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各科分数统计表" sheetId="1" r:id="rId4"/>
    <sheet name="七年级成绩（可排序)" sheetId="2" r:id="rId5"/>
    <sheet name="701班" sheetId="3" r:id="rId6"/>
    <sheet name="702班" sheetId="4" r:id="rId7"/>
    <sheet name="703班" sheetId="5" r:id="rId8"/>
    <sheet name="704班" sheetId="6" r:id="rId9"/>
    <sheet name="七年级考场名单(不可变动)" sheetId="7" r:id="rId10"/>
    <sheet name="座位表" sheetId="8" r:id="rId11"/>
  </sheets>
</workbook>
</file>

<file path=xl/sharedStrings.xml><?xml version="1.0" encoding="utf-8"?>
<sst xmlns="http://schemas.openxmlformats.org/spreadsheetml/2006/main" uniqueCount="307">
  <si>
    <t>科目</t>
  </si>
  <si>
    <t>语文</t>
  </si>
  <si>
    <t>数学</t>
  </si>
  <si>
    <t>英语</t>
  </si>
  <si>
    <t>科学</t>
  </si>
  <si>
    <t>社会</t>
  </si>
  <si>
    <t>班主任</t>
  </si>
  <si>
    <t>任教</t>
  </si>
  <si>
    <t>周育军</t>
  </si>
  <si>
    <t>亢波</t>
  </si>
  <si>
    <t>高芳萍</t>
  </si>
  <si>
    <t>刘志宝</t>
  </si>
  <si>
    <t>王平</t>
  </si>
  <si>
    <t>平均分</t>
  </si>
  <si>
    <t>及格率</t>
  </si>
  <si>
    <t>优秀率</t>
  </si>
  <si>
    <t>宋德亮</t>
  </si>
  <si>
    <t>王勤</t>
  </si>
  <si>
    <t>吕东</t>
  </si>
  <si>
    <t>徐创新</t>
  </si>
  <si>
    <t>田恬</t>
  </si>
  <si>
    <t>班级</t>
  </si>
  <si>
    <t>考号</t>
  </si>
  <si>
    <t>姓名</t>
  </si>
  <si>
    <t>总分</t>
  </si>
  <si>
    <t>排名</t>
  </si>
  <si>
    <t>702</t>
  </si>
  <si>
    <t>98</t>
  </si>
  <si>
    <t>钱诗懿</t>
  </si>
  <si>
    <t>50</t>
  </si>
  <si>
    <t>韩欣城</t>
  </si>
  <si>
    <t>703</t>
  </si>
  <si>
    <t>59</t>
  </si>
  <si>
    <t>吴耀杰</t>
  </si>
  <si>
    <t>131</t>
  </si>
  <si>
    <t>张雨含</t>
  </si>
  <si>
    <t>123</t>
  </si>
  <si>
    <t>象牙</t>
  </si>
  <si>
    <t>115</t>
  </si>
  <si>
    <t>钱诗妍</t>
  </si>
  <si>
    <t>701</t>
  </si>
  <si>
    <t>65</t>
  </si>
  <si>
    <t>朱力广</t>
  </si>
  <si>
    <t>134</t>
  </si>
  <si>
    <t>杜羽昕</t>
  </si>
  <si>
    <t>704</t>
  </si>
  <si>
    <t>120</t>
  </si>
  <si>
    <t>冯依依</t>
  </si>
  <si>
    <t>29</t>
  </si>
  <si>
    <t>马达</t>
  </si>
  <si>
    <t>42</t>
  </si>
  <si>
    <t>石剑</t>
  </si>
  <si>
    <t>130</t>
  </si>
  <si>
    <t>周昕逸</t>
  </si>
  <si>
    <t>19</t>
  </si>
  <si>
    <t>蒋新元</t>
  </si>
  <si>
    <t>5</t>
  </si>
  <si>
    <t>陈加浩</t>
  </si>
  <si>
    <t>76</t>
  </si>
  <si>
    <t>朱琦</t>
  </si>
  <si>
    <t>136</t>
  </si>
  <si>
    <t>许歆雅</t>
  </si>
  <si>
    <t>129</t>
  </si>
  <si>
    <t>杨堉</t>
  </si>
  <si>
    <t>116</t>
  </si>
  <si>
    <t>祁时誉</t>
  </si>
  <si>
    <t>2</t>
  </si>
  <si>
    <t>张烨</t>
  </si>
  <si>
    <t>45</t>
  </si>
  <si>
    <t>许峻赫</t>
  </si>
  <si>
    <t>105</t>
  </si>
  <si>
    <t>倪倩晶</t>
  </si>
  <si>
    <t>26</t>
  </si>
  <si>
    <t>蔡永康</t>
  </si>
  <si>
    <t>4</t>
  </si>
  <si>
    <t>蒋天行</t>
  </si>
  <si>
    <t>83</t>
  </si>
  <si>
    <t>高欣</t>
  </si>
  <si>
    <t>51</t>
  </si>
  <si>
    <t>王昕洋</t>
  </si>
  <si>
    <t>69</t>
  </si>
  <si>
    <t>林中华</t>
  </si>
  <si>
    <t>121</t>
  </si>
  <si>
    <t>徐奕心</t>
  </si>
  <si>
    <t>57</t>
  </si>
  <si>
    <t>周旭辉</t>
  </si>
  <si>
    <t>12</t>
  </si>
  <si>
    <t>张泽豪</t>
  </si>
  <si>
    <t>132</t>
  </si>
  <si>
    <t>王浩</t>
  </si>
  <si>
    <t>46</t>
  </si>
  <si>
    <t>魏琦</t>
  </si>
  <si>
    <t>101</t>
  </si>
  <si>
    <t>罗雯雅轩</t>
  </si>
  <si>
    <t>107</t>
  </si>
  <si>
    <t>吕诗晔</t>
  </si>
  <si>
    <t>17</t>
  </si>
  <si>
    <t>厉宸源</t>
  </si>
  <si>
    <t>87</t>
  </si>
  <si>
    <t>韩婵玉</t>
  </si>
  <si>
    <t>18</t>
  </si>
  <si>
    <t>何昊</t>
  </si>
  <si>
    <t>35</t>
  </si>
  <si>
    <t>陆天奇</t>
  </si>
  <si>
    <t>55</t>
  </si>
  <si>
    <t>徐勇杰</t>
  </si>
  <si>
    <t>86</t>
  </si>
  <si>
    <t>郑婕</t>
  </si>
  <si>
    <t>73</t>
  </si>
  <si>
    <t>蔡宁宁</t>
  </si>
  <si>
    <t>88</t>
  </si>
  <si>
    <t>徐至</t>
  </si>
  <si>
    <t>78</t>
  </si>
  <si>
    <t>文佳佩</t>
  </si>
  <si>
    <t>90</t>
  </si>
  <si>
    <t>潘宁静</t>
  </si>
  <si>
    <t>109</t>
  </si>
  <si>
    <t>潘致远</t>
  </si>
  <si>
    <t>6</t>
  </si>
  <si>
    <t>张庭维</t>
  </si>
  <si>
    <t>124</t>
  </si>
  <si>
    <t>卓振兴</t>
  </si>
  <si>
    <t>16</t>
  </si>
  <si>
    <t>田佳梦</t>
  </si>
  <si>
    <t>117</t>
  </si>
  <si>
    <t>潘宇</t>
  </si>
  <si>
    <t>49</t>
  </si>
  <si>
    <t>杨宇轩</t>
  </si>
  <si>
    <t>20</t>
  </si>
  <si>
    <t>李璐怡</t>
  </si>
  <si>
    <t>92</t>
  </si>
  <si>
    <t>刘宇鹤</t>
  </si>
  <si>
    <t>36</t>
  </si>
  <si>
    <t>张越昊</t>
  </si>
  <si>
    <t>127</t>
  </si>
  <si>
    <t>喻沛伦</t>
  </si>
  <si>
    <t>63</t>
  </si>
  <si>
    <t>郑凯峰</t>
  </si>
  <si>
    <t>84</t>
  </si>
  <si>
    <t>苏佳仪</t>
  </si>
  <si>
    <t>100</t>
  </si>
  <si>
    <t>刘邵楠</t>
  </si>
  <si>
    <t>56</t>
  </si>
  <si>
    <t>沈诗苗</t>
  </si>
  <si>
    <t>103</t>
  </si>
  <si>
    <t>廖嘉雯</t>
  </si>
  <si>
    <t>128</t>
  </si>
  <si>
    <t>刘鑫浩</t>
  </si>
  <si>
    <t>9</t>
  </si>
  <si>
    <t>冯宇凡</t>
  </si>
  <si>
    <t>14</t>
  </si>
  <si>
    <t>陈昱旸</t>
  </si>
  <si>
    <t>106</t>
  </si>
  <si>
    <t>唐婉一</t>
  </si>
  <si>
    <t>96</t>
  </si>
  <si>
    <t>陈锴睿</t>
  </si>
  <si>
    <t>113</t>
  </si>
  <si>
    <t>浦天依</t>
  </si>
  <si>
    <t>102</t>
  </si>
  <si>
    <t>徐怡芸</t>
  </si>
  <si>
    <t>119</t>
  </si>
  <si>
    <t>倪苏欣</t>
  </si>
  <si>
    <t>23</t>
  </si>
  <si>
    <t>金佳淳</t>
  </si>
  <si>
    <t>104</t>
  </si>
  <si>
    <t>缪子晨</t>
  </si>
  <si>
    <t>60</t>
  </si>
  <si>
    <t>盛乐毅</t>
  </si>
  <si>
    <t>3</t>
  </si>
  <si>
    <t>沈煜</t>
  </si>
  <si>
    <t>85</t>
  </si>
  <si>
    <t>冯宇柯</t>
  </si>
  <si>
    <t>7</t>
  </si>
  <si>
    <t>周誉</t>
  </si>
  <si>
    <t>30</t>
  </si>
  <si>
    <t>范欣渝</t>
  </si>
  <si>
    <t>61</t>
  </si>
  <si>
    <t>朱峻昊</t>
  </si>
  <si>
    <t>10</t>
  </si>
  <si>
    <t>沈昊</t>
  </si>
  <si>
    <t>43</t>
  </si>
  <si>
    <t>毛俊杰</t>
  </si>
  <si>
    <t>53</t>
  </si>
  <si>
    <t>姚一成</t>
  </si>
  <si>
    <t>75</t>
  </si>
  <si>
    <t>姚奇辰</t>
  </si>
  <si>
    <t>108</t>
  </si>
  <si>
    <t>张琪翔</t>
  </si>
  <si>
    <t>38</t>
  </si>
  <si>
    <t>郁凯丰</t>
  </si>
  <si>
    <t>44</t>
  </si>
  <si>
    <t>林忠豪</t>
  </si>
  <si>
    <t>15</t>
  </si>
  <si>
    <t>洪翔</t>
  </si>
  <si>
    <t>37</t>
  </si>
  <si>
    <t>潘梓恩</t>
  </si>
  <si>
    <t>67</t>
  </si>
  <si>
    <t>卓振中</t>
  </si>
  <si>
    <t>41</t>
  </si>
  <si>
    <t>王煦</t>
  </si>
  <si>
    <t>95</t>
  </si>
  <si>
    <t>蒋梦娇</t>
  </si>
  <si>
    <t>68</t>
  </si>
  <si>
    <t>沈昱彤</t>
  </si>
  <si>
    <t>111</t>
  </si>
  <si>
    <t>梅艳鸣</t>
  </si>
  <si>
    <t>66</t>
  </si>
  <si>
    <t>洪力</t>
  </si>
  <si>
    <t>81</t>
  </si>
  <si>
    <t>陈敏洁</t>
  </si>
  <si>
    <t>82</t>
  </si>
  <si>
    <t>陆羽婕</t>
  </si>
  <si>
    <t>122</t>
  </si>
  <si>
    <t>何季筱</t>
  </si>
  <si>
    <t>93</t>
  </si>
  <si>
    <t>胡笑鸣</t>
  </si>
  <si>
    <t>94</t>
  </si>
  <si>
    <t>王鑫雨</t>
  </si>
  <si>
    <t>25</t>
  </si>
  <si>
    <t>陆杭</t>
  </si>
  <si>
    <t>27</t>
  </si>
  <si>
    <t>林少豪</t>
  </si>
  <si>
    <t>110</t>
  </si>
  <si>
    <t>崔文曦</t>
  </si>
  <si>
    <t>126</t>
  </si>
  <si>
    <t>张思媛</t>
  </si>
  <si>
    <t>79</t>
  </si>
  <si>
    <t>卞景娟</t>
  </si>
  <si>
    <t>64</t>
  </si>
  <si>
    <t>杨逸涵</t>
  </si>
  <si>
    <t>52</t>
  </si>
  <si>
    <t>贾云锋</t>
  </si>
  <si>
    <t>114</t>
  </si>
  <si>
    <t>夏雪</t>
  </si>
  <si>
    <t>89</t>
  </si>
  <si>
    <t>龚奕儒</t>
  </si>
  <si>
    <t>97</t>
  </si>
  <si>
    <t>李致颖</t>
  </si>
  <si>
    <t>112</t>
  </si>
  <si>
    <t>褚天恒</t>
  </si>
  <si>
    <t>118</t>
  </si>
  <si>
    <t>吴艺娃</t>
  </si>
  <si>
    <t>62</t>
  </si>
  <si>
    <t>何海驰</t>
  </si>
  <si>
    <t>133</t>
  </si>
  <si>
    <t>俞静雯</t>
  </si>
  <si>
    <t>40</t>
  </si>
  <si>
    <t>顾泽宇</t>
  </si>
  <si>
    <t>99</t>
  </si>
  <si>
    <t>金喆</t>
  </si>
  <si>
    <t>34</t>
  </si>
  <si>
    <t>张杰勋</t>
  </si>
  <si>
    <t>39</t>
  </si>
  <si>
    <t>马锐</t>
  </si>
  <si>
    <t>48</t>
  </si>
  <si>
    <t>李思浩</t>
  </si>
  <si>
    <t>70</t>
  </si>
  <si>
    <t>钱胥涛</t>
  </si>
  <si>
    <t>22</t>
  </si>
  <si>
    <t>周毅</t>
  </si>
  <si>
    <t>125</t>
  </si>
  <si>
    <t>杨洋</t>
  </si>
  <si>
    <t>71</t>
  </si>
  <si>
    <t>徐泽豪</t>
  </si>
  <si>
    <t>74</t>
  </si>
  <si>
    <t>余开明</t>
  </si>
  <si>
    <t>8</t>
  </si>
  <si>
    <t>朱相宜</t>
  </si>
  <si>
    <t>13</t>
  </si>
  <si>
    <t>李圣煌</t>
  </si>
  <si>
    <t>54</t>
  </si>
  <si>
    <t>单骞慷</t>
  </si>
  <si>
    <t>11</t>
  </si>
  <si>
    <t>丁天乙</t>
  </si>
  <si>
    <t>135</t>
  </si>
  <si>
    <t>周舒雯</t>
  </si>
  <si>
    <t>31</t>
  </si>
  <si>
    <t>张驭程</t>
  </si>
  <si>
    <t>80</t>
  </si>
  <si>
    <t>顾可伊</t>
  </si>
  <si>
    <t>32</t>
  </si>
  <si>
    <t>陈卓</t>
  </si>
  <si>
    <t>77</t>
  </si>
  <si>
    <t>陈梦婷</t>
  </si>
  <si>
    <t>72</t>
  </si>
  <si>
    <t>刘佳蕊</t>
  </si>
  <si>
    <t>24</t>
  </si>
  <si>
    <t>王亚娟</t>
  </si>
  <si>
    <t>91</t>
  </si>
  <si>
    <t>骆心怡</t>
  </si>
  <si>
    <t>21</t>
  </si>
  <si>
    <t>凌佳豪</t>
  </si>
  <si>
    <t>28</t>
  </si>
  <si>
    <t>胡隆浩</t>
  </si>
  <si>
    <t>33</t>
  </si>
  <si>
    <t>倪幸晨</t>
  </si>
  <si>
    <t>47</t>
  </si>
  <si>
    <t>王希鹏</t>
  </si>
  <si>
    <t>学号</t>
  </si>
  <si>
    <t>考场</t>
  </si>
  <si>
    <t>第二考场（702）</t>
  </si>
  <si>
    <t>第一考场（701）</t>
  </si>
  <si>
    <t>第四考场（704）</t>
  </si>
  <si>
    <t>第三考场（703）</t>
  </si>
  <si>
    <t>1</t>
  </si>
  <si>
    <t>鲍书鑫</t>
  </si>
  <si>
    <t>钱嘉盛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</si>
</sst>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2"/>
      <color indexed="8"/>
      <name val="Songti SC Regular"/>
    </font>
    <font>
      <sz val="11"/>
      <color indexed="8"/>
      <name val="Songti SC Regular"/>
    </font>
    <font>
      <sz val="10"/>
      <color indexed="8"/>
      <name val="Songti SC Regular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0"/>
      </bottom>
      <diagonal/>
    </border>
    <border>
      <left style="thin">
        <color indexed="10"/>
      </left>
      <right style="thin">
        <color indexed="19"/>
      </right>
      <top style="thin">
        <color indexed="10"/>
      </top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20"/>
      </left>
      <right style="thin">
        <color indexed="21"/>
      </right>
      <top style="thin">
        <color indexed="21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20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1" applyNumberFormat="1" applyFont="1" applyFill="1" applyBorder="1" applyAlignment="1" applyProtection="0">
      <alignment horizontal="center" vertical="center" wrapText="1"/>
    </xf>
    <xf numFmtId="49" fontId="2" fillId="4" borderId="1" applyNumberFormat="1" applyFont="1" applyFill="1" applyBorder="1" applyAlignment="1" applyProtection="0">
      <alignment horizontal="center" vertical="center" wrapText="1"/>
    </xf>
    <xf numFmtId="0" fontId="2" fillId="3" borderId="1" applyNumberFormat="0" applyFont="1" applyFill="1" applyBorder="1" applyAlignment="1" applyProtection="0">
      <alignment vertical="top" wrapText="1"/>
    </xf>
    <xf numFmtId="49" fontId="2" fillId="5" borderId="1" applyNumberFormat="1" applyFont="1" applyFill="1" applyBorder="1" applyAlignment="1" applyProtection="0">
      <alignment horizontal="center" vertical="center" wrapText="1"/>
    </xf>
    <xf numFmtId="2" fontId="0" fillId="5" borderId="1" applyNumberFormat="1" applyFont="1" applyFill="1" applyBorder="1" applyAlignment="1" applyProtection="0">
      <alignment horizontal="center" vertical="center" wrapText="1"/>
    </xf>
    <xf numFmtId="2" fontId="0" fillId="4" borderId="1" applyNumberFormat="1" applyFont="1" applyFill="1" applyBorder="1" applyAlignment="1" applyProtection="0">
      <alignment horizontal="center" vertical="center" wrapText="1"/>
    </xf>
    <xf numFmtId="49" fontId="2" fillId="6" borderId="1" applyNumberFormat="1" applyFont="1" applyFill="1" applyBorder="1" applyAlignment="1" applyProtection="0">
      <alignment horizontal="center" vertical="center" wrapText="1"/>
    </xf>
    <xf numFmtId="2" fontId="0" fillId="6" borderId="1" applyNumberFormat="1" applyFont="1" applyFill="1" applyBorder="1" applyAlignment="1" applyProtection="0">
      <alignment horizontal="center" vertical="center" wrapText="1"/>
    </xf>
    <xf numFmtId="0" fontId="0" borderId="1" applyNumberFormat="0" applyFont="1" applyFill="0" applyBorder="1" applyAlignment="1" applyProtection="0">
      <alignment vertical="top" wrapText="1"/>
    </xf>
    <xf numFmtId="49" fontId="2" fillId="7" borderId="1" applyNumberFormat="1" applyFont="1" applyFill="1" applyBorder="1" applyAlignment="1" applyProtection="0">
      <alignment horizontal="center" vertical="center" wrapText="1"/>
    </xf>
    <xf numFmtId="2" fontId="0" fillId="7" borderId="1" applyNumberFormat="1" applyFont="1" applyFill="1" applyBorder="1" applyAlignment="1" applyProtection="0">
      <alignment horizontal="center" vertical="center" wrapText="1"/>
    </xf>
    <xf numFmtId="49" fontId="2" fillId="8" borderId="1" applyNumberFormat="1" applyFont="1" applyFill="1" applyBorder="1" applyAlignment="1" applyProtection="0">
      <alignment horizontal="center" vertical="center" wrapText="1"/>
    </xf>
    <xf numFmtId="2" fontId="0" fillId="8" borderId="1" applyNumberFormat="1" applyFont="1" applyFill="1" applyBorder="1" applyAlignment="1" applyProtection="0">
      <alignment horizontal="center" vertical="center" wrapText="1"/>
    </xf>
    <xf numFmtId="49" fontId="2" fillId="9" borderId="1" applyNumberFormat="1" applyFont="1" applyFill="1" applyBorder="1" applyAlignment="1" applyProtection="0">
      <alignment horizontal="center" vertical="center" wrapText="1"/>
    </xf>
    <xf numFmtId="2" fontId="0" fillId="9" borderId="1" applyNumberFormat="1" applyFont="1" applyFill="1" applyBorder="1" applyAlignment="1" applyProtection="0">
      <alignment horizontal="center" vertical="center" wrapText="1"/>
    </xf>
    <xf numFmtId="49" fontId="2" fillId="10" borderId="1" applyNumberFormat="1" applyFont="1" applyFill="1" applyBorder="1" applyAlignment="1" applyProtection="0">
      <alignment horizontal="center" vertical="center" wrapText="1"/>
    </xf>
    <xf numFmtId="2" fontId="0" fillId="10" borderId="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borderId="1" applyNumberFormat="1" applyFont="1" applyFill="0" applyBorder="1" applyAlignment="1" applyProtection="0">
      <alignment horizontal="center" vertical="center" wrapText="1"/>
    </xf>
    <xf numFmtId="0" fontId="3" borderId="1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center" vertical="top" wrapText="1"/>
    </xf>
    <xf numFmtId="49" fontId="4" fillId="2" borderId="3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borderId="4" applyNumberFormat="1" applyFont="1" applyFill="0" applyBorder="1" applyAlignment="1" applyProtection="0">
      <alignment horizontal="center" vertical="center" wrapText="1"/>
    </xf>
    <xf numFmtId="0" fontId="5" borderId="5" applyNumberFormat="1" applyFont="1" applyFill="0" applyBorder="1" applyAlignment="1" applyProtection="0">
      <alignment horizontal="center" vertical="center" wrapText="1"/>
    </xf>
    <xf numFmtId="49" fontId="5" borderId="6" applyNumberFormat="1" applyFont="1" applyFill="0" applyBorder="1" applyAlignment="1" applyProtection="0">
      <alignment horizontal="center" vertical="center" wrapText="1"/>
    </xf>
    <xf numFmtId="49" fontId="5" borderId="7" applyNumberFormat="1" applyFont="1" applyFill="0" applyBorder="1" applyAlignment="1" applyProtection="0">
      <alignment horizontal="center" vertical="center" wrapText="1"/>
    </xf>
    <xf numFmtId="49" fontId="5" borderId="8" applyNumberFormat="1" applyFont="1" applyFill="0" applyBorder="1" applyAlignment="1" applyProtection="0">
      <alignment horizontal="center" vertical="center" wrapText="1"/>
    </xf>
    <xf numFmtId="0" fontId="5" borderId="7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7f7f7f"/>
      <rgbColor rgb="ffdbdbdb"/>
      <rgbColor rgb="ffffa2a1"/>
      <rgbColor rgb="ffcee7f5"/>
      <rgbColor rgb="ffd6f2bb"/>
      <rgbColor rgb="fffff3c5"/>
      <rgbColor rgb="ffbf84d0"/>
      <rgbColor rgb="ff71c2c2"/>
      <rgbColor rgb="ff9fba82"/>
      <rgbColor rgb="ff515151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7.54688" style="1" customWidth="1"/>
    <col min="2" max="2" width="8.66406" style="1" customWidth="1"/>
    <col min="3" max="3" width="11.4297" style="1" customWidth="1"/>
    <col min="4" max="4" width="13.4219" style="1" customWidth="1"/>
    <col min="5" max="5" width="9.34375" style="1" customWidth="1"/>
    <col min="6" max="6" width="9.34375" style="1" customWidth="1"/>
    <col min="7" max="7" width="9.34375" style="1" customWidth="1"/>
    <col min="8" max="8" width="19.5" style="1" customWidth="1"/>
    <col min="9" max="256" width="16.3516" style="1" customWidth="1"/>
  </cols>
  <sheetData>
    <row r="1" ht="22.5" customHeight="1">
      <c r="A1" t="s" s="2">
        <v>0</v>
      </c>
      <c r="B1" s="3"/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</row>
    <row r="2" ht="22.5" customHeight="1">
      <c r="A2" s="4">
        <v>701</v>
      </c>
      <c r="B2" t="s" s="5">
        <v>7</v>
      </c>
      <c r="C2" t="s" s="5">
        <v>8</v>
      </c>
      <c r="D2" t="s" s="5">
        <v>9</v>
      </c>
      <c r="E2" t="s" s="5">
        <v>10</v>
      </c>
      <c r="F2" t="s" s="5">
        <v>11</v>
      </c>
      <c r="G2" t="s" s="5">
        <v>12</v>
      </c>
      <c r="H2" t="s" s="5">
        <v>8</v>
      </c>
    </row>
    <row r="3" ht="22.5" customHeight="1">
      <c r="A3" s="6"/>
      <c r="B3" t="s" s="7">
        <v>13</v>
      </c>
      <c r="C3" s="8">
        <f>AVERAGE('701班'!F2:F34)</f>
        <v>80.51515151515152</v>
      </c>
      <c r="D3" s="8">
        <f>AVERAGE('701班'!G2:G34)</f>
        <v>68.84848484848484</v>
      </c>
      <c r="E3" s="8">
        <f>AVERAGE('701班'!H2:H34)</f>
        <v>79</v>
      </c>
      <c r="F3" s="8">
        <f>AVERAGE('701班'!I2:I34)</f>
        <v>73.27272727272727</v>
      </c>
      <c r="G3" s="8">
        <f>AVERAGE('701班'!J2:J34)</f>
        <v>69.84848484848484</v>
      </c>
      <c r="H3" s="9">
        <f>SUM(C3:G3)</f>
        <v>371.4848484848485</v>
      </c>
    </row>
    <row r="4" ht="22.5" customHeight="1">
      <c r="A4" s="6"/>
      <c r="B4" t="s" s="10">
        <v>14</v>
      </c>
      <c r="C4" s="11">
        <f>COUNTIF('701班'!F2:F34,"&gt;=60")/COUNT('701班'!F2:F34)*100</f>
        <v>96.96969696969697</v>
      </c>
      <c r="D4" s="11">
        <f>COUNTIF('701班'!G2:G34,"&gt;=60")/COUNT('701班'!G2:G34)*100</f>
        <v>69.6969696969697</v>
      </c>
      <c r="E4" s="11">
        <f>COUNTIF('701班'!H2:H34,"&gt;=60")/COUNT('701班'!H2:H34)*100</f>
        <v>93.93939393939394</v>
      </c>
      <c r="F4" s="11">
        <f>COUNTIF('701班'!I2:I34,"&gt;=60")/COUNT('701班'!I2:I34)*100</f>
        <v>75.75757575757575</v>
      </c>
      <c r="G4" s="11">
        <f>COUNTIF('701班'!J2:J34,"&gt;=60")/COUNT('701班'!J2:J34)*100</f>
        <v>87.87878787878788</v>
      </c>
      <c r="H4" s="12"/>
    </row>
    <row r="5" ht="22.5" customHeight="1">
      <c r="A5" s="6"/>
      <c r="B5" t="s" s="13">
        <v>15</v>
      </c>
      <c r="C5" s="14">
        <f>COUNTIF('701班'!F2:F34,"&gt;=85")/COUNT('701班'!F2:F34)*100</f>
        <v>30.3030303030303</v>
      </c>
      <c r="D5" s="14">
        <f>COUNTIF('701班'!G2:G34,"&gt;=85")/COUNT('701班'!G2:G34)*100</f>
        <v>21.21212121212121</v>
      </c>
      <c r="E5" s="14">
        <f>COUNTIF('701班'!H2:H34,"&gt;=85")/COUNT('701班'!H2:H34)*100</f>
        <v>45.45454545454545</v>
      </c>
      <c r="F5" s="14">
        <f>COUNTIF('701班'!I2:I34,"&gt;=85")/COUNT('701班'!I2:I34)*100</f>
        <v>39.39393939393939</v>
      </c>
      <c r="G5" s="14">
        <f>COUNTIF('701班'!J2:J34,"&gt;=85")/COUNT('701班'!J2:J34)*100</f>
        <v>6.060606060606061</v>
      </c>
      <c r="H5" s="12"/>
    </row>
    <row r="6" ht="22.5" customHeight="1">
      <c r="A6" s="4">
        <v>702</v>
      </c>
      <c r="B6" t="s" s="15">
        <v>7</v>
      </c>
      <c r="C6" t="s" s="15">
        <v>8</v>
      </c>
      <c r="D6" t="s" s="15">
        <v>9</v>
      </c>
      <c r="E6" t="s" s="15">
        <v>10</v>
      </c>
      <c r="F6" t="s" s="15">
        <v>11</v>
      </c>
      <c r="G6" t="s" s="15">
        <v>12</v>
      </c>
      <c r="H6" t="s" s="15">
        <v>11</v>
      </c>
    </row>
    <row r="7" ht="22.5" customHeight="1">
      <c r="A7" s="6"/>
      <c r="B7" t="s" s="7">
        <v>13</v>
      </c>
      <c r="C7" s="8">
        <f>AVERAGE('702班'!F2:F35)</f>
        <v>80.5</v>
      </c>
      <c r="D7" s="8">
        <f>AVERAGE('702班'!G2:G35)</f>
        <v>70.97058823529412</v>
      </c>
      <c r="E7" s="8">
        <f>AVERAGE('702班'!H2:H35)</f>
        <v>78.79411764705883</v>
      </c>
      <c r="F7" s="8">
        <f>AVERAGE('702班'!I2:I35)</f>
        <v>75.88235294117646</v>
      </c>
      <c r="G7" s="8">
        <f>AVERAGE('702班'!J2:J35)</f>
        <v>72.52941176470588</v>
      </c>
      <c r="H7" s="16">
        <f>SUM(C7:G7)</f>
        <v>378.6764705882352</v>
      </c>
    </row>
    <row r="8" ht="22.5" customHeight="1">
      <c r="A8" s="6"/>
      <c r="B8" t="s" s="10">
        <v>14</v>
      </c>
      <c r="C8" s="11">
        <f>COUNTIF('702班'!F2:F35,"&gt;=60")/COUNT('702班'!F2:F35)*100</f>
        <v>100</v>
      </c>
      <c r="D8" s="11">
        <f>COUNTIF('702班'!G2:G35,"&gt;=60")/COUNT('702班'!G2:G35)*100</f>
        <v>85.29411764705883</v>
      </c>
      <c r="E8" s="11">
        <f>COUNTIF('702班'!H2:H35,"&gt;=60")/COUNT('702班'!H2:H35)*100</f>
        <v>88.23529411764706</v>
      </c>
      <c r="F8" s="11">
        <f>COUNTIF('702班'!I2:I35,"&gt;=60")/COUNT('702班'!I2:I35)*100</f>
        <v>91.17647058823529</v>
      </c>
      <c r="G8" s="11">
        <f>COUNTIF('702班'!J2:J35,"&gt;=60")/COUNT('702班'!J2:J35)*100</f>
        <v>85.29411764705883</v>
      </c>
      <c r="H8" s="12"/>
    </row>
    <row r="9" ht="22.5" customHeight="1">
      <c r="A9" s="6"/>
      <c r="B9" t="s" s="13">
        <v>15</v>
      </c>
      <c r="C9" s="14">
        <f>COUNTIF('702班'!F2:F35,"&gt;=85")/COUNT('702班'!F2:F35)*100</f>
        <v>26.47058823529412</v>
      </c>
      <c r="D9" s="14">
        <f>COUNTIF('702班'!G2:G35,"&gt;=85")/COUNT('702班'!G2:G35)*100</f>
        <v>20.58823529411764</v>
      </c>
      <c r="E9" s="14">
        <f>COUNTIF('702班'!H2:H35,"&gt;=85")/COUNT('702班'!H2:H35)*100</f>
        <v>35.29411764705883</v>
      </c>
      <c r="F9" s="14">
        <f>COUNTIF('702班'!I2:I35,"&gt;=85")/COUNT('702班'!I2:I35)*100</f>
        <v>26.47058823529412</v>
      </c>
      <c r="G9" s="14">
        <f>COUNTIF('702班'!J2:J35,"&gt;=85")/COUNT('702班'!J2:J35)*100</f>
        <v>17.64705882352941</v>
      </c>
      <c r="H9" s="12"/>
    </row>
    <row r="10" ht="22.5" customHeight="1">
      <c r="A10" s="4">
        <v>703</v>
      </c>
      <c r="B10" t="s" s="17">
        <v>7</v>
      </c>
      <c r="C10" t="s" s="17">
        <v>16</v>
      </c>
      <c r="D10" t="s" s="17">
        <v>17</v>
      </c>
      <c r="E10" t="s" s="17">
        <v>18</v>
      </c>
      <c r="F10" t="s" s="17">
        <v>19</v>
      </c>
      <c r="G10" t="s" s="17">
        <v>20</v>
      </c>
      <c r="H10" t="s" s="17">
        <v>19</v>
      </c>
    </row>
    <row r="11" ht="22.5" customHeight="1">
      <c r="A11" s="6"/>
      <c r="B11" t="s" s="7">
        <v>13</v>
      </c>
      <c r="C11" s="8">
        <f>AVERAGE('703班'!F2:F35)</f>
        <v>75.11764705882354</v>
      </c>
      <c r="D11" s="8">
        <f>AVERAGE('703班'!G2:G35)</f>
        <v>68.02941176470588</v>
      </c>
      <c r="E11" s="8">
        <f>AVERAGE('703班'!H2:H35)</f>
        <v>74.88235294117646</v>
      </c>
      <c r="F11" s="8">
        <f>AVERAGE('703班'!I2:I35)</f>
        <v>78.08823529411765</v>
      </c>
      <c r="G11" s="8">
        <f>AVERAGE('703班'!J2:J35)</f>
        <v>73.38235294117646</v>
      </c>
      <c r="H11" s="18">
        <f>SUM(C11:G11)</f>
        <v>369.5</v>
      </c>
    </row>
    <row r="12" ht="22.5" customHeight="1">
      <c r="A12" s="6"/>
      <c r="B12" t="s" s="10">
        <v>14</v>
      </c>
      <c r="C12" s="11">
        <f>COUNTIF('703班'!F2:F35,"&gt;=60")/COUNT('703班'!F2:F35)*100</f>
        <v>94.11764705882352</v>
      </c>
      <c r="D12" s="11">
        <f>COUNTIF('703班'!G2:G35,"&gt;=60")/COUNT('703班'!G2:G35)*100</f>
        <v>73.52941176470588</v>
      </c>
      <c r="E12" s="11">
        <f>COUNTIF('703班'!H2:H35,"&gt;=60")/COUNT('703班'!H2:H35)*100</f>
        <v>82.35294117647058</v>
      </c>
      <c r="F12" s="11">
        <f>COUNTIF('703班'!I2:I35,"&gt;=60")/COUNT('703班'!I2:I35)*100</f>
        <v>88.23529411764706</v>
      </c>
      <c r="G12" s="11">
        <f>COUNTIF('703班'!J2:J35,"&gt;=60")/COUNT('703班'!J2:J35)*100</f>
        <v>85.29411764705883</v>
      </c>
      <c r="H12" s="12"/>
    </row>
    <row r="13" ht="22.5" customHeight="1">
      <c r="A13" s="6"/>
      <c r="B13" t="s" s="13">
        <v>15</v>
      </c>
      <c r="C13" s="14">
        <f>COUNTIF('703班'!F2:F35,"&gt;=85")/COUNT('703班'!F2:F35)*100</f>
        <v>11.76470588235294</v>
      </c>
      <c r="D13" s="14">
        <f>COUNTIF('703班'!G2:G35,"&gt;=85")/COUNT('703班'!G2:G35)*100</f>
        <v>17.64705882352941</v>
      </c>
      <c r="E13" s="14">
        <f>COUNTIF('703班'!H2:H35,"&gt;=85")/COUNT('703班'!H2:H35)*100</f>
        <v>32.35294117647059</v>
      </c>
      <c r="F13" s="14">
        <f>COUNTIF('703班'!I2:I35,"&gt;=85")/COUNT('703班'!I2:I35)*100</f>
        <v>35.29411764705883</v>
      </c>
      <c r="G13" s="14">
        <f>COUNTIF('703班'!J2:J35,"&gt;=85")/COUNT('703班'!J2:J35)*100</f>
        <v>32.35294117647059</v>
      </c>
      <c r="H13" s="12"/>
    </row>
    <row r="14" ht="22.5" customHeight="1">
      <c r="A14" s="4">
        <v>704</v>
      </c>
      <c r="B14" t="s" s="19">
        <v>7</v>
      </c>
      <c r="C14" t="s" s="19">
        <v>16</v>
      </c>
      <c r="D14" t="s" s="19">
        <v>17</v>
      </c>
      <c r="E14" t="s" s="19">
        <v>18</v>
      </c>
      <c r="F14" t="s" s="19">
        <v>19</v>
      </c>
      <c r="G14" t="s" s="19">
        <v>20</v>
      </c>
      <c r="H14" t="s" s="19">
        <v>16</v>
      </c>
    </row>
    <row r="15" ht="22.5" customHeight="1">
      <c r="A15" s="6"/>
      <c r="B15" t="s" s="7">
        <v>13</v>
      </c>
      <c r="C15" s="8">
        <f>AVERAGE('704班'!F2:F34)</f>
        <v>74.87878787878788</v>
      </c>
      <c r="D15" s="8">
        <f>AVERAGE('704班'!G2:G34)</f>
        <v>69.45454545454545</v>
      </c>
      <c r="E15" s="8">
        <f>AVERAGE('704班'!H2:H34)</f>
        <v>71.60606060606061</v>
      </c>
      <c r="F15" s="8">
        <f>AVERAGE('704班'!I2:I34)</f>
        <v>73.96969696969697</v>
      </c>
      <c r="G15" s="8">
        <f>AVERAGE('704班'!J2:J34)</f>
        <v>73.63636363636364</v>
      </c>
      <c r="H15" s="20">
        <f>SUM(C15:G15)</f>
        <v>363.5454545454545</v>
      </c>
    </row>
    <row r="16" ht="22.5" customHeight="1">
      <c r="A16" s="6"/>
      <c r="B16" t="s" s="10">
        <v>14</v>
      </c>
      <c r="C16" s="11">
        <f>COUNTIF('704班'!F2:F34,"&gt;=60")/COUNT('704班'!F2:F34)*100</f>
        <v>96.96969696969697</v>
      </c>
      <c r="D16" s="11">
        <f>COUNTIF('704班'!G2:G34,"&gt;=60")/COUNT('704班'!G2:G34)*100</f>
        <v>81.81818181818183</v>
      </c>
      <c r="E16" s="11">
        <f>COUNTIF('704班'!H2:H34,"&gt;=60")/COUNT('704班'!H2:H34)*100</f>
        <v>87.87878787878788</v>
      </c>
      <c r="F16" s="11">
        <f>COUNTIF('704班'!I2:I34,"&gt;=60")/COUNT('704班'!I2:I34)*100</f>
        <v>78.78787878787878</v>
      </c>
      <c r="G16" s="11">
        <f>COUNTIF('704班'!J2:J34,"&gt;=60")/COUNT('704班'!J2:J34)*100</f>
        <v>84.84848484848484</v>
      </c>
      <c r="H16" s="12"/>
    </row>
    <row r="17" ht="22.5" customHeight="1">
      <c r="A17" s="6"/>
      <c r="B17" t="s" s="13">
        <v>15</v>
      </c>
      <c r="C17" s="14">
        <f>COUNTIF('704班'!F2:F34,"&gt;=85")/COUNT('704班'!F2:F34)*100</f>
        <v>9.090909090909092</v>
      </c>
      <c r="D17" s="14">
        <f>COUNTIF('704班'!G2:G34,"&gt;=85")/COUNT('704班'!G2:G34)*100</f>
        <v>9.090909090909092</v>
      </c>
      <c r="E17" s="14">
        <f>COUNTIF('704班'!H2:H34,"&gt;=85")/COUNT('704班'!H2:H34)*100</f>
        <v>24.24242424242424</v>
      </c>
      <c r="F17" s="14">
        <f>COUNTIF('704班'!I2:I34,"&gt;=85")/COUNT('704班'!I2:I34)*100</f>
        <v>27.27272727272727</v>
      </c>
      <c r="G17" s="14">
        <f>COUNTIF('704班'!J2:J34,"&gt;=85")/COUNT('704班'!J2:J34)*100</f>
        <v>9.090909090909092</v>
      </c>
      <c r="H17" s="12"/>
    </row>
  </sheetData>
  <mergeCells count="9">
    <mergeCell ref="H3:H5"/>
    <mergeCell ref="A14:A17"/>
    <mergeCell ref="H15:H17"/>
    <mergeCell ref="A10:A13"/>
    <mergeCell ref="H7:H9"/>
    <mergeCell ref="A2:A5"/>
    <mergeCell ref="H11:H13"/>
    <mergeCell ref="A6:A9"/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3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8" customHeight="1" outlineLevelRow="0" outlineLevelCol="0"/>
  <cols>
    <col min="1" max="1" width="15" style="21" customWidth="1"/>
    <col min="2" max="2" width="15" style="21" customWidth="1"/>
    <col min="3" max="3" width="12.8359" style="21" customWidth="1"/>
    <col min="4" max="4" width="8.04688" style="21" customWidth="1"/>
    <col min="5" max="5" width="8.04688" style="21" customWidth="1"/>
    <col min="6" max="6" width="8.04688" style="21" customWidth="1"/>
    <col min="7" max="7" width="8.04688" style="21" customWidth="1"/>
    <col min="8" max="8" width="8.04688" style="21" customWidth="1"/>
    <col min="9" max="9" width="8.04688" style="21" customWidth="1"/>
    <col min="10" max="10" width="8.04688" style="21" customWidth="1"/>
    <col min="11" max="256" width="16.3516" style="21" customWidth="1"/>
  </cols>
  <sheetData>
    <row r="1" ht="20" customHeight="1">
      <c r="A1" t="s" s="22">
        <v>21</v>
      </c>
      <c r="B1" t="s" s="22">
        <v>22</v>
      </c>
      <c r="C1" t="s" s="22">
        <v>23</v>
      </c>
      <c r="D1" t="s" s="22">
        <v>1</v>
      </c>
      <c r="E1" t="s" s="22">
        <v>2</v>
      </c>
      <c r="F1" t="s" s="22">
        <v>3</v>
      </c>
      <c r="G1" t="s" s="22">
        <v>4</v>
      </c>
      <c r="H1" t="s" s="22">
        <v>5</v>
      </c>
      <c r="I1" t="s" s="22">
        <v>24</v>
      </c>
      <c r="J1" t="s" s="22">
        <v>25</v>
      </c>
    </row>
    <row r="2" ht="20" customHeight="1">
      <c r="A2" t="s" s="23">
        <v>26</v>
      </c>
      <c r="B2" t="s" s="23">
        <v>27</v>
      </c>
      <c r="C2" t="s" s="23">
        <v>28</v>
      </c>
      <c r="D2" s="24">
        <v>94</v>
      </c>
      <c r="E2" s="24">
        <v>88</v>
      </c>
      <c r="F2" s="24">
        <v>98</v>
      </c>
      <c r="G2" s="24">
        <v>95</v>
      </c>
      <c r="H2" s="24">
        <v>93</v>
      </c>
      <c r="I2" s="24">
        <f>SUM(D2:H2)</f>
        <v>468</v>
      </c>
      <c r="J2" s="24">
        <f>RANK(I2,I2:I135)</f>
        <v>1</v>
      </c>
    </row>
    <row r="3" ht="20" customHeight="1">
      <c r="A3" t="s" s="23">
        <v>26</v>
      </c>
      <c r="B3" t="s" s="23">
        <v>29</v>
      </c>
      <c r="C3" t="s" s="23">
        <v>30</v>
      </c>
      <c r="D3" s="24">
        <v>84</v>
      </c>
      <c r="E3" s="24">
        <v>97</v>
      </c>
      <c r="F3" s="24">
        <v>98</v>
      </c>
      <c r="G3" s="24">
        <v>94</v>
      </c>
      <c r="H3" s="24">
        <v>92</v>
      </c>
      <c r="I3" s="24">
        <f>SUM(D3:H3)</f>
        <v>465</v>
      </c>
      <c r="J3" s="24">
        <f>RANK(I3,I2:I135)</f>
        <v>2</v>
      </c>
    </row>
    <row r="4" ht="20" customHeight="1">
      <c r="A4" t="s" s="23">
        <v>31</v>
      </c>
      <c r="B4" t="s" s="23">
        <v>32</v>
      </c>
      <c r="C4" t="s" s="23">
        <v>33</v>
      </c>
      <c r="D4" s="24">
        <v>92</v>
      </c>
      <c r="E4" s="24">
        <v>94</v>
      </c>
      <c r="F4" s="24">
        <v>92</v>
      </c>
      <c r="G4" s="24">
        <v>96</v>
      </c>
      <c r="H4" s="24">
        <v>90</v>
      </c>
      <c r="I4" s="24">
        <f>SUM(D4:H4)</f>
        <v>464</v>
      </c>
      <c r="J4" s="24">
        <f>RANK(I4,I2:I135)</f>
        <v>3</v>
      </c>
    </row>
    <row r="5" ht="20" customHeight="1">
      <c r="A5" t="s" s="23">
        <v>31</v>
      </c>
      <c r="B5" t="s" s="23">
        <v>34</v>
      </c>
      <c r="C5" t="s" s="23">
        <v>35</v>
      </c>
      <c r="D5" s="24">
        <v>84</v>
      </c>
      <c r="E5" s="24">
        <v>98</v>
      </c>
      <c r="F5" s="24">
        <v>93</v>
      </c>
      <c r="G5" s="24">
        <v>96</v>
      </c>
      <c r="H5" s="24">
        <v>90</v>
      </c>
      <c r="I5" s="24">
        <f>SUM(D5:H5)</f>
        <v>461</v>
      </c>
      <c r="J5" s="24">
        <f>RANK(I5,I2:I135)</f>
        <v>4</v>
      </c>
    </row>
    <row r="6" ht="20" customHeight="1">
      <c r="A6" t="s" s="23">
        <v>31</v>
      </c>
      <c r="B6" t="s" s="23">
        <v>36</v>
      </c>
      <c r="C6" t="s" s="23">
        <v>37</v>
      </c>
      <c r="D6" s="24">
        <v>90</v>
      </c>
      <c r="E6" s="24">
        <v>83</v>
      </c>
      <c r="F6" s="24">
        <v>93</v>
      </c>
      <c r="G6" s="24">
        <v>95</v>
      </c>
      <c r="H6" s="24">
        <v>95</v>
      </c>
      <c r="I6" s="24">
        <f>SUM(D6:H6)</f>
        <v>456</v>
      </c>
      <c r="J6" s="24">
        <f>RANK(I6,I2:I135)</f>
        <v>5</v>
      </c>
    </row>
    <row r="7" ht="20" customHeight="1">
      <c r="A7" t="s" s="23">
        <v>31</v>
      </c>
      <c r="B7" t="s" s="23">
        <v>38</v>
      </c>
      <c r="C7" t="s" s="23">
        <v>39</v>
      </c>
      <c r="D7" s="24">
        <v>90</v>
      </c>
      <c r="E7" s="24">
        <v>90</v>
      </c>
      <c r="F7" s="24">
        <v>95</v>
      </c>
      <c r="G7" s="24">
        <v>92</v>
      </c>
      <c r="H7" s="24">
        <v>87</v>
      </c>
      <c r="I7" s="24">
        <f>SUM(D7:H7)</f>
        <v>454</v>
      </c>
      <c r="J7" s="24">
        <f>RANK(I7,I2:I135)</f>
        <v>6</v>
      </c>
    </row>
    <row r="8" ht="20" customHeight="1">
      <c r="A8" t="s" s="23">
        <v>40</v>
      </c>
      <c r="B8" t="s" s="23">
        <v>41</v>
      </c>
      <c r="C8" t="s" s="23">
        <v>42</v>
      </c>
      <c r="D8" s="24">
        <v>90</v>
      </c>
      <c r="E8" s="24">
        <v>87</v>
      </c>
      <c r="F8" s="24">
        <v>94</v>
      </c>
      <c r="G8" s="24">
        <v>95</v>
      </c>
      <c r="H8" s="24">
        <v>84</v>
      </c>
      <c r="I8" s="24">
        <f>SUM(D8:H8)</f>
        <v>450</v>
      </c>
      <c r="J8" s="24">
        <f>RANK(I8,I2:I135)</f>
        <v>7</v>
      </c>
    </row>
    <row r="9" ht="20" customHeight="1">
      <c r="A9" t="s" s="23">
        <v>26</v>
      </c>
      <c r="B9" t="s" s="23">
        <v>43</v>
      </c>
      <c r="C9" t="s" s="23">
        <v>44</v>
      </c>
      <c r="D9" s="24">
        <v>86</v>
      </c>
      <c r="E9" s="24">
        <v>91</v>
      </c>
      <c r="F9" s="24">
        <v>98</v>
      </c>
      <c r="G9" s="24">
        <v>91</v>
      </c>
      <c r="H9" s="24">
        <v>83</v>
      </c>
      <c r="I9" s="24">
        <f>SUM(D9:H9)</f>
        <v>449</v>
      </c>
      <c r="J9" s="24">
        <f>RANK(I9,I2:I135)</f>
        <v>8</v>
      </c>
    </row>
    <row r="10" ht="20" customHeight="1">
      <c r="A10" t="s" s="23">
        <v>45</v>
      </c>
      <c r="B10" t="s" s="23">
        <v>46</v>
      </c>
      <c r="C10" t="s" s="23">
        <v>47</v>
      </c>
      <c r="D10" s="24">
        <v>86</v>
      </c>
      <c r="E10" s="24">
        <v>92</v>
      </c>
      <c r="F10" s="24">
        <v>88</v>
      </c>
      <c r="G10" s="24">
        <v>85</v>
      </c>
      <c r="H10" s="24">
        <v>90</v>
      </c>
      <c r="I10" s="24">
        <f>SUM(D10:H10)</f>
        <v>441</v>
      </c>
      <c r="J10" s="24">
        <f>RANK(I10,I2:I135)</f>
        <v>9</v>
      </c>
    </row>
    <row r="11" ht="20" customHeight="1">
      <c r="A11" t="s" s="23">
        <v>40</v>
      </c>
      <c r="B11" t="s" s="23">
        <v>48</v>
      </c>
      <c r="C11" t="s" s="23">
        <v>49</v>
      </c>
      <c r="D11" s="24">
        <v>86</v>
      </c>
      <c r="E11" s="24">
        <v>90</v>
      </c>
      <c r="F11" s="24">
        <v>87</v>
      </c>
      <c r="G11" s="24">
        <v>93</v>
      </c>
      <c r="H11" s="24">
        <v>84</v>
      </c>
      <c r="I11" s="24">
        <f>SUM(D11:H11)</f>
        <v>440</v>
      </c>
      <c r="J11" s="24">
        <f>RANK(I11,I2:I135)</f>
        <v>10</v>
      </c>
    </row>
    <row r="12" ht="20" customHeight="1">
      <c r="A12" t="s" s="23">
        <v>26</v>
      </c>
      <c r="B12" t="s" s="23">
        <v>50</v>
      </c>
      <c r="C12" t="s" s="23">
        <v>51</v>
      </c>
      <c r="D12" s="24">
        <v>86</v>
      </c>
      <c r="E12" s="24">
        <v>87</v>
      </c>
      <c r="F12" s="24">
        <v>95</v>
      </c>
      <c r="G12" s="24">
        <v>86</v>
      </c>
      <c r="H12" s="24">
        <v>86</v>
      </c>
      <c r="I12" s="24">
        <f>SUM(D12:H12)</f>
        <v>440</v>
      </c>
      <c r="J12" s="24">
        <f>RANK(I12,I2:I135)</f>
        <v>10</v>
      </c>
    </row>
    <row r="13" ht="20" customHeight="1">
      <c r="A13" t="s" s="23">
        <v>26</v>
      </c>
      <c r="B13" t="s" s="23">
        <v>52</v>
      </c>
      <c r="C13" t="s" s="23">
        <v>53</v>
      </c>
      <c r="D13" s="24">
        <v>81</v>
      </c>
      <c r="E13" s="24">
        <v>90</v>
      </c>
      <c r="F13" s="24">
        <v>88</v>
      </c>
      <c r="G13" s="24">
        <v>96</v>
      </c>
      <c r="H13" s="24">
        <v>84</v>
      </c>
      <c r="I13" s="24">
        <f>SUM(D13:H13)</f>
        <v>439</v>
      </c>
      <c r="J13" s="24">
        <f>RANK(I13,I2:I135)</f>
        <v>12</v>
      </c>
    </row>
    <row r="14" ht="20" customHeight="1">
      <c r="A14" t="s" s="23">
        <v>31</v>
      </c>
      <c r="B14" t="s" s="23">
        <v>54</v>
      </c>
      <c r="C14" t="s" s="23">
        <v>55</v>
      </c>
      <c r="D14" s="24">
        <v>84</v>
      </c>
      <c r="E14" s="24">
        <v>80</v>
      </c>
      <c r="F14" s="24">
        <v>89</v>
      </c>
      <c r="G14" s="24">
        <v>93</v>
      </c>
      <c r="H14" s="24">
        <v>90</v>
      </c>
      <c r="I14" s="24">
        <f>SUM(D14:H14)</f>
        <v>436</v>
      </c>
      <c r="J14" s="24">
        <f>RANK(I14,I2:I135)</f>
        <v>13</v>
      </c>
    </row>
    <row r="15" ht="20" customHeight="1">
      <c r="A15" t="s" s="23">
        <v>40</v>
      </c>
      <c r="B15" t="s" s="23">
        <v>56</v>
      </c>
      <c r="C15" t="s" s="23">
        <v>57</v>
      </c>
      <c r="D15" s="24">
        <v>85</v>
      </c>
      <c r="E15" s="24">
        <v>88</v>
      </c>
      <c r="F15" s="24">
        <v>76</v>
      </c>
      <c r="G15" s="24">
        <v>94</v>
      </c>
      <c r="H15" s="24">
        <v>91</v>
      </c>
      <c r="I15" s="24">
        <f>SUM(D15:H15)</f>
        <v>434</v>
      </c>
      <c r="J15" s="24">
        <f>RANK(I15,I2:I135)</f>
        <v>14</v>
      </c>
    </row>
    <row r="16" ht="20" customHeight="1">
      <c r="A16" t="s" s="23">
        <v>45</v>
      </c>
      <c r="B16" t="s" s="23">
        <v>58</v>
      </c>
      <c r="C16" t="s" s="23">
        <v>59</v>
      </c>
      <c r="D16" s="24">
        <v>88</v>
      </c>
      <c r="E16" s="24">
        <v>82</v>
      </c>
      <c r="F16" s="24">
        <v>90</v>
      </c>
      <c r="G16" s="24">
        <v>86</v>
      </c>
      <c r="H16" s="24">
        <v>88</v>
      </c>
      <c r="I16" s="24">
        <f>SUM(D16:H16)</f>
        <v>434</v>
      </c>
      <c r="J16" s="24">
        <f>RANK(I16,I2:I135)</f>
        <v>14</v>
      </c>
    </row>
    <row r="17" ht="20" customHeight="1">
      <c r="A17" t="s" s="23">
        <v>26</v>
      </c>
      <c r="B17" t="s" s="23">
        <v>60</v>
      </c>
      <c r="C17" t="s" s="23">
        <v>61</v>
      </c>
      <c r="D17" s="24">
        <v>88</v>
      </c>
      <c r="E17" s="24">
        <v>92</v>
      </c>
      <c r="F17" s="24">
        <v>88</v>
      </c>
      <c r="G17" s="24">
        <v>86</v>
      </c>
      <c r="H17" s="24">
        <v>79</v>
      </c>
      <c r="I17" s="24">
        <f>SUM(D17:H17)</f>
        <v>433</v>
      </c>
      <c r="J17" s="24">
        <f>RANK(I17,I2:I135)</f>
        <v>16</v>
      </c>
    </row>
    <row r="18" ht="20" customHeight="1">
      <c r="A18" t="s" s="23">
        <v>40</v>
      </c>
      <c r="B18" t="s" s="23">
        <v>62</v>
      </c>
      <c r="C18" t="s" s="23">
        <v>63</v>
      </c>
      <c r="D18" s="24">
        <v>91</v>
      </c>
      <c r="E18" s="24">
        <v>86</v>
      </c>
      <c r="F18" s="24">
        <v>94</v>
      </c>
      <c r="G18" s="24">
        <v>89</v>
      </c>
      <c r="H18" s="24">
        <v>72</v>
      </c>
      <c r="I18" s="24">
        <f>SUM(D18:H18)</f>
        <v>432</v>
      </c>
      <c r="J18" s="24">
        <f>RANK(I18,I2:I135)</f>
        <v>17</v>
      </c>
    </row>
    <row r="19" ht="20" customHeight="1">
      <c r="A19" t="s" s="23">
        <v>45</v>
      </c>
      <c r="B19" t="s" s="23">
        <v>64</v>
      </c>
      <c r="C19" t="s" s="23">
        <v>65</v>
      </c>
      <c r="D19" s="24">
        <v>78</v>
      </c>
      <c r="E19" s="24">
        <v>82</v>
      </c>
      <c r="F19" s="24">
        <v>90</v>
      </c>
      <c r="G19" s="24">
        <v>95</v>
      </c>
      <c r="H19" s="24">
        <v>82</v>
      </c>
      <c r="I19" s="24">
        <f>SUM(D19:H19)</f>
        <v>427</v>
      </c>
      <c r="J19" s="24">
        <f>RANK(I19,I2:I135)</f>
        <v>18</v>
      </c>
    </row>
    <row r="20" ht="20" customHeight="1">
      <c r="A20" t="s" s="23">
        <v>26</v>
      </c>
      <c r="B20" t="s" s="23">
        <v>66</v>
      </c>
      <c r="C20" t="s" s="23">
        <v>67</v>
      </c>
      <c r="D20" s="24">
        <v>81</v>
      </c>
      <c r="E20" s="24">
        <v>81</v>
      </c>
      <c r="F20" s="24">
        <v>83</v>
      </c>
      <c r="G20" s="24">
        <v>89</v>
      </c>
      <c r="H20" s="24">
        <v>90</v>
      </c>
      <c r="I20" s="24">
        <f>SUM(D20:H20)</f>
        <v>424</v>
      </c>
      <c r="J20" s="24">
        <f>RANK(I20,I2:I135)</f>
        <v>19</v>
      </c>
    </row>
    <row r="21" ht="20" customHeight="1">
      <c r="A21" t="s" s="23">
        <v>40</v>
      </c>
      <c r="B21" t="s" s="23">
        <v>68</v>
      </c>
      <c r="C21" t="s" s="23">
        <v>69</v>
      </c>
      <c r="D21" s="24">
        <v>81</v>
      </c>
      <c r="E21" s="24">
        <v>77</v>
      </c>
      <c r="F21" s="24">
        <v>96</v>
      </c>
      <c r="G21" s="24">
        <v>86</v>
      </c>
      <c r="H21" s="24">
        <v>84</v>
      </c>
      <c r="I21" s="24">
        <f>SUM(D21:H21)</f>
        <v>424</v>
      </c>
      <c r="J21" s="24">
        <f>RANK(I21,I2:I135)</f>
        <v>19</v>
      </c>
    </row>
    <row r="22" ht="20" customHeight="1">
      <c r="A22" t="s" s="23">
        <v>40</v>
      </c>
      <c r="B22" t="s" s="23">
        <v>70</v>
      </c>
      <c r="C22" t="s" s="23">
        <v>71</v>
      </c>
      <c r="D22" s="24">
        <v>82</v>
      </c>
      <c r="E22" s="24">
        <v>79</v>
      </c>
      <c r="F22" s="24">
        <v>92</v>
      </c>
      <c r="G22" s="24">
        <v>87</v>
      </c>
      <c r="H22" s="24">
        <v>82</v>
      </c>
      <c r="I22" s="24">
        <f>SUM(D22:H22)</f>
        <v>422</v>
      </c>
      <c r="J22" s="24">
        <f>RANK(I22,I2:I135)</f>
        <v>21</v>
      </c>
    </row>
    <row r="23" ht="20" customHeight="1">
      <c r="A23" t="s" s="23">
        <v>26</v>
      </c>
      <c r="B23" t="s" s="23">
        <v>72</v>
      </c>
      <c r="C23" t="s" s="23">
        <v>73</v>
      </c>
      <c r="D23" s="24">
        <v>79</v>
      </c>
      <c r="E23" s="24">
        <v>86</v>
      </c>
      <c r="F23" s="24">
        <v>94</v>
      </c>
      <c r="G23" s="24">
        <v>93</v>
      </c>
      <c r="H23" s="24">
        <v>69</v>
      </c>
      <c r="I23" s="24">
        <f>SUM(D23:H23)</f>
        <v>421</v>
      </c>
      <c r="J23" s="24">
        <f>RANK(I23,I2:I135)</f>
        <v>22</v>
      </c>
    </row>
    <row r="24" ht="20" customHeight="1">
      <c r="A24" t="s" s="23">
        <v>45</v>
      </c>
      <c r="B24" t="s" s="23">
        <v>74</v>
      </c>
      <c r="C24" t="s" s="23">
        <v>75</v>
      </c>
      <c r="D24" s="24">
        <v>83</v>
      </c>
      <c r="E24" s="24">
        <v>91</v>
      </c>
      <c r="F24" s="24">
        <v>88</v>
      </c>
      <c r="G24" s="24">
        <v>80</v>
      </c>
      <c r="H24" s="24">
        <v>76</v>
      </c>
      <c r="I24" s="24">
        <f>SUM(D24:H24)</f>
        <v>418</v>
      </c>
      <c r="J24" s="24">
        <f>RANK(I24,I2:I135)</f>
        <v>23</v>
      </c>
    </row>
    <row r="25" ht="20" customHeight="1">
      <c r="A25" t="s" s="23">
        <v>31</v>
      </c>
      <c r="B25" t="s" s="23">
        <v>76</v>
      </c>
      <c r="C25" t="s" s="23">
        <v>77</v>
      </c>
      <c r="D25" s="24">
        <v>82</v>
      </c>
      <c r="E25" s="24">
        <v>77</v>
      </c>
      <c r="F25" s="24">
        <v>82</v>
      </c>
      <c r="G25" s="24">
        <v>90</v>
      </c>
      <c r="H25" s="24">
        <v>87</v>
      </c>
      <c r="I25" s="24">
        <f>SUM(D25:H25)</f>
        <v>418</v>
      </c>
      <c r="J25" s="24">
        <f>RANK(I25,I2:I135)</f>
        <v>23</v>
      </c>
    </row>
    <row r="26" ht="20" customHeight="1">
      <c r="A26" t="s" s="23">
        <v>31</v>
      </c>
      <c r="B26" t="s" s="23">
        <v>78</v>
      </c>
      <c r="C26" t="s" s="23">
        <v>79</v>
      </c>
      <c r="D26" s="24">
        <v>71</v>
      </c>
      <c r="E26" s="24">
        <v>84</v>
      </c>
      <c r="F26" s="24">
        <v>81</v>
      </c>
      <c r="G26" s="24">
        <v>94</v>
      </c>
      <c r="H26" s="24">
        <v>87</v>
      </c>
      <c r="I26" s="24">
        <f>SUM(D26:H26)</f>
        <v>417</v>
      </c>
      <c r="J26" s="24">
        <f>RANK(I26,I2:I135)</f>
        <v>25</v>
      </c>
    </row>
    <row r="27" ht="20" customHeight="1">
      <c r="A27" t="s" s="23">
        <v>40</v>
      </c>
      <c r="B27" t="s" s="23">
        <v>80</v>
      </c>
      <c r="C27" t="s" s="23">
        <v>81</v>
      </c>
      <c r="D27" s="24">
        <v>76</v>
      </c>
      <c r="E27" s="24">
        <v>83</v>
      </c>
      <c r="F27" s="24">
        <v>82</v>
      </c>
      <c r="G27" s="24">
        <v>86</v>
      </c>
      <c r="H27" s="24">
        <v>86</v>
      </c>
      <c r="I27" s="24">
        <f>SUM(D27:H27)</f>
        <v>413</v>
      </c>
      <c r="J27" s="24">
        <f>RANK(I27,I2:I135)</f>
        <v>26</v>
      </c>
    </row>
    <row r="28" ht="20" customHeight="1">
      <c r="A28" t="s" s="23">
        <v>40</v>
      </c>
      <c r="B28" t="s" s="23">
        <v>82</v>
      </c>
      <c r="C28" t="s" s="23">
        <v>83</v>
      </c>
      <c r="D28" s="24">
        <v>86</v>
      </c>
      <c r="E28" s="24">
        <v>76</v>
      </c>
      <c r="F28" s="24">
        <v>91</v>
      </c>
      <c r="G28" s="24">
        <v>85</v>
      </c>
      <c r="H28" s="24">
        <v>75</v>
      </c>
      <c r="I28" s="24">
        <f>SUM(D28:H28)</f>
        <v>413</v>
      </c>
      <c r="J28" s="24">
        <f>RANK(I28,I2:I135)</f>
        <v>26</v>
      </c>
    </row>
    <row r="29" ht="20" customHeight="1">
      <c r="A29" t="s" s="23">
        <v>40</v>
      </c>
      <c r="B29" t="s" s="23">
        <v>84</v>
      </c>
      <c r="C29" t="s" s="23">
        <v>85</v>
      </c>
      <c r="D29" s="24">
        <v>78</v>
      </c>
      <c r="E29" s="24">
        <v>83</v>
      </c>
      <c r="F29" s="24">
        <v>89</v>
      </c>
      <c r="G29" s="24">
        <v>89</v>
      </c>
      <c r="H29" s="24">
        <v>73</v>
      </c>
      <c r="I29" s="24">
        <f>SUM(D29:H29)</f>
        <v>412</v>
      </c>
      <c r="J29" s="24">
        <f>RANK(I29,I2:I135)</f>
        <v>28</v>
      </c>
    </row>
    <row r="30" ht="20" customHeight="1">
      <c r="A30" t="s" s="23">
        <v>45</v>
      </c>
      <c r="B30" t="s" s="23">
        <v>86</v>
      </c>
      <c r="C30" t="s" s="23">
        <v>87</v>
      </c>
      <c r="D30" s="24">
        <v>79</v>
      </c>
      <c r="E30" s="24">
        <v>84</v>
      </c>
      <c r="F30" s="24">
        <v>73</v>
      </c>
      <c r="G30" s="24">
        <v>91</v>
      </c>
      <c r="H30" s="24">
        <v>84</v>
      </c>
      <c r="I30" s="24">
        <f>SUM(D30:H30)</f>
        <v>411</v>
      </c>
      <c r="J30" s="24">
        <f>RANK(I30,I2:I135)</f>
        <v>29</v>
      </c>
    </row>
    <row r="31" ht="20" customHeight="1">
      <c r="A31" t="s" s="23">
        <v>45</v>
      </c>
      <c r="B31" t="s" s="23">
        <v>88</v>
      </c>
      <c r="C31" t="s" s="23">
        <v>89</v>
      </c>
      <c r="D31" s="24">
        <v>77</v>
      </c>
      <c r="E31" s="24">
        <v>81</v>
      </c>
      <c r="F31" s="24">
        <v>70</v>
      </c>
      <c r="G31" s="24">
        <v>91</v>
      </c>
      <c r="H31" s="24">
        <v>92</v>
      </c>
      <c r="I31" s="24">
        <f>SUM(D31:H31)</f>
        <v>411</v>
      </c>
      <c r="J31" s="24">
        <f>RANK(I31,I2:I135)</f>
        <v>29</v>
      </c>
    </row>
    <row r="32" ht="20" customHeight="1">
      <c r="A32" t="s" s="23">
        <v>26</v>
      </c>
      <c r="B32" t="s" s="23">
        <v>90</v>
      </c>
      <c r="C32" t="s" s="23">
        <v>91</v>
      </c>
      <c r="D32" s="24">
        <v>73</v>
      </c>
      <c r="E32" s="24">
        <v>68</v>
      </c>
      <c r="F32" s="24">
        <v>80</v>
      </c>
      <c r="G32" s="24">
        <v>95</v>
      </c>
      <c r="H32" s="24">
        <v>94</v>
      </c>
      <c r="I32" s="24">
        <f>SUM(D32:H32)</f>
        <v>410</v>
      </c>
      <c r="J32" s="24">
        <f>RANK(I32,I2:I135)</f>
        <v>31</v>
      </c>
    </row>
    <row r="33" ht="20" customHeight="1">
      <c r="A33" t="s" s="23">
        <v>40</v>
      </c>
      <c r="B33" t="s" s="23">
        <v>92</v>
      </c>
      <c r="C33" t="s" s="23">
        <v>93</v>
      </c>
      <c r="D33" s="24">
        <v>86</v>
      </c>
      <c r="E33" s="24">
        <v>70</v>
      </c>
      <c r="F33" s="24">
        <v>89</v>
      </c>
      <c r="G33" s="24">
        <v>85</v>
      </c>
      <c r="H33" s="24">
        <v>79</v>
      </c>
      <c r="I33" s="24">
        <f>SUM(D33:H33)</f>
        <v>409</v>
      </c>
      <c r="J33" s="24">
        <f>RANK(I33,I2:I135)</f>
        <v>32</v>
      </c>
    </row>
    <row r="34" ht="20" customHeight="1">
      <c r="A34" t="s" s="23">
        <v>31</v>
      </c>
      <c r="B34" t="s" s="23">
        <v>94</v>
      </c>
      <c r="C34" t="s" s="23">
        <v>95</v>
      </c>
      <c r="D34" s="24">
        <v>88</v>
      </c>
      <c r="E34" s="24">
        <v>62</v>
      </c>
      <c r="F34" s="24">
        <v>93</v>
      </c>
      <c r="G34" s="24">
        <v>81</v>
      </c>
      <c r="H34" s="24">
        <v>85</v>
      </c>
      <c r="I34" s="24">
        <f>SUM(D34:H34)</f>
        <v>409</v>
      </c>
      <c r="J34" s="24">
        <f>RANK(I34,I2:I135)</f>
        <v>32</v>
      </c>
    </row>
    <row r="35" ht="20" customHeight="1">
      <c r="A35" t="s" s="23">
        <v>40</v>
      </c>
      <c r="B35" t="s" s="23">
        <v>96</v>
      </c>
      <c r="C35" t="s" s="23">
        <v>97</v>
      </c>
      <c r="D35" s="24">
        <v>91</v>
      </c>
      <c r="E35" s="24">
        <v>69</v>
      </c>
      <c r="F35" s="24">
        <v>81</v>
      </c>
      <c r="G35" s="24">
        <v>92</v>
      </c>
      <c r="H35" s="24">
        <v>75</v>
      </c>
      <c r="I35" s="24">
        <f>SUM(D35:H35)</f>
        <v>408</v>
      </c>
      <c r="J35" s="24">
        <f>RANK(I35,I2:I135)</f>
        <v>34</v>
      </c>
    </row>
    <row r="36" ht="20" customHeight="1">
      <c r="A36" t="s" s="23">
        <v>31</v>
      </c>
      <c r="B36" t="s" s="23">
        <v>98</v>
      </c>
      <c r="C36" t="s" s="23">
        <v>99</v>
      </c>
      <c r="D36" s="24">
        <v>80</v>
      </c>
      <c r="E36" s="24">
        <v>74</v>
      </c>
      <c r="F36" s="24">
        <v>91</v>
      </c>
      <c r="G36" s="24">
        <v>90</v>
      </c>
      <c r="H36" s="24">
        <v>73</v>
      </c>
      <c r="I36" s="24">
        <f>SUM(D36:H36)</f>
        <v>408</v>
      </c>
      <c r="J36" s="24">
        <f>RANK(I36,I2:I135)</f>
        <v>34</v>
      </c>
    </row>
    <row r="37" ht="20" customHeight="1">
      <c r="A37" t="s" s="23">
        <v>26</v>
      </c>
      <c r="B37" t="s" s="23">
        <v>100</v>
      </c>
      <c r="C37" t="s" s="23">
        <v>101</v>
      </c>
      <c r="D37" s="24">
        <v>87</v>
      </c>
      <c r="E37" s="24">
        <v>78</v>
      </c>
      <c r="F37" s="24">
        <v>84</v>
      </c>
      <c r="G37" s="24">
        <v>83</v>
      </c>
      <c r="H37" s="24">
        <v>73</v>
      </c>
      <c r="I37" s="24">
        <f>SUM(D37:H37)</f>
        <v>405</v>
      </c>
      <c r="J37" s="24">
        <f>RANK(I37,I2:I135)</f>
        <v>36</v>
      </c>
    </row>
    <row r="38" ht="20" customHeight="1">
      <c r="A38" t="s" s="23">
        <v>31</v>
      </c>
      <c r="B38" t="s" s="23">
        <v>102</v>
      </c>
      <c r="C38" t="s" s="23">
        <v>103</v>
      </c>
      <c r="D38" s="24">
        <v>78</v>
      </c>
      <c r="E38" s="24">
        <v>85</v>
      </c>
      <c r="F38" s="24">
        <v>67</v>
      </c>
      <c r="G38" s="24">
        <v>88</v>
      </c>
      <c r="H38" s="24">
        <v>87</v>
      </c>
      <c r="I38" s="24">
        <f>SUM(D38:H38)</f>
        <v>405</v>
      </c>
      <c r="J38" s="24">
        <f>RANK(I38,I2:I135)</f>
        <v>36</v>
      </c>
    </row>
    <row r="39" ht="20" customHeight="1">
      <c r="A39" t="s" s="23">
        <v>31</v>
      </c>
      <c r="B39" t="s" s="23">
        <v>104</v>
      </c>
      <c r="C39" t="s" s="23">
        <v>105</v>
      </c>
      <c r="D39" s="24">
        <v>80</v>
      </c>
      <c r="E39" s="24">
        <v>85</v>
      </c>
      <c r="F39" s="24">
        <v>79</v>
      </c>
      <c r="G39" s="24">
        <v>80</v>
      </c>
      <c r="H39" s="24">
        <v>77</v>
      </c>
      <c r="I39" s="24">
        <f>SUM(D39:H39)</f>
        <v>401</v>
      </c>
      <c r="J39" s="24">
        <f>RANK(I39,I2:I135)</f>
        <v>38</v>
      </c>
    </row>
    <row r="40" ht="20" customHeight="1">
      <c r="A40" t="s" s="23">
        <v>26</v>
      </c>
      <c r="B40" t="s" s="23">
        <v>106</v>
      </c>
      <c r="C40" t="s" s="23">
        <v>107</v>
      </c>
      <c r="D40" s="24">
        <v>85</v>
      </c>
      <c r="E40" s="24">
        <v>71</v>
      </c>
      <c r="F40" s="24">
        <v>92</v>
      </c>
      <c r="G40" s="24">
        <v>75</v>
      </c>
      <c r="H40" s="24">
        <v>78</v>
      </c>
      <c r="I40" s="24">
        <f>SUM(D40:H40)</f>
        <v>401</v>
      </c>
      <c r="J40" s="24">
        <f>RANK(I40,I2:I135)</f>
        <v>38</v>
      </c>
    </row>
    <row r="41" ht="20" customHeight="1">
      <c r="A41" t="s" s="23">
        <v>40</v>
      </c>
      <c r="B41" t="s" s="23">
        <v>108</v>
      </c>
      <c r="C41" t="s" s="23">
        <v>109</v>
      </c>
      <c r="D41" s="24">
        <v>90</v>
      </c>
      <c r="E41" s="24">
        <v>86</v>
      </c>
      <c r="F41" s="24">
        <v>93</v>
      </c>
      <c r="G41" s="24">
        <v>61</v>
      </c>
      <c r="H41" s="24">
        <v>70</v>
      </c>
      <c r="I41" s="24">
        <f>SUM(D41:H41)</f>
        <v>400</v>
      </c>
      <c r="J41" s="24">
        <f>RANK(I41,I2:I135)</f>
        <v>40</v>
      </c>
    </row>
    <row r="42" ht="20" customHeight="1">
      <c r="A42" t="s" s="23">
        <v>45</v>
      </c>
      <c r="B42" t="s" s="23">
        <v>110</v>
      </c>
      <c r="C42" t="s" s="23">
        <v>111</v>
      </c>
      <c r="D42" s="24">
        <v>75</v>
      </c>
      <c r="E42" s="24">
        <v>92</v>
      </c>
      <c r="F42" s="24">
        <v>64</v>
      </c>
      <c r="G42" s="24">
        <v>87</v>
      </c>
      <c r="H42" s="24">
        <v>80</v>
      </c>
      <c r="I42" s="24">
        <f>SUM(D42:H42)</f>
        <v>398</v>
      </c>
      <c r="J42" s="24">
        <f>RANK(I42,I2:I135)</f>
        <v>41</v>
      </c>
    </row>
    <row r="43" ht="20" customHeight="1">
      <c r="A43" t="s" s="23">
        <v>26</v>
      </c>
      <c r="B43" t="s" s="23">
        <v>112</v>
      </c>
      <c r="C43" t="s" s="23">
        <v>113</v>
      </c>
      <c r="D43" s="24">
        <v>88</v>
      </c>
      <c r="E43" s="24">
        <v>73</v>
      </c>
      <c r="F43" s="24">
        <v>91</v>
      </c>
      <c r="G43" s="24">
        <v>66</v>
      </c>
      <c r="H43" s="24">
        <v>79</v>
      </c>
      <c r="I43" s="24">
        <f>SUM(D43:H43)</f>
        <v>397</v>
      </c>
      <c r="J43" s="24">
        <f>RANK(I43,I2:I135)</f>
        <v>42</v>
      </c>
    </row>
    <row r="44" ht="20" customHeight="1">
      <c r="A44" t="s" s="23">
        <v>26</v>
      </c>
      <c r="B44" t="s" s="23">
        <v>114</v>
      </c>
      <c r="C44" t="s" s="23">
        <v>115</v>
      </c>
      <c r="D44" s="24">
        <v>87</v>
      </c>
      <c r="E44" s="24">
        <v>80</v>
      </c>
      <c r="F44" s="24">
        <v>87</v>
      </c>
      <c r="G44" s="24">
        <v>80</v>
      </c>
      <c r="H44" s="24">
        <v>63</v>
      </c>
      <c r="I44" s="24">
        <f>SUM(D44:H44)</f>
        <v>397</v>
      </c>
      <c r="J44" s="24">
        <f>RANK(I44,I2:I135)</f>
        <v>42</v>
      </c>
    </row>
    <row r="45" ht="20" customHeight="1">
      <c r="A45" t="s" s="23">
        <v>40</v>
      </c>
      <c r="B45" t="s" s="23">
        <v>116</v>
      </c>
      <c r="C45" t="s" s="23">
        <v>117</v>
      </c>
      <c r="D45" s="24">
        <v>77</v>
      </c>
      <c r="E45" s="24">
        <v>77</v>
      </c>
      <c r="F45" s="24">
        <v>86</v>
      </c>
      <c r="G45" s="24">
        <v>93</v>
      </c>
      <c r="H45" s="24">
        <v>64</v>
      </c>
      <c r="I45" s="24">
        <f>SUM(D45:H45)</f>
        <v>397</v>
      </c>
      <c r="J45" s="24">
        <f>RANK(I45,I2:I135)</f>
        <v>42</v>
      </c>
    </row>
    <row r="46" ht="20" customHeight="1">
      <c r="A46" t="s" s="23">
        <v>26</v>
      </c>
      <c r="B46" t="s" s="23">
        <v>118</v>
      </c>
      <c r="C46" t="s" s="23">
        <v>119</v>
      </c>
      <c r="D46" s="24">
        <v>83</v>
      </c>
      <c r="E46" s="24">
        <v>71</v>
      </c>
      <c r="F46" s="24">
        <v>94</v>
      </c>
      <c r="G46" s="24">
        <v>72</v>
      </c>
      <c r="H46" s="24">
        <v>74</v>
      </c>
      <c r="I46" s="24">
        <f>SUM(D46:H46)</f>
        <v>394</v>
      </c>
      <c r="J46" s="24">
        <f>RANK(I46,I2:I135)</f>
        <v>45</v>
      </c>
    </row>
    <row r="47" ht="20" customHeight="1">
      <c r="A47" t="s" s="23">
        <v>45</v>
      </c>
      <c r="B47" t="s" s="23">
        <v>120</v>
      </c>
      <c r="C47" t="s" s="23">
        <v>121</v>
      </c>
      <c r="D47" s="24">
        <v>78</v>
      </c>
      <c r="E47" s="24">
        <v>76</v>
      </c>
      <c r="F47" s="24">
        <v>92</v>
      </c>
      <c r="G47" s="24">
        <v>68</v>
      </c>
      <c r="H47" s="24">
        <v>80</v>
      </c>
      <c r="I47" s="24">
        <f>SUM(D47:H47)</f>
        <v>394</v>
      </c>
      <c r="J47" s="24">
        <f>RANK(I47,I2:I135)</f>
        <v>45</v>
      </c>
    </row>
    <row r="48" ht="20" customHeight="1">
      <c r="A48" t="s" s="23">
        <v>45</v>
      </c>
      <c r="B48" t="s" s="23">
        <v>122</v>
      </c>
      <c r="C48" t="s" s="23">
        <v>123</v>
      </c>
      <c r="D48" s="24">
        <v>81</v>
      </c>
      <c r="E48" s="24">
        <v>72</v>
      </c>
      <c r="F48" s="24">
        <v>89</v>
      </c>
      <c r="G48" s="24">
        <v>70</v>
      </c>
      <c r="H48" s="24">
        <v>81</v>
      </c>
      <c r="I48" s="24">
        <f>SUM(D48:H48)</f>
        <v>393</v>
      </c>
      <c r="J48" s="24">
        <f>RANK(I48,I2:I135)</f>
        <v>47</v>
      </c>
    </row>
    <row r="49" ht="20" customHeight="1">
      <c r="A49" t="s" s="23">
        <v>40</v>
      </c>
      <c r="B49" t="s" s="23">
        <v>124</v>
      </c>
      <c r="C49" t="s" s="23">
        <v>125</v>
      </c>
      <c r="D49" s="24">
        <v>80</v>
      </c>
      <c r="E49" s="24">
        <v>77</v>
      </c>
      <c r="F49" s="24">
        <v>85</v>
      </c>
      <c r="G49" s="24">
        <v>78</v>
      </c>
      <c r="H49" s="24">
        <v>73</v>
      </c>
      <c r="I49" s="24">
        <f>SUM(D49:H49)</f>
        <v>393</v>
      </c>
      <c r="J49" s="24">
        <f>RANK(I49,I2:I135)</f>
        <v>47</v>
      </c>
    </row>
    <row r="50" ht="20" customHeight="1">
      <c r="A50" t="s" s="23">
        <v>40</v>
      </c>
      <c r="B50" t="s" s="23">
        <v>126</v>
      </c>
      <c r="C50" t="s" s="23">
        <v>127</v>
      </c>
      <c r="D50" s="24">
        <v>72</v>
      </c>
      <c r="E50" s="24">
        <v>84</v>
      </c>
      <c r="F50" s="24">
        <v>73</v>
      </c>
      <c r="G50" s="24">
        <v>86</v>
      </c>
      <c r="H50" s="24">
        <v>77</v>
      </c>
      <c r="I50" s="24">
        <f>SUM(D50:H50)</f>
        <v>392</v>
      </c>
      <c r="J50" s="24">
        <f>RANK(I50,I2:I135)</f>
        <v>49</v>
      </c>
    </row>
    <row r="51" ht="20" customHeight="1">
      <c r="A51" t="s" s="23">
        <v>45</v>
      </c>
      <c r="B51" t="s" s="23">
        <v>128</v>
      </c>
      <c r="C51" t="s" s="23">
        <v>129</v>
      </c>
      <c r="D51" s="24">
        <v>83</v>
      </c>
      <c r="E51" s="24">
        <v>81</v>
      </c>
      <c r="F51" s="24">
        <v>69</v>
      </c>
      <c r="G51" s="24">
        <v>81</v>
      </c>
      <c r="H51" s="24">
        <v>76</v>
      </c>
      <c r="I51" s="24">
        <f>SUM(D51:H51)</f>
        <v>390</v>
      </c>
      <c r="J51" s="24">
        <f>RANK(I51,I2:I135)</f>
        <v>50</v>
      </c>
    </row>
    <row r="52" ht="20" customHeight="1">
      <c r="A52" t="s" s="23">
        <v>45</v>
      </c>
      <c r="B52" t="s" s="23">
        <v>130</v>
      </c>
      <c r="C52" t="s" s="23">
        <v>131</v>
      </c>
      <c r="D52" s="24">
        <v>73</v>
      </c>
      <c r="E52" s="24">
        <v>77</v>
      </c>
      <c r="F52" s="24">
        <v>69</v>
      </c>
      <c r="G52" s="24">
        <v>92</v>
      </c>
      <c r="H52" s="24">
        <v>79</v>
      </c>
      <c r="I52" s="24">
        <f>SUM(D52:H52)</f>
        <v>390</v>
      </c>
      <c r="J52" s="24">
        <f>RANK(I52,I2:I135)</f>
        <v>50</v>
      </c>
    </row>
    <row r="53" ht="20" customHeight="1">
      <c r="A53" t="s" s="23">
        <v>45</v>
      </c>
      <c r="B53" t="s" s="23">
        <v>132</v>
      </c>
      <c r="C53" t="s" s="23">
        <v>133</v>
      </c>
      <c r="D53" s="24">
        <v>70</v>
      </c>
      <c r="E53" s="24">
        <v>84</v>
      </c>
      <c r="F53" s="24">
        <v>90</v>
      </c>
      <c r="G53" s="24">
        <v>79</v>
      </c>
      <c r="H53" s="24">
        <v>66</v>
      </c>
      <c r="I53" s="24">
        <f>SUM(D53:H53)</f>
        <v>389</v>
      </c>
      <c r="J53" s="24">
        <f>RANK(I53,I2:I135)</f>
        <v>52</v>
      </c>
    </row>
    <row r="54" ht="20" customHeight="1">
      <c r="A54" t="s" s="23">
        <v>31</v>
      </c>
      <c r="B54" t="s" s="23">
        <v>134</v>
      </c>
      <c r="C54" t="s" s="23">
        <v>135</v>
      </c>
      <c r="D54" s="24">
        <v>78</v>
      </c>
      <c r="E54" s="24">
        <v>63</v>
      </c>
      <c r="F54" s="24">
        <v>86</v>
      </c>
      <c r="G54" s="24">
        <v>81</v>
      </c>
      <c r="H54" s="24">
        <v>80</v>
      </c>
      <c r="I54" s="24">
        <f>SUM(D54:H54)</f>
        <v>388</v>
      </c>
      <c r="J54" s="24">
        <f>RANK(I54,I2:I135)</f>
        <v>53</v>
      </c>
    </row>
    <row r="55" ht="20" customHeight="1">
      <c r="A55" t="s" s="23">
        <v>31</v>
      </c>
      <c r="B55" t="s" s="23">
        <v>136</v>
      </c>
      <c r="C55" t="s" s="23">
        <v>137</v>
      </c>
      <c r="D55" s="24">
        <v>75</v>
      </c>
      <c r="E55" s="24">
        <v>73</v>
      </c>
      <c r="F55" s="24">
        <v>82</v>
      </c>
      <c r="G55" s="24">
        <v>90</v>
      </c>
      <c r="H55" s="24">
        <v>67</v>
      </c>
      <c r="I55" s="24">
        <f>SUM(D55:H55)</f>
        <v>387</v>
      </c>
      <c r="J55" s="24">
        <f>RANK(I55,I2:I135)</f>
        <v>54</v>
      </c>
    </row>
    <row r="56" ht="20" customHeight="1">
      <c r="A56" t="s" s="23">
        <v>45</v>
      </c>
      <c r="B56" t="s" s="23">
        <v>138</v>
      </c>
      <c r="C56" t="s" s="23">
        <v>139</v>
      </c>
      <c r="D56" s="24">
        <v>84</v>
      </c>
      <c r="E56" s="24">
        <v>80</v>
      </c>
      <c r="F56" s="24">
        <v>84</v>
      </c>
      <c r="G56" s="24">
        <v>59</v>
      </c>
      <c r="H56" s="24">
        <v>80</v>
      </c>
      <c r="I56" s="24">
        <f>SUM(D56:H56)</f>
        <v>387</v>
      </c>
      <c r="J56" s="24">
        <f>RANK(I56,I2:I135)</f>
        <v>54</v>
      </c>
    </row>
    <row r="57" ht="20" customHeight="1">
      <c r="A57" t="s" s="23">
        <v>45</v>
      </c>
      <c r="B57" t="s" s="23">
        <v>140</v>
      </c>
      <c r="C57" t="s" s="23">
        <v>141</v>
      </c>
      <c r="D57" s="24">
        <v>89</v>
      </c>
      <c r="E57" s="24">
        <v>68</v>
      </c>
      <c r="F57" s="24">
        <v>86</v>
      </c>
      <c r="G57" s="24">
        <v>74</v>
      </c>
      <c r="H57" s="24">
        <v>69</v>
      </c>
      <c r="I57" s="24">
        <f>SUM(D57:H57)</f>
        <v>386</v>
      </c>
      <c r="J57" s="24">
        <f>RANK(I57,I2:I135)</f>
        <v>56</v>
      </c>
    </row>
    <row r="58" ht="20" customHeight="1">
      <c r="A58" t="s" s="23">
        <v>45</v>
      </c>
      <c r="B58" t="s" s="23">
        <v>142</v>
      </c>
      <c r="C58" t="s" s="23">
        <v>143</v>
      </c>
      <c r="D58" s="24">
        <v>83</v>
      </c>
      <c r="E58" s="24">
        <v>67</v>
      </c>
      <c r="F58" s="24">
        <v>82</v>
      </c>
      <c r="G58" s="24">
        <v>83</v>
      </c>
      <c r="H58" s="24">
        <v>70</v>
      </c>
      <c r="I58" s="24">
        <f>SUM(D58:H58)</f>
        <v>385</v>
      </c>
      <c r="J58" s="24">
        <f>RANK(I58,I2:I135)</f>
        <v>57</v>
      </c>
    </row>
    <row r="59" ht="20" customHeight="1">
      <c r="A59" t="s" s="23">
        <v>31</v>
      </c>
      <c r="B59" t="s" s="23">
        <v>144</v>
      </c>
      <c r="C59" t="s" s="23">
        <v>145</v>
      </c>
      <c r="D59" s="24">
        <v>82</v>
      </c>
      <c r="E59" s="24">
        <v>56</v>
      </c>
      <c r="F59" s="24">
        <v>93</v>
      </c>
      <c r="G59" s="24">
        <v>85</v>
      </c>
      <c r="H59" s="24">
        <v>68</v>
      </c>
      <c r="I59" s="24">
        <f>SUM(D59:H59)</f>
        <v>384</v>
      </c>
      <c r="J59" s="24">
        <f>RANK(I59,I2:I135)</f>
        <v>58</v>
      </c>
    </row>
    <row r="60" ht="20" customHeight="1">
      <c r="A60" t="s" s="23">
        <v>45</v>
      </c>
      <c r="B60" t="s" s="23">
        <v>146</v>
      </c>
      <c r="C60" t="s" s="23">
        <v>147</v>
      </c>
      <c r="D60" s="24">
        <v>79</v>
      </c>
      <c r="E60" s="24">
        <v>77</v>
      </c>
      <c r="F60" s="24">
        <v>66</v>
      </c>
      <c r="G60" s="24">
        <v>81</v>
      </c>
      <c r="H60" s="24">
        <v>81</v>
      </c>
      <c r="I60" s="24">
        <f>SUM(D60:H60)</f>
        <v>384</v>
      </c>
      <c r="J60" s="24">
        <f>RANK(I60,I2:I135)</f>
        <v>58</v>
      </c>
    </row>
    <row r="61" ht="20" customHeight="1">
      <c r="A61" t="s" s="23">
        <v>40</v>
      </c>
      <c r="B61" t="s" s="23">
        <v>148</v>
      </c>
      <c r="C61" t="s" s="23">
        <v>149</v>
      </c>
      <c r="D61" s="24">
        <v>76</v>
      </c>
      <c r="E61" s="24">
        <v>79</v>
      </c>
      <c r="F61" s="24">
        <v>79</v>
      </c>
      <c r="G61" s="24">
        <v>77</v>
      </c>
      <c r="H61" s="24">
        <v>71</v>
      </c>
      <c r="I61" s="24">
        <f>SUM(D61:H61)</f>
        <v>382</v>
      </c>
      <c r="J61" s="24">
        <f>RANK(I61,I2:I135)</f>
        <v>60</v>
      </c>
    </row>
    <row r="62" ht="20" customHeight="1">
      <c r="A62" t="s" s="23">
        <v>26</v>
      </c>
      <c r="B62" t="s" s="23">
        <v>150</v>
      </c>
      <c r="C62" t="s" s="23">
        <v>151</v>
      </c>
      <c r="D62" s="24">
        <v>76</v>
      </c>
      <c r="E62" s="24">
        <v>75</v>
      </c>
      <c r="F62" s="24">
        <v>84</v>
      </c>
      <c r="G62" s="24">
        <v>81</v>
      </c>
      <c r="H62" s="24">
        <v>66</v>
      </c>
      <c r="I62" s="24">
        <f>SUM(D62:H62)</f>
        <v>382</v>
      </c>
      <c r="J62" s="24">
        <f>RANK(I62,I2:I135)</f>
        <v>60</v>
      </c>
    </row>
    <row r="63" ht="20" customHeight="1">
      <c r="A63" t="s" s="23">
        <v>26</v>
      </c>
      <c r="B63" t="s" s="23">
        <v>152</v>
      </c>
      <c r="C63" t="s" s="23">
        <v>153</v>
      </c>
      <c r="D63" s="24">
        <v>81</v>
      </c>
      <c r="E63" s="24">
        <v>73</v>
      </c>
      <c r="F63" s="24">
        <v>82</v>
      </c>
      <c r="G63" s="24">
        <v>75</v>
      </c>
      <c r="H63" s="24">
        <v>70</v>
      </c>
      <c r="I63" s="24">
        <f>SUM(D63:H63)</f>
        <v>381</v>
      </c>
      <c r="J63" s="24">
        <f>RANK(I63,I2:I135)</f>
        <v>62</v>
      </c>
    </row>
    <row r="64" ht="20" customHeight="1">
      <c r="A64" t="s" s="23">
        <v>45</v>
      </c>
      <c r="B64" t="s" s="23">
        <v>154</v>
      </c>
      <c r="C64" t="s" s="23">
        <v>155</v>
      </c>
      <c r="D64" s="24">
        <v>76</v>
      </c>
      <c r="E64" s="24">
        <v>63</v>
      </c>
      <c r="F64" s="24">
        <v>71</v>
      </c>
      <c r="G64" s="24">
        <v>90</v>
      </c>
      <c r="H64" s="24">
        <v>80</v>
      </c>
      <c r="I64" s="24">
        <f>SUM(D64:H64)</f>
        <v>380</v>
      </c>
      <c r="J64" s="24">
        <f>RANK(I64,I2:I135)</f>
        <v>63</v>
      </c>
    </row>
    <row r="65" ht="20" customHeight="1">
      <c r="A65" t="s" s="23">
        <v>40</v>
      </c>
      <c r="B65" t="s" s="23">
        <v>156</v>
      </c>
      <c r="C65" t="s" s="23">
        <v>157</v>
      </c>
      <c r="D65" s="24">
        <v>84</v>
      </c>
      <c r="E65" s="24">
        <v>74</v>
      </c>
      <c r="F65" s="24">
        <v>79</v>
      </c>
      <c r="G65" s="24">
        <v>79</v>
      </c>
      <c r="H65" s="24">
        <v>64</v>
      </c>
      <c r="I65" s="24">
        <f>SUM(D65:H65)</f>
        <v>380</v>
      </c>
      <c r="J65" s="24">
        <f>RANK(I65,I2:I135)</f>
        <v>63</v>
      </c>
    </row>
    <row r="66" ht="20" customHeight="1">
      <c r="A66" t="s" s="23">
        <v>26</v>
      </c>
      <c r="B66" t="s" s="23">
        <v>158</v>
      </c>
      <c r="C66" t="s" s="23">
        <v>159</v>
      </c>
      <c r="D66" s="24">
        <v>82</v>
      </c>
      <c r="E66" s="24">
        <v>82</v>
      </c>
      <c r="F66" s="24">
        <v>83</v>
      </c>
      <c r="G66" s="24">
        <v>63</v>
      </c>
      <c r="H66" s="24">
        <v>69</v>
      </c>
      <c r="I66" s="24">
        <f>SUM(D66:H66)</f>
        <v>379</v>
      </c>
      <c r="J66" s="24">
        <f>RANK(I66,I2:I135)</f>
        <v>65</v>
      </c>
    </row>
    <row r="67" ht="20" customHeight="1">
      <c r="A67" t="s" s="23">
        <v>31</v>
      </c>
      <c r="B67" t="s" s="23">
        <v>160</v>
      </c>
      <c r="C67" t="s" s="23">
        <v>161</v>
      </c>
      <c r="D67" s="24">
        <v>79</v>
      </c>
      <c r="E67" s="24">
        <v>56</v>
      </c>
      <c r="F67" s="24">
        <v>82</v>
      </c>
      <c r="G67" s="24">
        <v>80</v>
      </c>
      <c r="H67" s="24">
        <v>82</v>
      </c>
      <c r="I67" s="24">
        <f>SUM(D67:H67)</f>
        <v>379</v>
      </c>
      <c r="J67" s="24">
        <f>RANK(I67,I2:I135)</f>
        <v>65</v>
      </c>
    </row>
    <row r="68" ht="20" customHeight="1">
      <c r="A68" t="s" s="23">
        <v>31</v>
      </c>
      <c r="B68" t="s" s="23">
        <v>162</v>
      </c>
      <c r="C68" t="s" s="23">
        <v>163</v>
      </c>
      <c r="D68" s="24">
        <v>71</v>
      </c>
      <c r="E68" s="24">
        <v>98</v>
      </c>
      <c r="F68" s="24">
        <v>65</v>
      </c>
      <c r="G68" s="24">
        <v>79</v>
      </c>
      <c r="H68" s="24">
        <v>62</v>
      </c>
      <c r="I68" s="24">
        <f>SUM(D68:H68)</f>
        <v>375</v>
      </c>
      <c r="J68" s="24">
        <f>RANK(I68,I2:I135)</f>
        <v>67</v>
      </c>
    </row>
    <row r="69" ht="20" customHeight="1">
      <c r="A69" t="s" s="23">
        <v>45</v>
      </c>
      <c r="B69" t="s" s="23">
        <v>164</v>
      </c>
      <c r="C69" t="s" s="23">
        <v>165</v>
      </c>
      <c r="D69" s="24">
        <v>76</v>
      </c>
      <c r="E69" s="24">
        <v>68</v>
      </c>
      <c r="F69" s="24">
        <v>67</v>
      </c>
      <c r="G69" s="24">
        <v>83</v>
      </c>
      <c r="H69" s="24">
        <v>81</v>
      </c>
      <c r="I69" s="24">
        <f>SUM(D69:H69)</f>
        <v>375</v>
      </c>
      <c r="J69" s="24">
        <f>RANK(I69,I2:I135)</f>
        <v>67</v>
      </c>
    </row>
    <row r="70" ht="20" customHeight="1">
      <c r="A70" t="s" s="23">
        <v>45</v>
      </c>
      <c r="B70" t="s" s="23">
        <v>166</v>
      </c>
      <c r="C70" t="s" s="23">
        <v>167</v>
      </c>
      <c r="D70" s="24">
        <v>66</v>
      </c>
      <c r="E70" s="24">
        <v>73</v>
      </c>
      <c r="F70" s="24">
        <v>77</v>
      </c>
      <c r="G70" s="24">
        <v>74</v>
      </c>
      <c r="H70" s="24">
        <v>84</v>
      </c>
      <c r="I70" s="24">
        <f>SUM(D70:H70)</f>
        <v>374</v>
      </c>
      <c r="J70" s="24">
        <f>RANK(I70,I2:I135)</f>
        <v>69</v>
      </c>
    </row>
    <row r="71" ht="20" customHeight="1">
      <c r="A71" t="s" s="23">
        <v>31</v>
      </c>
      <c r="B71" t="s" s="23">
        <v>168</v>
      </c>
      <c r="C71" t="s" s="23">
        <v>169</v>
      </c>
      <c r="D71" s="24">
        <v>69</v>
      </c>
      <c r="E71" s="24">
        <v>71</v>
      </c>
      <c r="F71" s="24">
        <v>67</v>
      </c>
      <c r="G71" s="24">
        <v>81</v>
      </c>
      <c r="H71" s="24">
        <v>85</v>
      </c>
      <c r="I71" s="24">
        <f>SUM(D71:H71)</f>
        <v>373</v>
      </c>
      <c r="J71" s="24">
        <f>RANK(I71,I2:I135)</f>
        <v>70</v>
      </c>
    </row>
    <row r="72" ht="20" customHeight="1">
      <c r="A72" t="s" s="23">
        <v>40</v>
      </c>
      <c r="B72" t="s" s="23">
        <v>170</v>
      </c>
      <c r="C72" t="s" s="23">
        <v>171</v>
      </c>
      <c r="D72" s="24">
        <v>80</v>
      </c>
      <c r="E72" s="24">
        <v>52</v>
      </c>
      <c r="F72" s="24">
        <v>89</v>
      </c>
      <c r="G72" s="24">
        <v>74</v>
      </c>
      <c r="H72" s="24">
        <v>75</v>
      </c>
      <c r="I72" s="24">
        <f>SUM(D72:H72)</f>
        <v>370</v>
      </c>
      <c r="J72" s="24">
        <f>RANK(I72,I2:I135)</f>
        <v>71</v>
      </c>
    </row>
    <row r="73" ht="20" customHeight="1">
      <c r="A73" t="s" s="23">
        <v>31</v>
      </c>
      <c r="B73" t="s" s="23">
        <v>172</v>
      </c>
      <c r="C73" t="s" s="23">
        <v>173</v>
      </c>
      <c r="D73" s="24">
        <v>69</v>
      </c>
      <c r="E73" s="24">
        <v>68</v>
      </c>
      <c r="F73" s="24">
        <v>88</v>
      </c>
      <c r="G73" s="24">
        <v>81</v>
      </c>
      <c r="H73" s="24">
        <v>62</v>
      </c>
      <c r="I73" s="24">
        <f>SUM(D73:H73)</f>
        <v>368</v>
      </c>
      <c r="J73" s="24">
        <f>RANK(I73,I2:I135)</f>
        <v>72</v>
      </c>
    </row>
    <row r="74" ht="20" customHeight="1">
      <c r="A74" t="s" s="23">
        <v>26</v>
      </c>
      <c r="B74" t="s" s="23">
        <v>174</v>
      </c>
      <c r="C74" t="s" s="23">
        <v>175</v>
      </c>
      <c r="D74" s="24">
        <v>76</v>
      </c>
      <c r="E74" s="24">
        <v>74</v>
      </c>
      <c r="F74" s="24">
        <v>67</v>
      </c>
      <c r="G74" s="24">
        <v>77</v>
      </c>
      <c r="H74" s="24">
        <v>74</v>
      </c>
      <c r="I74" s="24">
        <f>SUM(D74:H74)</f>
        <v>368</v>
      </c>
      <c r="J74" s="24">
        <f>RANK(I74,I2:I135)</f>
        <v>72</v>
      </c>
    </row>
    <row r="75" ht="20" customHeight="1">
      <c r="A75" t="s" s="23">
        <v>40</v>
      </c>
      <c r="B75" t="s" s="23">
        <v>176</v>
      </c>
      <c r="C75" t="s" s="23">
        <v>177</v>
      </c>
      <c r="D75" s="24">
        <v>80</v>
      </c>
      <c r="E75" s="24">
        <v>70</v>
      </c>
      <c r="F75" s="24">
        <v>90</v>
      </c>
      <c r="G75" s="24">
        <v>65</v>
      </c>
      <c r="H75" s="24">
        <v>63</v>
      </c>
      <c r="I75" s="24">
        <f>SUM(D75:H75)</f>
        <v>368</v>
      </c>
      <c r="J75" s="24">
        <f>RANK(I75,I2:I135)</f>
        <v>72</v>
      </c>
    </row>
    <row r="76" ht="20" customHeight="1">
      <c r="A76" t="s" s="23">
        <v>26</v>
      </c>
      <c r="B76" t="s" s="23">
        <v>178</v>
      </c>
      <c r="C76" t="s" s="23">
        <v>179</v>
      </c>
      <c r="D76" s="24">
        <v>76</v>
      </c>
      <c r="E76" s="24">
        <v>74</v>
      </c>
      <c r="F76" s="24">
        <v>67</v>
      </c>
      <c r="G76" s="24">
        <v>77</v>
      </c>
      <c r="H76" s="24">
        <v>73</v>
      </c>
      <c r="I76" s="24">
        <f>SUM(D76:H76)</f>
        <v>367</v>
      </c>
      <c r="J76" s="24">
        <f>RANK(I76,I2:I135)</f>
        <v>75</v>
      </c>
    </row>
    <row r="77" ht="20" customHeight="1">
      <c r="A77" t="s" s="23">
        <v>31</v>
      </c>
      <c r="B77" t="s" s="23">
        <v>180</v>
      </c>
      <c r="C77" t="s" s="23">
        <v>181</v>
      </c>
      <c r="D77" s="24">
        <v>64</v>
      </c>
      <c r="E77" s="24">
        <v>76</v>
      </c>
      <c r="F77" s="24">
        <v>69</v>
      </c>
      <c r="G77" s="24">
        <v>85</v>
      </c>
      <c r="H77" s="24">
        <v>73</v>
      </c>
      <c r="I77" s="24">
        <f>SUM(D77:H77)</f>
        <v>367</v>
      </c>
      <c r="J77" s="24">
        <f>RANK(I77,I2:I135)</f>
        <v>75</v>
      </c>
    </row>
    <row r="78" ht="20" customHeight="1">
      <c r="A78" t="s" s="23">
        <v>40</v>
      </c>
      <c r="B78" t="s" s="23">
        <v>182</v>
      </c>
      <c r="C78" t="s" s="23">
        <v>183</v>
      </c>
      <c r="D78" s="24">
        <v>78</v>
      </c>
      <c r="E78" s="24">
        <v>75</v>
      </c>
      <c r="F78" s="24">
        <v>66</v>
      </c>
      <c r="G78" s="24">
        <v>76</v>
      </c>
      <c r="H78" s="24">
        <v>72</v>
      </c>
      <c r="I78" s="24">
        <f>SUM(D78:H78)</f>
        <v>367</v>
      </c>
      <c r="J78" s="24">
        <f>RANK(I78,I2:I135)</f>
        <v>75</v>
      </c>
    </row>
    <row r="79" ht="20" customHeight="1">
      <c r="A79" t="s" s="23">
        <v>31</v>
      </c>
      <c r="B79" t="s" s="23">
        <v>184</v>
      </c>
      <c r="C79" t="s" s="23">
        <v>185</v>
      </c>
      <c r="D79" s="24">
        <v>81</v>
      </c>
      <c r="E79" s="24">
        <v>77</v>
      </c>
      <c r="F79" s="24">
        <v>66</v>
      </c>
      <c r="G79" s="24">
        <v>68</v>
      </c>
      <c r="H79" s="24">
        <v>75</v>
      </c>
      <c r="I79" s="24">
        <f>SUM(D79:H79)</f>
        <v>367</v>
      </c>
      <c r="J79" s="24">
        <f>RANK(I79,I2:I135)</f>
        <v>75</v>
      </c>
    </row>
    <row r="80" ht="20" customHeight="1">
      <c r="A80" t="s" s="23">
        <v>45</v>
      </c>
      <c r="B80" t="s" s="23">
        <v>186</v>
      </c>
      <c r="C80" t="s" s="23">
        <v>187</v>
      </c>
      <c r="D80" s="24">
        <v>64</v>
      </c>
      <c r="E80" s="24">
        <v>68</v>
      </c>
      <c r="F80" s="24">
        <v>70</v>
      </c>
      <c r="G80" s="24">
        <v>87</v>
      </c>
      <c r="H80" s="24">
        <v>75</v>
      </c>
      <c r="I80" s="24">
        <f>SUM(D80:H80)</f>
        <v>364</v>
      </c>
      <c r="J80" s="24">
        <f>RANK(I80,I2:I135)</f>
        <v>79</v>
      </c>
    </row>
    <row r="81" ht="20" customHeight="1">
      <c r="A81" t="s" s="23">
        <v>26</v>
      </c>
      <c r="B81" t="s" s="23">
        <v>188</v>
      </c>
      <c r="C81" t="s" s="23">
        <v>189</v>
      </c>
      <c r="D81" s="24">
        <v>74</v>
      </c>
      <c r="E81" s="24">
        <v>64</v>
      </c>
      <c r="F81" s="24">
        <v>77</v>
      </c>
      <c r="G81" s="24">
        <v>78</v>
      </c>
      <c r="H81" s="24">
        <v>70</v>
      </c>
      <c r="I81" s="24">
        <f>SUM(D81:H81)</f>
        <v>363</v>
      </c>
      <c r="J81" s="24">
        <f>RANK(I81,I2:I135)</f>
        <v>80</v>
      </c>
    </row>
    <row r="82" ht="20" customHeight="1">
      <c r="A82" t="s" s="23">
        <v>45</v>
      </c>
      <c r="B82" t="s" s="23">
        <v>190</v>
      </c>
      <c r="C82" t="s" s="23">
        <v>191</v>
      </c>
      <c r="D82" s="24">
        <v>70</v>
      </c>
      <c r="E82" s="24">
        <v>79</v>
      </c>
      <c r="F82" s="24">
        <v>66</v>
      </c>
      <c r="G82" s="24">
        <v>78</v>
      </c>
      <c r="H82" s="24">
        <v>68</v>
      </c>
      <c r="I82" s="24">
        <f>SUM(D82:H82)</f>
        <v>361</v>
      </c>
      <c r="J82" s="24">
        <f>RANK(I82,I2:I135)</f>
        <v>81</v>
      </c>
    </row>
    <row r="83" ht="20" customHeight="1">
      <c r="A83" t="s" s="23">
        <v>31</v>
      </c>
      <c r="B83" t="s" s="23">
        <v>192</v>
      </c>
      <c r="C83" t="s" s="23">
        <v>193</v>
      </c>
      <c r="D83" s="24">
        <v>73</v>
      </c>
      <c r="E83" s="24">
        <v>63</v>
      </c>
      <c r="F83" s="24">
        <v>69</v>
      </c>
      <c r="G83" s="24">
        <v>79</v>
      </c>
      <c r="H83" s="24">
        <v>76</v>
      </c>
      <c r="I83" s="24">
        <f>SUM(D83:H83)</f>
        <v>360</v>
      </c>
      <c r="J83" s="24">
        <f>RANK(I83,I2:I135)</f>
        <v>82</v>
      </c>
    </row>
    <row r="84" ht="20" customHeight="1">
      <c r="A84" t="s" s="23">
        <v>40</v>
      </c>
      <c r="B84" t="s" s="23">
        <v>194</v>
      </c>
      <c r="C84" t="s" s="23">
        <v>195</v>
      </c>
      <c r="D84" s="24">
        <v>82</v>
      </c>
      <c r="E84" s="24">
        <v>85</v>
      </c>
      <c r="F84" s="24">
        <v>60</v>
      </c>
      <c r="G84" s="24">
        <v>59</v>
      </c>
      <c r="H84" s="24">
        <v>74</v>
      </c>
      <c r="I84" s="24">
        <f>SUM(D84:H84)</f>
        <v>360</v>
      </c>
      <c r="J84" s="24">
        <f>RANK(I84,I2:I135)</f>
        <v>82</v>
      </c>
    </row>
    <row r="85" ht="20" customHeight="1">
      <c r="A85" t="s" s="23">
        <v>31</v>
      </c>
      <c r="B85" t="s" s="23">
        <v>196</v>
      </c>
      <c r="C85" t="s" s="23">
        <v>197</v>
      </c>
      <c r="D85" s="24">
        <v>69</v>
      </c>
      <c r="E85" s="24">
        <v>54</v>
      </c>
      <c r="F85" s="24">
        <v>83</v>
      </c>
      <c r="G85" s="24">
        <v>69</v>
      </c>
      <c r="H85" s="24">
        <v>85</v>
      </c>
      <c r="I85" s="24">
        <f>SUM(D85:H85)</f>
        <v>360</v>
      </c>
      <c r="J85" s="24">
        <f>RANK(I85,I2:I135)</f>
        <v>82</v>
      </c>
    </row>
    <row r="86" ht="20" customHeight="1">
      <c r="A86" t="s" s="23">
        <v>40</v>
      </c>
      <c r="B86" t="s" s="23">
        <v>198</v>
      </c>
      <c r="C86" t="s" s="23">
        <v>199</v>
      </c>
      <c r="D86" s="24">
        <v>82</v>
      </c>
      <c r="E86" s="24">
        <v>72</v>
      </c>
      <c r="F86" s="24">
        <v>60</v>
      </c>
      <c r="G86" s="24">
        <v>76</v>
      </c>
      <c r="H86" s="24">
        <v>69</v>
      </c>
      <c r="I86" s="24">
        <f>SUM(D86:H86)</f>
        <v>359</v>
      </c>
      <c r="J86" s="24">
        <f>RANK(I86,I2:I135)</f>
        <v>85</v>
      </c>
    </row>
    <row r="87" ht="20" customHeight="1">
      <c r="A87" t="s" s="23">
        <v>31</v>
      </c>
      <c r="B87" t="s" s="23">
        <v>200</v>
      </c>
      <c r="C87" t="s" s="23">
        <v>201</v>
      </c>
      <c r="D87" s="24">
        <v>72</v>
      </c>
      <c r="E87" s="24">
        <v>61</v>
      </c>
      <c r="F87" s="24">
        <v>80</v>
      </c>
      <c r="G87" s="24">
        <v>71</v>
      </c>
      <c r="H87" s="24">
        <v>75</v>
      </c>
      <c r="I87" s="24">
        <f>SUM(D87:H87)</f>
        <v>359</v>
      </c>
      <c r="J87" s="24">
        <f>RANK(I87,I2:I135)</f>
        <v>85</v>
      </c>
    </row>
    <row r="88" ht="20" customHeight="1">
      <c r="A88" t="s" s="23">
        <v>45</v>
      </c>
      <c r="B88" t="s" s="23">
        <v>202</v>
      </c>
      <c r="C88" t="s" s="23">
        <v>203</v>
      </c>
      <c r="D88" s="24">
        <v>71</v>
      </c>
      <c r="E88" s="24">
        <v>63</v>
      </c>
      <c r="F88" s="24">
        <v>72</v>
      </c>
      <c r="G88" s="24">
        <v>69</v>
      </c>
      <c r="H88" s="24">
        <v>83</v>
      </c>
      <c r="I88" s="24">
        <f>SUM(D88:H88)</f>
        <v>358</v>
      </c>
      <c r="J88" s="24">
        <f>RANK(I88,I2:I135)</f>
        <v>87</v>
      </c>
    </row>
    <row r="89" ht="20" customHeight="1">
      <c r="A89" t="s" s="23">
        <v>31</v>
      </c>
      <c r="B89" t="s" s="23">
        <v>204</v>
      </c>
      <c r="C89" t="s" s="23">
        <v>205</v>
      </c>
      <c r="D89" s="24">
        <v>69</v>
      </c>
      <c r="E89" s="24">
        <v>60</v>
      </c>
      <c r="F89" s="24">
        <v>82</v>
      </c>
      <c r="G89" s="24">
        <v>73</v>
      </c>
      <c r="H89" s="24">
        <v>74</v>
      </c>
      <c r="I89" s="24">
        <f>SUM(D89:H89)</f>
        <v>358</v>
      </c>
      <c r="J89" s="24">
        <f>RANK(I89,I2:I135)</f>
        <v>87</v>
      </c>
    </row>
    <row r="90" ht="20" customHeight="1">
      <c r="A90" t="s" s="23">
        <v>26</v>
      </c>
      <c r="B90" t="s" s="23">
        <v>206</v>
      </c>
      <c r="C90" t="s" s="23">
        <v>207</v>
      </c>
      <c r="D90" s="24">
        <v>68</v>
      </c>
      <c r="E90" s="24">
        <v>60</v>
      </c>
      <c r="F90" s="24">
        <v>64</v>
      </c>
      <c r="G90" s="24">
        <v>79</v>
      </c>
      <c r="H90" s="24">
        <v>86</v>
      </c>
      <c r="I90" s="24">
        <f>SUM(D90:H90)</f>
        <v>357</v>
      </c>
      <c r="J90" s="24">
        <f>RANK(I90,I2:I135)</f>
        <v>89</v>
      </c>
    </row>
    <row r="91" ht="20" customHeight="1">
      <c r="A91" t="s" s="23">
        <v>40</v>
      </c>
      <c r="B91" t="s" s="23">
        <v>208</v>
      </c>
      <c r="C91" t="s" s="23">
        <v>209</v>
      </c>
      <c r="D91" s="24">
        <v>80</v>
      </c>
      <c r="E91" s="24">
        <v>61</v>
      </c>
      <c r="F91" s="24">
        <v>79</v>
      </c>
      <c r="G91" s="24">
        <v>73</v>
      </c>
      <c r="H91" s="24">
        <v>62</v>
      </c>
      <c r="I91" s="24">
        <f>SUM(D91:H91)</f>
        <v>355</v>
      </c>
      <c r="J91" s="24">
        <f>RANK(I91,I2:I135)</f>
        <v>90</v>
      </c>
    </row>
    <row r="92" ht="20" customHeight="1">
      <c r="A92" t="s" s="23">
        <v>26</v>
      </c>
      <c r="B92" t="s" s="23">
        <v>210</v>
      </c>
      <c r="C92" t="s" s="23">
        <v>211</v>
      </c>
      <c r="D92" s="24">
        <v>84</v>
      </c>
      <c r="E92" s="24">
        <v>71</v>
      </c>
      <c r="F92" s="24">
        <v>89</v>
      </c>
      <c r="G92" s="24">
        <v>53</v>
      </c>
      <c r="H92" s="24">
        <v>55</v>
      </c>
      <c r="I92" s="24">
        <f>SUM(D92:H92)</f>
        <v>352</v>
      </c>
      <c r="J92" s="24">
        <f>RANK(I92,I2:I135)</f>
        <v>91</v>
      </c>
    </row>
    <row r="93" ht="20" customHeight="1">
      <c r="A93" t="s" s="23">
        <v>26</v>
      </c>
      <c r="B93" t="s" s="23">
        <v>212</v>
      </c>
      <c r="C93" t="s" s="23">
        <v>213</v>
      </c>
      <c r="D93" s="24">
        <v>83</v>
      </c>
      <c r="E93" s="24">
        <v>55</v>
      </c>
      <c r="F93" s="24">
        <v>76</v>
      </c>
      <c r="G93" s="24">
        <v>68</v>
      </c>
      <c r="H93" s="24">
        <v>69</v>
      </c>
      <c r="I93" s="24">
        <f>SUM(D93:H93)</f>
        <v>351</v>
      </c>
      <c r="J93" s="24">
        <f>RANK(I93,I2:I135)</f>
        <v>92</v>
      </c>
    </row>
    <row r="94" ht="20" customHeight="1">
      <c r="A94" t="s" s="23">
        <v>40</v>
      </c>
      <c r="B94" t="s" s="23">
        <v>214</v>
      </c>
      <c r="C94" t="s" s="23">
        <v>215</v>
      </c>
      <c r="D94" s="24">
        <v>87</v>
      </c>
      <c r="E94" s="24">
        <v>44</v>
      </c>
      <c r="F94" s="24">
        <v>90</v>
      </c>
      <c r="G94" s="24">
        <v>65</v>
      </c>
      <c r="H94" s="24">
        <v>64</v>
      </c>
      <c r="I94" s="24">
        <f>SUM(D94:H94)</f>
        <v>350</v>
      </c>
      <c r="J94" s="24">
        <f>RANK(I94,I2:I135)</f>
        <v>93</v>
      </c>
    </row>
    <row r="95" ht="20" customHeight="1">
      <c r="A95" t="s" s="23">
        <v>26</v>
      </c>
      <c r="B95" t="s" s="23">
        <v>216</v>
      </c>
      <c r="C95" t="s" s="23">
        <v>217</v>
      </c>
      <c r="D95" s="24">
        <v>76</v>
      </c>
      <c r="E95" s="24">
        <v>60</v>
      </c>
      <c r="F95" s="24">
        <v>78</v>
      </c>
      <c r="G95" s="24">
        <v>59</v>
      </c>
      <c r="H95" s="24">
        <v>76</v>
      </c>
      <c r="I95" s="24">
        <f>SUM(D95:H95)</f>
        <v>349</v>
      </c>
      <c r="J95" s="24">
        <f>RANK(I95,I2:I135)</f>
        <v>94</v>
      </c>
    </row>
    <row r="96" ht="20" customHeight="1">
      <c r="A96" t="s" s="23">
        <v>40</v>
      </c>
      <c r="B96" t="s" s="23">
        <v>218</v>
      </c>
      <c r="C96" t="s" s="23">
        <v>219</v>
      </c>
      <c r="D96" s="24">
        <v>82</v>
      </c>
      <c r="E96" s="24">
        <v>86</v>
      </c>
      <c r="F96" s="24">
        <v>42</v>
      </c>
      <c r="G96" s="24">
        <v>66</v>
      </c>
      <c r="H96" s="24">
        <v>71</v>
      </c>
      <c r="I96" s="24">
        <f>SUM(D96:H96)</f>
        <v>347</v>
      </c>
      <c r="J96" s="24">
        <f>RANK(I96,I2:I135)</f>
        <v>95</v>
      </c>
    </row>
    <row r="97" ht="20" customHeight="1">
      <c r="A97" t="s" s="23">
        <v>31</v>
      </c>
      <c r="B97" t="s" s="23">
        <v>220</v>
      </c>
      <c r="C97" t="s" s="23">
        <v>221</v>
      </c>
      <c r="D97" s="24">
        <v>68</v>
      </c>
      <c r="E97" s="24">
        <v>60</v>
      </c>
      <c r="F97" s="24">
        <v>73</v>
      </c>
      <c r="G97" s="24">
        <v>69</v>
      </c>
      <c r="H97" s="24">
        <v>77</v>
      </c>
      <c r="I97" s="24">
        <f>SUM(D97:H97)</f>
        <v>347</v>
      </c>
      <c r="J97" s="24">
        <f>RANK(I97,I2:I135)</f>
        <v>95</v>
      </c>
    </row>
    <row r="98" ht="20" customHeight="1">
      <c r="A98" t="s" s="23">
        <v>26</v>
      </c>
      <c r="B98" t="s" s="23">
        <v>222</v>
      </c>
      <c r="C98" t="s" s="23">
        <v>223</v>
      </c>
      <c r="D98" s="24">
        <v>84</v>
      </c>
      <c r="E98" s="24">
        <v>60</v>
      </c>
      <c r="F98" s="24">
        <v>78</v>
      </c>
      <c r="G98" s="24">
        <v>62</v>
      </c>
      <c r="H98" s="24">
        <v>63</v>
      </c>
      <c r="I98" s="24">
        <f>SUM(D98:H98)</f>
        <v>347</v>
      </c>
      <c r="J98" s="24">
        <f>RANK(I98,I2:I135)</f>
        <v>95</v>
      </c>
    </row>
    <row r="99" ht="20" customHeight="1">
      <c r="A99" t="s" s="23">
        <v>26</v>
      </c>
      <c r="B99" t="s" s="23">
        <v>224</v>
      </c>
      <c r="C99" t="s" s="23">
        <v>225</v>
      </c>
      <c r="D99" s="24">
        <v>91</v>
      </c>
      <c r="E99" s="24">
        <v>54</v>
      </c>
      <c r="F99" s="24">
        <v>83</v>
      </c>
      <c r="G99" s="24">
        <v>64</v>
      </c>
      <c r="H99" s="24">
        <v>55</v>
      </c>
      <c r="I99" s="24">
        <f>SUM(D99:H99)</f>
        <v>347</v>
      </c>
      <c r="J99" s="24">
        <f>RANK(I99,I2:I135)</f>
        <v>95</v>
      </c>
    </row>
    <row r="100" ht="20" customHeight="1">
      <c r="A100" t="s" s="23">
        <v>31</v>
      </c>
      <c r="B100" t="s" s="23">
        <v>226</v>
      </c>
      <c r="C100" t="s" s="23">
        <v>227</v>
      </c>
      <c r="D100" s="24">
        <v>80</v>
      </c>
      <c r="E100" s="24">
        <v>60</v>
      </c>
      <c r="F100" s="24">
        <v>62</v>
      </c>
      <c r="G100" s="24">
        <v>72</v>
      </c>
      <c r="H100" s="24">
        <v>68</v>
      </c>
      <c r="I100" s="24">
        <f>SUM(D100:H100)</f>
        <v>342</v>
      </c>
      <c r="J100" s="24">
        <f>RANK(I100,I2:I135)</f>
        <v>99</v>
      </c>
    </row>
    <row r="101" ht="20" customHeight="1">
      <c r="A101" t="s" s="23">
        <v>45</v>
      </c>
      <c r="B101" t="s" s="23">
        <v>228</v>
      </c>
      <c r="C101" t="s" s="23">
        <v>229</v>
      </c>
      <c r="D101" s="24">
        <v>75</v>
      </c>
      <c r="E101" s="24">
        <v>66</v>
      </c>
      <c r="F101" s="24">
        <v>62</v>
      </c>
      <c r="G101" s="24">
        <v>63</v>
      </c>
      <c r="H101" s="24">
        <v>73</v>
      </c>
      <c r="I101" s="24">
        <f>SUM(D101:H101)</f>
        <v>339</v>
      </c>
      <c r="J101" s="24">
        <f>RANK(I101,I2:I135)</f>
        <v>100</v>
      </c>
    </row>
    <row r="102" ht="20" customHeight="1">
      <c r="A102" t="s" s="23">
        <v>45</v>
      </c>
      <c r="B102" t="s" s="23">
        <v>230</v>
      </c>
      <c r="C102" t="s" s="23">
        <v>231</v>
      </c>
      <c r="D102" s="24">
        <v>65</v>
      </c>
      <c r="E102" s="24">
        <v>60</v>
      </c>
      <c r="F102" s="24">
        <v>57</v>
      </c>
      <c r="G102" s="24">
        <v>80</v>
      </c>
      <c r="H102" s="24">
        <v>76</v>
      </c>
      <c r="I102" s="24">
        <f>SUM(D102:H102)</f>
        <v>338</v>
      </c>
      <c r="J102" s="24">
        <f>RANK(I102,I2:I135)</f>
        <v>101</v>
      </c>
    </row>
    <row r="103" ht="20" customHeight="1">
      <c r="A103" t="s" s="23">
        <v>26</v>
      </c>
      <c r="B103" t="s" s="23">
        <v>232</v>
      </c>
      <c r="C103" t="s" s="23">
        <v>233</v>
      </c>
      <c r="D103" s="24">
        <v>81</v>
      </c>
      <c r="E103" s="24">
        <v>69</v>
      </c>
      <c r="F103" s="24">
        <v>51</v>
      </c>
      <c r="G103" s="24">
        <v>82</v>
      </c>
      <c r="H103" s="24">
        <v>55</v>
      </c>
      <c r="I103" s="24">
        <f>SUM(D103:H103)</f>
        <v>338</v>
      </c>
      <c r="J103" s="24">
        <f>RANK(I103,I2:I135)</f>
        <v>101</v>
      </c>
    </row>
    <row r="104" ht="20" customHeight="1">
      <c r="A104" t="s" s="23">
        <v>40</v>
      </c>
      <c r="B104" t="s" s="23">
        <v>234</v>
      </c>
      <c r="C104" t="s" s="23">
        <v>235</v>
      </c>
      <c r="D104" s="24">
        <v>86</v>
      </c>
      <c r="E104" s="24">
        <v>42</v>
      </c>
      <c r="F104" s="24">
        <v>87</v>
      </c>
      <c r="G104" s="24">
        <v>51</v>
      </c>
      <c r="H104" s="24">
        <v>68</v>
      </c>
      <c r="I104" s="24">
        <f>SUM(D104:H104)</f>
        <v>334</v>
      </c>
      <c r="J104" s="24">
        <f>RANK(I104,I2:I135)</f>
        <v>103</v>
      </c>
    </row>
    <row r="105" ht="20" customHeight="1">
      <c r="A105" t="s" s="23">
        <v>40</v>
      </c>
      <c r="B105" t="s" s="23">
        <v>236</v>
      </c>
      <c r="C105" t="s" s="23">
        <v>237</v>
      </c>
      <c r="D105" s="24">
        <v>83</v>
      </c>
      <c r="E105" s="24">
        <v>52</v>
      </c>
      <c r="F105" s="24">
        <v>60</v>
      </c>
      <c r="G105" s="24">
        <v>65</v>
      </c>
      <c r="H105" s="24">
        <v>74</v>
      </c>
      <c r="I105" s="24">
        <f>SUM(D105:H105)</f>
        <v>334</v>
      </c>
      <c r="J105" s="24">
        <f>RANK(I105,I2:I135)</f>
        <v>103</v>
      </c>
    </row>
    <row r="106" ht="20" customHeight="1">
      <c r="A106" t="s" s="23">
        <v>45</v>
      </c>
      <c r="B106" t="s" s="23">
        <v>238</v>
      </c>
      <c r="C106" t="s" s="23">
        <v>239</v>
      </c>
      <c r="D106" s="24">
        <v>70</v>
      </c>
      <c r="E106" s="24">
        <v>72</v>
      </c>
      <c r="F106" s="24">
        <v>69</v>
      </c>
      <c r="G106" s="24">
        <v>47</v>
      </c>
      <c r="H106" s="24">
        <v>76</v>
      </c>
      <c r="I106" s="24">
        <f>SUM(D106:H106)</f>
        <v>334</v>
      </c>
      <c r="J106" s="24">
        <f>RANK(I106,I2:I135)</f>
        <v>103</v>
      </c>
    </row>
    <row r="107" ht="20" customHeight="1">
      <c r="A107" t="s" s="23">
        <v>26</v>
      </c>
      <c r="B107" t="s" s="23">
        <v>240</v>
      </c>
      <c r="C107" t="s" s="23">
        <v>241</v>
      </c>
      <c r="D107" s="24">
        <v>78</v>
      </c>
      <c r="E107" s="24">
        <v>65</v>
      </c>
      <c r="F107" s="24">
        <v>73</v>
      </c>
      <c r="G107" s="24">
        <v>59</v>
      </c>
      <c r="H107" s="24">
        <v>57</v>
      </c>
      <c r="I107" s="24">
        <f>SUM(D107:H107)</f>
        <v>332</v>
      </c>
      <c r="J107" s="24">
        <f>RANK(I107,I2:I135)</f>
        <v>106</v>
      </c>
    </row>
    <row r="108" ht="20" customHeight="1">
      <c r="A108" t="s" s="23">
        <v>26</v>
      </c>
      <c r="B108" t="s" s="23">
        <v>242</v>
      </c>
      <c r="C108" t="s" s="23">
        <v>243</v>
      </c>
      <c r="D108" s="24">
        <v>70</v>
      </c>
      <c r="E108" s="24">
        <v>50</v>
      </c>
      <c r="F108" s="24">
        <v>77</v>
      </c>
      <c r="G108" s="24">
        <v>69</v>
      </c>
      <c r="H108" s="24">
        <v>65</v>
      </c>
      <c r="I108" s="24">
        <f>SUM(D108:H108)</f>
        <v>331</v>
      </c>
      <c r="J108" s="24">
        <f>RANK(I108,I2:I135)</f>
        <v>107</v>
      </c>
    </row>
    <row r="109" ht="20" customHeight="1">
      <c r="A109" t="s" s="23">
        <v>40</v>
      </c>
      <c r="B109" t="s" s="23">
        <v>244</v>
      </c>
      <c r="C109" t="s" s="23">
        <v>245</v>
      </c>
      <c r="D109" s="24">
        <v>78</v>
      </c>
      <c r="E109" s="24">
        <v>50</v>
      </c>
      <c r="F109" s="24">
        <v>84</v>
      </c>
      <c r="G109" s="24">
        <v>54</v>
      </c>
      <c r="H109" s="24">
        <v>65</v>
      </c>
      <c r="I109" s="24">
        <f>SUM(D109:H109)</f>
        <v>331</v>
      </c>
      <c r="J109" s="24">
        <f>RANK(I109,I2:I135)</f>
        <v>107</v>
      </c>
    </row>
    <row r="110" ht="20" customHeight="1">
      <c r="A110" t="s" s="23">
        <v>45</v>
      </c>
      <c r="B110" t="s" s="23">
        <v>246</v>
      </c>
      <c r="C110" t="s" s="23">
        <v>247</v>
      </c>
      <c r="D110" s="24">
        <v>64</v>
      </c>
      <c r="E110" s="24">
        <v>68</v>
      </c>
      <c r="F110" s="24">
        <v>52</v>
      </c>
      <c r="G110" s="24">
        <v>75</v>
      </c>
      <c r="H110" s="24">
        <v>70</v>
      </c>
      <c r="I110" s="24">
        <f>SUM(D110:H110)</f>
        <v>329</v>
      </c>
      <c r="J110" s="24">
        <f>RANK(I110,I2:I135)</f>
        <v>109</v>
      </c>
    </row>
    <row r="111" ht="20" customHeight="1">
      <c r="A111" t="s" s="23">
        <v>31</v>
      </c>
      <c r="B111" t="s" s="23">
        <v>248</v>
      </c>
      <c r="C111" t="s" s="23">
        <v>249</v>
      </c>
      <c r="D111" s="24">
        <v>79</v>
      </c>
      <c r="E111" s="24">
        <v>66</v>
      </c>
      <c r="F111" s="24">
        <v>55</v>
      </c>
      <c r="G111" s="24">
        <v>70</v>
      </c>
      <c r="H111" s="24">
        <v>56</v>
      </c>
      <c r="I111" s="24">
        <f>SUM(D111:H111)</f>
        <v>326</v>
      </c>
      <c r="J111" s="24">
        <f>RANK(I111,I2:I135)</f>
        <v>110</v>
      </c>
    </row>
    <row r="112" ht="20" customHeight="1">
      <c r="A112" t="s" s="23">
        <v>26</v>
      </c>
      <c r="B112" t="s" s="23">
        <v>250</v>
      </c>
      <c r="C112" t="s" s="23">
        <v>251</v>
      </c>
      <c r="D112" s="24">
        <v>80</v>
      </c>
      <c r="E112" s="24">
        <v>65</v>
      </c>
      <c r="F112" s="24">
        <v>63</v>
      </c>
      <c r="G112" s="24">
        <v>67</v>
      </c>
      <c r="H112" s="24">
        <v>48</v>
      </c>
      <c r="I112" s="24">
        <f>SUM(D112:H112)</f>
        <v>323</v>
      </c>
      <c r="J112" s="24">
        <f>RANK(I112,I2:I135)</f>
        <v>111</v>
      </c>
    </row>
    <row r="113" ht="20" customHeight="1">
      <c r="A113" t="s" s="23">
        <v>31</v>
      </c>
      <c r="B113" t="s" s="23">
        <v>252</v>
      </c>
      <c r="C113" t="s" s="23">
        <v>253</v>
      </c>
      <c r="D113" s="24">
        <v>58</v>
      </c>
      <c r="E113" s="24">
        <v>63</v>
      </c>
      <c r="F113" s="24">
        <v>51</v>
      </c>
      <c r="G113" s="24">
        <v>80</v>
      </c>
      <c r="H113" s="24">
        <v>70</v>
      </c>
      <c r="I113" s="24">
        <f>SUM(D113:H113)</f>
        <v>322</v>
      </c>
      <c r="J113" s="24">
        <f>RANK(I113,I2:I135)</f>
        <v>112</v>
      </c>
    </row>
    <row r="114" ht="20" customHeight="1">
      <c r="A114" t="s" s="23">
        <v>45</v>
      </c>
      <c r="B114" t="s" s="23">
        <v>254</v>
      </c>
      <c r="C114" t="s" s="23">
        <v>255</v>
      </c>
      <c r="D114" s="24">
        <v>71</v>
      </c>
      <c r="E114" s="24">
        <v>75</v>
      </c>
      <c r="F114" s="24">
        <v>29</v>
      </c>
      <c r="G114" s="24">
        <v>77</v>
      </c>
      <c r="H114" s="24">
        <v>69</v>
      </c>
      <c r="I114" s="24">
        <f>SUM(D114:H114)</f>
        <v>321</v>
      </c>
      <c r="J114" s="24">
        <f>RANK(I114,I2:I135)</f>
        <v>113</v>
      </c>
    </row>
    <row r="115" ht="20" customHeight="1">
      <c r="A115" t="s" s="23">
        <v>26</v>
      </c>
      <c r="B115" t="s" s="23">
        <v>256</v>
      </c>
      <c r="C115" t="s" s="23">
        <v>257</v>
      </c>
      <c r="D115" s="24">
        <v>74</v>
      </c>
      <c r="E115" s="24">
        <v>60</v>
      </c>
      <c r="F115" s="24">
        <v>55</v>
      </c>
      <c r="G115" s="24">
        <v>68</v>
      </c>
      <c r="H115" s="24">
        <v>63</v>
      </c>
      <c r="I115" s="24">
        <f>SUM(D115:H115)</f>
        <v>320</v>
      </c>
      <c r="J115" s="24">
        <f>RANK(I115,I2:I135)</f>
        <v>114</v>
      </c>
    </row>
    <row r="116" ht="20" customHeight="1">
      <c r="A116" t="s" s="23">
        <v>26</v>
      </c>
      <c r="B116" t="s" s="23">
        <v>258</v>
      </c>
      <c r="C116" t="s" s="23">
        <v>259</v>
      </c>
      <c r="D116" s="24">
        <v>70</v>
      </c>
      <c r="E116" s="24">
        <v>68</v>
      </c>
      <c r="F116" s="24">
        <v>43</v>
      </c>
      <c r="G116" s="24">
        <v>70</v>
      </c>
      <c r="H116" s="24">
        <v>68</v>
      </c>
      <c r="I116" s="24">
        <f>SUM(D116:H116)</f>
        <v>319</v>
      </c>
      <c r="J116" s="24">
        <f>RANK(I116,I2:I135)</f>
        <v>115</v>
      </c>
    </row>
    <row r="117" ht="20" customHeight="1">
      <c r="A117" t="s" s="23">
        <v>40</v>
      </c>
      <c r="B117" t="s" s="23">
        <v>260</v>
      </c>
      <c r="C117" t="s" s="23">
        <v>261</v>
      </c>
      <c r="D117" s="24">
        <v>80</v>
      </c>
      <c r="E117" s="24">
        <v>52</v>
      </c>
      <c r="F117" s="24">
        <v>75</v>
      </c>
      <c r="G117" s="24">
        <v>59</v>
      </c>
      <c r="H117" s="24">
        <v>53</v>
      </c>
      <c r="I117" s="24">
        <f>SUM(D117:H117)</f>
        <v>319</v>
      </c>
      <c r="J117" s="24">
        <f>RANK(I117,I2:I135)</f>
        <v>115</v>
      </c>
    </row>
    <row r="118" ht="20" customHeight="1">
      <c r="A118" t="s" s="23">
        <v>31</v>
      </c>
      <c r="B118" t="s" s="23">
        <v>262</v>
      </c>
      <c r="C118" t="s" s="23">
        <v>263</v>
      </c>
      <c r="D118" s="24">
        <v>76</v>
      </c>
      <c r="E118" s="24">
        <v>55</v>
      </c>
      <c r="F118" s="24">
        <v>67</v>
      </c>
      <c r="G118" s="24">
        <v>56</v>
      </c>
      <c r="H118" s="24">
        <v>61</v>
      </c>
      <c r="I118" s="24">
        <f>SUM(D118:H118)</f>
        <v>315</v>
      </c>
      <c r="J118" s="24">
        <f>RANK(I118,I2:I135)</f>
        <v>117</v>
      </c>
    </row>
    <row r="119" ht="20" customHeight="1">
      <c r="A119" t="s" s="23">
        <v>26</v>
      </c>
      <c r="B119" t="s" s="23">
        <v>264</v>
      </c>
      <c r="C119" t="s" s="23">
        <v>265</v>
      </c>
      <c r="D119" s="24">
        <v>77</v>
      </c>
      <c r="E119" s="24">
        <v>38</v>
      </c>
      <c r="F119" s="24">
        <v>65</v>
      </c>
      <c r="G119" s="24">
        <v>64</v>
      </c>
      <c r="H119" s="24">
        <v>71</v>
      </c>
      <c r="I119" s="24">
        <f>SUM(D119:H119)</f>
        <v>315</v>
      </c>
      <c r="J119" s="24">
        <f>RANK(I119,I2:I135)</f>
        <v>117</v>
      </c>
    </row>
    <row r="120" ht="20" customHeight="1">
      <c r="A120" t="s" s="23">
        <v>45</v>
      </c>
      <c r="B120" t="s" s="23">
        <v>266</v>
      </c>
      <c r="C120" t="s" s="23">
        <v>267</v>
      </c>
      <c r="D120" s="24">
        <v>77</v>
      </c>
      <c r="E120" s="24">
        <v>56</v>
      </c>
      <c r="F120" s="24">
        <v>48</v>
      </c>
      <c r="G120" s="24">
        <v>70</v>
      </c>
      <c r="H120" s="24">
        <v>63</v>
      </c>
      <c r="I120" s="24">
        <f>SUM(D120:H120)</f>
        <v>314</v>
      </c>
      <c r="J120" s="24">
        <f>RANK(I120,I2:I135)</f>
        <v>119</v>
      </c>
    </row>
    <row r="121" ht="20" customHeight="1">
      <c r="A121" t="s" s="23">
        <v>40</v>
      </c>
      <c r="B121" t="s" s="23">
        <v>268</v>
      </c>
      <c r="C121" t="s" s="23">
        <v>269</v>
      </c>
      <c r="D121" s="24">
        <v>76</v>
      </c>
      <c r="E121" s="24">
        <v>47</v>
      </c>
      <c r="F121" s="24">
        <v>69</v>
      </c>
      <c r="G121" s="24">
        <v>53</v>
      </c>
      <c r="H121" s="24">
        <v>67</v>
      </c>
      <c r="I121" s="24">
        <f>SUM(D121:H121)</f>
        <v>312</v>
      </c>
      <c r="J121" s="24">
        <f>RANK(I121,I2:I135)</f>
        <v>120</v>
      </c>
    </row>
    <row r="122" ht="20" customHeight="1">
      <c r="A122" t="s" s="23">
        <v>26</v>
      </c>
      <c r="B122" t="s" s="23">
        <v>270</v>
      </c>
      <c r="C122" t="s" s="23">
        <v>271</v>
      </c>
      <c r="D122" s="24">
        <v>74</v>
      </c>
      <c r="E122" s="24">
        <v>43</v>
      </c>
      <c r="F122" s="24">
        <v>54</v>
      </c>
      <c r="G122" s="24">
        <v>64</v>
      </c>
      <c r="H122" s="24">
        <v>76</v>
      </c>
      <c r="I122" s="24">
        <f>SUM(D122:H122)</f>
        <v>311</v>
      </c>
      <c r="J122" s="24">
        <f>RANK(I122,I2:I135)</f>
        <v>121</v>
      </c>
    </row>
    <row r="123" ht="20" customHeight="1">
      <c r="A123" t="s" s="23">
        <v>31</v>
      </c>
      <c r="B123" t="s" s="23">
        <v>272</v>
      </c>
      <c r="C123" t="s" s="23">
        <v>273</v>
      </c>
      <c r="D123" s="24">
        <v>72</v>
      </c>
      <c r="E123" s="24">
        <v>54</v>
      </c>
      <c r="F123" s="24">
        <v>50</v>
      </c>
      <c r="G123" s="24">
        <v>81</v>
      </c>
      <c r="H123" s="24">
        <v>53</v>
      </c>
      <c r="I123" s="24">
        <f>SUM(D123:H123)</f>
        <v>310</v>
      </c>
      <c r="J123" s="24">
        <f>RANK(I123,I2:I135)</f>
        <v>122</v>
      </c>
    </row>
    <row r="124" ht="20" customHeight="1">
      <c r="A124" t="s" s="23">
        <v>31</v>
      </c>
      <c r="B124" t="s" s="23">
        <v>274</v>
      </c>
      <c r="C124" t="s" s="23">
        <v>275</v>
      </c>
      <c r="D124" s="24">
        <v>78</v>
      </c>
      <c r="E124" s="24">
        <v>47</v>
      </c>
      <c r="F124" s="24">
        <v>57</v>
      </c>
      <c r="G124" s="24">
        <v>60</v>
      </c>
      <c r="H124" s="24">
        <v>68</v>
      </c>
      <c r="I124" s="24">
        <f>SUM(D124:H124)</f>
        <v>310</v>
      </c>
      <c r="J124" s="24">
        <f>RANK(I124,I2:I135)</f>
        <v>122</v>
      </c>
    </row>
    <row r="125" ht="20" customHeight="1">
      <c r="A125" t="s" s="23">
        <v>31</v>
      </c>
      <c r="B125" t="s" s="23">
        <v>276</v>
      </c>
      <c r="C125" t="s" s="23">
        <v>277</v>
      </c>
      <c r="D125" s="24">
        <v>64</v>
      </c>
      <c r="E125" s="24">
        <v>55</v>
      </c>
      <c r="F125" s="24">
        <v>90</v>
      </c>
      <c r="G125" s="24">
        <v>51</v>
      </c>
      <c r="H125" s="24">
        <v>49</v>
      </c>
      <c r="I125" s="24">
        <f>SUM(D125:H125)</f>
        <v>309</v>
      </c>
      <c r="J125" s="24">
        <f>RANK(I125,I2:I135)</f>
        <v>124</v>
      </c>
    </row>
    <row r="126" ht="20" customHeight="1">
      <c r="A126" t="s" s="23">
        <v>45</v>
      </c>
      <c r="B126" t="s" s="23">
        <v>278</v>
      </c>
      <c r="C126" t="s" s="23">
        <v>279</v>
      </c>
      <c r="D126" s="24">
        <v>65</v>
      </c>
      <c r="E126" s="24">
        <v>47</v>
      </c>
      <c r="F126" s="24">
        <v>80</v>
      </c>
      <c r="G126" s="24">
        <v>46</v>
      </c>
      <c r="H126" s="24">
        <v>58</v>
      </c>
      <c r="I126" s="24">
        <f>SUM(D126:H126)</f>
        <v>296</v>
      </c>
      <c r="J126" s="24">
        <f>RANK(I126,I2:I135)</f>
        <v>125</v>
      </c>
    </row>
    <row r="127" ht="20" customHeight="1">
      <c r="A127" t="s" s="23">
        <v>45</v>
      </c>
      <c r="B127" t="s" s="23">
        <v>280</v>
      </c>
      <c r="C127" t="s" s="23">
        <v>281</v>
      </c>
      <c r="D127" s="24">
        <v>79</v>
      </c>
      <c r="E127" s="24">
        <v>44</v>
      </c>
      <c r="F127" s="24">
        <v>66</v>
      </c>
      <c r="G127" s="24">
        <v>52</v>
      </c>
      <c r="H127" s="24">
        <v>53</v>
      </c>
      <c r="I127" s="24">
        <f>SUM(D127:H127)</f>
        <v>294</v>
      </c>
      <c r="J127" s="24">
        <f>RANK(I127,I2:I135)</f>
        <v>126</v>
      </c>
    </row>
    <row r="128" ht="20" customHeight="1">
      <c r="A128" t="s" s="23">
        <v>40</v>
      </c>
      <c r="B128" t="s" s="23">
        <v>282</v>
      </c>
      <c r="C128" t="s" s="23">
        <v>283</v>
      </c>
      <c r="D128" s="24">
        <v>73</v>
      </c>
      <c r="E128" s="24">
        <v>41</v>
      </c>
      <c r="F128" s="24">
        <v>73</v>
      </c>
      <c r="G128" s="24">
        <v>54</v>
      </c>
      <c r="H128" s="24">
        <v>48</v>
      </c>
      <c r="I128" s="24">
        <f>SUM(D128:H128)</f>
        <v>289</v>
      </c>
      <c r="J128" s="24">
        <f>RANK(I128,I2:I135)</f>
        <v>127</v>
      </c>
    </row>
    <row r="129" ht="20" customHeight="1">
      <c r="A129" t="s" s="23">
        <v>45</v>
      </c>
      <c r="B129" t="s" s="23">
        <v>284</v>
      </c>
      <c r="C129" t="s" s="23">
        <v>285</v>
      </c>
      <c r="D129" s="24">
        <v>77</v>
      </c>
      <c r="E129" s="24">
        <v>37</v>
      </c>
      <c r="F129" s="24">
        <v>63</v>
      </c>
      <c r="G129" s="24">
        <v>47</v>
      </c>
      <c r="H129" s="24">
        <v>57</v>
      </c>
      <c r="I129" s="24">
        <f>SUM(D129:H129)</f>
        <v>281</v>
      </c>
      <c r="J129" s="24">
        <f>RANK(I129,I2:I135)</f>
        <v>128</v>
      </c>
    </row>
    <row r="130" ht="20" customHeight="1">
      <c r="A130" t="s" s="23">
        <v>45</v>
      </c>
      <c r="B130" t="s" s="23">
        <v>286</v>
      </c>
      <c r="C130" t="s" s="23">
        <v>287</v>
      </c>
      <c r="D130" s="24">
        <v>66</v>
      </c>
      <c r="E130" s="24">
        <v>34</v>
      </c>
      <c r="F130" s="24">
        <v>60</v>
      </c>
      <c r="G130" s="24">
        <v>59</v>
      </c>
      <c r="H130" s="24">
        <v>53</v>
      </c>
      <c r="I130" s="24">
        <f>SUM(D130:H130)</f>
        <v>272</v>
      </c>
      <c r="J130" s="24">
        <f>RANK(I130,I2:I135)</f>
        <v>129</v>
      </c>
    </row>
    <row r="131" ht="20" customHeight="1">
      <c r="A131" t="s" s="23">
        <v>31</v>
      </c>
      <c r="B131" t="s" s="23">
        <v>288</v>
      </c>
      <c r="C131" t="s" s="23">
        <v>289</v>
      </c>
      <c r="D131" s="24">
        <v>63</v>
      </c>
      <c r="E131" s="24">
        <v>35</v>
      </c>
      <c r="F131" s="24">
        <v>57</v>
      </c>
      <c r="G131" s="24">
        <v>51</v>
      </c>
      <c r="H131" s="24">
        <v>51</v>
      </c>
      <c r="I131" s="24">
        <f>SUM(D131:H131)</f>
        <v>257</v>
      </c>
      <c r="J131" s="24">
        <f>RANK(I131,I2:I135)</f>
        <v>130</v>
      </c>
    </row>
    <row r="132" ht="20" customHeight="1">
      <c r="A132" t="s" s="23">
        <v>40</v>
      </c>
      <c r="B132" t="s" s="23">
        <v>290</v>
      </c>
      <c r="C132" t="s" s="23">
        <v>291</v>
      </c>
      <c r="D132" s="24">
        <v>63</v>
      </c>
      <c r="E132" s="24">
        <v>44</v>
      </c>
      <c r="F132" s="24">
        <v>54</v>
      </c>
      <c r="G132" s="24">
        <v>41</v>
      </c>
      <c r="H132" s="24">
        <v>42</v>
      </c>
      <c r="I132" s="24">
        <f>SUM(D132:H132)</f>
        <v>244</v>
      </c>
      <c r="J132" s="24">
        <f>RANK(I132,I2:I135)</f>
        <v>131</v>
      </c>
    </row>
    <row r="133" ht="20" customHeight="1">
      <c r="A133" t="s" s="23">
        <v>45</v>
      </c>
      <c r="B133" t="s" s="23">
        <v>292</v>
      </c>
      <c r="C133" t="s" s="23">
        <v>293</v>
      </c>
      <c r="D133" s="24">
        <v>53</v>
      </c>
      <c r="E133" s="24">
        <v>33</v>
      </c>
      <c r="F133" s="24">
        <v>64</v>
      </c>
      <c r="G133" s="24">
        <v>42</v>
      </c>
      <c r="H133" s="24">
        <v>37</v>
      </c>
      <c r="I133" s="24">
        <f>SUM(D133:H133)</f>
        <v>229</v>
      </c>
      <c r="J133" s="24">
        <f>RANK(I133,I2:I135)</f>
        <v>132</v>
      </c>
    </row>
    <row r="134" ht="20" customHeight="1">
      <c r="A134" t="s" s="23">
        <v>40</v>
      </c>
      <c r="B134" t="s" s="23">
        <v>294</v>
      </c>
      <c r="C134" t="s" s="23">
        <v>295</v>
      </c>
      <c r="D134" s="24">
        <v>56</v>
      </c>
      <c r="E134" s="24">
        <v>34</v>
      </c>
      <c r="F134" s="24">
        <v>63</v>
      </c>
      <c r="G134" s="24">
        <v>32</v>
      </c>
      <c r="H134" s="24">
        <v>34</v>
      </c>
      <c r="I134" s="24">
        <f>SUM(D134:H134)</f>
        <v>219</v>
      </c>
      <c r="J134" s="24">
        <f>RANK(I134,I2:I135)</f>
        <v>133</v>
      </c>
    </row>
    <row r="135" ht="20" customHeight="1">
      <c r="A135" t="s" s="23">
        <v>31</v>
      </c>
      <c r="B135" t="s" s="23">
        <v>296</v>
      </c>
      <c r="C135" t="s" s="23">
        <v>297</v>
      </c>
      <c r="D135" s="24">
        <v>46</v>
      </c>
      <c r="E135" s="24">
        <v>30</v>
      </c>
      <c r="F135" s="24">
        <v>17</v>
      </c>
      <c r="G135" s="24">
        <v>48</v>
      </c>
      <c r="H135" s="24">
        <v>30</v>
      </c>
      <c r="I135" s="24">
        <f>SUM(D135:H135)</f>
        <v>171</v>
      </c>
      <c r="J135" s="24">
        <f>RANK(I135,I2:I135)</f>
        <v>134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&amp;C&amp;"Helvetica,Regular"&amp;12&amp;K0000001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35938" style="25" customWidth="1"/>
    <col min="2" max="2" width="9.35938" style="25" customWidth="1"/>
    <col min="3" max="3" width="9.35938" style="25" customWidth="1"/>
    <col min="4" max="4" width="9.35938" style="25" customWidth="1"/>
    <col min="5" max="5" width="9.35938" style="25" customWidth="1"/>
    <col min="6" max="6" width="9.35938" style="25" customWidth="1"/>
    <col min="7" max="7" width="9.35938" style="25" customWidth="1"/>
    <col min="8" max="8" width="9.35938" style="25" customWidth="1"/>
    <col min="9" max="9" width="9.35938" style="25" customWidth="1"/>
    <col min="10" max="10" width="9.35938" style="25" customWidth="1"/>
    <col min="11" max="11" width="9.35938" style="25" customWidth="1"/>
    <col min="12" max="12" width="9.35938" style="25" customWidth="1"/>
    <col min="13" max="256" width="16.3516" style="25" customWidth="1"/>
  </cols>
  <sheetData>
    <row r="1" ht="20.5" customHeight="1">
      <c r="A1" t="s" s="26">
        <v>21</v>
      </c>
      <c r="B1" t="s" s="26">
        <v>298</v>
      </c>
      <c r="C1" t="s" s="26">
        <v>22</v>
      </c>
      <c r="D1" t="s" s="26">
        <v>23</v>
      </c>
      <c r="E1" t="s" s="27">
        <v>299</v>
      </c>
      <c r="F1" t="s" s="22">
        <v>1</v>
      </c>
      <c r="G1" t="s" s="22">
        <v>2</v>
      </c>
      <c r="H1" t="s" s="22">
        <v>3</v>
      </c>
      <c r="I1" t="s" s="22">
        <v>4</v>
      </c>
      <c r="J1" t="s" s="22">
        <v>5</v>
      </c>
      <c r="K1" t="s" s="22">
        <v>24</v>
      </c>
      <c r="L1" t="s" s="22">
        <v>25</v>
      </c>
    </row>
    <row r="2" ht="20.5" customHeight="1">
      <c r="A2" t="s" s="23">
        <v>40</v>
      </c>
      <c r="B2" t="s" s="23">
        <v>96</v>
      </c>
      <c r="C2" t="s" s="23">
        <v>41</v>
      </c>
      <c r="D2" t="s" s="23">
        <v>42</v>
      </c>
      <c r="E2" t="s" s="23">
        <v>300</v>
      </c>
      <c r="F2" s="24">
        <f>'七年级考场名单(不可变动)'!E64</f>
        <v>90</v>
      </c>
      <c r="G2" s="24">
        <f>'七年级考场名单(不可变动)'!F64</f>
        <v>87</v>
      </c>
      <c r="H2" s="24">
        <f>'七年级考场名单(不可变动)'!G64</f>
        <v>94</v>
      </c>
      <c r="I2" s="24">
        <f>'七年级考场名单(不可变动)'!H64</f>
        <v>95</v>
      </c>
      <c r="J2" s="24">
        <f>'七年级考场名单(不可变动)'!I64</f>
        <v>84</v>
      </c>
      <c r="K2" s="24">
        <f>'七年级考场名单(不可变动)'!J64</f>
        <v>450</v>
      </c>
      <c r="L2" s="24">
        <f>RANK(K2,K2:K34)</f>
        <v>1</v>
      </c>
    </row>
    <row r="3" ht="20.5" customHeight="1">
      <c r="A3" t="s" s="23">
        <v>40</v>
      </c>
      <c r="B3" t="s" s="23">
        <v>266</v>
      </c>
      <c r="C3" t="s" s="23">
        <v>48</v>
      </c>
      <c r="D3" t="s" s="23">
        <v>49</v>
      </c>
      <c r="E3" t="s" s="23">
        <v>301</v>
      </c>
      <c r="F3" s="24">
        <f>'七年级考场名单(不可变动)'!E29</f>
        <v>86</v>
      </c>
      <c r="G3" s="24">
        <f>'七年级考场名单(不可变动)'!F29</f>
        <v>90</v>
      </c>
      <c r="H3" s="24">
        <f>'七年级考场名单(不可变动)'!G29</f>
        <v>87</v>
      </c>
      <c r="I3" s="24">
        <f>'七年级考场名单(不可变动)'!H29</f>
        <v>93</v>
      </c>
      <c r="J3" s="24">
        <f>'七年级考场名单(不可变动)'!I29</f>
        <v>84</v>
      </c>
      <c r="K3" s="24">
        <f>'七年级考场名单(不可变动)'!J29</f>
        <v>440</v>
      </c>
      <c r="L3" s="24">
        <f>RANK(K3,K2:K34)</f>
        <v>2</v>
      </c>
    </row>
    <row r="4" ht="20.5" customHeight="1">
      <c r="A4" t="s" s="23">
        <v>40</v>
      </c>
      <c r="B4" t="s" s="23">
        <v>66</v>
      </c>
      <c r="C4" t="s" s="23">
        <v>56</v>
      </c>
      <c r="D4" t="s" s="23">
        <v>57</v>
      </c>
      <c r="E4" t="s" s="23">
        <v>301</v>
      </c>
      <c r="F4" s="24">
        <f>'七年级考场名单(不可变动)'!E5</f>
        <v>85</v>
      </c>
      <c r="G4" s="24">
        <f>'七年级考场名单(不可变动)'!F5</f>
        <v>88</v>
      </c>
      <c r="H4" s="24">
        <f>'七年级考场名单(不可变动)'!G5</f>
        <v>76</v>
      </c>
      <c r="I4" s="24">
        <f>'七年级考场名单(不可变动)'!H5</f>
        <v>94</v>
      </c>
      <c r="J4" s="24">
        <f>'七年级考场名单(不可变动)'!I5</f>
        <v>91</v>
      </c>
      <c r="K4" s="24">
        <f>'七年级考场名单(不可变动)'!J5</f>
        <v>434</v>
      </c>
      <c r="L4" s="24">
        <f>RANK(K4,K2:K34)</f>
        <v>3</v>
      </c>
    </row>
    <row r="5" ht="20.5" customHeight="1">
      <c r="A5" t="s" s="23">
        <v>40</v>
      </c>
      <c r="B5" t="s" s="23">
        <v>250</v>
      </c>
      <c r="C5" t="s" s="23">
        <v>62</v>
      </c>
      <c r="D5" t="s" s="23">
        <v>63</v>
      </c>
      <c r="E5" t="s" s="23">
        <v>302</v>
      </c>
      <c r="F5" s="24">
        <f>'七年级考场名单(不可变动)'!E128</f>
        <v>91</v>
      </c>
      <c r="G5" s="24">
        <f>'七年级考场名单(不可变动)'!F128</f>
        <v>86</v>
      </c>
      <c r="H5" s="24">
        <f>'七年级考场名单(不可变动)'!G128</f>
        <v>94</v>
      </c>
      <c r="I5" s="24">
        <f>'七年级考场名单(不可变动)'!H128</f>
        <v>89</v>
      </c>
      <c r="J5" s="24">
        <f>'七年级考场名单(不可变动)'!I128</f>
        <v>72</v>
      </c>
      <c r="K5" s="24">
        <f>'七年级考场名单(不可变动)'!J128</f>
        <v>432</v>
      </c>
      <c r="L5" s="24">
        <f>RANK(K5,K2:K34)</f>
        <v>4</v>
      </c>
    </row>
    <row r="6" ht="20.5" customHeight="1">
      <c r="A6" t="s" s="23">
        <v>40</v>
      </c>
      <c r="B6" t="s" s="23">
        <v>86</v>
      </c>
      <c r="C6" t="s" s="23">
        <v>68</v>
      </c>
      <c r="D6" t="s" s="23">
        <v>69</v>
      </c>
      <c r="E6" t="s" s="23">
        <v>300</v>
      </c>
      <c r="F6" s="24">
        <f>'七年级考场名单(不可变动)'!E45</f>
        <v>81</v>
      </c>
      <c r="G6" s="24">
        <f>'七年级考场名单(不可变动)'!F45</f>
        <v>77</v>
      </c>
      <c r="H6" s="24">
        <f>'七年级考场名单(不可变动)'!G45</f>
        <v>96</v>
      </c>
      <c r="I6" s="24">
        <f>'七年级考场名单(不可变动)'!H45</f>
        <v>86</v>
      </c>
      <c r="J6" s="24">
        <f>'七年级考场名单(不可变动)'!I45</f>
        <v>84</v>
      </c>
      <c r="K6" s="24">
        <f>'七年级考场名单(不可变动)'!J45</f>
        <v>424</v>
      </c>
      <c r="L6" s="24">
        <f>RANK(K6,K2:K34)</f>
        <v>5</v>
      </c>
    </row>
    <row r="7" ht="20.5" customHeight="1">
      <c r="A7" t="s" s="23">
        <v>40</v>
      </c>
      <c r="B7" t="s" s="23">
        <v>292</v>
      </c>
      <c r="C7" t="s" s="23">
        <v>70</v>
      </c>
      <c r="D7" t="s" s="23">
        <v>71</v>
      </c>
      <c r="E7" t="s" s="23">
        <v>302</v>
      </c>
      <c r="F7" s="24">
        <f>'七年级考场名单(不可变动)'!E104</f>
        <v>82</v>
      </c>
      <c r="G7" s="24">
        <f>'七年级考场名单(不可变动)'!F104</f>
        <v>79</v>
      </c>
      <c r="H7" s="24">
        <f>'七年级考场名单(不可变动)'!G104</f>
        <v>92</v>
      </c>
      <c r="I7" s="24">
        <f>'七年级考场名单(不可变动)'!H104</f>
        <v>87</v>
      </c>
      <c r="J7" s="24">
        <f>'七年级考场名单(不可变动)'!I104</f>
        <v>82</v>
      </c>
      <c r="K7" s="24">
        <f>'七年级考场名单(不可变动)'!J104</f>
        <v>422</v>
      </c>
      <c r="L7" s="24">
        <f>RANK(K7,K2:K34)</f>
        <v>6</v>
      </c>
    </row>
    <row r="8" ht="20.5" customHeight="1">
      <c r="A8" t="s" s="23">
        <v>40</v>
      </c>
      <c r="B8" t="s" s="23">
        <v>100</v>
      </c>
      <c r="C8" t="s" s="23">
        <v>80</v>
      </c>
      <c r="D8" t="s" s="23">
        <v>81</v>
      </c>
      <c r="E8" t="s" s="23">
        <v>300</v>
      </c>
      <c r="F8" s="24">
        <f>'七年级考场名单(不可变动)'!E68</f>
        <v>76</v>
      </c>
      <c r="G8" s="24">
        <f>'七年级考场名单(不可变动)'!F68</f>
        <v>83</v>
      </c>
      <c r="H8" s="24">
        <f>'七年级考场名单(不可变动)'!G68</f>
        <v>82</v>
      </c>
      <c r="I8" s="24">
        <f>'七年级考场名单(不可变动)'!H68</f>
        <v>86</v>
      </c>
      <c r="J8" s="24">
        <f>'七年级考场名单(不可变动)'!I68</f>
        <v>86</v>
      </c>
      <c r="K8" s="24">
        <f>'七年级考场名单(不可变动)'!J68</f>
        <v>413</v>
      </c>
      <c r="L8" s="24">
        <f>RANK(K8,K2:K34)</f>
        <v>7</v>
      </c>
    </row>
    <row r="9" ht="20.5" customHeight="1">
      <c r="A9" t="s" s="23">
        <v>40</v>
      </c>
      <c r="B9" t="s" s="23">
        <v>280</v>
      </c>
      <c r="C9" t="s" s="23">
        <v>82</v>
      </c>
      <c r="D9" t="s" s="23">
        <v>83</v>
      </c>
      <c r="E9" t="s" s="23">
        <v>302</v>
      </c>
      <c r="F9" s="24">
        <f>'七年级考场名单(不可变动)'!E120</f>
        <v>86</v>
      </c>
      <c r="G9" s="24">
        <f>'七年级考场名单(不可变动)'!F120</f>
        <v>76</v>
      </c>
      <c r="H9" s="24">
        <f>'七年级考场名单(不可变动)'!G120</f>
        <v>91</v>
      </c>
      <c r="I9" s="24">
        <f>'七年级考场名单(不可变动)'!H120</f>
        <v>85</v>
      </c>
      <c r="J9" s="24">
        <f>'七年级考场名单(不可变动)'!I120</f>
        <v>75</v>
      </c>
      <c r="K9" s="24">
        <f>'七年级考场名单(不可变动)'!J120</f>
        <v>413</v>
      </c>
      <c r="L9" s="24">
        <f>RANK(K9,K2:K34)</f>
        <v>7</v>
      </c>
    </row>
    <row r="10" ht="20.5" customHeight="1">
      <c r="A10" t="s" s="23">
        <v>40</v>
      </c>
      <c r="B10" t="s" s="23">
        <v>192</v>
      </c>
      <c r="C10" t="s" s="23">
        <v>84</v>
      </c>
      <c r="D10" t="s" s="23">
        <v>85</v>
      </c>
      <c r="E10" t="s" s="23">
        <v>300</v>
      </c>
      <c r="F10" s="24">
        <f>'七年级考场名单(不可变动)'!E57</f>
        <v>78</v>
      </c>
      <c r="G10" s="24">
        <f>'七年级考场名单(不可变动)'!F57</f>
        <v>83</v>
      </c>
      <c r="H10" s="24">
        <f>'七年级考场名单(不可变动)'!G57</f>
        <v>89</v>
      </c>
      <c r="I10" s="24">
        <f>'七年级考场名单(不可变动)'!H57</f>
        <v>89</v>
      </c>
      <c r="J10" s="24">
        <f>'七年级考场名单(不可变动)'!I57</f>
        <v>73</v>
      </c>
      <c r="K10" s="24">
        <f>'七年级考场名单(不可变动)'!J57</f>
        <v>412</v>
      </c>
      <c r="L10" s="24">
        <f>RANK(K10,K2:K34)</f>
        <v>9</v>
      </c>
    </row>
    <row r="11" ht="20.5" customHeight="1">
      <c r="A11" t="s" s="23">
        <v>40</v>
      </c>
      <c r="B11" t="s" s="23">
        <v>220</v>
      </c>
      <c r="C11" t="s" s="23">
        <v>92</v>
      </c>
      <c r="D11" t="s" s="23">
        <v>93</v>
      </c>
      <c r="E11" t="s" s="23">
        <v>303</v>
      </c>
      <c r="F11" s="24">
        <f>'七年级考场名单(不可变动)'!E100</f>
        <v>86</v>
      </c>
      <c r="G11" s="24">
        <f>'七年级考场名单(不可变动)'!F100</f>
        <v>70</v>
      </c>
      <c r="H11" s="24">
        <f>'七年级考场名单(不可变动)'!G100</f>
        <v>89</v>
      </c>
      <c r="I11" s="24">
        <f>'七年级考场名单(不可变动)'!H100</f>
        <v>85</v>
      </c>
      <c r="J11" s="24">
        <f>'七年级考场名单(不可变动)'!I100</f>
        <v>79</v>
      </c>
      <c r="K11" s="24">
        <f>'七年级考场名单(不可变动)'!J100</f>
        <v>409</v>
      </c>
      <c r="L11" s="24">
        <f>RANK(K11,K2:K34)</f>
        <v>10</v>
      </c>
    </row>
    <row r="12" ht="20.5" customHeight="1">
      <c r="A12" t="s" s="23">
        <v>40</v>
      </c>
      <c r="B12" t="s" s="23">
        <v>56</v>
      </c>
      <c r="C12" t="s" s="23">
        <v>96</v>
      </c>
      <c r="D12" t="s" s="23">
        <v>97</v>
      </c>
      <c r="E12" t="s" s="23">
        <v>301</v>
      </c>
      <c r="F12" s="24">
        <f>'七年级考场名单(不可变动)'!E17</f>
        <v>91</v>
      </c>
      <c r="G12" s="24">
        <f>'七年级考场名单(不可变动)'!F17</f>
        <v>69</v>
      </c>
      <c r="H12" s="24">
        <f>'七年级考场名单(不可变动)'!G17</f>
        <v>81</v>
      </c>
      <c r="I12" s="24">
        <f>'七年级考场名单(不可变动)'!H17</f>
        <v>92</v>
      </c>
      <c r="J12" s="24">
        <f>'七年级考场名单(不可变动)'!I17</f>
        <v>75</v>
      </c>
      <c r="K12" s="24">
        <f>'七年级考场名单(不可变动)'!J17</f>
        <v>408</v>
      </c>
      <c r="L12" s="24">
        <f>RANK(K12,K2:K34)</f>
        <v>11</v>
      </c>
    </row>
    <row r="13" ht="20.5" customHeight="1">
      <c r="A13" t="s" s="23">
        <v>40</v>
      </c>
      <c r="B13" t="s" s="23">
        <v>128</v>
      </c>
      <c r="C13" t="s" s="23">
        <v>108</v>
      </c>
      <c r="D13" t="s" s="23">
        <v>109</v>
      </c>
      <c r="E13" t="s" s="23">
        <v>303</v>
      </c>
      <c r="F13" s="24">
        <f>'七年级考场名单(不可变动)'!E72</f>
        <v>90</v>
      </c>
      <c r="G13" s="24">
        <f>'七年级考场名单(不可变动)'!F72</f>
        <v>86</v>
      </c>
      <c r="H13" s="24">
        <f>'七年级考场名单(不可变动)'!G72</f>
        <v>93</v>
      </c>
      <c r="I13" s="24">
        <f>'七年级考场名单(不可变动)'!H72</f>
        <v>61</v>
      </c>
      <c r="J13" s="24">
        <f>'七年级考场名单(不可变动)'!I72</f>
        <v>70</v>
      </c>
      <c r="K13" s="24">
        <f>'七年级考场名单(不可变动)'!J72</f>
        <v>400</v>
      </c>
      <c r="L13" s="24">
        <f>RANK(K13,K2:K34)</f>
        <v>12</v>
      </c>
    </row>
    <row r="14" ht="20.5" customHeight="1">
      <c r="A14" t="s" s="23">
        <v>40</v>
      </c>
      <c r="B14" t="s" s="23">
        <v>48</v>
      </c>
      <c r="C14" t="s" s="23">
        <v>116</v>
      </c>
      <c r="D14" t="s" s="23">
        <v>117</v>
      </c>
      <c r="E14" t="s" s="23">
        <v>302</v>
      </c>
      <c r="F14" s="24">
        <f>'七年级考场名单(不可变动)'!E108</f>
        <v>77</v>
      </c>
      <c r="G14" s="24">
        <f>'七年级考场名单(不可变动)'!F108</f>
        <v>77</v>
      </c>
      <c r="H14" s="24">
        <f>'七年级考场名单(不可变动)'!G108</f>
        <v>86</v>
      </c>
      <c r="I14" s="24">
        <f>'七年级考场名单(不可变动)'!H108</f>
        <v>93</v>
      </c>
      <c r="J14" s="24">
        <f>'七年级考场名单(不可变动)'!I108</f>
        <v>64</v>
      </c>
      <c r="K14" s="24">
        <f>'七年级考场名单(不可变动)'!J108</f>
        <v>397</v>
      </c>
      <c r="L14" s="24">
        <f>RANK(K14,K2:K34)</f>
        <v>13</v>
      </c>
    </row>
    <row r="15" ht="20.5" customHeight="1">
      <c r="A15" t="s" s="23">
        <v>40</v>
      </c>
      <c r="B15" t="s" s="23">
        <v>276</v>
      </c>
      <c r="C15" t="s" s="23">
        <v>124</v>
      </c>
      <c r="D15" t="s" s="23">
        <v>125</v>
      </c>
      <c r="E15" t="s" s="23">
        <v>302</v>
      </c>
      <c r="F15" s="24">
        <f>'七年级考场名单(不可变动)'!E116</f>
        <v>80</v>
      </c>
      <c r="G15" s="24">
        <f>'七年级考场名单(不可变动)'!F116</f>
        <v>77</v>
      </c>
      <c r="H15" s="24">
        <f>'七年级考场名单(不可变动)'!G116</f>
        <v>85</v>
      </c>
      <c r="I15" s="24">
        <f>'七年级考场名单(不可变动)'!H116</f>
        <v>78</v>
      </c>
      <c r="J15" s="24">
        <f>'七年级考场名单(不可变动)'!I116</f>
        <v>73</v>
      </c>
      <c r="K15" s="24">
        <f>'七年级考场名单(不可变动)'!J116</f>
        <v>393</v>
      </c>
      <c r="L15" s="24">
        <f>RANK(K15,K2:K34)</f>
        <v>14</v>
      </c>
    </row>
    <row r="16" ht="20.5" customHeight="1">
      <c r="A16" t="s" s="23">
        <v>40</v>
      </c>
      <c r="B16" t="s" s="23">
        <v>268</v>
      </c>
      <c r="C16" t="s" s="23">
        <v>126</v>
      </c>
      <c r="D16" t="s" s="23">
        <v>127</v>
      </c>
      <c r="E16" t="s" s="23">
        <v>300</v>
      </c>
      <c r="F16" s="24">
        <f>'七年级考场名单(不可变动)'!E49</f>
        <v>72</v>
      </c>
      <c r="G16" s="24">
        <f>'七年级考场名单(不可变动)'!F49</f>
        <v>84</v>
      </c>
      <c r="H16" s="24">
        <f>'七年级考场名单(不可变动)'!G49</f>
        <v>73</v>
      </c>
      <c r="I16" s="24">
        <f>'七年级考场名单(不可变动)'!H49</f>
        <v>86</v>
      </c>
      <c r="J16" s="24">
        <f>'七年级考场名单(不可变动)'!I49</f>
        <v>77</v>
      </c>
      <c r="K16" s="24">
        <f>'七年级考场名单(不可变动)'!J49</f>
        <v>392</v>
      </c>
      <c r="L16" s="24">
        <f>RANK(K16,K2:K34)</f>
        <v>15</v>
      </c>
    </row>
    <row r="17" ht="20.5" customHeight="1">
      <c r="A17" t="s" s="23">
        <v>40</v>
      </c>
      <c r="B17" t="s" s="23">
        <v>168</v>
      </c>
      <c r="C17" t="s" s="23">
        <v>148</v>
      </c>
      <c r="D17" t="s" s="23">
        <v>149</v>
      </c>
      <c r="E17" t="s" s="23">
        <v>301</v>
      </c>
      <c r="F17" s="24">
        <f>'七年级考场名单(不可变动)'!E9</f>
        <v>76</v>
      </c>
      <c r="G17" s="24">
        <f>'七年级考场名单(不可变动)'!F9</f>
        <v>79</v>
      </c>
      <c r="H17" s="24">
        <f>'七年级考场名单(不可变动)'!G9</f>
        <v>79</v>
      </c>
      <c r="I17" s="24">
        <f>'七年级考场名单(不可变动)'!H9</f>
        <v>77</v>
      </c>
      <c r="J17" s="24">
        <f>'七年级考场名单(不可变动)'!I9</f>
        <v>71</v>
      </c>
      <c r="K17" s="24">
        <f>'七年级考场名单(不可变动)'!J9</f>
        <v>382</v>
      </c>
      <c r="L17" s="24">
        <f>RANK(K17,K2:K34)</f>
        <v>16</v>
      </c>
    </row>
    <row r="18" ht="20.5" customHeight="1">
      <c r="A18" t="s" s="23">
        <v>40</v>
      </c>
      <c r="B18" t="s" s="23">
        <v>174</v>
      </c>
      <c r="C18" t="s" s="23">
        <v>156</v>
      </c>
      <c r="D18" t="s" s="23">
        <v>157</v>
      </c>
      <c r="E18" t="s" s="23">
        <v>302</v>
      </c>
      <c r="F18" s="24">
        <f>'七年级考场名单(不可变动)'!E112</f>
        <v>84</v>
      </c>
      <c r="G18" s="24">
        <f>'七年级考场名单(不可变动)'!F112</f>
        <v>74</v>
      </c>
      <c r="H18" s="24">
        <f>'七年级考场名单(不可变动)'!G112</f>
        <v>79</v>
      </c>
      <c r="I18" s="24">
        <f>'七年级考场名单(不可变动)'!H112</f>
        <v>79</v>
      </c>
      <c r="J18" s="24">
        <f>'七年级考场名单(不可变动)'!I112</f>
        <v>64</v>
      </c>
      <c r="K18" s="24">
        <f>'七年级考场名单(不可变动)'!J112</f>
        <v>380</v>
      </c>
      <c r="L18" s="24">
        <f>RANK(K18,K2:K34)</f>
        <v>17</v>
      </c>
    </row>
    <row r="19" ht="20.5" customHeight="1">
      <c r="A19" t="s" s="23">
        <v>40</v>
      </c>
      <c r="B19" t="s" s="23">
        <v>162</v>
      </c>
      <c r="C19" t="s" s="23">
        <v>170</v>
      </c>
      <c r="D19" t="s" s="23">
        <v>171</v>
      </c>
      <c r="E19" t="s" s="23">
        <v>303</v>
      </c>
      <c r="F19" s="24">
        <f>'七年级考场名单(不可变动)'!E84</f>
        <v>80</v>
      </c>
      <c r="G19" s="24">
        <f>'七年级考场名单(不可变动)'!F84</f>
        <v>52</v>
      </c>
      <c r="H19" s="24">
        <f>'七年级考场名单(不可变动)'!G84</f>
        <v>89</v>
      </c>
      <c r="I19" s="24">
        <f>'七年级考场名单(不可变动)'!H84</f>
        <v>74</v>
      </c>
      <c r="J19" s="24">
        <f>'七年级考场名单(不可变动)'!I84</f>
        <v>75</v>
      </c>
      <c r="K19" s="24">
        <f>'七年级考场名单(不可变动)'!J84</f>
        <v>370</v>
      </c>
      <c r="L19" s="24">
        <f>RANK(K19,K2:K34)</f>
        <v>18</v>
      </c>
    </row>
    <row r="20" ht="20.5" customHeight="1">
      <c r="A20" t="s" s="23">
        <v>40</v>
      </c>
      <c r="B20" t="s" s="23">
        <v>122</v>
      </c>
      <c r="C20" t="s" s="23">
        <v>176</v>
      </c>
      <c r="D20" t="s" s="23">
        <v>177</v>
      </c>
      <c r="E20" t="s" s="23">
        <v>300</v>
      </c>
      <c r="F20" s="24">
        <f>'七年级考场名单(不可变动)'!E60</f>
        <v>80</v>
      </c>
      <c r="G20" s="24">
        <f>'七年级考场名单(不可变动)'!F60</f>
        <v>70</v>
      </c>
      <c r="H20" s="24">
        <f>'七年级考场名单(不可变动)'!G60</f>
        <v>90</v>
      </c>
      <c r="I20" s="24">
        <f>'七年级考场名单(不可变动)'!H60</f>
        <v>65</v>
      </c>
      <c r="J20" s="24">
        <f>'七年级考场名单(不可变动)'!I60</f>
        <v>63</v>
      </c>
      <c r="K20" s="24">
        <f>'七年级考场名单(不可变动)'!J60</f>
        <v>368</v>
      </c>
      <c r="L20" s="24">
        <f>RANK(K20,K2:K34)</f>
        <v>19</v>
      </c>
    </row>
    <row r="21" ht="20.5" customHeight="1">
      <c r="A21" t="s" s="23">
        <v>40</v>
      </c>
      <c r="B21" t="s" s="23">
        <v>150</v>
      </c>
      <c r="C21" t="s" s="23">
        <v>182</v>
      </c>
      <c r="D21" t="s" s="23">
        <v>183</v>
      </c>
      <c r="E21" t="s" s="23">
        <v>300</v>
      </c>
      <c r="F21" s="24">
        <f>'七年级考场名单(不可变动)'!E53</f>
        <v>78</v>
      </c>
      <c r="G21" s="24">
        <f>'七年级考场名单(不可变动)'!F53</f>
        <v>75</v>
      </c>
      <c r="H21" s="24">
        <f>'七年级考场名单(不可变动)'!G53</f>
        <v>66</v>
      </c>
      <c r="I21" s="24">
        <f>'七年级考场名单(不可变动)'!H53</f>
        <v>76</v>
      </c>
      <c r="J21" s="24">
        <f>'七年级考场名单(不可变动)'!I53</f>
        <v>72</v>
      </c>
      <c r="K21" s="24">
        <f>'七年级考场名单(不可变动)'!J53</f>
        <v>367</v>
      </c>
      <c r="L21" s="24">
        <f>RANK(K21,K2:K34)</f>
        <v>20</v>
      </c>
    </row>
    <row r="22" ht="20.5" customHeight="1">
      <c r="A22" t="s" s="23">
        <v>40</v>
      </c>
      <c r="B22" t="s" s="23">
        <v>178</v>
      </c>
      <c r="C22" t="s" s="23">
        <v>194</v>
      </c>
      <c r="D22" t="s" s="23">
        <v>195</v>
      </c>
      <c r="E22" t="s" s="23">
        <v>300</v>
      </c>
      <c r="F22" s="24">
        <f>'七年级考场名单(不可变动)'!E37</f>
        <v>82</v>
      </c>
      <c r="G22" s="24">
        <f>'七年级考场名单(不可变动)'!F37</f>
        <v>85</v>
      </c>
      <c r="H22" s="24">
        <f>'七年级考场名单(不可变动)'!G37</f>
        <v>60</v>
      </c>
      <c r="I22" s="24">
        <f>'七年级考场名单(不可变动)'!H37</f>
        <v>59</v>
      </c>
      <c r="J22" s="24">
        <f>'七年级考场名单(不可变动)'!I37</f>
        <v>74</v>
      </c>
      <c r="K22" s="24">
        <f>'七年级考场名单(不可变动)'!J37</f>
        <v>360</v>
      </c>
      <c r="L22" s="24">
        <f>RANK(K22,K2:K34)</f>
        <v>21</v>
      </c>
    </row>
    <row r="23" ht="20.5" customHeight="1">
      <c r="A23" t="s" s="23">
        <v>40</v>
      </c>
      <c r="B23" t="s" s="23">
        <v>272</v>
      </c>
      <c r="C23" t="s" s="23">
        <v>198</v>
      </c>
      <c r="D23" t="s" s="23">
        <v>199</v>
      </c>
      <c r="E23" t="s" s="23">
        <v>300</v>
      </c>
      <c r="F23" s="24">
        <f>'七年级考场名单(不可变动)'!E41</f>
        <v>82</v>
      </c>
      <c r="G23" s="24">
        <f>'七年级考场名单(不可变动)'!F41</f>
        <v>72</v>
      </c>
      <c r="H23" s="24">
        <f>'七年级考场名单(不可变动)'!G41</f>
        <v>60</v>
      </c>
      <c r="I23" s="24">
        <f>'七年级考场名单(不可变动)'!H41</f>
        <v>76</v>
      </c>
      <c r="J23" s="24">
        <f>'七年级考场名单(不可变动)'!I41</f>
        <v>69</v>
      </c>
      <c r="K23" s="24">
        <f>'七年级考场名单(不可变动)'!J41</f>
        <v>359</v>
      </c>
      <c r="L23" s="24">
        <f>RANK(K23,K2:K34)</f>
        <v>22</v>
      </c>
    </row>
    <row r="24" ht="20.5" customHeight="1">
      <c r="A24" t="s" s="23">
        <v>40</v>
      </c>
      <c r="B24" t="s" s="23">
        <v>258</v>
      </c>
      <c r="C24" t="s" s="23">
        <v>208</v>
      </c>
      <c r="D24" t="s" s="23">
        <v>209</v>
      </c>
      <c r="E24" t="s" s="23">
        <v>303</v>
      </c>
      <c r="F24" s="24">
        <f>'七年级考场名单(不可变动)'!E80</f>
        <v>80</v>
      </c>
      <c r="G24" s="24">
        <f>'七年级考场名单(不可变动)'!F80</f>
        <v>61</v>
      </c>
      <c r="H24" s="24">
        <f>'七年级考场名单(不可变动)'!G80</f>
        <v>79</v>
      </c>
      <c r="I24" s="24">
        <f>'七年级考场名单(不可变动)'!H80</f>
        <v>73</v>
      </c>
      <c r="J24" s="24">
        <f>'七年级考场名单(不可变动)'!I80</f>
        <v>62</v>
      </c>
      <c r="K24" s="24">
        <f>'七年级考场名单(不可变动)'!J80</f>
        <v>355</v>
      </c>
      <c r="L24" s="24">
        <f>RANK(K24,K2:K34)</f>
        <v>23</v>
      </c>
    </row>
    <row r="25" ht="20.5" customHeight="1">
      <c r="A25" t="s" s="23">
        <v>40</v>
      </c>
      <c r="B25" t="s" s="23">
        <v>218</v>
      </c>
      <c r="C25" t="s" s="23">
        <v>214</v>
      </c>
      <c r="D25" t="s" s="23">
        <v>215</v>
      </c>
      <c r="E25" t="s" s="23">
        <v>303</v>
      </c>
      <c r="F25" s="24">
        <f>'七年级考场名单(不可变动)'!E92</f>
        <v>87</v>
      </c>
      <c r="G25" s="24">
        <f>'七年级考场名单(不可变动)'!F92</f>
        <v>44</v>
      </c>
      <c r="H25" s="24">
        <f>'七年级考场名单(不可变动)'!G92</f>
        <v>90</v>
      </c>
      <c r="I25" s="24">
        <f>'七年级考场名单(不可变动)'!H92</f>
        <v>65</v>
      </c>
      <c r="J25" s="24">
        <f>'七年级考场名单(不可变动)'!I92</f>
        <v>64</v>
      </c>
      <c r="K25" s="24">
        <f>'七年级考场名单(不可变动)'!J92</f>
        <v>350</v>
      </c>
      <c r="L25" s="24">
        <f>RANK(K25,K2:K34)</f>
        <v>24</v>
      </c>
    </row>
    <row r="26" ht="20.5" customHeight="1">
      <c r="A26" t="s" s="23">
        <v>40</v>
      </c>
      <c r="B26" t="s" s="23">
        <v>172</v>
      </c>
      <c r="C26" t="s" s="23">
        <v>218</v>
      </c>
      <c r="D26" t="s" s="23">
        <v>219</v>
      </c>
      <c r="E26" t="s" s="23">
        <v>301</v>
      </c>
      <c r="F26" s="24">
        <f>'七年级考场名单(不可变动)'!E25</f>
        <v>82</v>
      </c>
      <c r="G26" s="24">
        <f>'七年级考场名单(不可变动)'!F25</f>
        <v>86</v>
      </c>
      <c r="H26" s="24">
        <f>'七年级考场名单(不可变动)'!G25</f>
        <v>42</v>
      </c>
      <c r="I26" s="24">
        <f>'七年级考场名单(不可变动)'!H25</f>
        <v>66</v>
      </c>
      <c r="J26" s="24">
        <f>'七年级考场名单(不可变动)'!I25</f>
        <v>71</v>
      </c>
      <c r="K26" s="24">
        <f>'七年级考场名单(不可变动)'!J25</f>
        <v>347</v>
      </c>
      <c r="L26" s="24">
        <f>RANK(K26,K2:K34)</f>
        <v>25</v>
      </c>
    </row>
    <row r="27" ht="20.5" customHeight="1">
      <c r="A27" t="s" s="23">
        <v>40</v>
      </c>
      <c r="B27" t="s" s="23">
        <v>286</v>
      </c>
      <c r="C27" t="s" s="23">
        <v>234</v>
      </c>
      <c r="D27" t="s" s="23">
        <v>235</v>
      </c>
      <c r="E27" t="s" s="23">
        <v>303</v>
      </c>
      <c r="F27" s="24">
        <f>'七年级考场名单(不可变动)'!E88</f>
        <v>86</v>
      </c>
      <c r="G27" s="24">
        <f>'七年级考场名单(不可变动)'!F88</f>
        <v>42</v>
      </c>
      <c r="H27" s="24">
        <f>'七年级考场名单(不可变动)'!G88</f>
        <v>87</v>
      </c>
      <c r="I27" s="24">
        <f>'七年级考场名单(不可变动)'!H88</f>
        <v>51</v>
      </c>
      <c r="J27" s="24">
        <f>'七年级考场名单(不可变动)'!I88</f>
        <v>68</v>
      </c>
      <c r="K27" s="24">
        <f>'七年级考场名单(不可变动)'!J88</f>
        <v>334</v>
      </c>
      <c r="L27" s="24">
        <f>RANK(K27,K2:K34)</f>
        <v>26</v>
      </c>
    </row>
    <row r="28" ht="20.5" customHeight="1">
      <c r="A28" t="s" s="23">
        <v>40</v>
      </c>
      <c r="B28" t="s" s="23">
        <v>72</v>
      </c>
      <c r="C28" t="s" s="23">
        <v>236</v>
      </c>
      <c r="D28" t="s" s="23">
        <v>237</v>
      </c>
      <c r="E28" t="s" s="23">
        <v>303</v>
      </c>
      <c r="F28" s="24">
        <f>'七年级考场名单(不可变动)'!E96</f>
        <v>83</v>
      </c>
      <c r="G28" s="24">
        <f>'七年级考场名单(不可变动)'!F96</f>
        <v>52</v>
      </c>
      <c r="H28" s="24">
        <f>'七年级考场名单(不可变动)'!G96</f>
        <v>60</v>
      </c>
      <c r="I28" s="24">
        <f>'七年级考场名单(不可变动)'!H96</f>
        <v>65</v>
      </c>
      <c r="J28" s="24">
        <f>'七年级考场名单(不可变动)'!I96</f>
        <v>74</v>
      </c>
      <c r="K28" s="24">
        <f>'七年级考场名单(不可变动)'!J96</f>
        <v>334</v>
      </c>
      <c r="L28" s="24">
        <f>RANK(K28,K2:K34)</f>
        <v>26</v>
      </c>
    </row>
    <row r="29" ht="20.5" customHeight="1">
      <c r="A29" t="s" s="23">
        <v>40</v>
      </c>
      <c r="B29" t="s" s="23">
        <v>102</v>
      </c>
      <c r="C29" t="s" s="23">
        <v>244</v>
      </c>
      <c r="D29" t="s" s="23">
        <v>245</v>
      </c>
      <c r="E29" t="s" s="23">
        <v>302</v>
      </c>
      <c r="F29" s="24">
        <f>'七年级考场名单(不可变动)'!E132</f>
        <v>78</v>
      </c>
      <c r="G29" s="24">
        <f>'七年级考场名单(不可变动)'!F132</f>
        <v>50</v>
      </c>
      <c r="H29" s="24">
        <f>'七年级考场名单(不可变动)'!G132</f>
        <v>84</v>
      </c>
      <c r="I29" s="24">
        <f>'七年级考场名单(不可变动)'!H132</f>
        <v>54</v>
      </c>
      <c r="J29" s="24">
        <f>'七年级考场名单(不可变动)'!I132</f>
        <v>65</v>
      </c>
      <c r="K29" s="24">
        <f>'七年级考场名单(不可变动)'!J132</f>
        <v>331</v>
      </c>
      <c r="L29" s="24">
        <f>RANK(K29,K2:K34)</f>
        <v>28</v>
      </c>
    </row>
    <row r="30" ht="20.5" customHeight="1">
      <c r="A30" t="s" s="23">
        <v>40</v>
      </c>
      <c r="B30" t="s" s="23">
        <v>294</v>
      </c>
      <c r="C30" t="s" s="23">
        <v>260</v>
      </c>
      <c r="D30" t="s" s="23">
        <v>261</v>
      </c>
      <c r="E30" t="s" s="23">
        <v>302</v>
      </c>
      <c r="F30" s="24">
        <f>'七年级考场名单(不可变动)'!E124</f>
        <v>80</v>
      </c>
      <c r="G30" s="24">
        <f>'七年级考场名单(不可变动)'!F124</f>
        <v>52</v>
      </c>
      <c r="H30" s="24">
        <f>'七年级考场名单(不可变动)'!G124</f>
        <v>75</v>
      </c>
      <c r="I30" s="24">
        <f>'七年级考场名单(不可变动)'!H124</f>
        <v>59</v>
      </c>
      <c r="J30" s="24">
        <f>'七年级考场名单(不可变动)'!I124</f>
        <v>53</v>
      </c>
      <c r="K30" s="24">
        <f>'七年级考场名单(不可变动)'!J124</f>
        <v>319</v>
      </c>
      <c r="L30" s="24">
        <f>RANK(K30,K2:K34)</f>
        <v>29</v>
      </c>
    </row>
    <row r="31" ht="20.5" customHeight="1">
      <c r="A31" t="s" s="23">
        <v>40</v>
      </c>
      <c r="B31" t="s" s="23">
        <v>74</v>
      </c>
      <c r="C31" t="s" s="23">
        <v>268</v>
      </c>
      <c r="D31" t="s" s="23">
        <v>269</v>
      </c>
      <c r="E31" t="s" s="23">
        <v>301</v>
      </c>
      <c r="F31" s="24">
        <f>'七年级考场名单(不可变动)'!E13</f>
        <v>76</v>
      </c>
      <c r="G31" s="24">
        <f>'七年级考场名单(不可变动)'!F13</f>
        <v>47</v>
      </c>
      <c r="H31" s="24">
        <f>'七年级考场名单(不可变动)'!G13</f>
        <v>69</v>
      </c>
      <c r="I31" s="24">
        <f>'七年级考场名单(不可变动)'!H13</f>
        <v>53</v>
      </c>
      <c r="J31" s="24">
        <f>'七年级考场名单(不可变动)'!I13</f>
        <v>67</v>
      </c>
      <c r="K31" s="24">
        <f>'七年级考场名单(不可变动)'!J13</f>
        <v>312</v>
      </c>
      <c r="L31" s="24">
        <f>RANK(K31,K2:K34)</f>
        <v>30</v>
      </c>
    </row>
    <row r="32" ht="20.5" customHeight="1">
      <c r="A32" t="s" s="23">
        <v>40</v>
      </c>
      <c r="B32" t="s" s="23">
        <v>290</v>
      </c>
      <c r="C32" t="s" s="23">
        <v>282</v>
      </c>
      <c r="D32" t="s" s="23">
        <v>283</v>
      </c>
      <c r="E32" t="s" s="23">
        <v>303</v>
      </c>
      <c r="F32" s="24">
        <f>'七年级考场名单(不可变动)'!E76</f>
        <v>73</v>
      </c>
      <c r="G32" s="24">
        <f>'七年级考场名单(不可变动)'!F76</f>
        <v>41</v>
      </c>
      <c r="H32" s="24">
        <f>'七年级考场名单(不可变动)'!G76</f>
        <v>73</v>
      </c>
      <c r="I32" s="24">
        <f>'七年级考场名单(不可变动)'!H76</f>
        <v>54</v>
      </c>
      <c r="J32" s="24">
        <f>'七年级考场名单(不可变动)'!I76</f>
        <v>48</v>
      </c>
      <c r="K32" s="24">
        <f>'七年级考场名单(不可变动)'!J76</f>
        <v>289</v>
      </c>
      <c r="L32" s="24">
        <f>RANK(K32,K2:K34)</f>
        <v>31</v>
      </c>
    </row>
    <row r="33" ht="20.5" customHeight="1">
      <c r="A33" t="s" s="23">
        <v>40</v>
      </c>
      <c r="B33" t="s" s="23">
        <v>118</v>
      </c>
      <c r="C33" t="s" s="23">
        <v>290</v>
      </c>
      <c r="D33" t="s" s="23">
        <v>291</v>
      </c>
      <c r="E33" t="s" s="23">
        <v>301</v>
      </c>
      <c r="F33" s="24">
        <f>'七年级考场名单(不可变动)'!E21</f>
        <v>63</v>
      </c>
      <c r="G33" s="24">
        <f>'七年级考场名单(不可变动)'!F21</f>
        <v>44</v>
      </c>
      <c r="H33" s="24">
        <f>'七年级考场名单(不可变动)'!G21</f>
        <v>54</v>
      </c>
      <c r="I33" s="24">
        <f>'七年级考场名单(不可变动)'!H21</f>
        <v>41</v>
      </c>
      <c r="J33" s="24">
        <f>'七年级考场名单(不可变动)'!I21</f>
        <v>42</v>
      </c>
      <c r="K33" s="24">
        <f>'七年级考场名单(不可变动)'!J21</f>
        <v>244</v>
      </c>
      <c r="L33" s="24">
        <f>RANK(K33,K2:K34)</f>
        <v>32</v>
      </c>
    </row>
    <row r="34" ht="20.5" customHeight="1">
      <c r="A34" t="s" s="23">
        <v>40</v>
      </c>
      <c r="B34" t="s" s="23">
        <v>148</v>
      </c>
      <c r="C34" t="s" s="23">
        <v>294</v>
      </c>
      <c r="D34" t="s" s="23">
        <v>295</v>
      </c>
      <c r="E34" t="s" s="23">
        <v>301</v>
      </c>
      <c r="F34" s="24">
        <f>'七年级考场名单(不可变动)'!E33</f>
        <v>56</v>
      </c>
      <c r="G34" s="24">
        <f>'七年级考场名单(不可变动)'!F33</f>
        <v>34</v>
      </c>
      <c r="H34" s="24">
        <f>'七年级考场名单(不可变动)'!G33</f>
        <v>63</v>
      </c>
      <c r="I34" s="24">
        <f>'七年级考场名单(不可变动)'!H33</f>
        <v>32</v>
      </c>
      <c r="J34" s="24">
        <f>'七年级考场名单(不可变动)'!I33</f>
        <v>34</v>
      </c>
      <c r="K34" s="24">
        <f>'七年级考场名单(不可变动)'!J33</f>
        <v>219</v>
      </c>
      <c r="L34" s="24">
        <f>RANK(K34,K2:K34)</f>
        <v>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9.66406" style="28" customWidth="1"/>
    <col min="2" max="2" width="9.66406" style="28" customWidth="1"/>
    <col min="3" max="3" width="9.66406" style="28" customWidth="1"/>
    <col min="4" max="4" width="9.66406" style="28" customWidth="1"/>
    <col min="5" max="5" width="9.66406" style="28" customWidth="1"/>
    <col min="6" max="6" width="9.66406" style="28" customWidth="1"/>
    <col min="7" max="7" width="9.66406" style="28" customWidth="1"/>
    <col min="8" max="8" width="9.66406" style="28" customWidth="1"/>
    <col min="9" max="9" width="9.66406" style="28" customWidth="1"/>
    <col min="10" max="10" width="9.66406" style="28" customWidth="1"/>
    <col min="11" max="11" width="9.66406" style="28" customWidth="1"/>
    <col min="12" max="12" width="9.66406" style="28" customWidth="1"/>
    <col min="13" max="256" width="16.3516" style="28" customWidth="1"/>
  </cols>
  <sheetData>
    <row r="1" ht="20.75" customHeight="1">
      <c r="A1" t="s" s="26">
        <v>21</v>
      </c>
      <c r="B1" t="s" s="26">
        <v>298</v>
      </c>
      <c r="C1" t="s" s="26">
        <v>22</v>
      </c>
      <c r="D1" t="s" s="26">
        <v>23</v>
      </c>
      <c r="E1" t="s" s="27">
        <v>299</v>
      </c>
      <c r="F1" t="s" s="22">
        <v>1</v>
      </c>
      <c r="G1" t="s" s="22">
        <v>2</v>
      </c>
      <c r="H1" t="s" s="22">
        <v>3</v>
      </c>
      <c r="I1" t="s" s="22">
        <v>4</v>
      </c>
      <c r="J1" t="s" s="22">
        <v>5</v>
      </c>
      <c r="K1" t="s" s="22">
        <v>24</v>
      </c>
      <c r="L1" t="s" s="22">
        <v>25</v>
      </c>
    </row>
    <row r="2" ht="20.75" customHeight="1">
      <c r="A2" t="s" s="23">
        <v>26</v>
      </c>
      <c r="B2" t="s" s="23">
        <v>218</v>
      </c>
      <c r="C2" t="s" s="23">
        <v>27</v>
      </c>
      <c r="D2" t="s" s="23">
        <v>28</v>
      </c>
      <c r="E2" t="s" s="23">
        <v>303</v>
      </c>
      <c r="F2" s="24">
        <f>'七年级考场名单(不可变动)'!E97</f>
        <v>94</v>
      </c>
      <c r="G2" s="24">
        <f>'七年级考场名单(不可变动)'!F97</f>
        <v>88</v>
      </c>
      <c r="H2" s="24">
        <f>'七年级考场名单(不可变动)'!G97</f>
        <v>98</v>
      </c>
      <c r="I2" s="24">
        <f>'七年级考场名单(不可变动)'!H97</f>
        <v>95</v>
      </c>
      <c r="J2" s="24">
        <f>'七年级考场名单(不可变动)'!I97</f>
        <v>93</v>
      </c>
      <c r="K2" s="24">
        <f>'七年级考场名单(不可变动)'!J97</f>
        <v>468</v>
      </c>
      <c r="L2" s="24">
        <f>RANK(K2,K2:K35)</f>
        <v>1</v>
      </c>
    </row>
    <row r="3" ht="20.75" customHeight="1">
      <c r="A3" t="s" s="23">
        <v>26</v>
      </c>
      <c r="B3" t="s" s="23">
        <v>268</v>
      </c>
      <c r="C3" t="s" s="23">
        <v>29</v>
      </c>
      <c r="D3" t="s" s="23">
        <v>30</v>
      </c>
      <c r="E3" t="s" s="23">
        <v>300</v>
      </c>
      <c r="F3" s="24">
        <f>'七年级考场名单(不可变动)'!E50</f>
        <v>84</v>
      </c>
      <c r="G3" s="24">
        <f>'七年级考场名单(不可变动)'!F50</f>
        <v>97</v>
      </c>
      <c r="H3" s="24">
        <f>'七年级考场名单(不可变动)'!G50</f>
        <v>98</v>
      </c>
      <c r="I3" s="24">
        <f>'七年级考场名单(不可变动)'!H50</f>
        <v>94</v>
      </c>
      <c r="J3" s="24">
        <f>'七年级考场名单(不可变动)'!I50</f>
        <v>92</v>
      </c>
      <c r="K3" s="24">
        <f>'七年级考场名单(不可变动)'!J50</f>
        <v>465</v>
      </c>
      <c r="L3" s="24">
        <f>RANK(K3,K2:K35)</f>
        <v>2</v>
      </c>
    </row>
    <row r="4" ht="20.75" customHeight="1">
      <c r="A4" t="s" s="23">
        <v>26</v>
      </c>
      <c r="B4" t="s" s="23">
        <v>250</v>
      </c>
      <c r="C4" t="s" s="23">
        <v>43</v>
      </c>
      <c r="D4" t="s" s="23">
        <v>44</v>
      </c>
      <c r="E4" t="s" s="23">
        <v>302</v>
      </c>
      <c r="F4" s="24">
        <f>'七年级考场名单(不可变动)'!E133</f>
        <v>86</v>
      </c>
      <c r="G4" s="24">
        <f>'七年级考场名单(不可变动)'!F133</f>
        <v>91</v>
      </c>
      <c r="H4" s="24">
        <f>'七年级考场名单(不可变动)'!G133</f>
        <v>98</v>
      </c>
      <c r="I4" s="24">
        <f>'七年级考场名单(不可变动)'!H133</f>
        <v>91</v>
      </c>
      <c r="J4" s="24">
        <f>'七年级考场名单(不可变动)'!I133</f>
        <v>83</v>
      </c>
      <c r="K4" s="24">
        <f>'七年级考场名单(不可变动)'!J133</f>
        <v>449</v>
      </c>
      <c r="L4" s="24">
        <f>RANK(K4,K2:K35)</f>
        <v>3</v>
      </c>
    </row>
    <row r="5" ht="20.75" customHeight="1">
      <c r="A5" t="s" s="23">
        <v>26</v>
      </c>
      <c r="B5" t="s" s="23">
        <v>272</v>
      </c>
      <c r="C5" t="s" s="23">
        <v>50</v>
      </c>
      <c r="D5" t="s" s="23">
        <v>51</v>
      </c>
      <c r="E5" t="s" s="23">
        <v>300</v>
      </c>
      <c r="F5" s="24">
        <f>'七年级考场名单(不可变动)'!E42</f>
        <v>86</v>
      </c>
      <c r="G5" s="24">
        <f>'七年级考场名单(不可变动)'!F42</f>
        <v>87</v>
      </c>
      <c r="H5" s="24">
        <f>'七年级考场名单(不可变动)'!G42</f>
        <v>95</v>
      </c>
      <c r="I5" s="24">
        <f>'七年级考场名单(不可变动)'!H42</f>
        <v>86</v>
      </c>
      <c r="J5" s="24">
        <f>'七年级考场名单(不可变动)'!I42</f>
        <v>86</v>
      </c>
      <c r="K5" s="24">
        <f>'七年级考场名单(不可变动)'!J42</f>
        <v>440</v>
      </c>
      <c r="L5" s="24">
        <f>RANK(K5,K2:K35)</f>
        <v>4</v>
      </c>
    </row>
    <row r="6" ht="20.75" customHeight="1">
      <c r="A6" t="s" s="23">
        <v>26</v>
      </c>
      <c r="B6" t="s" s="23">
        <v>294</v>
      </c>
      <c r="C6" t="s" s="23">
        <v>52</v>
      </c>
      <c r="D6" t="s" s="23">
        <v>53</v>
      </c>
      <c r="E6" t="s" s="23">
        <v>302</v>
      </c>
      <c r="F6" s="24">
        <f>'七年级考场名单(不可变动)'!E129</f>
        <v>81</v>
      </c>
      <c r="G6" s="24">
        <f>'七年级考场名单(不可变动)'!F129</f>
        <v>90</v>
      </c>
      <c r="H6" s="24">
        <f>'七年级考场名单(不可变动)'!G129</f>
        <v>88</v>
      </c>
      <c r="I6" s="24">
        <f>'七年级考场名单(不可变动)'!H129</f>
        <v>96</v>
      </c>
      <c r="J6" s="24">
        <f>'七年级考场名单(不可变动)'!I129</f>
        <v>84</v>
      </c>
      <c r="K6" s="24">
        <f>'七年级考场名单(不可变动)'!J129</f>
        <v>439</v>
      </c>
      <c r="L6" s="24">
        <f>RANK(K6,K2:K35)</f>
        <v>5</v>
      </c>
    </row>
    <row r="7" ht="20.75" customHeight="1">
      <c r="A7" t="s" s="23">
        <v>26</v>
      </c>
      <c r="B7" t="s" s="23">
        <v>102</v>
      </c>
      <c r="C7" t="s" s="23">
        <v>60</v>
      </c>
      <c r="D7" t="s" s="23">
        <v>61</v>
      </c>
      <c r="E7" t="s" s="23">
        <v>302</v>
      </c>
      <c r="F7" s="24">
        <f>'七年级考场名单(不可变动)'!E135</f>
        <v>88</v>
      </c>
      <c r="G7" s="24">
        <f>'七年级考场名单(不可变动)'!F135</f>
        <v>92</v>
      </c>
      <c r="H7" s="24">
        <f>'七年级考场名单(不可变动)'!G135</f>
        <v>88</v>
      </c>
      <c r="I7" s="24">
        <f>'七年级考场名单(不可变动)'!H135</f>
        <v>86</v>
      </c>
      <c r="J7" s="24">
        <f>'七年级考场名单(不可变动)'!I135</f>
        <v>79</v>
      </c>
      <c r="K7" s="24">
        <f>'七年级考场名单(不可变动)'!J135</f>
        <v>433</v>
      </c>
      <c r="L7" s="24">
        <f>RANK(K7,K2:K35)</f>
        <v>6</v>
      </c>
    </row>
    <row r="8" ht="20.75" customHeight="1">
      <c r="A8" t="s" s="23">
        <v>26</v>
      </c>
      <c r="B8" t="s" s="23">
        <v>304</v>
      </c>
      <c r="C8" t="s" s="23">
        <v>66</v>
      </c>
      <c r="D8" t="s" s="23">
        <v>67</v>
      </c>
      <c r="E8" t="s" s="23">
        <v>301</v>
      </c>
      <c r="F8" s="24">
        <f>'七年级考场名单(不可变动)'!E2</f>
        <v>81</v>
      </c>
      <c r="G8" s="24">
        <f>'七年级考场名单(不可变动)'!F2</f>
        <v>81</v>
      </c>
      <c r="H8" s="24">
        <f>'七年级考场名单(不可变动)'!G2</f>
        <v>83</v>
      </c>
      <c r="I8" s="24">
        <f>'七年级考场名单(不可变动)'!H2</f>
        <v>89</v>
      </c>
      <c r="J8" s="24">
        <f>'七年级考场名单(不可变动)'!I2</f>
        <v>90</v>
      </c>
      <c r="K8" s="24">
        <f>'七年级考场名单(不可变动)'!J2</f>
        <v>424</v>
      </c>
      <c r="L8" s="24">
        <f>RANK(K8,K2:K35)</f>
        <v>7</v>
      </c>
    </row>
    <row r="9" ht="20.75" customHeight="1">
      <c r="A9" t="s" s="23">
        <v>26</v>
      </c>
      <c r="B9" t="s" s="23">
        <v>172</v>
      </c>
      <c r="C9" t="s" s="23">
        <v>72</v>
      </c>
      <c r="D9" t="s" s="23">
        <v>73</v>
      </c>
      <c r="E9" t="s" s="23">
        <v>301</v>
      </c>
      <c r="F9" s="24">
        <f>'七年级考场名单(不可变动)'!E26</f>
        <v>79</v>
      </c>
      <c r="G9" s="24">
        <f>'七年级考场名单(不可变动)'!F26</f>
        <v>86</v>
      </c>
      <c r="H9" s="24">
        <f>'七年级考场名单(不可变动)'!G26</f>
        <v>94</v>
      </c>
      <c r="I9" s="24">
        <f>'七年级考场名单(不可变动)'!H26</f>
        <v>93</v>
      </c>
      <c r="J9" s="24">
        <f>'七年级考场名单(不可变动)'!I26</f>
        <v>69</v>
      </c>
      <c r="K9" s="24">
        <f>'七年级考场名单(不可变动)'!J26</f>
        <v>421</v>
      </c>
      <c r="L9" s="24">
        <f>RANK(K9,K2:K35)</f>
        <v>8</v>
      </c>
    </row>
    <row r="10" ht="20.75" customHeight="1">
      <c r="A10" t="s" s="23">
        <v>26</v>
      </c>
      <c r="B10" t="s" s="23">
        <v>86</v>
      </c>
      <c r="C10" t="s" s="23">
        <v>90</v>
      </c>
      <c r="D10" t="s" s="23">
        <v>91</v>
      </c>
      <c r="E10" t="s" s="23">
        <v>300</v>
      </c>
      <c r="F10" s="24">
        <f>'七年级考场名单(不可变动)'!E46</f>
        <v>73</v>
      </c>
      <c r="G10" s="24">
        <f>'七年级考场名单(不可变动)'!F46</f>
        <v>68</v>
      </c>
      <c r="H10" s="24">
        <f>'七年级考场名单(不可变动)'!G46</f>
        <v>80</v>
      </c>
      <c r="I10" s="24">
        <f>'七年级考场名单(不可变动)'!H46</f>
        <v>95</v>
      </c>
      <c r="J10" s="24">
        <f>'七年级考场名单(不可变动)'!I46</f>
        <v>94</v>
      </c>
      <c r="K10" s="24">
        <f>'七年级考场名单(不可变动)'!J46</f>
        <v>410</v>
      </c>
      <c r="L10" s="24">
        <f>RANK(K10,K2:K35)</f>
        <v>9</v>
      </c>
    </row>
    <row r="11" ht="20.75" customHeight="1">
      <c r="A11" t="s" s="23">
        <v>26</v>
      </c>
      <c r="B11" t="s" s="23">
        <v>56</v>
      </c>
      <c r="C11" t="s" s="23">
        <v>100</v>
      </c>
      <c r="D11" t="s" s="23">
        <v>101</v>
      </c>
      <c r="E11" t="s" s="23">
        <v>301</v>
      </c>
      <c r="F11" s="24">
        <f>'七年级考场名单(不可变动)'!E18</f>
        <v>87</v>
      </c>
      <c r="G11" s="24">
        <f>'七年级考场名单(不可变动)'!F18</f>
        <v>78</v>
      </c>
      <c r="H11" s="24">
        <f>'七年级考场名单(不可变动)'!G18</f>
        <v>84</v>
      </c>
      <c r="I11" s="24">
        <f>'七年级考场名单(不可变动)'!H18</f>
        <v>83</v>
      </c>
      <c r="J11" s="24">
        <f>'七年级考场名单(不可变动)'!I18</f>
        <v>73</v>
      </c>
      <c r="K11" s="24">
        <f>'七年级考场名单(不可变动)'!J18</f>
        <v>405</v>
      </c>
      <c r="L11" s="24">
        <f>RANK(K11,K2:K35)</f>
        <v>10</v>
      </c>
    </row>
    <row r="12" ht="20.75" customHeight="1">
      <c r="A12" t="s" s="23">
        <v>26</v>
      </c>
      <c r="B12" t="s" s="23">
        <v>258</v>
      </c>
      <c r="C12" t="s" s="23">
        <v>106</v>
      </c>
      <c r="D12" t="s" s="23">
        <v>107</v>
      </c>
      <c r="E12" t="s" s="23">
        <v>303</v>
      </c>
      <c r="F12" s="24">
        <f>'七年级考场名单(不可变动)'!E85</f>
        <v>85</v>
      </c>
      <c r="G12" s="24">
        <f>'七年级考场名单(不可变动)'!F85</f>
        <v>71</v>
      </c>
      <c r="H12" s="24">
        <f>'七年级考场名单(不可变动)'!G85</f>
        <v>92</v>
      </c>
      <c r="I12" s="24">
        <f>'七年级考场名单(不可变动)'!H85</f>
        <v>75</v>
      </c>
      <c r="J12" s="24">
        <f>'七年级考场名单(不可变动)'!I85</f>
        <v>78</v>
      </c>
      <c r="K12" s="24">
        <f>'七年级考场名单(不可变动)'!J85</f>
        <v>401</v>
      </c>
      <c r="L12" s="24">
        <f>RANK(K12,K2:K35)</f>
        <v>11</v>
      </c>
    </row>
    <row r="13" ht="20.75" customHeight="1">
      <c r="A13" t="s" s="23">
        <v>26</v>
      </c>
      <c r="B13" t="s" s="23">
        <v>128</v>
      </c>
      <c r="C13" t="s" s="23">
        <v>112</v>
      </c>
      <c r="D13" t="s" s="23">
        <v>113</v>
      </c>
      <c r="E13" t="s" s="23">
        <v>303</v>
      </c>
      <c r="F13" s="24">
        <f>'七年级考场名单(不可变动)'!E77</f>
        <v>88</v>
      </c>
      <c r="G13" s="24">
        <f>'七年级考场名单(不可变动)'!F77</f>
        <v>73</v>
      </c>
      <c r="H13" s="24">
        <f>'七年级考场名单(不可变动)'!G77</f>
        <v>91</v>
      </c>
      <c r="I13" s="24">
        <f>'七年级考场名单(不可变动)'!H77</f>
        <v>66</v>
      </c>
      <c r="J13" s="24">
        <f>'七年级考场名单(不可变动)'!I77</f>
        <v>79</v>
      </c>
      <c r="K13" s="24">
        <f>'七年级考场名单(不可变动)'!J77</f>
        <v>397</v>
      </c>
      <c r="L13" s="24">
        <f>RANK(K13,K2:K35)</f>
        <v>12</v>
      </c>
    </row>
    <row r="14" ht="20.75" customHeight="1">
      <c r="A14" t="s" s="23">
        <v>26</v>
      </c>
      <c r="B14" t="s" s="23">
        <v>162</v>
      </c>
      <c r="C14" t="s" s="23">
        <v>114</v>
      </c>
      <c r="D14" t="s" s="23">
        <v>115</v>
      </c>
      <c r="E14" t="s" s="23">
        <v>303</v>
      </c>
      <c r="F14" s="24">
        <f>'七年级考场名单(不可变动)'!E89</f>
        <v>87</v>
      </c>
      <c r="G14" s="24">
        <f>'七年级考场名单(不可变动)'!F89</f>
        <v>80</v>
      </c>
      <c r="H14" s="24">
        <f>'七年级考场名单(不可变动)'!G89</f>
        <v>87</v>
      </c>
      <c r="I14" s="24">
        <f>'七年级考场名单(不可变动)'!H89</f>
        <v>80</v>
      </c>
      <c r="J14" s="24">
        <f>'七年级考场名单(不可变动)'!I89</f>
        <v>63</v>
      </c>
      <c r="K14" s="24">
        <f>'七年级考场名单(不可变动)'!J89</f>
        <v>397</v>
      </c>
      <c r="L14" s="24">
        <f>RANK(K14,K2:K35)</f>
        <v>12</v>
      </c>
    </row>
    <row r="15" ht="20.75" customHeight="1">
      <c r="A15" t="s" s="23">
        <v>26</v>
      </c>
      <c r="B15" t="s" s="23">
        <v>66</v>
      </c>
      <c r="C15" t="s" s="23">
        <v>118</v>
      </c>
      <c r="D15" t="s" s="23">
        <v>119</v>
      </c>
      <c r="E15" t="s" s="23">
        <v>301</v>
      </c>
      <c r="F15" s="24">
        <f>'七年级考场名单(不可变动)'!E6</f>
        <v>83</v>
      </c>
      <c r="G15" s="24">
        <f>'七年级考场名单(不可变动)'!F6</f>
        <v>71</v>
      </c>
      <c r="H15" s="24">
        <f>'七年级考场名单(不可变动)'!G6</f>
        <v>94</v>
      </c>
      <c r="I15" s="24">
        <f>'七年级考场名单(不可变动)'!H6</f>
        <v>72</v>
      </c>
      <c r="J15" s="24">
        <f>'七年级考场名单(不可变动)'!I6</f>
        <v>74</v>
      </c>
      <c r="K15" s="24">
        <f>'七年级考场名单(不可变动)'!J6</f>
        <v>394</v>
      </c>
      <c r="L15" s="24">
        <f>RANK(K15,K2:K35)</f>
        <v>14</v>
      </c>
    </row>
    <row r="16" ht="20.75" customHeight="1">
      <c r="A16" t="s" s="23">
        <v>26</v>
      </c>
      <c r="B16" t="s" s="23">
        <v>74</v>
      </c>
      <c r="C16" t="s" s="23">
        <v>150</v>
      </c>
      <c r="D16" t="s" s="23">
        <v>151</v>
      </c>
      <c r="E16" t="s" s="23">
        <v>301</v>
      </c>
      <c r="F16" s="24">
        <f>'七年级考场名单(不可变动)'!E14</f>
        <v>76</v>
      </c>
      <c r="G16" s="24">
        <f>'七年级考场名单(不可变动)'!F14</f>
        <v>75</v>
      </c>
      <c r="H16" s="24">
        <f>'七年级考场名单(不可变动)'!G14</f>
        <v>84</v>
      </c>
      <c r="I16" s="24">
        <f>'七年级考场名单(不可变动)'!H14</f>
        <v>81</v>
      </c>
      <c r="J16" s="24">
        <f>'七年级考场名单(不可变动)'!I14</f>
        <v>66</v>
      </c>
      <c r="K16" s="24">
        <f>'七年级考场名单(不可变动)'!J14</f>
        <v>382</v>
      </c>
      <c r="L16" s="24">
        <f>RANK(K16,K2:K35)</f>
        <v>15</v>
      </c>
    </row>
    <row r="17" ht="20.75" customHeight="1">
      <c r="A17" t="s" s="23">
        <v>26</v>
      </c>
      <c r="B17" t="s" s="23">
        <v>220</v>
      </c>
      <c r="C17" t="s" s="23">
        <v>152</v>
      </c>
      <c r="D17" t="s" s="23">
        <v>153</v>
      </c>
      <c r="E17" t="s" s="23">
        <v>302</v>
      </c>
      <c r="F17" s="24">
        <f>'七年级考场名单(不可变动)'!E105</f>
        <v>81</v>
      </c>
      <c r="G17" s="24">
        <f>'七年级考场名单(不可变动)'!F105</f>
        <v>73</v>
      </c>
      <c r="H17" s="24">
        <f>'七年级考场名单(不可变动)'!G105</f>
        <v>82</v>
      </c>
      <c r="I17" s="24">
        <f>'七年级考场名单(不可变动)'!H105</f>
        <v>75</v>
      </c>
      <c r="J17" s="24">
        <f>'七年级考场名单(不可变动)'!I105</f>
        <v>70</v>
      </c>
      <c r="K17" s="24">
        <f>'七年级考场名单(不可变动)'!J105</f>
        <v>381</v>
      </c>
      <c r="L17" s="24">
        <f>RANK(K17,K2:K35)</f>
        <v>16</v>
      </c>
    </row>
    <row r="18" ht="20.75" customHeight="1">
      <c r="A18" t="s" s="23">
        <v>26</v>
      </c>
      <c r="B18" t="s" s="23">
        <v>72</v>
      </c>
      <c r="C18" t="s" s="23">
        <v>158</v>
      </c>
      <c r="D18" t="s" s="23">
        <v>159</v>
      </c>
      <c r="E18" t="s" s="23">
        <v>303</v>
      </c>
      <c r="F18" s="24">
        <f>'七年级考场名单(不可变动)'!E101</f>
        <v>82</v>
      </c>
      <c r="G18" s="24">
        <f>'七年级考场名单(不可变动)'!F101</f>
        <v>82</v>
      </c>
      <c r="H18" s="24">
        <f>'七年级考场名单(不可变动)'!G101</f>
        <v>83</v>
      </c>
      <c r="I18" s="24">
        <f>'七年级考场名单(不可变动)'!H101</f>
        <v>63</v>
      </c>
      <c r="J18" s="24">
        <f>'七年级考场名单(不可变动)'!I101</f>
        <v>69</v>
      </c>
      <c r="K18" s="24">
        <f>'七年级考场名单(不可变动)'!J101</f>
        <v>379</v>
      </c>
      <c r="L18" s="24">
        <f>RANK(K18,K2:K35)</f>
        <v>17</v>
      </c>
    </row>
    <row r="19" ht="20.75" customHeight="1">
      <c r="A19" t="s" s="23">
        <v>26</v>
      </c>
      <c r="B19" t="s" s="23">
        <v>266</v>
      </c>
      <c r="C19" t="s" s="23">
        <v>174</v>
      </c>
      <c r="D19" t="s" s="23">
        <v>175</v>
      </c>
      <c r="E19" t="s" s="23">
        <v>301</v>
      </c>
      <c r="F19" s="24">
        <f>'七年级考场名单(不可变动)'!E30</f>
        <v>76</v>
      </c>
      <c r="G19" s="24">
        <f>'七年级考场名单(不可变动)'!F30</f>
        <v>74</v>
      </c>
      <c r="H19" s="24">
        <f>'七年级考场名单(不可变动)'!G30</f>
        <v>67</v>
      </c>
      <c r="I19" s="24">
        <f>'七年级考场名单(不可变动)'!H30</f>
        <v>77</v>
      </c>
      <c r="J19" s="24">
        <f>'七年级考场名单(不可变动)'!I30</f>
        <v>74</v>
      </c>
      <c r="K19" s="24">
        <f>'七年级考场名单(不可变动)'!J30</f>
        <v>368</v>
      </c>
      <c r="L19" s="24">
        <f>RANK(K19,K2:K35)</f>
        <v>18</v>
      </c>
    </row>
    <row r="20" ht="20.75" customHeight="1">
      <c r="A20" t="s" s="23">
        <v>26</v>
      </c>
      <c r="B20" t="s" s="23">
        <v>168</v>
      </c>
      <c r="C20" t="s" s="23">
        <v>178</v>
      </c>
      <c r="D20" t="s" s="23">
        <v>179</v>
      </c>
      <c r="E20" t="s" s="23">
        <v>301</v>
      </c>
      <c r="F20" s="24">
        <f>'七年级考场名单(不可变动)'!E10</f>
        <v>76</v>
      </c>
      <c r="G20" s="24">
        <f>'七年级考场名单(不可变动)'!F10</f>
        <v>74</v>
      </c>
      <c r="H20" s="24">
        <f>'七年级考场名单(不可变动)'!G10</f>
        <v>67</v>
      </c>
      <c r="I20" s="24">
        <f>'七年级考场名单(不可变动)'!H10</f>
        <v>77</v>
      </c>
      <c r="J20" s="24">
        <f>'七年级考场名单(不可变动)'!I10</f>
        <v>73</v>
      </c>
      <c r="K20" s="24">
        <f>'七年级考场名单(不可变动)'!J10</f>
        <v>367</v>
      </c>
      <c r="L20" s="24">
        <f>RANK(K20,K2:K35)</f>
        <v>19</v>
      </c>
    </row>
    <row r="21" ht="20.75" customHeight="1">
      <c r="A21" t="s" s="23">
        <v>26</v>
      </c>
      <c r="B21" t="s" s="23">
        <v>178</v>
      </c>
      <c r="C21" t="s" s="23">
        <v>188</v>
      </c>
      <c r="D21" t="s" s="23">
        <v>189</v>
      </c>
      <c r="E21" t="s" s="23">
        <v>300</v>
      </c>
      <c r="F21" s="24">
        <f>'七年级考场名单(不可变动)'!E38</f>
        <v>74</v>
      </c>
      <c r="G21" s="24">
        <f>'七年级考场名单(不可变动)'!F38</f>
        <v>64</v>
      </c>
      <c r="H21" s="24">
        <f>'七年级考场名单(不可变动)'!G38</f>
        <v>77</v>
      </c>
      <c r="I21" s="24">
        <f>'七年级考场名单(不可变动)'!H38</f>
        <v>78</v>
      </c>
      <c r="J21" s="24">
        <f>'七年级考场名单(不可变动)'!I38</f>
        <v>70</v>
      </c>
      <c r="K21" s="24">
        <f>'七年级考场名单(不可变动)'!J38</f>
        <v>363</v>
      </c>
      <c r="L21" s="24">
        <f>RANK(K21,K2:K35)</f>
        <v>20</v>
      </c>
    </row>
    <row r="22" ht="20.75" customHeight="1">
      <c r="A22" t="s" s="23">
        <v>26</v>
      </c>
      <c r="B22" t="s" s="23">
        <v>96</v>
      </c>
      <c r="C22" t="s" s="23">
        <v>206</v>
      </c>
      <c r="D22" t="s" s="23">
        <v>207</v>
      </c>
      <c r="E22" t="s" s="23">
        <v>300</v>
      </c>
      <c r="F22" s="24">
        <f>'七年级考场名单(不可变动)'!E65</f>
        <v>68</v>
      </c>
      <c r="G22" s="24">
        <f>'七年级考场名单(不可变动)'!F65</f>
        <v>60</v>
      </c>
      <c r="H22" s="24">
        <f>'七年级考场名单(不可变动)'!G65</f>
        <v>64</v>
      </c>
      <c r="I22" s="24">
        <f>'七年级考场名单(不可变动)'!H65</f>
        <v>79</v>
      </c>
      <c r="J22" s="24">
        <f>'七年级考场名单(不可变动)'!I65</f>
        <v>86</v>
      </c>
      <c r="K22" s="24">
        <f>'七年级考场名单(不可变动)'!J65</f>
        <v>357</v>
      </c>
      <c r="L22" s="24">
        <f>RANK(K22,K2:K35)</f>
        <v>21</v>
      </c>
    </row>
    <row r="23" ht="20.75" customHeight="1">
      <c r="A23" t="s" s="23">
        <v>26</v>
      </c>
      <c r="B23" t="s" s="23">
        <v>290</v>
      </c>
      <c r="C23" t="s" s="23">
        <v>210</v>
      </c>
      <c r="D23" t="s" s="23">
        <v>211</v>
      </c>
      <c r="E23" t="s" s="23">
        <v>303</v>
      </c>
      <c r="F23" s="24">
        <f>'七年级考场名单(不可变动)'!E81</f>
        <v>84</v>
      </c>
      <c r="G23" s="24">
        <f>'七年级考场名单(不可变动)'!F81</f>
        <v>71</v>
      </c>
      <c r="H23" s="24">
        <f>'七年级考场名单(不可变动)'!G81</f>
        <v>89</v>
      </c>
      <c r="I23" s="24">
        <f>'七年级考场名单(不可变动)'!H81</f>
        <v>53</v>
      </c>
      <c r="J23" s="24">
        <f>'七年级考场名单(不可变动)'!I81</f>
        <v>55</v>
      </c>
      <c r="K23" s="24">
        <f>'七年级考场名单(不可变动)'!J81</f>
        <v>352</v>
      </c>
      <c r="L23" s="24">
        <f>RANK(K23,K2:K35)</f>
        <v>22</v>
      </c>
    </row>
    <row r="24" ht="20.75" customHeight="1">
      <c r="A24" t="s" s="23">
        <v>26</v>
      </c>
      <c r="B24" t="s" s="23">
        <v>276</v>
      </c>
      <c r="C24" t="s" s="23">
        <v>212</v>
      </c>
      <c r="D24" t="s" s="23">
        <v>213</v>
      </c>
      <c r="E24" t="s" s="23">
        <v>302</v>
      </c>
      <c r="F24" s="24">
        <f>'七年级考场名单(不可变动)'!E121</f>
        <v>83</v>
      </c>
      <c r="G24" s="24">
        <f>'七年级考场名单(不可变动)'!F121</f>
        <v>55</v>
      </c>
      <c r="H24" s="24">
        <f>'七年级考场名单(不可变动)'!G121</f>
        <v>76</v>
      </c>
      <c r="I24" s="24">
        <f>'七年级考场名单(不可变动)'!H121</f>
        <v>68</v>
      </c>
      <c r="J24" s="24">
        <f>'七年级考场名单(不可变动)'!I121</f>
        <v>69</v>
      </c>
      <c r="K24" s="24">
        <f>'七年级考场名单(不可变动)'!J121</f>
        <v>351</v>
      </c>
      <c r="L24" s="24">
        <f>RANK(K24,K2:K35)</f>
        <v>23</v>
      </c>
    </row>
    <row r="25" ht="20.75" customHeight="1">
      <c r="A25" t="s" s="23">
        <v>26</v>
      </c>
      <c r="B25" t="s" s="23">
        <v>286</v>
      </c>
      <c r="C25" t="s" s="23">
        <v>216</v>
      </c>
      <c r="D25" t="s" s="23">
        <v>217</v>
      </c>
      <c r="E25" t="s" s="23">
        <v>303</v>
      </c>
      <c r="F25" s="24">
        <f>'七年级考场名单(不可变动)'!E93</f>
        <v>76</v>
      </c>
      <c r="G25" s="24">
        <f>'七年级考场名单(不可变动)'!F93</f>
        <v>60</v>
      </c>
      <c r="H25" s="24">
        <f>'七年级考场名单(不可变动)'!G93</f>
        <v>78</v>
      </c>
      <c r="I25" s="24">
        <f>'七年级考场名单(不可变动)'!H93</f>
        <v>59</v>
      </c>
      <c r="J25" s="24">
        <f>'七年级考场名单(不可变动)'!I93</f>
        <v>76</v>
      </c>
      <c r="K25" s="24">
        <f>'七年级考场名单(不可变动)'!J93</f>
        <v>349</v>
      </c>
      <c r="L25" s="24">
        <f>RANK(K25,K2:K35)</f>
        <v>24</v>
      </c>
    </row>
    <row r="26" ht="20.75" customHeight="1">
      <c r="A26" t="s" s="23">
        <v>26</v>
      </c>
      <c r="B26" t="s" s="23">
        <v>292</v>
      </c>
      <c r="C26" t="s" s="23">
        <v>222</v>
      </c>
      <c r="D26" t="s" s="23">
        <v>223</v>
      </c>
      <c r="E26" t="s" s="23">
        <v>302</v>
      </c>
      <c r="F26" s="24">
        <f>'七年级考场名单(不可变动)'!E109</f>
        <v>84</v>
      </c>
      <c r="G26" s="24">
        <f>'七年级考场名单(不可变动)'!F109</f>
        <v>60</v>
      </c>
      <c r="H26" s="24">
        <f>'七年级考场名单(不可变动)'!G109</f>
        <v>78</v>
      </c>
      <c r="I26" s="24">
        <f>'七年级考场名单(不可变动)'!H109</f>
        <v>62</v>
      </c>
      <c r="J26" s="24">
        <f>'七年级考场名单(不可变动)'!I109</f>
        <v>63</v>
      </c>
      <c r="K26" s="24">
        <f>'七年级考场名单(不可变动)'!J109</f>
        <v>347</v>
      </c>
      <c r="L26" s="24">
        <f>RANK(K26,K2:K35)</f>
        <v>25</v>
      </c>
    </row>
    <row r="27" ht="20.75" customHeight="1">
      <c r="A27" t="s" s="23">
        <v>26</v>
      </c>
      <c r="B27" t="s" s="23">
        <v>280</v>
      </c>
      <c r="C27" t="s" s="23">
        <v>224</v>
      </c>
      <c r="D27" t="s" s="23">
        <v>225</v>
      </c>
      <c r="E27" t="s" s="23">
        <v>302</v>
      </c>
      <c r="F27" s="24">
        <f>'七年级考场名单(不可变动)'!E125</f>
        <v>91</v>
      </c>
      <c r="G27" s="24">
        <f>'七年级考场名单(不可变动)'!F125</f>
        <v>54</v>
      </c>
      <c r="H27" s="24">
        <f>'七年级考场名单(不可变动)'!G125</f>
        <v>83</v>
      </c>
      <c r="I27" s="24">
        <f>'七年级考场名单(不可变动)'!H125</f>
        <v>64</v>
      </c>
      <c r="J27" s="24">
        <f>'七年级考场名单(不可变动)'!I125</f>
        <v>55</v>
      </c>
      <c r="K27" s="24">
        <f>'七年级考场名单(不可变动)'!J125</f>
        <v>347</v>
      </c>
      <c r="L27" s="24">
        <f>RANK(K27,K2:K35)</f>
        <v>25</v>
      </c>
    </row>
    <row r="28" ht="20.75" customHeight="1">
      <c r="A28" t="s" s="23">
        <v>26</v>
      </c>
      <c r="B28" t="s" s="23">
        <v>48</v>
      </c>
      <c r="C28" t="s" s="23">
        <v>232</v>
      </c>
      <c r="D28" t="s" s="23">
        <v>233</v>
      </c>
      <c r="E28" t="s" s="23">
        <v>302</v>
      </c>
      <c r="F28" s="24">
        <f>'七年级考场名单(不可变动)'!E113</f>
        <v>81</v>
      </c>
      <c r="G28" s="24">
        <f>'七年级考场名单(不可变动)'!F113</f>
        <v>69</v>
      </c>
      <c r="H28" s="24">
        <f>'七年级考场名单(不可变动)'!G113</f>
        <v>51</v>
      </c>
      <c r="I28" s="24">
        <f>'七年级考场名单(不可变动)'!H113</f>
        <v>82</v>
      </c>
      <c r="J28" s="24">
        <f>'七年级考场名单(不可变动)'!I113</f>
        <v>55</v>
      </c>
      <c r="K28" s="24">
        <f>'七年级考场名单(不可变动)'!J113</f>
        <v>338</v>
      </c>
      <c r="L28" s="24">
        <f>RANK(K28,K2:K35)</f>
        <v>27</v>
      </c>
    </row>
    <row r="29" ht="20.75" customHeight="1">
      <c r="A29" t="s" s="23">
        <v>26</v>
      </c>
      <c r="B29" t="s" s="23">
        <v>174</v>
      </c>
      <c r="C29" t="s" s="23">
        <v>240</v>
      </c>
      <c r="D29" t="s" s="23">
        <v>241</v>
      </c>
      <c r="E29" t="s" s="23">
        <v>302</v>
      </c>
      <c r="F29" s="24">
        <f>'七年级考场名单(不可变动)'!E117</f>
        <v>78</v>
      </c>
      <c r="G29" s="24">
        <f>'七年级考场名单(不可变动)'!F117</f>
        <v>65</v>
      </c>
      <c r="H29" s="24">
        <f>'七年级考场名单(不可变动)'!G117</f>
        <v>73</v>
      </c>
      <c r="I29" s="24">
        <f>'七年级考场名单(不可变动)'!H117</f>
        <v>59</v>
      </c>
      <c r="J29" s="24">
        <f>'七年级考场名单(不可变动)'!I117</f>
        <v>57</v>
      </c>
      <c r="K29" s="24">
        <f>'七年级考场名单(不可变动)'!J117</f>
        <v>332</v>
      </c>
      <c r="L29" s="24">
        <f>RANK(K29,K2:K35)</f>
        <v>28</v>
      </c>
    </row>
    <row r="30" ht="20.75" customHeight="1">
      <c r="A30" t="s" s="23">
        <v>26</v>
      </c>
      <c r="B30" t="s" s="23">
        <v>122</v>
      </c>
      <c r="C30" t="s" s="23">
        <v>242</v>
      </c>
      <c r="D30" t="s" s="23">
        <v>243</v>
      </c>
      <c r="E30" t="s" s="23">
        <v>300</v>
      </c>
      <c r="F30" s="24">
        <f>'七年级考场名单(不可变动)'!E61</f>
        <v>70</v>
      </c>
      <c r="G30" s="24">
        <f>'七年级考场名单(不可变动)'!F61</f>
        <v>50</v>
      </c>
      <c r="H30" s="24">
        <f>'七年级考场名单(不可变动)'!G61</f>
        <v>77</v>
      </c>
      <c r="I30" s="24">
        <f>'七年级考场名单(不可变动)'!H61</f>
        <v>69</v>
      </c>
      <c r="J30" s="24">
        <f>'七年级考场名单(不可变动)'!I61</f>
        <v>65</v>
      </c>
      <c r="K30" s="24">
        <f>'七年级考场名单(不可变动)'!J61</f>
        <v>331</v>
      </c>
      <c r="L30" s="24">
        <f>RANK(K30,K2:K35)</f>
        <v>29</v>
      </c>
    </row>
    <row r="31" ht="20.75" customHeight="1">
      <c r="A31" t="s" s="23">
        <v>26</v>
      </c>
      <c r="B31" t="s" s="23">
        <v>148</v>
      </c>
      <c r="C31" t="s" s="23">
        <v>250</v>
      </c>
      <c r="D31" t="s" s="23">
        <v>251</v>
      </c>
      <c r="E31" t="s" s="23">
        <v>301</v>
      </c>
      <c r="F31" s="24">
        <f>'七年级考场名单(不可变动)'!E34</f>
        <v>80</v>
      </c>
      <c r="G31" s="24">
        <f>'七年级考场名单(不可变动)'!F34</f>
        <v>65</v>
      </c>
      <c r="H31" s="24">
        <f>'七年级考场名单(不可变动)'!G34</f>
        <v>63</v>
      </c>
      <c r="I31" s="24">
        <f>'七年级考场名单(不可变动)'!H34</f>
        <v>67</v>
      </c>
      <c r="J31" s="24">
        <f>'七年级考场名单(不可变动)'!I34</f>
        <v>48</v>
      </c>
      <c r="K31" s="24">
        <f>'七年级考场名单(不可变动)'!J34</f>
        <v>323</v>
      </c>
      <c r="L31" s="24">
        <f>RANK(K31,K2:K35)</f>
        <v>30</v>
      </c>
    </row>
    <row r="32" ht="20.75" customHeight="1">
      <c r="A32" t="s" s="23">
        <v>26</v>
      </c>
      <c r="B32" t="s" s="23">
        <v>100</v>
      </c>
      <c r="C32" t="s" s="23">
        <v>256</v>
      </c>
      <c r="D32" t="s" s="23">
        <v>257</v>
      </c>
      <c r="E32" t="s" s="23">
        <v>300</v>
      </c>
      <c r="F32" s="24">
        <f>'七年级考场名单(不可变动)'!E69</f>
        <v>74</v>
      </c>
      <c r="G32" s="24">
        <f>'七年级考场名单(不可变动)'!F69</f>
        <v>60</v>
      </c>
      <c r="H32" s="24">
        <f>'七年级考场名单(不可变动)'!G69</f>
        <v>55</v>
      </c>
      <c r="I32" s="24">
        <f>'七年级考场名单(不可变动)'!H69</f>
        <v>68</v>
      </c>
      <c r="J32" s="24">
        <f>'七年级考场名单(不可变动)'!I69</f>
        <v>63</v>
      </c>
      <c r="K32" s="24">
        <f>'七年级考场名单(不可变动)'!J69</f>
        <v>320</v>
      </c>
      <c r="L32" s="24">
        <f>RANK(K32,K2:K35)</f>
        <v>31</v>
      </c>
    </row>
    <row r="33" ht="20.75" customHeight="1">
      <c r="A33" t="s" s="23">
        <v>26</v>
      </c>
      <c r="B33" t="s" s="23">
        <v>118</v>
      </c>
      <c r="C33" t="s" s="23">
        <v>258</v>
      </c>
      <c r="D33" t="s" s="23">
        <v>259</v>
      </c>
      <c r="E33" t="s" s="23">
        <v>301</v>
      </c>
      <c r="F33" s="24">
        <f>'七年级考场名单(不可变动)'!E22</f>
        <v>70</v>
      </c>
      <c r="G33" s="24">
        <f>'七年级考场名单(不可变动)'!F22</f>
        <v>68</v>
      </c>
      <c r="H33" s="24">
        <f>'七年级考场名单(不可变动)'!G22</f>
        <v>43</v>
      </c>
      <c r="I33" s="24">
        <f>'七年级考场名单(不可变动)'!H22</f>
        <v>70</v>
      </c>
      <c r="J33" s="24">
        <f>'七年级考场名单(不可变动)'!I22</f>
        <v>68</v>
      </c>
      <c r="K33" s="24">
        <f>'七年级考场名单(不可变动)'!J22</f>
        <v>319</v>
      </c>
      <c r="L33" s="24">
        <f>RANK(K33,K2:K35)</f>
        <v>32</v>
      </c>
    </row>
    <row r="34" ht="20.75" customHeight="1">
      <c r="A34" t="s" s="23">
        <v>26</v>
      </c>
      <c r="B34" t="s" s="23">
        <v>54</v>
      </c>
      <c r="C34" t="s" s="23">
        <v>264</v>
      </c>
      <c r="D34" t="s" s="23">
        <v>265</v>
      </c>
      <c r="E34" t="s" s="23">
        <v>303</v>
      </c>
      <c r="F34" s="24">
        <f>'七年级考场名单(不可变动)'!E73</f>
        <v>77</v>
      </c>
      <c r="G34" s="24">
        <f>'七年级考场名单(不可变动)'!F73</f>
        <v>38</v>
      </c>
      <c r="H34" s="24">
        <f>'七年级考场名单(不可变动)'!G73</f>
        <v>65</v>
      </c>
      <c r="I34" s="24">
        <f>'七年级考场名单(不可变动)'!H73</f>
        <v>64</v>
      </c>
      <c r="J34" s="24">
        <f>'七年级考场名单(不可变动)'!I73</f>
        <v>71</v>
      </c>
      <c r="K34" s="24">
        <f>'七年级考场名单(不可变动)'!J73</f>
        <v>315</v>
      </c>
      <c r="L34" s="24">
        <f>RANK(K34,K2:K35)</f>
        <v>33</v>
      </c>
    </row>
    <row r="35" ht="20.75" customHeight="1">
      <c r="A35" t="s" s="23">
        <v>26</v>
      </c>
      <c r="B35" t="s" s="23">
        <v>150</v>
      </c>
      <c r="C35" t="s" s="23">
        <v>270</v>
      </c>
      <c r="D35" t="s" s="23">
        <v>271</v>
      </c>
      <c r="E35" t="s" s="23">
        <v>300</v>
      </c>
      <c r="F35" s="24">
        <f>'七年级考场名单(不可变动)'!E54</f>
        <v>74</v>
      </c>
      <c r="G35" s="24">
        <f>'七年级考场名单(不可变动)'!F54</f>
        <v>43</v>
      </c>
      <c r="H35" s="24">
        <f>'七年级考场名单(不可变动)'!G54</f>
        <v>54</v>
      </c>
      <c r="I35" s="24">
        <f>'七年级考场名单(不可变动)'!H54</f>
        <v>64</v>
      </c>
      <c r="J35" s="24">
        <f>'七年级考场名单(不可变动)'!I54</f>
        <v>76</v>
      </c>
      <c r="K35" s="24">
        <f>'七年级考场名单(不可变动)'!J54</f>
        <v>311</v>
      </c>
      <c r="L35" s="24">
        <f>RANK(K35,K2:K35)</f>
        <v>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0.1797" style="29" customWidth="1"/>
    <col min="2" max="2" width="10.1797" style="29" customWidth="1"/>
    <col min="3" max="3" width="10.1797" style="29" customWidth="1"/>
    <col min="4" max="4" width="10.1797" style="29" customWidth="1"/>
    <col min="5" max="5" width="10.1797" style="29" customWidth="1"/>
    <col min="6" max="6" width="10.1797" style="29" customWidth="1"/>
    <col min="7" max="7" width="10.1797" style="29" customWidth="1"/>
    <col min="8" max="8" width="10.1797" style="29" customWidth="1"/>
    <col min="9" max="9" width="10.1797" style="29" customWidth="1"/>
    <col min="10" max="10" width="10.1797" style="29" customWidth="1"/>
    <col min="11" max="11" width="10.1797" style="29" customWidth="1"/>
    <col min="12" max="12" width="10.1797" style="29" customWidth="1"/>
    <col min="13" max="256" width="16.3516" style="29" customWidth="1"/>
  </cols>
  <sheetData>
    <row r="1" ht="20.5" customHeight="1">
      <c r="A1" t="s" s="26">
        <v>21</v>
      </c>
      <c r="B1" t="s" s="26">
        <v>298</v>
      </c>
      <c r="C1" t="s" s="26">
        <v>22</v>
      </c>
      <c r="D1" t="s" s="26">
        <v>23</v>
      </c>
      <c r="E1" t="s" s="27">
        <v>299</v>
      </c>
      <c r="F1" t="s" s="22">
        <v>1</v>
      </c>
      <c r="G1" t="s" s="22">
        <v>2</v>
      </c>
      <c r="H1" t="s" s="22">
        <v>3</v>
      </c>
      <c r="I1" t="s" s="22">
        <v>4</v>
      </c>
      <c r="J1" t="s" s="22">
        <v>5</v>
      </c>
      <c r="K1" t="s" s="22">
        <v>24</v>
      </c>
      <c r="L1" t="s" s="22">
        <v>25</v>
      </c>
    </row>
    <row r="2" ht="20.5" customHeight="1">
      <c r="A2" t="s" s="23">
        <v>31</v>
      </c>
      <c r="B2" t="s" s="23">
        <v>192</v>
      </c>
      <c r="C2" t="s" s="23">
        <v>32</v>
      </c>
      <c r="D2" t="s" s="23">
        <v>33</v>
      </c>
      <c r="E2" t="s" s="23">
        <v>300</v>
      </c>
      <c r="F2" s="24">
        <f>'七年级考场名单(不可变动)'!E58</f>
        <v>92</v>
      </c>
      <c r="G2" s="24">
        <f>'七年级考场名单(不可变动)'!F58</f>
        <v>94</v>
      </c>
      <c r="H2" s="24">
        <f>'七年级考场名单(不可变动)'!G58</f>
        <v>92</v>
      </c>
      <c r="I2" s="24">
        <f>'七年级考场名单(不可变动)'!H58</f>
        <v>96</v>
      </c>
      <c r="J2" s="24">
        <f>'七年级考场名单(不可变动)'!I58</f>
        <v>90</v>
      </c>
      <c r="K2" s="24">
        <f>'七年级考场名单(不可变动)'!J58</f>
        <v>464</v>
      </c>
      <c r="L2" s="24">
        <f>RANK(K2,K2:K35)</f>
        <v>1</v>
      </c>
    </row>
    <row r="3" ht="20.5" customHeight="1">
      <c r="A3" t="s" s="23">
        <v>31</v>
      </c>
      <c r="B3" t="s" s="23">
        <v>294</v>
      </c>
      <c r="C3" t="s" s="23">
        <v>34</v>
      </c>
      <c r="D3" t="s" s="23">
        <v>35</v>
      </c>
      <c r="E3" t="s" s="23">
        <v>302</v>
      </c>
      <c r="F3" s="24">
        <f>'七年级考场名单(不可变动)'!E130</f>
        <v>84</v>
      </c>
      <c r="G3" s="24">
        <f>'七年级考场名单(不可变动)'!F130</f>
        <v>98</v>
      </c>
      <c r="H3" s="24">
        <f>'七年级考场名单(不可变动)'!G130</f>
        <v>93</v>
      </c>
      <c r="I3" s="24">
        <f>'七年级考场名单(不可变动)'!H130</f>
        <v>96</v>
      </c>
      <c r="J3" s="24">
        <f>'七年级考场名单(不可变动)'!I130</f>
        <v>90</v>
      </c>
      <c r="K3" s="24">
        <f>'七年级考场名单(不可变动)'!J130</f>
        <v>461</v>
      </c>
      <c r="L3" s="24">
        <f>RANK(K3,K2:K35)</f>
        <v>2</v>
      </c>
    </row>
    <row r="4" ht="20.5" customHeight="1">
      <c r="A4" t="s" s="23">
        <v>31</v>
      </c>
      <c r="B4" t="s" s="23">
        <v>276</v>
      </c>
      <c r="C4" t="s" s="23">
        <v>36</v>
      </c>
      <c r="D4" t="s" s="23">
        <v>37</v>
      </c>
      <c r="E4" t="s" s="23">
        <v>302</v>
      </c>
      <c r="F4" s="24">
        <f>'七年级考场名单(不可变动)'!E122</f>
        <v>90</v>
      </c>
      <c r="G4" s="24">
        <f>'七年级考场名单(不可变动)'!F122</f>
        <v>83</v>
      </c>
      <c r="H4" s="24">
        <f>'七年级考场名单(不可变动)'!G122</f>
        <v>93</v>
      </c>
      <c r="I4" s="24">
        <f>'七年级考场名单(不可变动)'!H122</f>
        <v>95</v>
      </c>
      <c r="J4" s="24">
        <f>'七年级考场名单(不可变动)'!I122</f>
        <v>95</v>
      </c>
      <c r="K4" s="24">
        <f>'七年级考场名单(不可变动)'!J122</f>
        <v>456</v>
      </c>
      <c r="L4" s="24">
        <f>RANK(K4,K2:K35)</f>
        <v>3</v>
      </c>
    </row>
    <row r="5" ht="20.5" customHeight="1">
      <c r="A5" t="s" s="23">
        <v>31</v>
      </c>
      <c r="B5" t="s" s="23">
        <v>48</v>
      </c>
      <c r="C5" t="s" s="23">
        <v>38</v>
      </c>
      <c r="D5" t="s" s="23">
        <v>39</v>
      </c>
      <c r="E5" t="s" s="23">
        <v>302</v>
      </c>
      <c r="F5" s="24">
        <f>'七年级考场名单(不可变动)'!E114</f>
        <v>90</v>
      </c>
      <c r="G5" s="24">
        <f>'七年级考场名单(不可变动)'!F114</f>
        <v>90</v>
      </c>
      <c r="H5" s="24">
        <f>'七年级考场名单(不可变动)'!G114</f>
        <v>95</v>
      </c>
      <c r="I5" s="24">
        <f>'七年级考场名单(不可变动)'!H114</f>
        <v>92</v>
      </c>
      <c r="J5" s="24">
        <f>'七年级考场名单(不可变动)'!I114</f>
        <v>87</v>
      </c>
      <c r="K5" s="24">
        <f>'七年级考场名单(不可变动)'!J114</f>
        <v>454</v>
      </c>
      <c r="L5" s="24">
        <f>RANK(K5,K2:K35)</f>
        <v>4</v>
      </c>
    </row>
    <row r="6" ht="20.5" customHeight="1">
      <c r="A6" t="s" s="23">
        <v>31</v>
      </c>
      <c r="B6" t="s" s="23">
        <v>56</v>
      </c>
      <c r="C6" t="s" s="23">
        <v>54</v>
      </c>
      <c r="D6" t="s" s="23">
        <v>55</v>
      </c>
      <c r="E6" t="s" s="23">
        <v>301</v>
      </c>
      <c r="F6" s="24">
        <f>'七年级考场名单(不可变动)'!E19</f>
        <v>84</v>
      </c>
      <c r="G6" s="24">
        <f>'七年级考场名单(不可变动)'!F19</f>
        <v>80</v>
      </c>
      <c r="H6" s="24">
        <f>'七年级考场名单(不可变动)'!G19</f>
        <v>89</v>
      </c>
      <c r="I6" s="24">
        <f>'七年级考场名单(不可变动)'!H19</f>
        <v>93</v>
      </c>
      <c r="J6" s="24">
        <f>'七年级考场名单(不可变动)'!I19</f>
        <v>90</v>
      </c>
      <c r="K6" s="24">
        <f>'七年级考场名单(不可变动)'!J19</f>
        <v>436</v>
      </c>
      <c r="L6" s="24">
        <f>RANK(K6,K2:K35)</f>
        <v>5</v>
      </c>
    </row>
    <row r="7" ht="20.5" customHeight="1">
      <c r="A7" t="s" s="23">
        <v>31</v>
      </c>
      <c r="B7" t="s" s="23">
        <v>290</v>
      </c>
      <c r="C7" t="s" s="23">
        <v>76</v>
      </c>
      <c r="D7" t="s" s="23">
        <v>77</v>
      </c>
      <c r="E7" t="s" s="23">
        <v>303</v>
      </c>
      <c r="F7" s="24">
        <f>'七年级考场名单(不可变动)'!E82</f>
        <v>82</v>
      </c>
      <c r="G7" s="24">
        <f>'七年级考场名单(不可变动)'!F82</f>
        <v>77</v>
      </c>
      <c r="H7" s="24">
        <f>'七年级考场名单(不可变动)'!G82</f>
        <v>82</v>
      </c>
      <c r="I7" s="24">
        <f>'七年级考场名单(不可变动)'!H82</f>
        <v>90</v>
      </c>
      <c r="J7" s="24">
        <f>'七年级考场名单(不可变动)'!I82</f>
        <v>87</v>
      </c>
      <c r="K7" s="24">
        <f>'七年级考场名单(不可变动)'!J82</f>
        <v>418</v>
      </c>
      <c r="L7" s="24">
        <f>RANK(K7,K2:K35)</f>
        <v>6</v>
      </c>
    </row>
    <row r="8" ht="20.5" customHeight="1">
      <c r="A8" t="s" s="23">
        <v>31</v>
      </c>
      <c r="B8" t="s" s="23">
        <v>268</v>
      </c>
      <c r="C8" t="s" s="23">
        <v>78</v>
      </c>
      <c r="D8" t="s" s="23">
        <v>79</v>
      </c>
      <c r="E8" t="s" s="23">
        <v>300</v>
      </c>
      <c r="F8" s="24">
        <f>'七年级考场名单(不可变动)'!E51</f>
        <v>71</v>
      </c>
      <c r="G8" s="24">
        <f>'七年级考场名单(不可变动)'!F51</f>
        <v>84</v>
      </c>
      <c r="H8" s="24">
        <f>'七年级考场名单(不可变动)'!G51</f>
        <v>81</v>
      </c>
      <c r="I8" s="24">
        <f>'七年级考场名单(不可变动)'!H51</f>
        <v>94</v>
      </c>
      <c r="J8" s="24">
        <f>'七年级考场名单(不可变动)'!I51</f>
        <v>87</v>
      </c>
      <c r="K8" s="24">
        <f>'七年级考场名单(不可变动)'!J51</f>
        <v>417</v>
      </c>
      <c r="L8" s="24">
        <f>RANK(K8,K2:K35)</f>
        <v>7</v>
      </c>
    </row>
    <row r="9" ht="20.5" customHeight="1">
      <c r="A9" t="s" s="23">
        <v>31</v>
      </c>
      <c r="B9" t="s" s="23">
        <v>220</v>
      </c>
      <c r="C9" t="s" s="23">
        <v>94</v>
      </c>
      <c r="D9" t="s" s="23">
        <v>95</v>
      </c>
      <c r="E9" t="s" s="23">
        <v>302</v>
      </c>
      <c r="F9" s="24">
        <f>'七年级考场名单(不可变动)'!E106</f>
        <v>88</v>
      </c>
      <c r="G9" s="24">
        <f>'七年级考场名单(不可变动)'!F106</f>
        <v>62</v>
      </c>
      <c r="H9" s="24">
        <f>'七年级考场名单(不可变动)'!G106</f>
        <v>93</v>
      </c>
      <c r="I9" s="24">
        <f>'七年级考场名单(不可变动)'!H106</f>
        <v>81</v>
      </c>
      <c r="J9" s="24">
        <f>'七年级考场名单(不可变动)'!I106</f>
        <v>85</v>
      </c>
      <c r="K9" s="24">
        <f>'七年级考场名单(不可变动)'!J106</f>
        <v>409</v>
      </c>
      <c r="L9" s="24">
        <f>RANK(K9,K2:K35)</f>
        <v>8</v>
      </c>
    </row>
    <row r="10" ht="20.5" customHeight="1">
      <c r="A10" t="s" s="23">
        <v>31</v>
      </c>
      <c r="B10" t="s" s="23">
        <v>258</v>
      </c>
      <c r="C10" t="s" s="23">
        <v>98</v>
      </c>
      <c r="D10" t="s" s="23">
        <v>99</v>
      </c>
      <c r="E10" t="s" s="23">
        <v>303</v>
      </c>
      <c r="F10" s="24">
        <f>'七年级考场名单(不可变动)'!E86</f>
        <v>80</v>
      </c>
      <c r="G10" s="24">
        <f>'七年级考场名单(不可变动)'!F86</f>
        <v>74</v>
      </c>
      <c r="H10" s="24">
        <f>'七年级考场名单(不可变动)'!G86</f>
        <v>91</v>
      </c>
      <c r="I10" s="24">
        <f>'七年级考场名单(不可变动)'!H86</f>
        <v>90</v>
      </c>
      <c r="J10" s="24">
        <f>'七年级考场名单(不可变动)'!I86</f>
        <v>73</v>
      </c>
      <c r="K10" s="24">
        <f>'七年级考场名单(不可变动)'!J86</f>
        <v>408</v>
      </c>
      <c r="L10" s="24">
        <f>RANK(K10,K2:K35)</f>
        <v>9</v>
      </c>
    </row>
    <row r="11" ht="20.5" customHeight="1">
      <c r="A11" t="s" s="23">
        <v>31</v>
      </c>
      <c r="B11" t="s" s="23">
        <v>148</v>
      </c>
      <c r="C11" t="s" s="23">
        <v>102</v>
      </c>
      <c r="D11" t="s" s="23">
        <v>103</v>
      </c>
      <c r="E11" t="s" s="23">
        <v>301</v>
      </c>
      <c r="F11" s="24">
        <f>'七年级考场名单(不可变动)'!E35</f>
        <v>78</v>
      </c>
      <c r="G11" s="24">
        <f>'七年级考场名单(不可变动)'!F35</f>
        <v>85</v>
      </c>
      <c r="H11" s="24">
        <f>'七年级考场名单(不可变动)'!G35</f>
        <v>67</v>
      </c>
      <c r="I11" s="24">
        <f>'七年级考场名单(不可变动)'!H35</f>
        <v>88</v>
      </c>
      <c r="J11" s="24">
        <f>'七年级考场名单(不可变动)'!I35</f>
        <v>87</v>
      </c>
      <c r="K11" s="24">
        <f>'七年级考场名单(不可变动)'!J35</f>
        <v>405</v>
      </c>
      <c r="L11" s="24">
        <f>RANK(K11,K2:K35)</f>
        <v>10</v>
      </c>
    </row>
    <row r="12" ht="20.5" customHeight="1">
      <c r="A12" t="s" s="23">
        <v>31</v>
      </c>
      <c r="B12" t="s" s="23">
        <v>150</v>
      </c>
      <c r="C12" t="s" s="23">
        <v>104</v>
      </c>
      <c r="D12" t="s" s="23">
        <v>105</v>
      </c>
      <c r="E12" t="s" s="23">
        <v>300</v>
      </c>
      <c r="F12" s="24">
        <f>'七年级考场名单(不可变动)'!E55</f>
        <v>80</v>
      </c>
      <c r="G12" s="24">
        <f>'七年级考场名单(不可变动)'!F55</f>
        <v>85</v>
      </c>
      <c r="H12" s="24">
        <f>'七年级考场名单(不可变动)'!G55</f>
        <v>79</v>
      </c>
      <c r="I12" s="24">
        <f>'七年级考场名单(不可变动)'!H55</f>
        <v>80</v>
      </c>
      <c r="J12" s="24">
        <f>'七年级考场名单(不可变动)'!I55</f>
        <v>77</v>
      </c>
      <c r="K12" s="24">
        <f>'七年级考场名单(不可变动)'!J55</f>
        <v>401</v>
      </c>
      <c r="L12" s="24">
        <f>RANK(K12,K2:K35)</f>
        <v>11</v>
      </c>
    </row>
    <row r="13" ht="20.5" customHeight="1">
      <c r="A13" t="s" s="23">
        <v>31</v>
      </c>
      <c r="B13" t="s" s="23">
        <v>280</v>
      </c>
      <c r="C13" t="s" s="23">
        <v>134</v>
      </c>
      <c r="D13" t="s" s="23">
        <v>135</v>
      </c>
      <c r="E13" t="s" s="23">
        <v>302</v>
      </c>
      <c r="F13" s="24">
        <f>'七年级考场名单(不可变动)'!E126</f>
        <v>78</v>
      </c>
      <c r="G13" s="24">
        <f>'七年级考场名单(不可变动)'!F126</f>
        <v>63</v>
      </c>
      <c r="H13" s="24">
        <f>'七年级考场名单(不可变动)'!G126</f>
        <v>86</v>
      </c>
      <c r="I13" s="24">
        <f>'七年级考场名单(不可变动)'!H126</f>
        <v>81</v>
      </c>
      <c r="J13" s="24">
        <f>'七年级考场名单(不可变动)'!I126</f>
        <v>80</v>
      </c>
      <c r="K13" s="24">
        <f>'七年级考场名单(不可变动)'!J126</f>
        <v>388</v>
      </c>
      <c r="L13" s="24">
        <f>RANK(K13,K2:K35)</f>
        <v>12</v>
      </c>
    </row>
    <row r="14" ht="20.5" customHeight="1">
      <c r="A14" t="s" s="23">
        <v>31</v>
      </c>
      <c r="B14" t="s" s="23">
        <v>122</v>
      </c>
      <c r="C14" t="s" s="23">
        <v>136</v>
      </c>
      <c r="D14" t="s" s="23">
        <v>137</v>
      </c>
      <c r="E14" t="s" s="23">
        <v>300</v>
      </c>
      <c r="F14" s="24">
        <f>'七年级考场名单(不可变动)'!E62</f>
        <v>75</v>
      </c>
      <c r="G14" s="24">
        <f>'七年级考场名单(不可变动)'!F62</f>
        <v>73</v>
      </c>
      <c r="H14" s="24">
        <f>'七年级考场名单(不可变动)'!G62</f>
        <v>82</v>
      </c>
      <c r="I14" s="24">
        <f>'七年级考场名单(不可变动)'!H62</f>
        <v>90</v>
      </c>
      <c r="J14" s="24">
        <f>'七年级考场名单(不可变动)'!I62</f>
        <v>67</v>
      </c>
      <c r="K14" s="24">
        <f>'七年级考场名单(不可变动)'!J62</f>
        <v>387</v>
      </c>
      <c r="L14" s="24">
        <f>RANK(K14,K2:K35)</f>
        <v>13</v>
      </c>
    </row>
    <row r="15" ht="20.5" customHeight="1">
      <c r="A15" t="s" s="23">
        <v>31</v>
      </c>
      <c r="B15" t="s" s="23">
        <v>72</v>
      </c>
      <c r="C15" t="s" s="23">
        <v>144</v>
      </c>
      <c r="D15" t="s" s="23">
        <v>145</v>
      </c>
      <c r="E15" t="s" s="23">
        <v>303</v>
      </c>
      <c r="F15" s="24">
        <f>'七年级考场名单(不可变动)'!E102</f>
        <v>82</v>
      </c>
      <c r="G15" s="24">
        <f>'七年级考场名单(不可变动)'!F102</f>
        <v>56</v>
      </c>
      <c r="H15" s="24">
        <f>'七年级考场名单(不可变动)'!G102</f>
        <v>93</v>
      </c>
      <c r="I15" s="24">
        <f>'七年级考场名单(不可变动)'!H102</f>
        <v>85</v>
      </c>
      <c r="J15" s="24">
        <f>'七年级考场名单(不可变动)'!I102</f>
        <v>68</v>
      </c>
      <c r="K15" s="24">
        <f>'七年级考场名单(不可变动)'!J102</f>
        <v>384</v>
      </c>
      <c r="L15" s="24">
        <f>RANK(K15,K2:K35)</f>
        <v>14</v>
      </c>
    </row>
    <row r="16" ht="20.5" customHeight="1">
      <c r="A16" t="s" s="23">
        <v>31</v>
      </c>
      <c r="B16" t="s" s="23">
        <v>174</v>
      </c>
      <c r="C16" t="s" s="23">
        <v>160</v>
      </c>
      <c r="D16" t="s" s="23">
        <v>161</v>
      </c>
      <c r="E16" t="s" s="23">
        <v>302</v>
      </c>
      <c r="F16" s="24">
        <f>'七年级考场名单(不可变动)'!E118</f>
        <v>79</v>
      </c>
      <c r="G16" s="24">
        <f>'七年级考场名单(不可变动)'!F118</f>
        <v>56</v>
      </c>
      <c r="H16" s="24">
        <f>'七年级考场名单(不可变动)'!G118</f>
        <v>82</v>
      </c>
      <c r="I16" s="24">
        <f>'七年级考场名单(不可变动)'!H118</f>
        <v>80</v>
      </c>
      <c r="J16" s="24">
        <f>'七年级考场名单(不可变动)'!I118</f>
        <v>82</v>
      </c>
      <c r="K16" s="24">
        <f>'七年级考场名单(不可变动)'!J118</f>
        <v>379</v>
      </c>
      <c r="L16" s="24">
        <f>RANK(K16,K2:K35)</f>
        <v>15</v>
      </c>
    </row>
    <row r="17" ht="20.5" customHeight="1">
      <c r="A17" t="s" s="23">
        <v>31</v>
      </c>
      <c r="B17" t="s" s="23">
        <v>118</v>
      </c>
      <c r="C17" t="s" s="23">
        <v>162</v>
      </c>
      <c r="D17" t="s" s="23">
        <v>163</v>
      </c>
      <c r="E17" t="s" s="23">
        <v>301</v>
      </c>
      <c r="F17" s="24">
        <f>'七年级考场名单(不可变动)'!E23</f>
        <v>71</v>
      </c>
      <c r="G17" s="24">
        <f>'七年级考场名单(不可变动)'!F23</f>
        <v>98</v>
      </c>
      <c r="H17" s="24">
        <f>'七年级考场名单(不可变动)'!G23</f>
        <v>65</v>
      </c>
      <c r="I17" s="24">
        <f>'七年级考场名单(不可变动)'!H23</f>
        <v>79</v>
      </c>
      <c r="J17" s="24">
        <f>'七年级考场名单(不可变动)'!I23</f>
        <v>62</v>
      </c>
      <c r="K17" s="24">
        <f>'七年级考场名单(不可变动)'!J23</f>
        <v>375</v>
      </c>
      <c r="L17" s="24">
        <f>RANK(K17,K2:K35)</f>
        <v>16</v>
      </c>
    </row>
    <row r="18" ht="20.5" customHeight="1">
      <c r="A18" t="s" s="23">
        <v>31</v>
      </c>
      <c r="B18" t="s" s="23">
        <v>304</v>
      </c>
      <c r="C18" t="s" s="23">
        <v>168</v>
      </c>
      <c r="D18" t="s" s="23">
        <v>169</v>
      </c>
      <c r="E18" t="s" s="23">
        <v>301</v>
      </c>
      <c r="F18" s="24">
        <f>'七年级考场名单(不可变动)'!E3</f>
        <v>69</v>
      </c>
      <c r="G18" s="24">
        <f>'七年级考场名单(不可变动)'!F3</f>
        <v>71</v>
      </c>
      <c r="H18" s="24">
        <f>'七年级考场名单(不可变动)'!G3</f>
        <v>67</v>
      </c>
      <c r="I18" s="24">
        <f>'七年级考场名单(不可变动)'!H3</f>
        <v>81</v>
      </c>
      <c r="J18" s="24">
        <f>'七年级考场名单(不可变动)'!I3</f>
        <v>85</v>
      </c>
      <c r="K18" s="24">
        <f>'七年级考场名单(不可变动)'!J3</f>
        <v>373</v>
      </c>
      <c r="L18" s="24">
        <f>RANK(K18,K2:K35)</f>
        <v>17</v>
      </c>
    </row>
    <row r="19" ht="20.5" customHeight="1">
      <c r="A19" t="s" s="23">
        <v>31</v>
      </c>
      <c r="B19" t="s" s="23">
        <v>66</v>
      </c>
      <c r="C19" t="s" s="23">
        <v>172</v>
      </c>
      <c r="D19" t="s" s="23">
        <v>173</v>
      </c>
      <c r="E19" t="s" s="23">
        <v>301</v>
      </c>
      <c r="F19" s="24">
        <f>'七年级考场名单(不可变动)'!E7</f>
        <v>69</v>
      </c>
      <c r="G19" s="24">
        <f>'七年级考场名单(不可变动)'!F7</f>
        <v>68</v>
      </c>
      <c r="H19" s="24">
        <f>'七年级考场名单(不可变动)'!G7</f>
        <v>88</v>
      </c>
      <c r="I19" s="24">
        <f>'七年级考场名单(不可变动)'!H7</f>
        <v>81</v>
      </c>
      <c r="J19" s="24">
        <f>'七年级考场名单(不可变动)'!I7</f>
        <v>62</v>
      </c>
      <c r="K19" s="24">
        <f>'七年级考场名单(不可变动)'!J7</f>
        <v>368</v>
      </c>
      <c r="L19" s="24">
        <f>RANK(K19,K2:K35)</f>
        <v>18</v>
      </c>
    </row>
    <row r="20" ht="20.5" customHeight="1">
      <c r="A20" t="s" s="23">
        <v>31</v>
      </c>
      <c r="B20" t="s" s="23">
        <v>272</v>
      </c>
      <c r="C20" t="s" s="23">
        <v>180</v>
      </c>
      <c r="D20" t="s" s="23">
        <v>181</v>
      </c>
      <c r="E20" t="s" s="23">
        <v>300</v>
      </c>
      <c r="F20" s="24">
        <f>'七年级考场名单(不可变动)'!E43</f>
        <v>64</v>
      </c>
      <c r="G20" s="24">
        <f>'七年级考场名单(不可变动)'!F43</f>
        <v>76</v>
      </c>
      <c r="H20" s="24">
        <f>'七年级考场名单(不可变动)'!G43</f>
        <v>69</v>
      </c>
      <c r="I20" s="24">
        <f>'七年级考场名单(不可变动)'!H43</f>
        <v>85</v>
      </c>
      <c r="J20" s="24">
        <f>'七年级考场名单(不可变动)'!I43</f>
        <v>73</v>
      </c>
      <c r="K20" s="24">
        <f>'七年级考场名单(不可变动)'!J43</f>
        <v>367</v>
      </c>
      <c r="L20" s="24">
        <f>RANK(K20,K2:K35)</f>
        <v>19</v>
      </c>
    </row>
    <row r="21" ht="20.5" customHeight="1">
      <c r="A21" t="s" s="23">
        <v>31</v>
      </c>
      <c r="B21" t="s" s="23">
        <v>54</v>
      </c>
      <c r="C21" t="s" s="23">
        <v>184</v>
      </c>
      <c r="D21" t="s" s="23">
        <v>185</v>
      </c>
      <c r="E21" t="s" s="23">
        <v>303</v>
      </c>
      <c r="F21" s="24">
        <f>'七年级考场名单(不可变动)'!E74</f>
        <v>81</v>
      </c>
      <c r="G21" s="24">
        <f>'七年级考场名单(不可变动)'!F74</f>
        <v>77</v>
      </c>
      <c r="H21" s="24">
        <f>'七年级考场名单(不可变动)'!G74</f>
        <v>66</v>
      </c>
      <c r="I21" s="24">
        <f>'七年级考场名单(不可变动)'!H74</f>
        <v>68</v>
      </c>
      <c r="J21" s="24">
        <f>'七年级考场名单(不可变动)'!I74</f>
        <v>75</v>
      </c>
      <c r="K21" s="24">
        <f>'七年级考场名单(不可变动)'!J74</f>
        <v>367</v>
      </c>
      <c r="L21" s="24">
        <f>RANK(K21,K2:K35)</f>
        <v>19</v>
      </c>
    </row>
    <row r="22" ht="20.5" customHeight="1">
      <c r="A22" t="s" s="23">
        <v>31</v>
      </c>
      <c r="B22" t="s" s="23">
        <v>74</v>
      </c>
      <c r="C22" t="s" s="23">
        <v>192</v>
      </c>
      <c r="D22" t="s" s="23">
        <v>193</v>
      </c>
      <c r="E22" t="s" s="23">
        <v>301</v>
      </c>
      <c r="F22" s="24">
        <f>'七年级考场名单(不可变动)'!E15</f>
        <v>73</v>
      </c>
      <c r="G22" s="24">
        <f>'七年级考场名单(不可变动)'!F15</f>
        <v>63</v>
      </c>
      <c r="H22" s="24">
        <f>'七年级考场名单(不可变动)'!G15</f>
        <v>69</v>
      </c>
      <c r="I22" s="24">
        <f>'七年级考场名单(不可变动)'!H15</f>
        <v>79</v>
      </c>
      <c r="J22" s="24">
        <f>'七年级考场名单(不可变动)'!I15</f>
        <v>76</v>
      </c>
      <c r="K22" s="24">
        <f>'七年级考场名单(不可变动)'!J15</f>
        <v>360</v>
      </c>
      <c r="L22" s="24">
        <f>RANK(K22,K2:K35)</f>
        <v>21</v>
      </c>
    </row>
    <row r="23" ht="20.5" customHeight="1">
      <c r="A23" t="s" s="23">
        <v>31</v>
      </c>
      <c r="B23" t="s" s="23">
        <v>96</v>
      </c>
      <c r="C23" t="s" s="23">
        <v>196</v>
      </c>
      <c r="D23" t="s" s="23">
        <v>197</v>
      </c>
      <c r="E23" t="s" s="23">
        <v>300</v>
      </c>
      <c r="F23" s="24">
        <f>'七年级考场名单(不可变动)'!E66</f>
        <v>69</v>
      </c>
      <c r="G23" s="24">
        <f>'七年级考场名单(不可变动)'!F66</f>
        <v>54</v>
      </c>
      <c r="H23" s="24">
        <f>'七年级考场名单(不可变动)'!G66</f>
        <v>83</v>
      </c>
      <c r="I23" s="24">
        <f>'七年级考场名单(不可变动)'!H66</f>
        <v>69</v>
      </c>
      <c r="J23" s="24">
        <f>'七年级考场名单(不可变动)'!I66</f>
        <v>85</v>
      </c>
      <c r="K23" s="24">
        <f>'七年级考场名单(不可变动)'!J66</f>
        <v>360</v>
      </c>
      <c r="L23" s="24">
        <f>RANK(K23,K2:K35)</f>
        <v>21</v>
      </c>
    </row>
    <row r="24" ht="20.5" customHeight="1">
      <c r="A24" t="s" s="23">
        <v>31</v>
      </c>
      <c r="B24" t="s" s="23">
        <v>286</v>
      </c>
      <c r="C24" t="s" s="23">
        <v>200</v>
      </c>
      <c r="D24" t="s" s="23">
        <v>201</v>
      </c>
      <c r="E24" t="s" s="23">
        <v>303</v>
      </c>
      <c r="F24" s="24">
        <f>'七年级考场名单(不可变动)'!E94</f>
        <v>72</v>
      </c>
      <c r="G24" s="24">
        <f>'七年级考场名单(不可变动)'!F94</f>
        <v>61</v>
      </c>
      <c r="H24" s="24">
        <f>'七年级考场名单(不可变动)'!G94</f>
        <v>80</v>
      </c>
      <c r="I24" s="24">
        <f>'七年级考场名单(不可变动)'!H94</f>
        <v>71</v>
      </c>
      <c r="J24" s="24">
        <f>'七年级考场名单(不可变动)'!I94</f>
        <v>75</v>
      </c>
      <c r="K24" s="24">
        <f>'七年级考场名单(不可变动)'!J94</f>
        <v>359</v>
      </c>
      <c r="L24" s="24">
        <f>RANK(K24,K2:K35)</f>
        <v>23</v>
      </c>
    </row>
    <row r="25" ht="20.5" customHeight="1">
      <c r="A25" t="s" s="23">
        <v>31</v>
      </c>
      <c r="B25" t="s" s="23">
        <v>292</v>
      </c>
      <c r="C25" t="s" s="23">
        <v>204</v>
      </c>
      <c r="D25" t="s" s="23">
        <v>205</v>
      </c>
      <c r="E25" t="s" s="23">
        <v>302</v>
      </c>
      <c r="F25" s="24">
        <f>'七年级考场名单(不可变动)'!E110</f>
        <v>69</v>
      </c>
      <c r="G25" s="24">
        <f>'七年级考场名单(不可变动)'!F110</f>
        <v>60</v>
      </c>
      <c r="H25" s="24">
        <f>'七年级考场名单(不可变动)'!G110</f>
        <v>82</v>
      </c>
      <c r="I25" s="24">
        <f>'七年级考场名单(不可变动)'!H110</f>
        <v>73</v>
      </c>
      <c r="J25" s="24">
        <f>'七年级考场名单(不可变动)'!I110</f>
        <v>74</v>
      </c>
      <c r="K25" s="24">
        <f>'七年级考场名单(不可变动)'!J110</f>
        <v>358</v>
      </c>
      <c r="L25" s="24">
        <f>RANK(K25,K2:K35)</f>
        <v>24</v>
      </c>
    </row>
    <row r="26" ht="20.5" customHeight="1">
      <c r="A26" t="s" s="23">
        <v>31</v>
      </c>
      <c r="B26" t="s" s="23">
        <v>172</v>
      </c>
      <c r="C26" t="s" s="23">
        <v>220</v>
      </c>
      <c r="D26" t="s" s="23">
        <v>221</v>
      </c>
      <c r="E26" t="s" s="23">
        <v>301</v>
      </c>
      <c r="F26" s="24">
        <f>'七年级考场名单(不可变动)'!E27</f>
        <v>68</v>
      </c>
      <c r="G26" s="24">
        <f>'七年级考场名单(不可变动)'!F27</f>
        <v>60</v>
      </c>
      <c r="H26" s="24">
        <f>'七年级考场名单(不可变动)'!G27</f>
        <v>73</v>
      </c>
      <c r="I26" s="24">
        <f>'七年级考场名单(不可变动)'!H27</f>
        <v>69</v>
      </c>
      <c r="J26" s="24">
        <f>'七年级考场名单(不可变动)'!I27</f>
        <v>77</v>
      </c>
      <c r="K26" s="24">
        <f>'七年级考场名单(不可变动)'!J27</f>
        <v>347</v>
      </c>
      <c r="L26" s="24">
        <f>RANK(K26,K2:K35)</f>
        <v>25</v>
      </c>
    </row>
    <row r="27" ht="20.5" customHeight="1">
      <c r="A27" t="s" s="23">
        <v>31</v>
      </c>
      <c r="B27" t="s" s="23">
        <v>128</v>
      </c>
      <c r="C27" t="s" s="23">
        <v>226</v>
      </c>
      <c r="D27" t="s" s="23">
        <v>227</v>
      </c>
      <c r="E27" t="s" s="23">
        <v>303</v>
      </c>
      <c r="F27" s="24">
        <f>'七年级考场名单(不可变动)'!E78</f>
        <v>80</v>
      </c>
      <c r="G27" s="24">
        <f>'七年级考场名单(不可变动)'!F78</f>
        <v>60</v>
      </c>
      <c r="H27" s="24">
        <f>'七年级考场名单(不可变动)'!G78</f>
        <v>62</v>
      </c>
      <c r="I27" s="24">
        <f>'七年级考场名单(不可变动)'!H78</f>
        <v>72</v>
      </c>
      <c r="J27" s="24">
        <f>'七年级考场名单(不可变动)'!I78</f>
        <v>68</v>
      </c>
      <c r="K27" s="24">
        <f>'七年级考场名单(不可变动)'!J78</f>
        <v>342</v>
      </c>
      <c r="L27" s="24">
        <f>RANK(K27,K2:K35)</f>
        <v>26</v>
      </c>
    </row>
    <row r="28" ht="20.5" customHeight="1">
      <c r="A28" t="s" s="23">
        <v>31</v>
      </c>
      <c r="B28" t="s" s="23">
        <v>218</v>
      </c>
      <c r="C28" t="s" s="23">
        <v>248</v>
      </c>
      <c r="D28" t="s" s="23">
        <v>249</v>
      </c>
      <c r="E28" t="s" s="23">
        <v>303</v>
      </c>
      <c r="F28" s="24">
        <f>'七年级考场名单(不可变动)'!E98</f>
        <v>79</v>
      </c>
      <c r="G28" s="24">
        <f>'七年级考场名单(不可变动)'!F98</f>
        <v>66</v>
      </c>
      <c r="H28" s="24">
        <f>'七年级考场名单(不可变动)'!G98</f>
        <v>55</v>
      </c>
      <c r="I28" s="24">
        <f>'七年级考场名单(不可变动)'!H98</f>
        <v>70</v>
      </c>
      <c r="J28" s="24">
        <f>'七年级考场名单(不可变动)'!I98</f>
        <v>56</v>
      </c>
      <c r="K28" s="24">
        <f>'七年级考场名单(不可变动)'!J98</f>
        <v>326</v>
      </c>
      <c r="L28" s="24">
        <f>RANK(K28,K2:K35)</f>
        <v>27</v>
      </c>
    </row>
    <row r="29" ht="20.5" customHeight="1">
      <c r="A29" t="s" s="23">
        <v>31</v>
      </c>
      <c r="B29" t="s" s="23">
        <v>178</v>
      </c>
      <c r="C29" t="s" s="23">
        <v>252</v>
      </c>
      <c r="D29" t="s" s="23">
        <v>253</v>
      </c>
      <c r="E29" t="s" s="23">
        <v>300</v>
      </c>
      <c r="F29" s="24">
        <f>'七年级考场名单(不可变动)'!E39</f>
        <v>58</v>
      </c>
      <c r="G29" s="24">
        <f>'七年级考场名单(不可变动)'!F39</f>
        <v>63</v>
      </c>
      <c r="H29" s="24">
        <f>'七年级考场名单(不可变动)'!G39</f>
        <v>51</v>
      </c>
      <c r="I29" s="24">
        <f>'七年级考场名单(不可变动)'!H39</f>
        <v>80</v>
      </c>
      <c r="J29" s="24">
        <f>'七年级考场名单(不可变动)'!I39</f>
        <v>70</v>
      </c>
      <c r="K29" s="24">
        <f>'七年级考场名单(不可变动)'!J39</f>
        <v>322</v>
      </c>
      <c r="L29" s="24">
        <f>RANK(K29,K2:K35)</f>
        <v>28</v>
      </c>
    </row>
    <row r="30" ht="20.5" customHeight="1">
      <c r="A30" t="s" s="23">
        <v>31</v>
      </c>
      <c r="B30" t="s" s="23">
        <v>100</v>
      </c>
      <c r="C30" t="s" s="23">
        <v>262</v>
      </c>
      <c r="D30" t="s" s="23">
        <v>263</v>
      </c>
      <c r="E30" t="s" s="23">
        <v>303</v>
      </c>
      <c r="F30" s="24">
        <f>'七年级考场名单(不可变动)'!E70</f>
        <v>76</v>
      </c>
      <c r="G30" s="24">
        <f>'七年级考场名单(不可变动)'!F70</f>
        <v>55</v>
      </c>
      <c r="H30" s="24">
        <f>'七年级考场名单(不可变动)'!G70</f>
        <v>67</v>
      </c>
      <c r="I30" s="24">
        <f>'七年级考场名单(不可变动)'!H70</f>
        <v>56</v>
      </c>
      <c r="J30" s="24">
        <f>'七年级考场名单(不可变动)'!I70</f>
        <v>61</v>
      </c>
      <c r="K30" s="24">
        <f>'七年级考场名单(不可变动)'!J70</f>
        <v>315</v>
      </c>
      <c r="L30" s="24">
        <f>RANK(K30,K2:K35)</f>
        <v>29</v>
      </c>
    </row>
    <row r="31" ht="20.5" customHeight="1">
      <c r="A31" t="s" s="23">
        <v>31</v>
      </c>
      <c r="B31" t="s" s="23">
        <v>168</v>
      </c>
      <c r="C31" t="s" s="23">
        <v>272</v>
      </c>
      <c r="D31" t="s" s="23">
        <v>273</v>
      </c>
      <c r="E31" t="s" s="23">
        <v>301</v>
      </c>
      <c r="F31" s="24">
        <f>'七年级考场名单(不可变动)'!E11</f>
        <v>72</v>
      </c>
      <c r="G31" s="24">
        <f>'七年级考场名单(不可变动)'!F11</f>
        <v>54</v>
      </c>
      <c r="H31" s="24">
        <f>'七年级考场名单(不可变动)'!G11</f>
        <v>50</v>
      </c>
      <c r="I31" s="24">
        <f>'七年级考场名单(不可变动)'!H11</f>
        <v>81</v>
      </c>
      <c r="J31" s="24">
        <f>'七年级考场名单(不可变动)'!I11</f>
        <v>53</v>
      </c>
      <c r="K31" s="24">
        <f>'七年级考场名单(不可变动)'!J11</f>
        <v>310</v>
      </c>
      <c r="L31" s="24">
        <f>RANK(K31,K2:K35)</f>
        <v>30</v>
      </c>
    </row>
    <row r="32" ht="20.5" customHeight="1">
      <c r="A32" t="s" s="23">
        <v>31</v>
      </c>
      <c r="B32" t="s" s="23">
        <v>250</v>
      </c>
      <c r="C32" t="s" s="23">
        <v>274</v>
      </c>
      <c r="D32" t="s" s="23">
        <v>275</v>
      </c>
      <c r="E32" t="s" s="23">
        <v>302</v>
      </c>
      <c r="F32" s="24">
        <f>'七年级考场名单(不可变动)'!E134</f>
        <v>78</v>
      </c>
      <c r="G32" s="24">
        <f>'七年级考场名单(不可变动)'!F134</f>
        <v>47</v>
      </c>
      <c r="H32" s="24">
        <f>'七年级考场名单(不可变动)'!G134</f>
        <v>57</v>
      </c>
      <c r="I32" s="24">
        <f>'七年级考场名单(不可变动)'!H134</f>
        <v>60</v>
      </c>
      <c r="J32" s="24">
        <f>'七年级考场名单(不可变动)'!I134</f>
        <v>68</v>
      </c>
      <c r="K32" s="24">
        <f>'七年级考场名单(不可变动)'!J134</f>
        <v>310</v>
      </c>
      <c r="L32" s="24">
        <f>RANK(K32,K2:K35)</f>
        <v>30</v>
      </c>
    </row>
    <row r="33" ht="20.5" customHeight="1">
      <c r="A33" t="s" s="23">
        <v>31</v>
      </c>
      <c r="B33" t="s" s="23">
        <v>266</v>
      </c>
      <c r="C33" t="s" s="23">
        <v>276</v>
      </c>
      <c r="D33" t="s" s="23">
        <v>277</v>
      </c>
      <c r="E33" t="s" s="23">
        <v>301</v>
      </c>
      <c r="F33" s="24">
        <f>'七年级考场名单(不可变动)'!E31</f>
        <v>64</v>
      </c>
      <c r="G33" s="24">
        <f>'七年级考场名单(不可变动)'!F31</f>
        <v>55</v>
      </c>
      <c r="H33" s="24">
        <f>'七年级考场名单(不可变动)'!G31</f>
        <v>90</v>
      </c>
      <c r="I33" s="24">
        <f>'七年级考场名单(不可变动)'!H31</f>
        <v>51</v>
      </c>
      <c r="J33" s="24">
        <f>'七年级考场名单(不可变动)'!I31</f>
        <v>49</v>
      </c>
      <c r="K33" s="24">
        <f>'七年级考场名单(不可变动)'!J31</f>
        <v>309</v>
      </c>
      <c r="L33" s="24">
        <f>RANK(K33,K2:K35)</f>
        <v>32</v>
      </c>
    </row>
    <row r="34" ht="20.5" customHeight="1">
      <c r="A34" t="s" s="23">
        <v>31</v>
      </c>
      <c r="B34" t="s" s="23">
        <v>162</v>
      </c>
      <c r="C34" t="s" s="23">
        <v>288</v>
      </c>
      <c r="D34" t="s" s="23">
        <v>289</v>
      </c>
      <c r="E34" t="s" s="23">
        <v>303</v>
      </c>
      <c r="F34" s="24">
        <f>'七年级考场名单(不可变动)'!E90</f>
        <v>63</v>
      </c>
      <c r="G34" s="24">
        <f>'七年级考场名单(不可变动)'!F90</f>
        <v>35</v>
      </c>
      <c r="H34" s="24">
        <f>'七年级考场名单(不可变动)'!G90</f>
        <v>57</v>
      </c>
      <c r="I34" s="24">
        <f>'七年级考场名单(不可变动)'!H90</f>
        <v>51</v>
      </c>
      <c r="J34" s="24">
        <f>'七年级考场名单(不可变动)'!I90</f>
        <v>51</v>
      </c>
      <c r="K34" s="24">
        <f>'七年级考场名单(不可变动)'!J90</f>
        <v>257</v>
      </c>
      <c r="L34" s="24">
        <f>RANK(K34,K2:K35)</f>
        <v>33</v>
      </c>
    </row>
    <row r="35" ht="20.5" customHeight="1">
      <c r="A35" t="s" s="23">
        <v>31</v>
      </c>
      <c r="B35" t="s" s="23">
        <v>86</v>
      </c>
      <c r="C35" t="s" s="23">
        <v>296</v>
      </c>
      <c r="D35" t="s" s="23">
        <v>297</v>
      </c>
      <c r="E35" t="s" s="23">
        <v>300</v>
      </c>
      <c r="F35" s="24">
        <f>'七年级考场名单(不可变动)'!E47</f>
        <v>46</v>
      </c>
      <c r="G35" s="24">
        <f>'七年级考场名单(不可变动)'!F47</f>
        <v>30</v>
      </c>
      <c r="H35" s="24">
        <f>'七年级考场名单(不可变动)'!G47</f>
        <v>17</v>
      </c>
      <c r="I35" s="24">
        <f>'七年级考场名单(不可变动)'!H47</f>
        <v>48</v>
      </c>
      <c r="J35" s="24">
        <f>'七年级考场名单(不可变动)'!I47</f>
        <v>30</v>
      </c>
      <c r="K35" s="24">
        <f>'七年级考场名单(不可变动)'!J47</f>
        <v>171</v>
      </c>
      <c r="L35" s="24">
        <f>RANK(K35,K2:K35)</f>
        <v>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0.3828" style="30" customWidth="1"/>
    <col min="2" max="2" width="10.3828" style="30" customWidth="1"/>
    <col min="3" max="3" width="10.3828" style="30" customWidth="1"/>
    <col min="4" max="4" width="10.3828" style="30" customWidth="1"/>
    <col min="5" max="5" width="10.3828" style="30" customWidth="1"/>
    <col min="6" max="6" width="10.3828" style="30" customWidth="1"/>
    <col min="7" max="7" width="10.3828" style="30" customWidth="1"/>
    <col min="8" max="8" width="10.3828" style="30" customWidth="1"/>
    <col min="9" max="9" width="10.3828" style="30" customWidth="1"/>
    <col min="10" max="10" width="10.3828" style="30" customWidth="1"/>
    <col min="11" max="11" width="10.3828" style="30" customWidth="1"/>
    <col min="12" max="12" width="10.3828" style="30" customWidth="1"/>
    <col min="13" max="256" width="16.3516" style="30" customWidth="1"/>
  </cols>
  <sheetData>
    <row r="1" ht="20.5" customHeight="1">
      <c r="A1" t="s" s="26">
        <v>21</v>
      </c>
      <c r="B1" t="s" s="26">
        <v>298</v>
      </c>
      <c r="C1" t="s" s="26">
        <v>22</v>
      </c>
      <c r="D1" t="s" s="26">
        <v>23</v>
      </c>
      <c r="E1" t="s" s="27">
        <v>299</v>
      </c>
      <c r="F1" t="s" s="22">
        <v>1</v>
      </c>
      <c r="G1" t="s" s="22">
        <v>2</v>
      </c>
      <c r="H1" t="s" s="22">
        <v>3</v>
      </c>
      <c r="I1" t="s" s="22">
        <v>4</v>
      </c>
      <c r="J1" t="s" s="22">
        <v>5</v>
      </c>
      <c r="K1" t="s" s="22">
        <v>24</v>
      </c>
      <c r="L1" t="s" s="22">
        <v>25</v>
      </c>
    </row>
    <row r="2" ht="20.5" customHeight="1">
      <c r="A2" t="s" s="23">
        <v>45</v>
      </c>
      <c r="B2" t="s" s="23">
        <v>174</v>
      </c>
      <c r="C2" t="s" s="23">
        <v>46</v>
      </c>
      <c r="D2" t="s" s="23">
        <v>47</v>
      </c>
      <c r="E2" t="s" s="23">
        <v>302</v>
      </c>
      <c r="F2" s="24">
        <f>'七年级考场名单(不可变动)'!E119</f>
        <v>86</v>
      </c>
      <c r="G2" s="24">
        <f>'七年级考场名单(不可变动)'!F119</f>
        <v>92</v>
      </c>
      <c r="H2" s="24">
        <f>'七年级考场名单(不可变动)'!G119</f>
        <v>88</v>
      </c>
      <c r="I2" s="24">
        <f>'七年级考场名单(不可变动)'!H119</f>
        <v>85</v>
      </c>
      <c r="J2" s="24">
        <f>'七年级考场名单(不可变动)'!I119</f>
        <v>90</v>
      </c>
      <c r="K2" s="24">
        <f>'七年级考场名单(不可变动)'!J119</f>
        <v>441</v>
      </c>
      <c r="L2" s="24">
        <f>RANK(K2,K2:K34)</f>
        <v>1</v>
      </c>
    </row>
    <row r="3" ht="20.5" customHeight="1">
      <c r="A3" t="s" s="23">
        <v>45</v>
      </c>
      <c r="B3" t="s" s="23">
        <v>54</v>
      </c>
      <c r="C3" t="s" s="23">
        <v>58</v>
      </c>
      <c r="D3" t="s" s="23">
        <v>59</v>
      </c>
      <c r="E3" t="s" s="23">
        <v>303</v>
      </c>
      <c r="F3" s="24">
        <f>'七年级考场名单(不可变动)'!E75</f>
        <v>88</v>
      </c>
      <c r="G3" s="24">
        <f>'七年级考场名单(不可变动)'!F75</f>
        <v>82</v>
      </c>
      <c r="H3" s="24">
        <f>'七年级考场名单(不可变动)'!G75</f>
        <v>90</v>
      </c>
      <c r="I3" s="24">
        <f>'七年级考场名单(不可变动)'!H75</f>
        <v>86</v>
      </c>
      <c r="J3" s="24">
        <f>'七年级考场名单(不可变动)'!I75</f>
        <v>88</v>
      </c>
      <c r="K3" s="24">
        <f>'七年级考场名单(不可变动)'!J75</f>
        <v>434</v>
      </c>
      <c r="L3" s="24">
        <f>RANK(K3,K2:K34)</f>
        <v>2</v>
      </c>
    </row>
    <row r="4" ht="20.5" customHeight="1">
      <c r="A4" t="s" s="23">
        <v>45</v>
      </c>
      <c r="B4" t="s" s="23">
        <v>48</v>
      </c>
      <c r="C4" t="s" s="23">
        <v>64</v>
      </c>
      <c r="D4" t="s" s="23">
        <v>65</v>
      </c>
      <c r="E4" t="s" s="23">
        <v>302</v>
      </c>
      <c r="F4" s="24">
        <f>'七年级考场名单(不可变动)'!E115</f>
        <v>78</v>
      </c>
      <c r="G4" s="24">
        <f>'七年级考场名单(不可变动)'!F115</f>
        <v>82</v>
      </c>
      <c r="H4" s="24">
        <f>'七年级考场名单(不可变动)'!G115</f>
        <v>90</v>
      </c>
      <c r="I4" s="24">
        <f>'七年级考场名单(不可变动)'!H115</f>
        <v>95</v>
      </c>
      <c r="J4" s="24">
        <f>'七年级考场名单(不可变动)'!I115</f>
        <v>82</v>
      </c>
      <c r="K4" s="24">
        <f>'七年级考场名单(不可变动)'!J115</f>
        <v>427</v>
      </c>
      <c r="L4" s="24">
        <f>RANK(K4,K2:K34)</f>
        <v>3</v>
      </c>
    </row>
    <row r="5" ht="20.5" customHeight="1">
      <c r="A5" t="s" s="23">
        <v>45</v>
      </c>
      <c r="B5" t="s" s="23">
        <v>304</v>
      </c>
      <c r="C5" t="s" s="23">
        <v>74</v>
      </c>
      <c r="D5" t="s" s="23">
        <v>75</v>
      </c>
      <c r="E5" t="s" s="23">
        <v>301</v>
      </c>
      <c r="F5" s="24">
        <f>'七年级考场名单(不可变动)'!E4</f>
        <v>83</v>
      </c>
      <c r="G5" s="24">
        <f>'七年级考场名单(不可变动)'!F4</f>
        <v>91</v>
      </c>
      <c r="H5" s="24">
        <f>'七年级考场名单(不可变动)'!G4</f>
        <v>88</v>
      </c>
      <c r="I5" s="24">
        <f>'七年级考场名单(不可变动)'!H4</f>
        <v>80</v>
      </c>
      <c r="J5" s="24">
        <f>'七年级考场名单(不可变动)'!I4</f>
        <v>76</v>
      </c>
      <c r="K5" s="24">
        <f>'七年级考场名单(不可变动)'!J4</f>
        <v>418</v>
      </c>
      <c r="L5" s="24">
        <f>RANK(K5,K2:K34)</f>
        <v>4</v>
      </c>
    </row>
    <row r="6" ht="20.5" customHeight="1">
      <c r="A6" t="s" s="23">
        <v>45</v>
      </c>
      <c r="B6" t="s" s="23">
        <v>168</v>
      </c>
      <c r="C6" t="s" s="23">
        <v>86</v>
      </c>
      <c r="D6" t="s" s="23">
        <v>87</v>
      </c>
      <c r="E6" t="s" s="23">
        <v>301</v>
      </c>
      <c r="F6" s="24">
        <f>'七年级考场名单(不可变动)'!E12</f>
        <v>79</v>
      </c>
      <c r="G6" s="24">
        <f>'七年级考场名单(不可变动)'!F12</f>
        <v>84</v>
      </c>
      <c r="H6" s="24">
        <f>'七年级考场名单(不可变动)'!G12</f>
        <v>73</v>
      </c>
      <c r="I6" s="24">
        <f>'七年级考场名单(不可变动)'!H12</f>
        <v>91</v>
      </c>
      <c r="J6" s="24">
        <f>'七年级考场名单(不可变动)'!I12</f>
        <v>84</v>
      </c>
      <c r="K6" s="24">
        <f>'七年级考场名单(不可变动)'!J12</f>
        <v>411</v>
      </c>
      <c r="L6" s="24">
        <f>RANK(K6,K2:K34)</f>
        <v>5</v>
      </c>
    </row>
    <row r="7" ht="20.5" customHeight="1">
      <c r="A7" t="s" s="23">
        <v>45</v>
      </c>
      <c r="B7" t="s" s="23">
        <v>250</v>
      </c>
      <c r="C7" t="s" s="23">
        <v>88</v>
      </c>
      <c r="D7" t="s" s="23">
        <v>89</v>
      </c>
      <c r="E7" t="s" s="23">
        <v>302</v>
      </c>
      <c r="F7" s="24">
        <f>'七年级考场名单(不可变动)'!E131</f>
        <v>77</v>
      </c>
      <c r="G7" s="24">
        <f>'七年级考场名单(不可变动)'!F131</f>
        <v>81</v>
      </c>
      <c r="H7" s="24">
        <f>'七年级考场名单(不可变动)'!G131</f>
        <v>70</v>
      </c>
      <c r="I7" s="24">
        <f>'七年级考场名单(不可变动)'!H131</f>
        <v>91</v>
      </c>
      <c r="J7" s="24">
        <f>'七年级考场名单(不可变动)'!I131</f>
        <v>92</v>
      </c>
      <c r="K7" s="24">
        <f>'七年级考场名单(不可变动)'!J131</f>
        <v>411</v>
      </c>
      <c r="L7" s="24">
        <f>RANK(K7,K2:K34)</f>
        <v>5</v>
      </c>
    </row>
    <row r="8" ht="20.5" customHeight="1">
      <c r="A8" t="s" s="23">
        <v>45</v>
      </c>
      <c r="B8" t="s" s="23">
        <v>258</v>
      </c>
      <c r="C8" t="s" s="23">
        <v>110</v>
      </c>
      <c r="D8" t="s" s="23">
        <v>111</v>
      </c>
      <c r="E8" t="s" s="23">
        <v>303</v>
      </c>
      <c r="F8" s="24">
        <f>'七年级考场名单(不可变动)'!E87</f>
        <v>75</v>
      </c>
      <c r="G8" s="24">
        <f>'七年级考场名单(不可变动)'!F87</f>
        <v>92</v>
      </c>
      <c r="H8" s="24">
        <f>'七年级考场名单(不可变动)'!G87</f>
        <v>64</v>
      </c>
      <c r="I8" s="24">
        <f>'七年级考场名单(不可变动)'!H87</f>
        <v>87</v>
      </c>
      <c r="J8" s="24">
        <f>'七年级考场名单(不可变动)'!I87</f>
        <v>80</v>
      </c>
      <c r="K8" s="24">
        <f>'七年级考场名单(不可变动)'!J87</f>
        <v>398</v>
      </c>
      <c r="L8" s="24">
        <f>RANK(K8,K2:K34)</f>
        <v>7</v>
      </c>
    </row>
    <row r="9" ht="20.5" customHeight="1">
      <c r="A9" t="s" s="23">
        <v>45</v>
      </c>
      <c r="B9" t="s" s="23">
        <v>280</v>
      </c>
      <c r="C9" t="s" s="23">
        <v>120</v>
      </c>
      <c r="D9" t="s" s="23">
        <v>121</v>
      </c>
      <c r="E9" t="s" s="23">
        <v>302</v>
      </c>
      <c r="F9" s="24">
        <f>'七年级考场名单(不可变动)'!E123</f>
        <v>78</v>
      </c>
      <c r="G9" s="24">
        <f>'七年级考场名单(不可变动)'!F123</f>
        <v>76</v>
      </c>
      <c r="H9" s="24">
        <f>'七年级考场名单(不可变动)'!G123</f>
        <v>92</v>
      </c>
      <c r="I9" s="24">
        <f>'七年级考场名单(不可变动)'!H123</f>
        <v>68</v>
      </c>
      <c r="J9" s="24">
        <f>'七年级考场名单(不可变动)'!I123</f>
        <v>80</v>
      </c>
      <c r="K9" s="24">
        <f>'七年级考场名单(不可变动)'!J123</f>
        <v>394</v>
      </c>
      <c r="L9" s="24">
        <f>RANK(K9,K2:K34)</f>
        <v>8</v>
      </c>
    </row>
    <row r="10" ht="20.5" customHeight="1">
      <c r="A10" t="s" s="23">
        <v>45</v>
      </c>
      <c r="B10" t="s" s="23">
        <v>74</v>
      </c>
      <c r="C10" t="s" s="23">
        <v>122</v>
      </c>
      <c r="D10" t="s" s="23">
        <v>123</v>
      </c>
      <c r="E10" t="s" s="23">
        <v>301</v>
      </c>
      <c r="F10" s="24">
        <f>'七年级考场名单(不可变动)'!E16</f>
        <v>81</v>
      </c>
      <c r="G10" s="24">
        <f>'七年级考场名单(不可变动)'!F16</f>
        <v>72</v>
      </c>
      <c r="H10" s="24">
        <f>'七年级考场名单(不可变动)'!G16</f>
        <v>89</v>
      </c>
      <c r="I10" s="24">
        <f>'七年级考场名单(不可变动)'!H16</f>
        <v>70</v>
      </c>
      <c r="J10" s="24">
        <f>'七年级考场名单(不可变动)'!I16</f>
        <v>81</v>
      </c>
      <c r="K10" s="24">
        <f>'七年级考场名单(不可变动)'!J16</f>
        <v>393</v>
      </c>
      <c r="L10" s="24">
        <f>RANK(K10,K2:K34)</f>
        <v>9</v>
      </c>
    </row>
    <row r="11" ht="20.5" customHeight="1">
      <c r="A11" t="s" s="23">
        <v>45</v>
      </c>
      <c r="B11" t="s" s="23">
        <v>56</v>
      </c>
      <c r="C11" t="s" s="23">
        <v>128</v>
      </c>
      <c r="D11" t="s" s="23">
        <v>129</v>
      </c>
      <c r="E11" t="s" s="23">
        <v>301</v>
      </c>
      <c r="F11" s="24">
        <f>'七年级考场名单(不可变动)'!E20</f>
        <v>83</v>
      </c>
      <c r="G11" s="24">
        <f>'七年级考场名单(不可变动)'!F20</f>
        <v>81</v>
      </c>
      <c r="H11" s="24">
        <f>'七年级考场名单(不可变动)'!G20</f>
        <v>69</v>
      </c>
      <c r="I11" s="24">
        <f>'七年级考场名单(不可变动)'!H20</f>
        <v>81</v>
      </c>
      <c r="J11" s="24">
        <f>'七年级考场名单(不可变动)'!I20</f>
        <v>76</v>
      </c>
      <c r="K11" s="24">
        <f>'七年级考场名单(不可变动)'!J20</f>
        <v>390</v>
      </c>
      <c r="L11" s="24">
        <f>RANK(K11,K2:K34)</f>
        <v>10</v>
      </c>
    </row>
    <row r="12" ht="20.5" customHeight="1">
      <c r="A12" t="s" s="23">
        <v>45</v>
      </c>
      <c r="B12" t="s" s="23">
        <v>162</v>
      </c>
      <c r="C12" t="s" s="23">
        <v>130</v>
      </c>
      <c r="D12" t="s" s="23">
        <v>131</v>
      </c>
      <c r="E12" t="s" s="23">
        <v>303</v>
      </c>
      <c r="F12" s="24">
        <f>'七年级考场名单(不可变动)'!E91</f>
        <v>73</v>
      </c>
      <c r="G12" s="24">
        <f>'七年级考场名单(不可变动)'!F91</f>
        <v>77</v>
      </c>
      <c r="H12" s="24">
        <f>'七年级考场名单(不可变动)'!G91</f>
        <v>69</v>
      </c>
      <c r="I12" s="24">
        <f>'七年级考场名单(不可变动)'!H91</f>
        <v>92</v>
      </c>
      <c r="J12" s="24">
        <f>'七年级考场名单(不可变动)'!I91</f>
        <v>79</v>
      </c>
      <c r="K12" s="24">
        <f>'七年级考场名单(不可变动)'!J91</f>
        <v>390</v>
      </c>
      <c r="L12" s="24">
        <f>RANK(K12,K2:K34)</f>
        <v>10</v>
      </c>
    </row>
    <row r="13" ht="20.5" customHeight="1">
      <c r="A13" t="s" s="23">
        <v>45</v>
      </c>
      <c r="B13" t="s" s="23">
        <v>148</v>
      </c>
      <c r="C13" t="s" s="23">
        <v>132</v>
      </c>
      <c r="D13" t="s" s="23">
        <v>133</v>
      </c>
      <c r="E13" t="s" s="23">
        <v>300</v>
      </c>
      <c r="F13" s="24">
        <f>'七年级考场名单(不可变动)'!E36</f>
        <v>70</v>
      </c>
      <c r="G13" s="24">
        <f>'七年级考场名单(不可变动)'!F36</f>
        <v>84</v>
      </c>
      <c r="H13" s="24">
        <f>'七年级考场名单(不可变动)'!G36</f>
        <v>90</v>
      </c>
      <c r="I13" s="24">
        <f>'七年级考场名单(不可变动)'!H36</f>
        <v>79</v>
      </c>
      <c r="J13" s="24">
        <f>'七年级考场名单(不可变动)'!I36</f>
        <v>66</v>
      </c>
      <c r="K13" s="24">
        <f>'七年级考场名单(不可变动)'!J36</f>
        <v>389</v>
      </c>
      <c r="L13" s="24">
        <f>RANK(K13,K2:K34)</f>
        <v>12</v>
      </c>
    </row>
    <row r="14" ht="20.5" customHeight="1">
      <c r="A14" t="s" s="23">
        <v>45</v>
      </c>
      <c r="B14" t="s" s="23">
        <v>290</v>
      </c>
      <c r="C14" t="s" s="23">
        <v>138</v>
      </c>
      <c r="D14" t="s" s="23">
        <v>139</v>
      </c>
      <c r="E14" t="s" s="23">
        <v>303</v>
      </c>
      <c r="F14" s="24">
        <f>'七年级考场名单(不可变动)'!E83</f>
        <v>84</v>
      </c>
      <c r="G14" s="24">
        <f>'七年级考场名单(不可变动)'!F83</f>
        <v>80</v>
      </c>
      <c r="H14" s="24">
        <f>'七年级考场名单(不可变动)'!G83</f>
        <v>84</v>
      </c>
      <c r="I14" s="24">
        <f>'七年级考场名单(不可变动)'!H83</f>
        <v>59</v>
      </c>
      <c r="J14" s="24">
        <f>'七年级考场名单(不可变动)'!I83</f>
        <v>80</v>
      </c>
      <c r="K14" s="24">
        <f>'七年级考场名单(不可变动)'!J83</f>
        <v>387</v>
      </c>
      <c r="L14" s="24">
        <f>RANK(K14,K2:K34)</f>
        <v>13</v>
      </c>
    </row>
    <row r="15" ht="20.5" customHeight="1">
      <c r="A15" t="s" s="23">
        <v>45</v>
      </c>
      <c r="B15" t="s" s="23">
        <v>218</v>
      </c>
      <c r="C15" t="s" s="23">
        <v>140</v>
      </c>
      <c r="D15" t="s" s="23">
        <v>141</v>
      </c>
      <c r="E15" t="s" s="23">
        <v>303</v>
      </c>
      <c r="F15" s="24">
        <f>'七年级考场名单(不可变动)'!E99</f>
        <v>89</v>
      </c>
      <c r="G15" s="24">
        <f>'七年级考场名单(不可变动)'!F99</f>
        <v>68</v>
      </c>
      <c r="H15" s="24">
        <f>'七年级考场名单(不可变动)'!G99</f>
        <v>86</v>
      </c>
      <c r="I15" s="24">
        <f>'七年级考场名单(不可变动)'!H99</f>
        <v>74</v>
      </c>
      <c r="J15" s="24">
        <f>'七年级考场名单(不可变动)'!I99</f>
        <v>69</v>
      </c>
      <c r="K15" s="24">
        <f>'七年级考场名单(不可变动)'!J99</f>
        <v>386</v>
      </c>
      <c r="L15" s="24">
        <f>RANK(K15,K2:K34)</f>
        <v>14</v>
      </c>
    </row>
    <row r="16" ht="20.5" customHeight="1">
      <c r="A16" t="s" s="23">
        <v>45</v>
      </c>
      <c r="B16" t="s" s="23">
        <v>150</v>
      </c>
      <c r="C16" t="s" s="23">
        <v>142</v>
      </c>
      <c r="D16" t="s" s="23">
        <v>143</v>
      </c>
      <c r="E16" t="s" s="23">
        <v>300</v>
      </c>
      <c r="F16" s="24">
        <f>'七年级考场名单(不可变动)'!E56</f>
        <v>83</v>
      </c>
      <c r="G16" s="24">
        <f>'七年级考场名单(不可变动)'!F56</f>
        <v>67</v>
      </c>
      <c r="H16" s="24">
        <f>'七年级考场名单(不可变动)'!G56</f>
        <v>82</v>
      </c>
      <c r="I16" s="24">
        <f>'七年级考场名单(不可变动)'!H56</f>
        <v>83</v>
      </c>
      <c r="J16" s="24">
        <f>'七年级考场名单(不可变动)'!I56</f>
        <v>70</v>
      </c>
      <c r="K16" s="24">
        <f>'七年级考场名单(不可变动)'!J56</f>
        <v>385</v>
      </c>
      <c r="L16" s="24">
        <f>RANK(K16,K2:K34)</f>
        <v>15</v>
      </c>
    </row>
    <row r="17" ht="20.5" customHeight="1">
      <c r="A17" t="s" s="23">
        <v>45</v>
      </c>
      <c r="B17" t="s" s="23">
        <v>294</v>
      </c>
      <c r="C17" t="s" s="23">
        <v>146</v>
      </c>
      <c r="D17" t="s" s="23">
        <v>147</v>
      </c>
      <c r="E17" t="s" s="23">
        <v>302</v>
      </c>
      <c r="F17" s="24">
        <f>'七年级考场名单(不可变动)'!E127</f>
        <v>79</v>
      </c>
      <c r="G17" s="24">
        <f>'七年级考场名单(不可变动)'!F127</f>
        <v>77</v>
      </c>
      <c r="H17" s="24">
        <f>'七年级考场名单(不可变动)'!G127</f>
        <v>66</v>
      </c>
      <c r="I17" s="24">
        <f>'七年级考场名单(不可变动)'!H127</f>
        <v>81</v>
      </c>
      <c r="J17" s="24">
        <f>'七年级考场名单(不可变动)'!I127</f>
        <v>81</v>
      </c>
      <c r="K17" s="24">
        <f>'七年级考场名单(不可变动)'!J127</f>
        <v>384</v>
      </c>
      <c r="L17" s="24">
        <f>RANK(K17,K2:K34)</f>
        <v>16</v>
      </c>
    </row>
    <row r="18" ht="20.5" customHeight="1">
      <c r="A18" t="s" s="23">
        <v>45</v>
      </c>
      <c r="B18" t="s" s="23">
        <v>286</v>
      </c>
      <c r="C18" t="s" s="23">
        <v>154</v>
      </c>
      <c r="D18" t="s" s="23">
        <v>155</v>
      </c>
      <c r="E18" t="s" s="23">
        <v>303</v>
      </c>
      <c r="F18" s="24">
        <f>'七年级考场名单(不可变动)'!E95</f>
        <v>76</v>
      </c>
      <c r="G18" s="24">
        <f>'七年级考场名单(不可变动)'!F95</f>
        <v>63</v>
      </c>
      <c r="H18" s="24">
        <f>'七年级考场名单(不可变动)'!G95</f>
        <v>71</v>
      </c>
      <c r="I18" s="24">
        <f>'七年级考场名单(不可变动)'!H95</f>
        <v>90</v>
      </c>
      <c r="J18" s="24">
        <f>'七年级考场名单(不可变动)'!I95</f>
        <v>80</v>
      </c>
      <c r="K18" s="24">
        <f>'七年级考场名单(不可变动)'!J95</f>
        <v>380</v>
      </c>
      <c r="L18" s="24">
        <f>RANK(K18,K2:K34)</f>
        <v>17</v>
      </c>
    </row>
    <row r="19" ht="20.5" customHeight="1">
      <c r="A19" t="s" s="23">
        <v>45</v>
      </c>
      <c r="B19" t="s" s="23">
        <v>72</v>
      </c>
      <c r="C19" t="s" s="23">
        <v>164</v>
      </c>
      <c r="D19" t="s" s="23">
        <v>165</v>
      </c>
      <c r="E19" t="s" s="23">
        <v>303</v>
      </c>
      <c r="F19" s="24">
        <f>'七年级考场名单(不可变动)'!E103</f>
        <v>76</v>
      </c>
      <c r="G19" s="24">
        <f>'七年级考场名单(不可变动)'!F103</f>
        <v>68</v>
      </c>
      <c r="H19" s="24">
        <f>'七年级考场名单(不可变动)'!G103</f>
        <v>67</v>
      </c>
      <c r="I19" s="24">
        <f>'七年级考场名单(不可变动)'!H103</f>
        <v>83</v>
      </c>
      <c r="J19" s="24">
        <f>'七年级考场名单(不可变动)'!I103</f>
        <v>81</v>
      </c>
      <c r="K19" s="24">
        <f>'七年级考场名单(不可变动)'!J103</f>
        <v>375</v>
      </c>
      <c r="L19" s="24">
        <f>RANK(K19,K2:K34)</f>
        <v>18</v>
      </c>
    </row>
    <row r="20" ht="20.5" customHeight="1">
      <c r="A20" t="s" s="23">
        <v>45</v>
      </c>
      <c r="B20" t="s" s="23">
        <v>192</v>
      </c>
      <c r="C20" t="s" s="23">
        <v>166</v>
      </c>
      <c r="D20" t="s" s="23">
        <v>167</v>
      </c>
      <c r="E20" t="s" s="23">
        <v>300</v>
      </c>
      <c r="F20" s="24">
        <f>'七年级考场名单(不可变动)'!E59</f>
        <v>66</v>
      </c>
      <c r="G20" s="24">
        <f>'七年级考场名单(不可变动)'!F59</f>
        <v>73</v>
      </c>
      <c r="H20" s="24">
        <f>'七年级考场名单(不可变动)'!G59</f>
        <v>77</v>
      </c>
      <c r="I20" s="24">
        <f>'七年级考场名单(不可变动)'!H59</f>
        <v>74</v>
      </c>
      <c r="J20" s="24">
        <f>'七年级考场名单(不可变动)'!I59</f>
        <v>84</v>
      </c>
      <c r="K20" s="24">
        <f>'七年级考场名单(不可变动)'!J59</f>
        <v>374</v>
      </c>
      <c r="L20" s="24">
        <f>RANK(K20,K2:K34)</f>
        <v>19</v>
      </c>
    </row>
    <row r="21" ht="20.5" customHeight="1">
      <c r="A21" t="s" s="23">
        <v>45</v>
      </c>
      <c r="B21" t="s" s="23">
        <v>220</v>
      </c>
      <c r="C21" t="s" s="23">
        <v>186</v>
      </c>
      <c r="D21" t="s" s="23">
        <v>187</v>
      </c>
      <c r="E21" t="s" s="23">
        <v>302</v>
      </c>
      <c r="F21" s="24">
        <f>'七年级考场名单(不可变动)'!E107</f>
        <v>64</v>
      </c>
      <c r="G21" s="24">
        <f>'七年级考场名单(不可变动)'!F107</f>
        <v>68</v>
      </c>
      <c r="H21" s="24">
        <f>'七年级考场名单(不可变动)'!G107</f>
        <v>70</v>
      </c>
      <c r="I21" s="24">
        <f>'七年级考场名单(不可变动)'!H107</f>
        <v>87</v>
      </c>
      <c r="J21" s="24">
        <f>'七年级考场名单(不可变动)'!I107</f>
        <v>75</v>
      </c>
      <c r="K21" s="24">
        <f>'七年级考场名单(不可变动)'!J107</f>
        <v>364</v>
      </c>
      <c r="L21" s="24">
        <f>RANK(K21,K2:K34)</f>
        <v>20</v>
      </c>
    </row>
    <row r="22" ht="20.5" customHeight="1">
      <c r="A22" t="s" s="23">
        <v>45</v>
      </c>
      <c r="B22" t="s" s="23">
        <v>272</v>
      </c>
      <c r="C22" t="s" s="23">
        <v>190</v>
      </c>
      <c r="D22" t="s" s="23">
        <v>191</v>
      </c>
      <c r="E22" t="s" s="23">
        <v>300</v>
      </c>
      <c r="F22" s="24">
        <f>'七年级考场名单(不可变动)'!E44</f>
        <v>70</v>
      </c>
      <c r="G22" s="24">
        <f>'七年级考场名单(不可变动)'!F44</f>
        <v>79</v>
      </c>
      <c r="H22" s="24">
        <f>'七年级考场名单(不可变动)'!G44</f>
        <v>66</v>
      </c>
      <c r="I22" s="24">
        <f>'七年级考场名单(不可变动)'!H44</f>
        <v>78</v>
      </c>
      <c r="J22" s="24">
        <f>'七年级考场名单(不可变动)'!I44</f>
        <v>68</v>
      </c>
      <c r="K22" s="24">
        <f>'七年级考场名单(不可变动)'!J44</f>
        <v>361</v>
      </c>
      <c r="L22" s="24">
        <f>RANK(K22,K2:K34)</f>
        <v>21</v>
      </c>
    </row>
    <row r="23" ht="20.5" customHeight="1">
      <c r="A23" t="s" s="23">
        <v>45</v>
      </c>
      <c r="B23" t="s" s="23">
        <v>96</v>
      </c>
      <c r="C23" t="s" s="23">
        <v>202</v>
      </c>
      <c r="D23" t="s" s="23">
        <v>203</v>
      </c>
      <c r="E23" t="s" s="23">
        <v>300</v>
      </c>
      <c r="F23" s="24">
        <f>'七年级考场名单(不可变动)'!E67</f>
        <v>71</v>
      </c>
      <c r="G23" s="24">
        <f>'七年级考场名单(不可变动)'!F67</f>
        <v>63</v>
      </c>
      <c r="H23" s="24">
        <f>'七年级考场名单(不可变动)'!G67</f>
        <v>72</v>
      </c>
      <c r="I23" s="24">
        <f>'七年级考场名单(不可变动)'!H67</f>
        <v>69</v>
      </c>
      <c r="J23" s="24">
        <f>'七年级考场名单(不可变动)'!I67</f>
        <v>83</v>
      </c>
      <c r="K23" s="24">
        <f>'七年级考场名单(不可变动)'!J67</f>
        <v>358</v>
      </c>
      <c r="L23" s="24">
        <f>RANK(K23,K2:K34)</f>
        <v>22</v>
      </c>
    </row>
    <row r="24" ht="20.5" customHeight="1">
      <c r="A24" t="s" s="23">
        <v>45</v>
      </c>
      <c r="B24" t="s" s="23">
        <v>122</v>
      </c>
      <c r="C24" t="s" s="23">
        <v>228</v>
      </c>
      <c r="D24" t="s" s="23">
        <v>229</v>
      </c>
      <c r="E24" t="s" s="23">
        <v>300</v>
      </c>
      <c r="F24" s="24">
        <f>'七年级考场名单(不可变动)'!E63</f>
        <v>75</v>
      </c>
      <c r="G24" s="24">
        <f>'七年级考场名单(不可变动)'!F63</f>
        <v>66</v>
      </c>
      <c r="H24" s="24">
        <f>'七年级考场名单(不可变动)'!G63</f>
        <v>62</v>
      </c>
      <c r="I24" s="24">
        <f>'七年级考场名单(不可变动)'!H63</f>
        <v>63</v>
      </c>
      <c r="J24" s="24">
        <f>'七年级考场名单(不可变动)'!I63</f>
        <v>73</v>
      </c>
      <c r="K24" s="24">
        <f>'七年级考场名单(不可变动)'!J63</f>
        <v>339</v>
      </c>
      <c r="L24" s="24">
        <f>RANK(K24,K2:K34)</f>
        <v>23</v>
      </c>
    </row>
    <row r="25" ht="20.5" customHeight="1">
      <c r="A25" t="s" s="23">
        <v>45</v>
      </c>
      <c r="B25" t="s" s="23">
        <v>268</v>
      </c>
      <c r="C25" t="s" s="23">
        <v>230</v>
      </c>
      <c r="D25" t="s" s="23">
        <v>231</v>
      </c>
      <c r="E25" t="s" s="23">
        <v>300</v>
      </c>
      <c r="F25" s="24">
        <f>'七年级考场名单(不可变动)'!E52</f>
        <v>65</v>
      </c>
      <c r="G25" s="24">
        <f>'七年级考场名单(不可变动)'!F52</f>
        <v>60</v>
      </c>
      <c r="H25" s="24">
        <f>'七年级考场名单(不可变动)'!G52</f>
        <v>57</v>
      </c>
      <c r="I25" s="24">
        <f>'七年级考场名单(不可变动)'!H52</f>
        <v>80</v>
      </c>
      <c r="J25" s="24">
        <f>'七年级考场名单(不可变动)'!I52</f>
        <v>76</v>
      </c>
      <c r="K25" s="24">
        <f>'七年级考场名单(不可变动)'!J52</f>
        <v>338</v>
      </c>
      <c r="L25" s="24">
        <f>RANK(K25,K2:K34)</f>
        <v>24</v>
      </c>
    </row>
    <row r="26" ht="20.5" customHeight="1">
      <c r="A26" t="s" s="23">
        <v>45</v>
      </c>
      <c r="B26" t="s" s="23">
        <v>292</v>
      </c>
      <c r="C26" t="s" s="23">
        <v>238</v>
      </c>
      <c r="D26" t="s" s="23">
        <v>239</v>
      </c>
      <c r="E26" t="s" s="23">
        <v>302</v>
      </c>
      <c r="F26" s="24">
        <f>'七年级考场名单(不可变动)'!E111</f>
        <v>70</v>
      </c>
      <c r="G26" s="24">
        <f>'七年级考场名单(不可变动)'!F111</f>
        <v>72</v>
      </c>
      <c r="H26" s="24">
        <f>'七年级考场名单(不可变动)'!G111</f>
        <v>69</v>
      </c>
      <c r="I26" s="24">
        <f>'七年级考场名单(不可变动)'!H111</f>
        <v>47</v>
      </c>
      <c r="J26" s="24">
        <f>'七年级考场名单(不可变动)'!I111</f>
        <v>76</v>
      </c>
      <c r="K26" s="24">
        <f>'七年级考场名单(不可变动)'!J111</f>
        <v>334</v>
      </c>
      <c r="L26" s="24">
        <f>RANK(K26,K2:K34)</f>
        <v>25</v>
      </c>
    </row>
    <row r="27" ht="20.5" customHeight="1">
      <c r="A27" t="s" s="23">
        <v>45</v>
      </c>
      <c r="B27" t="s" s="23">
        <v>178</v>
      </c>
      <c r="C27" t="s" s="23">
        <v>246</v>
      </c>
      <c r="D27" t="s" s="23">
        <v>247</v>
      </c>
      <c r="E27" t="s" s="23">
        <v>300</v>
      </c>
      <c r="F27" s="24">
        <f>'七年级考场名单(不可变动)'!E40</f>
        <v>64</v>
      </c>
      <c r="G27" s="24">
        <f>'七年级考场名单(不可变动)'!F40</f>
        <v>68</v>
      </c>
      <c r="H27" s="24">
        <f>'七年级考场名单(不可变动)'!G40</f>
        <v>52</v>
      </c>
      <c r="I27" s="24">
        <f>'七年级考场名单(不可变动)'!H40</f>
        <v>75</v>
      </c>
      <c r="J27" s="24">
        <f>'七年级考场名单(不可变动)'!I40</f>
        <v>70</v>
      </c>
      <c r="K27" s="24">
        <f>'七年级考场名单(不可变动)'!J40</f>
        <v>329</v>
      </c>
      <c r="L27" s="24">
        <f>RANK(K27,K2:K34)</f>
        <v>26</v>
      </c>
    </row>
    <row r="28" ht="20.5" customHeight="1">
      <c r="A28" t="s" s="23">
        <v>45</v>
      </c>
      <c r="B28" t="s" s="23">
        <v>86</v>
      </c>
      <c r="C28" t="s" s="23">
        <v>254</v>
      </c>
      <c r="D28" t="s" s="23">
        <v>255</v>
      </c>
      <c r="E28" t="s" s="23">
        <v>300</v>
      </c>
      <c r="F28" s="24">
        <f>'七年级考场名单(不可变动)'!E48</f>
        <v>71</v>
      </c>
      <c r="G28" s="24">
        <f>'七年级考场名单(不可变动)'!F48</f>
        <v>75</v>
      </c>
      <c r="H28" s="24">
        <f>'七年级考场名单(不可变动)'!G48</f>
        <v>29</v>
      </c>
      <c r="I28" s="24">
        <f>'七年级考场名单(不可变动)'!H48</f>
        <v>77</v>
      </c>
      <c r="J28" s="24">
        <f>'七年级考场名单(不可变动)'!I48</f>
        <v>69</v>
      </c>
      <c r="K28" s="24">
        <f>'七年级考场名单(不可变动)'!J48</f>
        <v>321</v>
      </c>
      <c r="L28" s="24">
        <f>RANK(K28,K2:K34)</f>
        <v>27</v>
      </c>
    </row>
    <row r="29" ht="20.5" customHeight="1">
      <c r="A29" t="s" s="23">
        <v>45</v>
      </c>
      <c r="B29" t="s" s="23">
        <v>66</v>
      </c>
      <c r="C29" t="s" s="23">
        <v>266</v>
      </c>
      <c r="D29" t="s" s="23">
        <v>267</v>
      </c>
      <c r="E29" t="s" s="23">
        <v>301</v>
      </c>
      <c r="F29" s="24">
        <f>'七年级考场名单(不可变动)'!E8</f>
        <v>77</v>
      </c>
      <c r="G29" s="24">
        <f>'七年级考场名单(不可变动)'!F8</f>
        <v>56</v>
      </c>
      <c r="H29" s="24">
        <f>'七年级考场名单(不可变动)'!G8</f>
        <v>48</v>
      </c>
      <c r="I29" s="24">
        <f>'七年级考场名单(不可变动)'!H8</f>
        <v>70</v>
      </c>
      <c r="J29" s="24">
        <f>'七年级考场名单(不可变动)'!I8</f>
        <v>63</v>
      </c>
      <c r="K29" s="24">
        <f>'七年级考场名单(不可变动)'!J8</f>
        <v>314</v>
      </c>
      <c r="L29" s="24">
        <f>RANK(K29,K2:K34)</f>
        <v>28</v>
      </c>
    </row>
    <row r="30" ht="20.5" customHeight="1">
      <c r="A30" t="s" s="23">
        <v>45</v>
      </c>
      <c r="B30" t="s" s="23">
        <v>128</v>
      </c>
      <c r="C30" t="s" s="23">
        <v>278</v>
      </c>
      <c r="D30" t="s" s="23">
        <v>279</v>
      </c>
      <c r="E30" t="s" s="23">
        <v>303</v>
      </c>
      <c r="F30" s="24">
        <f>'七年级考场名单(不可变动)'!E79</f>
        <v>65</v>
      </c>
      <c r="G30" s="24">
        <f>'七年级考场名单(不可变动)'!F79</f>
        <v>47</v>
      </c>
      <c r="H30" s="24">
        <f>'七年级考场名单(不可变动)'!G79</f>
        <v>80</v>
      </c>
      <c r="I30" s="24">
        <f>'七年级考场名单(不可变动)'!H79</f>
        <v>46</v>
      </c>
      <c r="J30" s="24">
        <f>'七年级考场名单(不可变动)'!I79</f>
        <v>58</v>
      </c>
      <c r="K30" s="24">
        <f>'七年级考场名单(不可变动)'!J79</f>
        <v>296</v>
      </c>
      <c r="L30" s="24">
        <f>RANK(K30,K2:K34)</f>
        <v>29</v>
      </c>
    </row>
    <row r="31" ht="20.5" customHeight="1">
      <c r="A31" t="s" s="23">
        <v>45</v>
      </c>
      <c r="B31" t="s" s="23">
        <v>266</v>
      </c>
      <c r="C31" t="s" s="23">
        <v>280</v>
      </c>
      <c r="D31" t="s" s="23">
        <v>281</v>
      </c>
      <c r="E31" t="s" s="23">
        <v>301</v>
      </c>
      <c r="F31" s="24">
        <f>'七年级考场名单(不可变动)'!E32</f>
        <v>79</v>
      </c>
      <c r="G31" s="24">
        <f>'七年级考场名单(不可变动)'!F32</f>
        <v>44</v>
      </c>
      <c r="H31" s="24">
        <f>'七年级考场名单(不可变动)'!G32</f>
        <v>66</v>
      </c>
      <c r="I31" s="24">
        <f>'七年级考场名单(不可变动)'!H32</f>
        <v>52</v>
      </c>
      <c r="J31" s="24">
        <f>'七年级考场名单(不可变动)'!I32</f>
        <v>53</v>
      </c>
      <c r="K31" s="24">
        <f>'七年级考场名单(不可变动)'!J32</f>
        <v>294</v>
      </c>
      <c r="L31" s="24">
        <f>RANK(K31,K2:K34)</f>
        <v>30</v>
      </c>
    </row>
    <row r="32" ht="20.5" customHeight="1">
      <c r="A32" t="s" s="23">
        <v>45</v>
      </c>
      <c r="B32" t="s" s="23">
        <v>100</v>
      </c>
      <c r="C32" t="s" s="23">
        <v>284</v>
      </c>
      <c r="D32" t="s" s="23">
        <v>285</v>
      </c>
      <c r="E32" t="s" s="23">
        <v>303</v>
      </c>
      <c r="F32" s="24">
        <f>'七年级考场名单(不可变动)'!E71</f>
        <v>77</v>
      </c>
      <c r="G32" s="24">
        <f>'七年级考场名单(不可变动)'!F71</f>
        <v>37</v>
      </c>
      <c r="H32" s="24">
        <f>'七年级考场名单(不可变动)'!G71</f>
        <v>63</v>
      </c>
      <c r="I32" s="24">
        <f>'七年级考场名单(不可变动)'!H71</f>
        <v>47</v>
      </c>
      <c r="J32" s="24">
        <f>'七年级考场名单(不可变动)'!I71</f>
        <v>57</v>
      </c>
      <c r="K32" s="24">
        <f>'七年级考场名单(不可变动)'!J71</f>
        <v>281</v>
      </c>
      <c r="L32" s="24">
        <f>RANK(K32,K2:K34)</f>
        <v>31</v>
      </c>
    </row>
    <row r="33" ht="20.5" customHeight="1">
      <c r="A33" t="s" s="23">
        <v>45</v>
      </c>
      <c r="B33" t="s" s="23">
        <v>118</v>
      </c>
      <c r="C33" t="s" s="23">
        <v>286</v>
      </c>
      <c r="D33" t="s" s="23">
        <v>287</v>
      </c>
      <c r="E33" t="s" s="23">
        <v>301</v>
      </c>
      <c r="F33" s="24">
        <f>'七年级考场名单(不可变动)'!E24</f>
        <v>66</v>
      </c>
      <c r="G33" s="24">
        <f>'七年级考场名单(不可变动)'!F24</f>
        <v>34</v>
      </c>
      <c r="H33" s="24">
        <f>'七年级考场名单(不可变动)'!G24</f>
        <v>60</v>
      </c>
      <c r="I33" s="24">
        <f>'七年级考场名单(不可变动)'!H24</f>
        <v>59</v>
      </c>
      <c r="J33" s="24">
        <f>'七年级考场名单(不可变动)'!I24</f>
        <v>53</v>
      </c>
      <c r="K33" s="24">
        <f>'七年级考场名单(不可变动)'!J24</f>
        <v>272</v>
      </c>
      <c r="L33" s="24">
        <f>RANK(K33,K2:K34)</f>
        <v>32</v>
      </c>
    </row>
    <row r="34" ht="20.5" customHeight="1">
      <c r="A34" t="s" s="23">
        <v>45</v>
      </c>
      <c r="B34" t="s" s="23">
        <v>172</v>
      </c>
      <c r="C34" t="s" s="23">
        <v>292</v>
      </c>
      <c r="D34" t="s" s="23">
        <v>293</v>
      </c>
      <c r="E34" t="s" s="23">
        <v>301</v>
      </c>
      <c r="F34" s="24">
        <f>'七年级考场名单(不可变动)'!E28</f>
        <v>53</v>
      </c>
      <c r="G34" s="24">
        <f>'七年级考场名单(不可变动)'!F28</f>
        <v>33</v>
      </c>
      <c r="H34" s="24">
        <f>'七年级考场名单(不可变动)'!G28</f>
        <v>64</v>
      </c>
      <c r="I34" s="24">
        <f>'七年级考场名单(不可变动)'!H28</f>
        <v>42</v>
      </c>
      <c r="J34" s="24">
        <f>'七年级考场名单(不可变动)'!I28</f>
        <v>37</v>
      </c>
      <c r="K34" s="24">
        <f>'七年级考场名单(不可变动)'!J28</f>
        <v>229</v>
      </c>
      <c r="L34" s="24">
        <f>RANK(K34,K2:K34)</f>
        <v>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3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8" customHeight="1" outlineLevelRow="0" outlineLevelCol="0"/>
  <cols>
    <col min="1" max="1" width="15" style="31" customWidth="1"/>
    <col min="2" max="2" width="15" style="31" customWidth="1"/>
    <col min="3" max="3" width="17.5234" style="31" customWidth="1"/>
    <col min="4" max="4" width="14.7422" style="31" customWidth="1"/>
    <col min="5" max="5" width="8.04688" style="31" customWidth="1"/>
    <col min="6" max="6" width="8.04688" style="31" customWidth="1"/>
    <col min="7" max="7" width="8.04688" style="31" customWidth="1"/>
    <col min="8" max="8" width="8.04688" style="31" customWidth="1"/>
    <col min="9" max="9" width="8.04688" style="31" customWidth="1"/>
    <col min="10" max="10" width="8.04688" style="31" customWidth="1"/>
    <col min="11" max="11" width="8.04688" style="31" customWidth="1"/>
    <col min="12" max="256" width="16.3516" style="31" customWidth="1"/>
  </cols>
  <sheetData>
    <row r="1" ht="20" customHeight="1">
      <c r="A1" t="s" s="22">
        <v>21</v>
      </c>
      <c r="B1" t="s" s="22">
        <v>22</v>
      </c>
      <c r="C1" t="s" s="22">
        <v>23</v>
      </c>
      <c r="D1" t="s" s="22">
        <v>299</v>
      </c>
      <c r="E1" t="s" s="22">
        <v>1</v>
      </c>
      <c r="F1" t="s" s="22">
        <v>2</v>
      </c>
      <c r="G1" t="s" s="22">
        <v>3</v>
      </c>
      <c r="H1" t="s" s="22">
        <v>4</v>
      </c>
      <c r="I1" t="s" s="22">
        <v>5</v>
      </c>
      <c r="J1" t="s" s="22">
        <v>24</v>
      </c>
      <c r="K1" t="s" s="22">
        <v>25</v>
      </c>
    </row>
    <row r="2" ht="20" customHeight="1">
      <c r="A2" t="s" s="23">
        <v>26</v>
      </c>
      <c r="B2" t="s" s="23">
        <v>66</v>
      </c>
      <c r="C2" t="s" s="23">
        <v>67</v>
      </c>
      <c r="D2" t="s" s="23">
        <v>301</v>
      </c>
      <c r="E2" s="24">
        <v>81</v>
      </c>
      <c r="F2" s="24">
        <v>81</v>
      </c>
      <c r="G2" s="24">
        <v>83</v>
      </c>
      <c r="H2" s="24">
        <v>89</v>
      </c>
      <c r="I2" s="24">
        <v>90</v>
      </c>
      <c r="J2" s="24">
        <f>SUM(E2:I2)</f>
        <v>424</v>
      </c>
      <c r="K2" s="24">
        <f>RANK(J2,J2:J135)</f>
        <v>19</v>
      </c>
    </row>
    <row r="3" ht="20" customHeight="1">
      <c r="A3" t="s" s="23">
        <v>31</v>
      </c>
      <c r="B3" t="s" s="23">
        <v>168</v>
      </c>
      <c r="C3" t="s" s="23">
        <v>169</v>
      </c>
      <c r="D3" t="s" s="23">
        <v>301</v>
      </c>
      <c r="E3" s="24">
        <v>69</v>
      </c>
      <c r="F3" s="24">
        <v>71</v>
      </c>
      <c r="G3" s="24">
        <v>67</v>
      </c>
      <c r="H3" s="24">
        <v>81</v>
      </c>
      <c r="I3" s="24">
        <v>85</v>
      </c>
      <c r="J3" s="24">
        <f>SUM(E3:I3)</f>
        <v>373</v>
      </c>
      <c r="K3" s="24">
        <f>RANK(J3,J2:J135)</f>
        <v>70</v>
      </c>
    </row>
    <row r="4" ht="20" customHeight="1">
      <c r="A4" t="s" s="23">
        <v>45</v>
      </c>
      <c r="B4" t="s" s="23">
        <v>74</v>
      </c>
      <c r="C4" t="s" s="23">
        <v>75</v>
      </c>
      <c r="D4" t="s" s="23">
        <v>301</v>
      </c>
      <c r="E4" s="24">
        <v>83</v>
      </c>
      <c r="F4" s="24">
        <v>91</v>
      </c>
      <c r="G4" s="24">
        <v>88</v>
      </c>
      <c r="H4" s="24">
        <v>80</v>
      </c>
      <c r="I4" s="24">
        <v>76</v>
      </c>
      <c r="J4" s="24">
        <f>SUM(E4:I4)</f>
        <v>418</v>
      </c>
      <c r="K4" s="24">
        <f>RANK(J4,J2:J135)</f>
        <v>23</v>
      </c>
    </row>
    <row r="5" ht="20" customHeight="1">
      <c r="A5" t="s" s="23">
        <v>40</v>
      </c>
      <c r="B5" t="s" s="23">
        <v>56</v>
      </c>
      <c r="C5" t="s" s="23">
        <v>57</v>
      </c>
      <c r="D5" t="s" s="23">
        <v>301</v>
      </c>
      <c r="E5" s="24">
        <v>85</v>
      </c>
      <c r="F5" s="24">
        <v>88</v>
      </c>
      <c r="G5" s="24">
        <v>76</v>
      </c>
      <c r="H5" s="24">
        <v>94</v>
      </c>
      <c r="I5" s="24">
        <v>91</v>
      </c>
      <c r="J5" s="24">
        <f>SUM(E5:I5)</f>
        <v>434</v>
      </c>
      <c r="K5" s="24">
        <f>RANK(J5,J2:J135)</f>
        <v>14</v>
      </c>
    </row>
    <row r="6" ht="20" customHeight="1">
      <c r="A6" t="s" s="23">
        <v>26</v>
      </c>
      <c r="B6" t="s" s="23">
        <v>118</v>
      </c>
      <c r="C6" t="s" s="23">
        <v>119</v>
      </c>
      <c r="D6" t="s" s="23">
        <v>301</v>
      </c>
      <c r="E6" s="24">
        <v>83</v>
      </c>
      <c r="F6" s="24">
        <v>71</v>
      </c>
      <c r="G6" s="24">
        <v>94</v>
      </c>
      <c r="H6" s="24">
        <v>72</v>
      </c>
      <c r="I6" s="24">
        <v>74</v>
      </c>
      <c r="J6" s="24">
        <f>SUM(E6:I6)</f>
        <v>394</v>
      </c>
      <c r="K6" s="24">
        <f>RANK(J6,J2:J135)</f>
        <v>45</v>
      </c>
    </row>
    <row r="7" ht="20" customHeight="1">
      <c r="A7" t="s" s="23">
        <v>31</v>
      </c>
      <c r="B7" t="s" s="23">
        <v>172</v>
      </c>
      <c r="C7" t="s" s="23">
        <v>173</v>
      </c>
      <c r="D7" t="s" s="23">
        <v>301</v>
      </c>
      <c r="E7" s="24">
        <v>69</v>
      </c>
      <c r="F7" s="24">
        <v>68</v>
      </c>
      <c r="G7" s="24">
        <v>88</v>
      </c>
      <c r="H7" s="24">
        <v>81</v>
      </c>
      <c r="I7" s="24">
        <v>62</v>
      </c>
      <c r="J7" s="24">
        <f>SUM(E7:I7)</f>
        <v>368</v>
      </c>
      <c r="K7" s="24">
        <f>RANK(J7,J2:J135)</f>
        <v>72</v>
      </c>
    </row>
    <row r="8" ht="20" customHeight="1">
      <c r="A8" t="s" s="23">
        <v>45</v>
      </c>
      <c r="B8" t="s" s="23">
        <v>266</v>
      </c>
      <c r="C8" t="s" s="23">
        <v>267</v>
      </c>
      <c r="D8" t="s" s="23">
        <v>301</v>
      </c>
      <c r="E8" s="24">
        <v>77</v>
      </c>
      <c r="F8" s="24">
        <v>56</v>
      </c>
      <c r="G8" s="24">
        <v>48</v>
      </c>
      <c r="H8" s="24">
        <v>70</v>
      </c>
      <c r="I8" s="24">
        <v>63</v>
      </c>
      <c r="J8" s="24">
        <f>SUM(E8:I8)</f>
        <v>314</v>
      </c>
      <c r="K8" s="24">
        <f>RANK(J8,J2:J135)</f>
        <v>119</v>
      </c>
    </row>
    <row r="9" ht="20" customHeight="1">
      <c r="A9" t="s" s="23">
        <v>40</v>
      </c>
      <c r="B9" t="s" s="23">
        <v>148</v>
      </c>
      <c r="C9" t="s" s="23">
        <v>149</v>
      </c>
      <c r="D9" t="s" s="23">
        <v>301</v>
      </c>
      <c r="E9" s="24">
        <v>76</v>
      </c>
      <c r="F9" s="24">
        <v>79</v>
      </c>
      <c r="G9" s="24">
        <v>79</v>
      </c>
      <c r="H9" s="24">
        <v>77</v>
      </c>
      <c r="I9" s="24">
        <v>71</v>
      </c>
      <c r="J9" s="24">
        <f>SUM(E9:I9)</f>
        <v>382</v>
      </c>
      <c r="K9" s="24">
        <f>RANK(J9,J2:J135)</f>
        <v>60</v>
      </c>
    </row>
    <row r="10" ht="20" customHeight="1">
      <c r="A10" t="s" s="23">
        <v>26</v>
      </c>
      <c r="B10" t="s" s="23">
        <v>178</v>
      </c>
      <c r="C10" t="s" s="23">
        <v>179</v>
      </c>
      <c r="D10" t="s" s="23">
        <v>301</v>
      </c>
      <c r="E10" s="24">
        <v>76</v>
      </c>
      <c r="F10" s="24">
        <v>74</v>
      </c>
      <c r="G10" s="24">
        <v>67</v>
      </c>
      <c r="H10" s="24">
        <v>77</v>
      </c>
      <c r="I10" s="24">
        <v>73</v>
      </c>
      <c r="J10" s="24">
        <f>SUM(E10:I10)</f>
        <v>367</v>
      </c>
      <c r="K10" s="24">
        <f>RANK(J10,J2:J135)</f>
        <v>75</v>
      </c>
    </row>
    <row r="11" ht="20" customHeight="1">
      <c r="A11" t="s" s="23">
        <v>31</v>
      </c>
      <c r="B11" t="s" s="23">
        <v>272</v>
      </c>
      <c r="C11" t="s" s="23">
        <v>273</v>
      </c>
      <c r="D11" t="s" s="23">
        <v>301</v>
      </c>
      <c r="E11" s="24">
        <v>72</v>
      </c>
      <c r="F11" s="24">
        <v>54</v>
      </c>
      <c r="G11" s="24">
        <v>50</v>
      </c>
      <c r="H11" s="24">
        <v>81</v>
      </c>
      <c r="I11" s="24">
        <v>53</v>
      </c>
      <c r="J11" s="24">
        <f>SUM(E11:I11)</f>
        <v>310</v>
      </c>
      <c r="K11" s="24">
        <f>RANK(J11,J2:J135)</f>
        <v>122</v>
      </c>
    </row>
    <row r="12" ht="20" customHeight="1">
      <c r="A12" t="s" s="23">
        <v>45</v>
      </c>
      <c r="B12" t="s" s="23">
        <v>86</v>
      </c>
      <c r="C12" t="s" s="23">
        <v>87</v>
      </c>
      <c r="D12" t="s" s="23">
        <v>301</v>
      </c>
      <c r="E12" s="24">
        <v>79</v>
      </c>
      <c r="F12" s="24">
        <v>84</v>
      </c>
      <c r="G12" s="24">
        <v>73</v>
      </c>
      <c r="H12" s="24">
        <v>91</v>
      </c>
      <c r="I12" s="24">
        <v>84</v>
      </c>
      <c r="J12" s="24">
        <f>SUM(E12:I12)</f>
        <v>411</v>
      </c>
      <c r="K12" s="24">
        <f>RANK(J12,J2:J135)</f>
        <v>29</v>
      </c>
    </row>
    <row r="13" ht="20" customHeight="1">
      <c r="A13" t="s" s="23">
        <v>40</v>
      </c>
      <c r="B13" t="s" s="23">
        <v>268</v>
      </c>
      <c r="C13" t="s" s="23">
        <v>269</v>
      </c>
      <c r="D13" t="s" s="23">
        <v>301</v>
      </c>
      <c r="E13" s="24">
        <v>76</v>
      </c>
      <c r="F13" s="24">
        <v>47</v>
      </c>
      <c r="G13" s="24">
        <v>69</v>
      </c>
      <c r="H13" s="24">
        <v>53</v>
      </c>
      <c r="I13" s="24">
        <v>67</v>
      </c>
      <c r="J13" s="24">
        <f>SUM(E13:I13)</f>
        <v>312</v>
      </c>
      <c r="K13" s="24">
        <f>RANK(J13,J2:J135)</f>
        <v>120</v>
      </c>
    </row>
    <row r="14" ht="20" customHeight="1">
      <c r="A14" t="s" s="23">
        <v>26</v>
      </c>
      <c r="B14" t="s" s="23">
        <v>150</v>
      </c>
      <c r="C14" t="s" s="23">
        <v>151</v>
      </c>
      <c r="D14" t="s" s="23">
        <v>301</v>
      </c>
      <c r="E14" s="24">
        <v>76</v>
      </c>
      <c r="F14" s="24">
        <v>75</v>
      </c>
      <c r="G14" s="24">
        <v>84</v>
      </c>
      <c r="H14" s="24">
        <v>81</v>
      </c>
      <c r="I14" s="24">
        <v>66</v>
      </c>
      <c r="J14" s="24">
        <f>SUM(E14:I14)</f>
        <v>382</v>
      </c>
      <c r="K14" s="24">
        <f>RANK(J14,J2:J135)</f>
        <v>60</v>
      </c>
    </row>
    <row r="15" ht="20" customHeight="1">
      <c r="A15" t="s" s="23">
        <v>31</v>
      </c>
      <c r="B15" t="s" s="23">
        <v>192</v>
      </c>
      <c r="C15" t="s" s="23">
        <v>193</v>
      </c>
      <c r="D15" t="s" s="23">
        <v>301</v>
      </c>
      <c r="E15" s="24">
        <v>73</v>
      </c>
      <c r="F15" s="24">
        <v>63</v>
      </c>
      <c r="G15" s="24">
        <v>69</v>
      </c>
      <c r="H15" s="24">
        <v>79</v>
      </c>
      <c r="I15" s="24">
        <v>76</v>
      </c>
      <c r="J15" s="24">
        <f>SUM(E15:I15)</f>
        <v>360</v>
      </c>
      <c r="K15" s="24">
        <f>RANK(J15,J2:J135)</f>
        <v>82</v>
      </c>
    </row>
    <row r="16" ht="20" customHeight="1">
      <c r="A16" t="s" s="23">
        <v>45</v>
      </c>
      <c r="B16" t="s" s="23">
        <v>122</v>
      </c>
      <c r="C16" t="s" s="23">
        <v>123</v>
      </c>
      <c r="D16" t="s" s="23">
        <v>301</v>
      </c>
      <c r="E16" s="24">
        <v>81</v>
      </c>
      <c r="F16" s="24">
        <v>72</v>
      </c>
      <c r="G16" s="24">
        <v>89</v>
      </c>
      <c r="H16" s="24">
        <v>70</v>
      </c>
      <c r="I16" s="24">
        <v>81</v>
      </c>
      <c r="J16" s="24">
        <f>SUM(E16:I16)</f>
        <v>393</v>
      </c>
      <c r="K16" s="24">
        <f>RANK(J16,J2:J135)</f>
        <v>47</v>
      </c>
    </row>
    <row r="17" ht="20" customHeight="1">
      <c r="A17" t="s" s="23">
        <v>40</v>
      </c>
      <c r="B17" t="s" s="23">
        <v>96</v>
      </c>
      <c r="C17" t="s" s="23">
        <v>97</v>
      </c>
      <c r="D17" t="s" s="23">
        <v>301</v>
      </c>
      <c r="E17" s="24">
        <v>91</v>
      </c>
      <c r="F17" s="24">
        <v>69</v>
      </c>
      <c r="G17" s="24">
        <v>81</v>
      </c>
      <c r="H17" s="24">
        <v>92</v>
      </c>
      <c r="I17" s="24">
        <v>75</v>
      </c>
      <c r="J17" s="24">
        <f>SUM(E17:I17)</f>
        <v>408</v>
      </c>
      <c r="K17" s="24">
        <f>RANK(J17,J2:J135)</f>
        <v>34</v>
      </c>
    </row>
    <row r="18" ht="20" customHeight="1">
      <c r="A18" t="s" s="23">
        <v>26</v>
      </c>
      <c r="B18" t="s" s="23">
        <v>100</v>
      </c>
      <c r="C18" t="s" s="23">
        <v>101</v>
      </c>
      <c r="D18" t="s" s="23">
        <v>301</v>
      </c>
      <c r="E18" s="24">
        <v>87</v>
      </c>
      <c r="F18" s="24">
        <v>78</v>
      </c>
      <c r="G18" s="24">
        <v>84</v>
      </c>
      <c r="H18" s="24">
        <v>83</v>
      </c>
      <c r="I18" s="24">
        <v>73</v>
      </c>
      <c r="J18" s="24">
        <f>SUM(E18:I18)</f>
        <v>405</v>
      </c>
      <c r="K18" s="24">
        <f>RANK(J18,J2:J135)</f>
        <v>36</v>
      </c>
    </row>
    <row r="19" ht="20" customHeight="1">
      <c r="A19" t="s" s="23">
        <v>31</v>
      </c>
      <c r="B19" t="s" s="23">
        <v>54</v>
      </c>
      <c r="C19" t="s" s="23">
        <v>55</v>
      </c>
      <c r="D19" t="s" s="23">
        <v>301</v>
      </c>
      <c r="E19" s="24">
        <v>84</v>
      </c>
      <c r="F19" s="24">
        <v>80</v>
      </c>
      <c r="G19" s="24">
        <v>89</v>
      </c>
      <c r="H19" s="24">
        <v>93</v>
      </c>
      <c r="I19" s="24">
        <v>90</v>
      </c>
      <c r="J19" s="24">
        <f>SUM(E19:I19)</f>
        <v>436</v>
      </c>
      <c r="K19" s="24">
        <f>RANK(J19,J2:J135)</f>
        <v>13</v>
      </c>
    </row>
    <row r="20" ht="20" customHeight="1">
      <c r="A20" t="s" s="23">
        <v>45</v>
      </c>
      <c r="B20" t="s" s="23">
        <v>128</v>
      </c>
      <c r="C20" t="s" s="23">
        <v>129</v>
      </c>
      <c r="D20" t="s" s="23">
        <v>301</v>
      </c>
      <c r="E20" s="24">
        <v>83</v>
      </c>
      <c r="F20" s="24">
        <v>81</v>
      </c>
      <c r="G20" s="24">
        <v>69</v>
      </c>
      <c r="H20" s="24">
        <v>81</v>
      </c>
      <c r="I20" s="24">
        <v>76</v>
      </c>
      <c r="J20" s="24">
        <f>SUM(E20:I20)</f>
        <v>390</v>
      </c>
      <c r="K20" s="24">
        <f>RANK(J20,J2:J135)</f>
        <v>50</v>
      </c>
    </row>
    <row r="21" ht="20" customHeight="1">
      <c r="A21" t="s" s="23">
        <v>40</v>
      </c>
      <c r="B21" t="s" s="23">
        <v>290</v>
      </c>
      <c r="C21" t="s" s="23">
        <v>291</v>
      </c>
      <c r="D21" t="s" s="23">
        <v>301</v>
      </c>
      <c r="E21" s="24">
        <v>63</v>
      </c>
      <c r="F21" s="24">
        <v>44</v>
      </c>
      <c r="G21" s="24">
        <v>54</v>
      </c>
      <c r="H21" s="24">
        <v>41</v>
      </c>
      <c r="I21" s="24">
        <v>42</v>
      </c>
      <c r="J21" s="24">
        <f>SUM(E21:I21)</f>
        <v>244</v>
      </c>
      <c r="K21" s="24">
        <f>RANK(J21,J2:J135)</f>
        <v>131</v>
      </c>
    </row>
    <row r="22" ht="20" customHeight="1">
      <c r="A22" t="s" s="23">
        <v>26</v>
      </c>
      <c r="B22" t="s" s="23">
        <v>258</v>
      </c>
      <c r="C22" t="s" s="23">
        <v>259</v>
      </c>
      <c r="D22" t="s" s="23">
        <v>301</v>
      </c>
      <c r="E22" s="24">
        <v>70</v>
      </c>
      <c r="F22" s="24">
        <v>68</v>
      </c>
      <c r="G22" s="24">
        <v>43</v>
      </c>
      <c r="H22" s="24">
        <v>70</v>
      </c>
      <c r="I22" s="24">
        <v>68</v>
      </c>
      <c r="J22" s="24">
        <f>SUM(E22:I22)</f>
        <v>319</v>
      </c>
      <c r="K22" s="24">
        <f>RANK(J22,J2:J135)</f>
        <v>115</v>
      </c>
    </row>
    <row r="23" ht="20" customHeight="1">
      <c r="A23" t="s" s="23">
        <v>31</v>
      </c>
      <c r="B23" t="s" s="23">
        <v>162</v>
      </c>
      <c r="C23" t="s" s="23">
        <v>163</v>
      </c>
      <c r="D23" t="s" s="23">
        <v>301</v>
      </c>
      <c r="E23" s="24">
        <v>71</v>
      </c>
      <c r="F23" s="24">
        <v>98</v>
      </c>
      <c r="G23" s="24">
        <v>65</v>
      </c>
      <c r="H23" s="24">
        <v>79</v>
      </c>
      <c r="I23" s="24">
        <v>62</v>
      </c>
      <c r="J23" s="24">
        <f>SUM(E23:I23)</f>
        <v>375</v>
      </c>
      <c r="K23" s="24">
        <f>RANK(J23,J2:J135)</f>
        <v>67</v>
      </c>
    </row>
    <row r="24" ht="20" customHeight="1">
      <c r="A24" t="s" s="23">
        <v>45</v>
      </c>
      <c r="B24" t="s" s="23">
        <v>286</v>
      </c>
      <c r="C24" t="s" s="23">
        <v>287</v>
      </c>
      <c r="D24" t="s" s="23">
        <v>301</v>
      </c>
      <c r="E24" s="24">
        <v>66</v>
      </c>
      <c r="F24" s="24">
        <v>34</v>
      </c>
      <c r="G24" s="24">
        <v>60</v>
      </c>
      <c r="H24" s="24">
        <v>59</v>
      </c>
      <c r="I24" s="24">
        <v>53</v>
      </c>
      <c r="J24" s="24">
        <f>SUM(E24:I24)</f>
        <v>272</v>
      </c>
      <c r="K24" s="24">
        <f>RANK(J24,J2:J135)</f>
        <v>129</v>
      </c>
    </row>
    <row r="25" ht="20" customHeight="1">
      <c r="A25" t="s" s="23">
        <v>40</v>
      </c>
      <c r="B25" t="s" s="23">
        <v>218</v>
      </c>
      <c r="C25" t="s" s="23">
        <v>219</v>
      </c>
      <c r="D25" t="s" s="23">
        <v>301</v>
      </c>
      <c r="E25" s="24">
        <v>82</v>
      </c>
      <c r="F25" s="24">
        <v>86</v>
      </c>
      <c r="G25" s="24">
        <v>42</v>
      </c>
      <c r="H25" s="24">
        <v>66</v>
      </c>
      <c r="I25" s="24">
        <v>71</v>
      </c>
      <c r="J25" s="24">
        <f>SUM(E25:I25)</f>
        <v>347</v>
      </c>
      <c r="K25" s="24">
        <f>RANK(J25,J2:J135)</f>
        <v>95</v>
      </c>
    </row>
    <row r="26" ht="20" customHeight="1">
      <c r="A26" t="s" s="23">
        <v>26</v>
      </c>
      <c r="B26" t="s" s="23">
        <v>72</v>
      </c>
      <c r="C26" t="s" s="23">
        <v>73</v>
      </c>
      <c r="D26" t="s" s="23">
        <v>301</v>
      </c>
      <c r="E26" s="24">
        <v>79</v>
      </c>
      <c r="F26" s="24">
        <v>86</v>
      </c>
      <c r="G26" s="24">
        <v>94</v>
      </c>
      <c r="H26" s="24">
        <v>93</v>
      </c>
      <c r="I26" s="24">
        <v>69</v>
      </c>
      <c r="J26" s="24">
        <f>SUM(E26:I26)</f>
        <v>421</v>
      </c>
      <c r="K26" s="24">
        <f>RANK(J26,J2:J135)</f>
        <v>22</v>
      </c>
    </row>
    <row r="27" ht="20" customHeight="1">
      <c r="A27" t="s" s="23">
        <v>31</v>
      </c>
      <c r="B27" t="s" s="23">
        <v>220</v>
      </c>
      <c r="C27" t="s" s="23">
        <v>221</v>
      </c>
      <c r="D27" t="s" s="23">
        <v>301</v>
      </c>
      <c r="E27" s="24">
        <v>68</v>
      </c>
      <c r="F27" s="24">
        <v>60</v>
      </c>
      <c r="G27" s="24">
        <v>73</v>
      </c>
      <c r="H27" s="24">
        <v>69</v>
      </c>
      <c r="I27" s="24">
        <v>77</v>
      </c>
      <c r="J27" s="24">
        <f>SUM(E27:I27)</f>
        <v>347</v>
      </c>
      <c r="K27" s="24">
        <f>RANK(J27,J2:J135)</f>
        <v>95</v>
      </c>
    </row>
    <row r="28" ht="20" customHeight="1">
      <c r="A28" t="s" s="23">
        <v>45</v>
      </c>
      <c r="B28" t="s" s="23">
        <v>292</v>
      </c>
      <c r="C28" t="s" s="23">
        <v>293</v>
      </c>
      <c r="D28" t="s" s="23">
        <v>301</v>
      </c>
      <c r="E28" s="24">
        <v>53</v>
      </c>
      <c r="F28" s="24">
        <v>33</v>
      </c>
      <c r="G28" s="24">
        <v>64</v>
      </c>
      <c r="H28" s="24">
        <v>42</v>
      </c>
      <c r="I28" s="24">
        <v>37</v>
      </c>
      <c r="J28" s="24">
        <f>SUM(E28:I28)</f>
        <v>229</v>
      </c>
      <c r="K28" s="24">
        <f>RANK(J28,J2:J135)</f>
        <v>132</v>
      </c>
    </row>
    <row r="29" ht="20" customHeight="1">
      <c r="A29" t="s" s="23">
        <v>40</v>
      </c>
      <c r="B29" t="s" s="23">
        <v>48</v>
      </c>
      <c r="C29" t="s" s="23">
        <v>49</v>
      </c>
      <c r="D29" t="s" s="23">
        <v>301</v>
      </c>
      <c r="E29" s="24">
        <v>86</v>
      </c>
      <c r="F29" s="24">
        <v>90</v>
      </c>
      <c r="G29" s="24">
        <v>87</v>
      </c>
      <c r="H29" s="24">
        <v>93</v>
      </c>
      <c r="I29" s="24">
        <v>84</v>
      </c>
      <c r="J29" s="24">
        <f>SUM(E29:I29)</f>
        <v>440</v>
      </c>
      <c r="K29" s="24">
        <f>RANK(J29,J2:J135)</f>
        <v>10</v>
      </c>
    </row>
    <row r="30" ht="20" customHeight="1">
      <c r="A30" t="s" s="23">
        <v>26</v>
      </c>
      <c r="B30" t="s" s="23">
        <v>174</v>
      </c>
      <c r="C30" t="s" s="23">
        <v>175</v>
      </c>
      <c r="D30" t="s" s="23">
        <v>301</v>
      </c>
      <c r="E30" s="24">
        <v>76</v>
      </c>
      <c r="F30" s="24">
        <v>74</v>
      </c>
      <c r="G30" s="24">
        <v>67</v>
      </c>
      <c r="H30" s="24">
        <v>77</v>
      </c>
      <c r="I30" s="24">
        <v>74</v>
      </c>
      <c r="J30" s="24">
        <f>SUM(E30:I30)</f>
        <v>368</v>
      </c>
      <c r="K30" s="24">
        <f>RANK(J30,J2:J135)</f>
        <v>72</v>
      </c>
    </row>
    <row r="31" ht="20" customHeight="1">
      <c r="A31" t="s" s="23">
        <v>31</v>
      </c>
      <c r="B31" t="s" s="23">
        <v>276</v>
      </c>
      <c r="C31" t="s" s="23">
        <v>277</v>
      </c>
      <c r="D31" t="s" s="23">
        <v>301</v>
      </c>
      <c r="E31" s="24">
        <v>64</v>
      </c>
      <c r="F31" s="24">
        <v>55</v>
      </c>
      <c r="G31" s="24">
        <v>90</v>
      </c>
      <c r="H31" s="24">
        <v>51</v>
      </c>
      <c r="I31" s="24">
        <v>49</v>
      </c>
      <c r="J31" s="24">
        <f>SUM(E31:I31)</f>
        <v>309</v>
      </c>
      <c r="K31" s="24">
        <f>RANK(J31,J2:J135)</f>
        <v>124</v>
      </c>
    </row>
    <row r="32" ht="20" customHeight="1">
      <c r="A32" t="s" s="23">
        <v>45</v>
      </c>
      <c r="B32" t="s" s="23">
        <v>280</v>
      </c>
      <c r="C32" t="s" s="23">
        <v>281</v>
      </c>
      <c r="D32" t="s" s="23">
        <v>301</v>
      </c>
      <c r="E32" s="24">
        <v>79</v>
      </c>
      <c r="F32" s="24">
        <v>44</v>
      </c>
      <c r="G32" s="24">
        <v>66</v>
      </c>
      <c r="H32" s="24">
        <v>52</v>
      </c>
      <c r="I32" s="24">
        <v>53</v>
      </c>
      <c r="J32" s="24">
        <f>SUM(E32:I32)</f>
        <v>294</v>
      </c>
      <c r="K32" s="24">
        <f>RANK(J32,J2:J135)</f>
        <v>126</v>
      </c>
    </row>
    <row r="33" ht="20" customHeight="1">
      <c r="A33" t="s" s="23">
        <v>40</v>
      </c>
      <c r="B33" t="s" s="23">
        <v>294</v>
      </c>
      <c r="C33" t="s" s="23">
        <v>295</v>
      </c>
      <c r="D33" t="s" s="23">
        <v>301</v>
      </c>
      <c r="E33" s="24">
        <v>56</v>
      </c>
      <c r="F33" s="24">
        <v>34</v>
      </c>
      <c r="G33" s="24">
        <v>63</v>
      </c>
      <c r="H33" s="24">
        <v>32</v>
      </c>
      <c r="I33" s="24">
        <v>34</v>
      </c>
      <c r="J33" s="24">
        <f>SUM(E33:I33)</f>
        <v>219</v>
      </c>
      <c r="K33" s="24">
        <f>RANK(J33,J2:J135)</f>
        <v>133</v>
      </c>
    </row>
    <row r="34" ht="20" customHeight="1">
      <c r="A34" t="s" s="23">
        <v>26</v>
      </c>
      <c r="B34" t="s" s="23">
        <v>250</v>
      </c>
      <c r="C34" t="s" s="23">
        <v>251</v>
      </c>
      <c r="D34" t="s" s="23">
        <v>301</v>
      </c>
      <c r="E34" s="24">
        <v>80</v>
      </c>
      <c r="F34" s="24">
        <v>65</v>
      </c>
      <c r="G34" s="24">
        <v>63</v>
      </c>
      <c r="H34" s="24">
        <v>67</v>
      </c>
      <c r="I34" s="24">
        <v>48</v>
      </c>
      <c r="J34" s="24">
        <f>SUM(E34:I34)</f>
        <v>323</v>
      </c>
      <c r="K34" s="24">
        <f>RANK(J34,J2:J135)</f>
        <v>111</v>
      </c>
    </row>
    <row r="35" ht="20" customHeight="1">
      <c r="A35" t="s" s="23">
        <v>31</v>
      </c>
      <c r="B35" t="s" s="23">
        <v>102</v>
      </c>
      <c r="C35" t="s" s="23">
        <v>103</v>
      </c>
      <c r="D35" t="s" s="23">
        <v>301</v>
      </c>
      <c r="E35" s="24">
        <v>78</v>
      </c>
      <c r="F35" s="24">
        <v>85</v>
      </c>
      <c r="G35" s="24">
        <v>67</v>
      </c>
      <c r="H35" s="24">
        <v>88</v>
      </c>
      <c r="I35" s="24">
        <v>87</v>
      </c>
      <c r="J35" s="24">
        <f>SUM(E35:I35)</f>
        <v>405</v>
      </c>
      <c r="K35" s="24">
        <f>RANK(J35,J2:J135)</f>
        <v>36</v>
      </c>
    </row>
    <row r="36" ht="20" customHeight="1">
      <c r="A36" t="s" s="23">
        <v>45</v>
      </c>
      <c r="B36" t="s" s="23">
        <v>132</v>
      </c>
      <c r="C36" t="s" s="23">
        <v>133</v>
      </c>
      <c r="D36" t="s" s="23">
        <v>300</v>
      </c>
      <c r="E36" s="24">
        <v>70</v>
      </c>
      <c r="F36" s="24">
        <v>84</v>
      </c>
      <c r="G36" s="24">
        <v>90</v>
      </c>
      <c r="H36" s="24">
        <v>79</v>
      </c>
      <c r="I36" s="24">
        <v>66</v>
      </c>
      <c r="J36" s="24">
        <f>SUM(E36:I36)</f>
        <v>389</v>
      </c>
      <c r="K36" s="24">
        <f>RANK(J36,J2:J135)</f>
        <v>52</v>
      </c>
    </row>
    <row r="37" ht="20" customHeight="1">
      <c r="A37" t="s" s="23">
        <v>40</v>
      </c>
      <c r="B37" t="s" s="23">
        <v>194</v>
      </c>
      <c r="C37" t="s" s="23">
        <v>195</v>
      </c>
      <c r="D37" t="s" s="23">
        <v>300</v>
      </c>
      <c r="E37" s="24">
        <v>82</v>
      </c>
      <c r="F37" s="24">
        <v>85</v>
      </c>
      <c r="G37" s="24">
        <v>60</v>
      </c>
      <c r="H37" s="24">
        <v>59</v>
      </c>
      <c r="I37" s="24">
        <v>74</v>
      </c>
      <c r="J37" s="24">
        <f>SUM(E37:I37)</f>
        <v>360</v>
      </c>
      <c r="K37" s="24">
        <f>RANK(J37,J2:J135)</f>
        <v>82</v>
      </c>
    </row>
    <row r="38" ht="20" customHeight="1">
      <c r="A38" t="s" s="23">
        <v>26</v>
      </c>
      <c r="B38" t="s" s="23">
        <v>188</v>
      </c>
      <c r="C38" t="s" s="23">
        <v>189</v>
      </c>
      <c r="D38" t="s" s="23">
        <v>300</v>
      </c>
      <c r="E38" s="24">
        <v>74</v>
      </c>
      <c r="F38" s="24">
        <v>64</v>
      </c>
      <c r="G38" s="24">
        <v>77</v>
      </c>
      <c r="H38" s="24">
        <v>78</v>
      </c>
      <c r="I38" s="24">
        <v>70</v>
      </c>
      <c r="J38" s="24">
        <f>SUM(E38:I38)</f>
        <v>363</v>
      </c>
      <c r="K38" s="24">
        <f>RANK(J38,J2:J135)</f>
        <v>80</v>
      </c>
    </row>
    <row r="39" ht="20" customHeight="1">
      <c r="A39" t="s" s="23">
        <v>31</v>
      </c>
      <c r="B39" t="s" s="23">
        <v>252</v>
      </c>
      <c r="C39" t="s" s="23">
        <v>253</v>
      </c>
      <c r="D39" t="s" s="23">
        <v>300</v>
      </c>
      <c r="E39" s="24">
        <v>58</v>
      </c>
      <c r="F39" s="24">
        <v>63</v>
      </c>
      <c r="G39" s="24">
        <v>51</v>
      </c>
      <c r="H39" s="24">
        <v>80</v>
      </c>
      <c r="I39" s="24">
        <v>70</v>
      </c>
      <c r="J39" s="24">
        <f>SUM(E39:I39)</f>
        <v>322</v>
      </c>
      <c r="K39" s="24">
        <f>RANK(J39,J2:J135)</f>
        <v>112</v>
      </c>
    </row>
    <row r="40" ht="20" customHeight="1">
      <c r="A40" t="s" s="23">
        <v>45</v>
      </c>
      <c r="B40" t="s" s="23">
        <v>246</v>
      </c>
      <c r="C40" t="s" s="23">
        <v>247</v>
      </c>
      <c r="D40" t="s" s="23">
        <v>300</v>
      </c>
      <c r="E40" s="24">
        <v>64</v>
      </c>
      <c r="F40" s="24">
        <v>68</v>
      </c>
      <c r="G40" s="24">
        <v>52</v>
      </c>
      <c r="H40" s="24">
        <v>75</v>
      </c>
      <c r="I40" s="24">
        <v>70</v>
      </c>
      <c r="J40" s="24">
        <f>SUM(E40:I40)</f>
        <v>329</v>
      </c>
      <c r="K40" s="24">
        <f>RANK(J40,J2:J135)</f>
        <v>109</v>
      </c>
    </row>
    <row r="41" ht="20" customHeight="1">
      <c r="A41" t="s" s="23">
        <v>40</v>
      </c>
      <c r="B41" t="s" s="23">
        <v>198</v>
      </c>
      <c r="C41" t="s" s="23">
        <v>199</v>
      </c>
      <c r="D41" t="s" s="23">
        <v>300</v>
      </c>
      <c r="E41" s="24">
        <v>82</v>
      </c>
      <c r="F41" s="24">
        <v>72</v>
      </c>
      <c r="G41" s="24">
        <v>60</v>
      </c>
      <c r="H41" s="24">
        <v>76</v>
      </c>
      <c r="I41" s="24">
        <v>69</v>
      </c>
      <c r="J41" s="24">
        <f>SUM(E41:I41)</f>
        <v>359</v>
      </c>
      <c r="K41" s="24">
        <f>RANK(J41,J2:J135)</f>
        <v>85</v>
      </c>
    </row>
    <row r="42" ht="20" customHeight="1">
      <c r="A42" t="s" s="23">
        <v>26</v>
      </c>
      <c r="B42" t="s" s="23">
        <v>50</v>
      </c>
      <c r="C42" t="s" s="23">
        <v>51</v>
      </c>
      <c r="D42" t="s" s="23">
        <v>300</v>
      </c>
      <c r="E42" s="24">
        <v>86</v>
      </c>
      <c r="F42" s="24">
        <v>87</v>
      </c>
      <c r="G42" s="24">
        <v>95</v>
      </c>
      <c r="H42" s="24">
        <v>86</v>
      </c>
      <c r="I42" s="24">
        <v>86</v>
      </c>
      <c r="J42" s="24">
        <f>SUM(E42:I42)</f>
        <v>440</v>
      </c>
      <c r="K42" s="24">
        <f>RANK(J42,J2:J135)</f>
        <v>10</v>
      </c>
    </row>
    <row r="43" ht="20" customHeight="1">
      <c r="A43" t="s" s="23">
        <v>31</v>
      </c>
      <c r="B43" t="s" s="23">
        <v>180</v>
      </c>
      <c r="C43" t="s" s="23">
        <v>181</v>
      </c>
      <c r="D43" t="s" s="23">
        <v>300</v>
      </c>
      <c r="E43" s="24">
        <v>64</v>
      </c>
      <c r="F43" s="24">
        <v>76</v>
      </c>
      <c r="G43" s="24">
        <v>69</v>
      </c>
      <c r="H43" s="24">
        <v>85</v>
      </c>
      <c r="I43" s="24">
        <v>73</v>
      </c>
      <c r="J43" s="24">
        <f>SUM(E43:I43)</f>
        <v>367</v>
      </c>
      <c r="K43" s="24">
        <f>RANK(J43,J2:J135)</f>
        <v>75</v>
      </c>
    </row>
    <row r="44" ht="20" customHeight="1">
      <c r="A44" t="s" s="23">
        <v>45</v>
      </c>
      <c r="B44" t="s" s="23">
        <v>190</v>
      </c>
      <c r="C44" t="s" s="23">
        <v>191</v>
      </c>
      <c r="D44" t="s" s="23">
        <v>300</v>
      </c>
      <c r="E44" s="24">
        <v>70</v>
      </c>
      <c r="F44" s="24">
        <v>79</v>
      </c>
      <c r="G44" s="24">
        <v>66</v>
      </c>
      <c r="H44" s="24">
        <v>78</v>
      </c>
      <c r="I44" s="24">
        <v>68</v>
      </c>
      <c r="J44" s="24">
        <f>SUM(E44:I44)</f>
        <v>361</v>
      </c>
      <c r="K44" s="24">
        <f>RANK(J44,J2:J135)</f>
        <v>81</v>
      </c>
    </row>
    <row r="45" ht="20" customHeight="1">
      <c r="A45" t="s" s="23">
        <v>40</v>
      </c>
      <c r="B45" t="s" s="23">
        <v>68</v>
      </c>
      <c r="C45" t="s" s="23">
        <v>69</v>
      </c>
      <c r="D45" t="s" s="23">
        <v>300</v>
      </c>
      <c r="E45" s="24">
        <v>81</v>
      </c>
      <c r="F45" s="24">
        <v>77</v>
      </c>
      <c r="G45" s="24">
        <v>96</v>
      </c>
      <c r="H45" s="24">
        <v>86</v>
      </c>
      <c r="I45" s="24">
        <v>84</v>
      </c>
      <c r="J45" s="24">
        <f>SUM(E45:I45)</f>
        <v>424</v>
      </c>
      <c r="K45" s="24">
        <f>RANK(J45,J2:J135)</f>
        <v>19</v>
      </c>
    </row>
    <row r="46" ht="20" customHeight="1">
      <c r="A46" t="s" s="23">
        <v>26</v>
      </c>
      <c r="B46" t="s" s="23">
        <v>90</v>
      </c>
      <c r="C46" t="s" s="23">
        <v>91</v>
      </c>
      <c r="D46" t="s" s="23">
        <v>300</v>
      </c>
      <c r="E46" s="24">
        <v>73</v>
      </c>
      <c r="F46" s="24">
        <v>68</v>
      </c>
      <c r="G46" s="24">
        <v>80</v>
      </c>
      <c r="H46" s="24">
        <v>95</v>
      </c>
      <c r="I46" s="24">
        <v>94</v>
      </c>
      <c r="J46" s="24">
        <f>SUM(E46:I46)</f>
        <v>410</v>
      </c>
      <c r="K46" s="24">
        <f>RANK(J46,J2:J135)</f>
        <v>31</v>
      </c>
    </row>
    <row r="47" ht="20" customHeight="1">
      <c r="A47" t="s" s="23">
        <v>31</v>
      </c>
      <c r="B47" t="s" s="23">
        <v>296</v>
      </c>
      <c r="C47" t="s" s="23">
        <v>297</v>
      </c>
      <c r="D47" t="s" s="23">
        <v>300</v>
      </c>
      <c r="E47" s="24">
        <v>46</v>
      </c>
      <c r="F47" s="24">
        <v>30</v>
      </c>
      <c r="G47" s="24">
        <v>17</v>
      </c>
      <c r="H47" s="24">
        <v>48</v>
      </c>
      <c r="I47" s="24">
        <v>30</v>
      </c>
      <c r="J47" s="24">
        <f>SUM(E47:I47)</f>
        <v>171</v>
      </c>
      <c r="K47" s="24">
        <f>RANK(J47,J2:J135)</f>
        <v>134</v>
      </c>
    </row>
    <row r="48" ht="20" customHeight="1">
      <c r="A48" t="s" s="23">
        <v>45</v>
      </c>
      <c r="B48" t="s" s="23">
        <v>254</v>
      </c>
      <c r="C48" t="s" s="23">
        <v>255</v>
      </c>
      <c r="D48" t="s" s="23">
        <v>300</v>
      </c>
      <c r="E48" s="24">
        <v>71</v>
      </c>
      <c r="F48" s="24">
        <v>75</v>
      </c>
      <c r="G48" s="24">
        <v>29</v>
      </c>
      <c r="H48" s="24">
        <v>77</v>
      </c>
      <c r="I48" s="24">
        <v>69</v>
      </c>
      <c r="J48" s="24">
        <f>SUM(E48:I48)</f>
        <v>321</v>
      </c>
      <c r="K48" s="24">
        <f>RANK(J48,J2:J135)</f>
        <v>113</v>
      </c>
    </row>
    <row r="49" ht="20" customHeight="1">
      <c r="A49" t="s" s="23">
        <v>40</v>
      </c>
      <c r="B49" t="s" s="23">
        <v>126</v>
      </c>
      <c r="C49" t="s" s="23">
        <v>127</v>
      </c>
      <c r="D49" t="s" s="23">
        <v>300</v>
      </c>
      <c r="E49" s="24">
        <v>72</v>
      </c>
      <c r="F49" s="24">
        <v>84</v>
      </c>
      <c r="G49" s="24">
        <v>73</v>
      </c>
      <c r="H49" s="24">
        <v>86</v>
      </c>
      <c r="I49" s="24">
        <v>77</v>
      </c>
      <c r="J49" s="24">
        <f>SUM(E49:I49)</f>
        <v>392</v>
      </c>
      <c r="K49" s="24">
        <f>RANK(J49,J2:J135)</f>
        <v>49</v>
      </c>
    </row>
    <row r="50" ht="20" customHeight="1">
      <c r="A50" t="s" s="23">
        <v>26</v>
      </c>
      <c r="B50" t="s" s="23">
        <v>29</v>
      </c>
      <c r="C50" t="s" s="23">
        <v>30</v>
      </c>
      <c r="D50" t="s" s="23">
        <v>300</v>
      </c>
      <c r="E50" s="24">
        <v>84</v>
      </c>
      <c r="F50" s="24">
        <v>97</v>
      </c>
      <c r="G50" s="24">
        <v>98</v>
      </c>
      <c r="H50" s="24">
        <v>94</v>
      </c>
      <c r="I50" s="24">
        <v>92</v>
      </c>
      <c r="J50" s="24">
        <f>SUM(E50:I50)</f>
        <v>465</v>
      </c>
      <c r="K50" s="24">
        <f>RANK(J50,J2:J135)</f>
        <v>2</v>
      </c>
    </row>
    <row r="51" ht="20" customHeight="1">
      <c r="A51" t="s" s="23">
        <v>31</v>
      </c>
      <c r="B51" t="s" s="23">
        <v>78</v>
      </c>
      <c r="C51" t="s" s="23">
        <v>79</v>
      </c>
      <c r="D51" t="s" s="23">
        <v>300</v>
      </c>
      <c r="E51" s="24">
        <v>71</v>
      </c>
      <c r="F51" s="24">
        <v>84</v>
      </c>
      <c r="G51" s="24">
        <v>81</v>
      </c>
      <c r="H51" s="24">
        <v>94</v>
      </c>
      <c r="I51" s="24">
        <v>87</v>
      </c>
      <c r="J51" s="24">
        <f>SUM(E51:I51)</f>
        <v>417</v>
      </c>
      <c r="K51" s="24">
        <f>RANK(J51,J2:J135)</f>
        <v>25</v>
      </c>
    </row>
    <row r="52" ht="20" customHeight="1">
      <c r="A52" t="s" s="23">
        <v>45</v>
      </c>
      <c r="B52" t="s" s="23">
        <v>230</v>
      </c>
      <c r="C52" t="s" s="23">
        <v>231</v>
      </c>
      <c r="D52" t="s" s="23">
        <v>300</v>
      </c>
      <c r="E52" s="24">
        <v>65</v>
      </c>
      <c r="F52" s="24">
        <v>60</v>
      </c>
      <c r="G52" s="24">
        <v>57</v>
      </c>
      <c r="H52" s="24">
        <v>80</v>
      </c>
      <c r="I52" s="24">
        <v>76</v>
      </c>
      <c r="J52" s="24">
        <f>SUM(E52:I52)</f>
        <v>338</v>
      </c>
      <c r="K52" s="24">
        <f>RANK(J52,J2:J135)</f>
        <v>101</v>
      </c>
    </row>
    <row r="53" ht="20" customHeight="1">
      <c r="A53" t="s" s="23">
        <v>40</v>
      </c>
      <c r="B53" t="s" s="23">
        <v>182</v>
      </c>
      <c r="C53" t="s" s="23">
        <v>183</v>
      </c>
      <c r="D53" t="s" s="23">
        <v>300</v>
      </c>
      <c r="E53" s="24">
        <v>78</v>
      </c>
      <c r="F53" s="24">
        <v>75</v>
      </c>
      <c r="G53" s="24">
        <v>66</v>
      </c>
      <c r="H53" s="24">
        <v>76</v>
      </c>
      <c r="I53" s="24">
        <v>72</v>
      </c>
      <c r="J53" s="24">
        <f>SUM(E53:I53)</f>
        <v>367</v>
      </c>
      <c r="K53" s="24">
        <f>RANK(J53,J2:J135)</f>
        <v>75</v>
      </c>
    </row>
    <row r="54" ht="20" customHeight="1">
      <c r="A54" t="s" s="23">
        <v>26</v>
      </c>
      <c r="B54" t="s" s="23">
        <v>270</v>
      </c>
      <c r="C54" t="s" s="23">
        <v>271</v>
      </c>
      <c r="D54" t="s" s="23">
        <v>300</v>
      </c>
      <c r="E54" s="24">
        <v>74</v>
      </c>
      <c r="F54" s="24">
        <v>43</v>
      </c>
      <c r="G54" s="24">
        <v>54</v>
      </c>
      <c r="H54" s="24">
        <v>64</v>
      </c>
      <c r="I54" s="24">
        <v>76</v>
      </c>
      <c r="J54" s="24">
        <f>SUM(E54:I54)</f>
        <v>311</v>
      </c>
      <c r="K54" s="24">
        <f>RANK(J54,J2:J135)</f>
        <v>121</v>
      </c>
    </row>
    <row r="55" ht="20" customHeight="1">
      <c r="A55" t="s" s="23">
        <v>31</v>
      </c>
      <c r="B55" t="s" s="23">
        <v>104</v>
      </c>
      <c r="C55" t="s" s="23">
        <v>105</v>
      </c>
      <c r="D55" t="s" s="23">
        <v>300</v>
      </c>
      <c r="E55" s="24">
        <v>80</v>
      </c>
      <c r="F55" s="24">
        <v>85</v>
      </c>
      <c r="G55" s="24">
        <v>79</v>
      </c>
      <c r="H55" s="24">
        <v>80</v>
      </c>
      <c r="I55" s="24">
        <v>77</v>
      </c>
      <c r="J55" s="24">
        <f>SUM(E55:I55)</f>
        <v>401</v>
      </c>
      <c r="K55" s="24">
        <f>RANK(J55,J2:J135)</f>
        <v>38</v>
      </c>
    </row>
    <row r="56" ht="20" customHeight="1">
      <c r="A56" t="s" s="23">
        <v>45</v>
      </c>
      <c r="B56" t="s" s="23">
        <v>142</v>
      </c>
      <c r="C56" t="s" s="23">
        <v>143</v>
      </c>
      <c r="D56" t="s" s="23">
        <v>300</v>
      </c>
      <c r="E56" s="24">
        <v>83</v>
      </c>
      <c r="F56" s="24">
        <v>67</v>
      </c>
      <c r="G56" s="24">
        <v>82</v>
      </c>
      <c r="H56" s="24">
        <v>83</v>
      </c>
      <c r="I56" s="24">
        <v>70</v>
      </c>
      <c r="J56" s="24">
        <f>SUM(E56:I56)</f>
        <v>385</v>
      </c>
      <c r="K56" s="24">
        <f>RANK(J56,J2:J135)</f>
        <v>57</v>
      </c>
    </row>
    <row r="57" ht="20" customHeight="1">
      <c r="A57" t="s" s="23">
        <v>40</v>
      </c>
      <c r="B57" t="s" s="23">
        <v>84</v>
      </c>
      <c r="C57" t="s" s="23">
        <v>85</v>
      </c>
      <c r="D57" t="s" s="23">
        <v>300</v>
      </c>
      <c r="E57" s="24">
        <v>78</v>
      </c>
      <c r="F57" s="24">
        <v>83</v>
      </c>
      <c r="G57" s="24">
        <v>89</v>
      </c>
      <c r="H57" s="24">
        <v>89</v>
      </c>
      <c r="I57" s="24">
        <v>73</v>
      </c>
      <c r="J57" s="24">
        <f>SUM(E57:I57)</f>
        <v>412</v>
      </c>
      <c r="K57" s="24">
        <f>RANK(J57,J2:J135)</f>
        <v>28</v>
      </c>
    </row>
    <row r="58" ht="20" customHeight="1">
      <c r="A58" t="s" s="23">
        <v>31</v>
      </c>
      <c r="B58" t="s" s="23">
        <v>32</v>
      </c>
      <c r="C58" t="s" s="23">
        <v>33</v>
      </c>
      <c r="D58" t="s" s="23">
        <v>300</v>
      </c>
      <c r="E58" s="24">
        <v>92</v>
      </c>
      <c r="F58" s="24">
        <v>94</v>
      </c>
      <c r="G58" s="24">
        <v>92</v>
      </c>
      <c r="H58" s="24">
        <v>96</v>
      </c>
      <c r="I58" s="24">
        <v>90</v>
      </c>
      <c r="J58" s="24">
        <f>SUM(E58:I58)</f>
        <v>464</v>
      </c>
      <c r="K58" s="24">
        <f>RANK(J58,J2:J135)</f>
        <v>3</v>
      </c>
    </row>
    <row r="59" ht="20" customHeight="1">
      <c r="A59" t="s" s="23">
        <v>45</v>
      </c>
      <c r="B59" t="s" s="23">
        <v>166</v>
      </c>
      <c r="C59" t="s" s="23">
        <v>167</v>
      </c>
      <c r="D59" t="s" s="23">
        <v>300</v>
      </c>
      <c r="E59" s="24">
        <v>66</v>
      </c>
      <c r="F59" s="24">
        <v>73</v>
      </c>
      <c r="G59" s="24">
        <v>77</v>
      </c>
      <c r="H59" s="24">
        <v>74</v>
      </c>
      <c r="I59" s="24">
        <v>84</v>
      </c>
      <c r="J59" s="24">
        <f>SUM(E59:I59)</f>
        <v>374</v>
      </c>
      <c r="K59" s="24">
        <f>RANK(J59,J2:J135)</f>
        <v>69</v>
      </c>
    </row>
    <row r="60" ht="20" customHeight="1">
      <c r="A60" t="s" s="23">
        <v>40</v>
      </c>
      <c r="B60" t="s" s="23">
        <v>176</v>
      </c>
      <c r="C60" t="s" s="23">
        <v>177</v>
      </c>
      <c r="D60" t="s" s="23">
        <v>300</v>
      </c>
      <c r="E60" s="24">
        <v>80</v>
      </c>
      <c r="F60" s="24">
        <v>70</v>
      </c>
      <c r="G60" s="24">
        <v>90</v>
      </c>
      <c r="H60" s="24">
        <v>65</v>
      </c>
      <c r="I60" s="24">
        <v>63</v>
      </c>
      <c r="J60" s="24">
        <f>SUM(E60:I60)</f>
        <v>368</v>
      </c>
      <c r="K60" s="24">
        <f>RANK(J60,J2:J135)</f>
        <v>72</v>
      </c>
    </row>
    <row r="61" ht="20" customHeight="1">
      <c r="A61" t="s" s="23">
        <v>26</v>
      </c>
      <c r="B61" t="s" s="23">
        <v>242</v>
      </c>
      <c r="C61" t="s" s="23">
        <v>243</v>
      </c>
      <c r="D61" t="s" s="23">
        <v>300</v>
      </c>
      <c r="E61" s="24">
        <v>70</v>
      </c>
      <c r="F61" s="24">
        <v>50</v>
      </c>
      <c r="G61" s="24">
        <v>77</v>
      </c>
      <c r="H61" s="24">
        <v>69</v>
      </c>
      <c r="I61" s="24">
        <v>65</v>
      </c>
      <c r="J61" s="24">
        <f>SUM(E61:I61)</f>
        <v>331</v>
      </c>
      <c r="K61" s="24">
        <f>RANK(J61,J2:J135)</f>
        <v>107</v>
      </c>
    </row>
    <row r="62" ht="20" customHeight="1">
      <c r="A62" t="s" s="23">
        <v>31</v>
      </c>
      <c r="B62" t="s" s="23">
        <v>136</v>
      </c>
      <c r="C62" t="s" s="23">
        <v>137</v>
      </c>
      <c r="D62" t="s" s="23">
        <v>300</v>
      </c>
      <c r="E62" s="24">
        <v>75</v>
      </c>
      <c r="F62" s="24">
        <v>73</v>
      </c>
      <c r="G62" s="24">
        <v>82</v>
      </c>
      <c r="H62" s="24">
        <v>90</v>
      </c>
      <c r="I62" s="24">
        <v>67</v>
      </c>
      <c r="J62" s="24">
        <f>SUM(E62:I62)</f>
        <v>387</v>
      </c>
      <c r="K62" s="24">
        <f>RANK(J62,J2:J135)</f>
        <v>54</v>
      </c>
    </row>
    <row r="63" ht="20" customHeight="1">
      <c r="A63" t="s" s="23">
        <v>45</v>
      </c>
      <c r="B63" t="s" s="23">
        <v>228</v>
      </c>
      <c r="C63" t="s" s="23">
        <v>229</v>
      </c>
      <c r="D63" t="s" s="23">
        <v>300</v>
      </c>
      <c r="E63" s="24">
        <v>75</v>
      </c>
      <c r="F63" s="24">
        <v>66</v>
      </c>
      <c r="G63" s="24">
        <v>62</v>
      </c>
      <c r="H63" s="24">
        <v>63</v>
      </c>
      <c r="I63" s="24">
        <v>73</v>
      </c>
      <c r="J63" s="24">
        <f>SUM(E63:I63)</f>
        <v>339</v>
      </c>
      <c r="K63" s="24">
        <f>RANK(J63,J2:J135)</f>
        <v>100</v>
      </c>
    </row>
    <row r="64" ht="20" customHeight="1">
      <c r="A64" t="s" s="23">
        <v>40</v>
      </c>
      <c r="B64" t="s" s="23">
        <v>41</v>
      </c>
      <c r="C64" t="s" s="23">
        <v>42</v>
      </c>
      <c r="D64" t="s" s="23">
        <v>300</v>
      </c>
      <c r="E64" s="24">
        <v>90</v>
      </c>
      <c r="F64" s="24">
        <v>87</v>
      </c>
      <c r="G64" s="24">
        <v>94</v>
      </c>
      <c r="H64" s="24">
        <v>95</v>
      </c>
      <c r="I64" s="24">
        <v>84</v>
      </c>
      <c r="J64" s="24">
        <f>SUM(E64:I64)</f>
        <v>450</v>
      </c>
      <c r="K64" s="24">
        <f>RANK(J64,J2:J135)</f>
        <v>7</v>
      </c>
    </row>
    <row r="65" ht="20" customHeight="1">
      <c r="A65" t="s" s="23">
        <v>26</v>
      </c>
      <c r="B65" t="s" s="23">
        <v>206</v>
      </c>
      <c r="C65" t="s" s="23">
        <v>207</v>
      </c>
      <c r="D65" t="s" s="23">
        <v>300</v>
      </c>
      <c r="E65" s="24">
        <v>68</v>
      </c>
      <c r="F65" s="24">
        <v>60</v>
      </c>
      <c r="G65" s="24">
        <v>64</v>
      </c>
      <c r="H65" s="24">
        <v>79</v>
      </c>
      <c r="I65" s="24">
        <v>86</v>
      </c>
      <c r="J65" s="24">
        <f>SUM(E65:I65)</f>
        <v>357</v>
      </c>
      <c r="K65" s="24">
        <f>RANK(J65,J2:J135)</f>
        <v>89</v>
      </c>
    </row>
    <row r="66" ht="20" customHeight="1">
      <c r="A66" t="s" s="23">
        <v>31</v>
      </c>
      <c r="B66" t="s" s="23">
        <v>196</v>
      </c>
      <c r="C66" t="s" s="23">
        <v>197</v>
      </c>
      <c r="D66" t="s" s="23">
        <v>300</v>
      </c>
      <c r="E66" s="24">
        <v>69</v>
      </c>
      <c r="F66" s="24">
        <v>54</v>
      </c>
      <c r="G66" s="24">
        <v>83</v>
      </c>
      <c r="H66" s="24">
        <v>69</v>
      </c>
      <c r="I66" s="24">
        <v>85</v>
      </c>
      <c r="J66" s="24">
        <f>SUM(E66:I66)</f>
        <v>360</v>
      </c>
      <c r="K66" s="24">
        <f>RANK(J66,J2:J135)</f>
        <v>82</v>
      </c>
    </row>
    <row r="67" ht="20" customHeight="1">
      <c r="A67" t="s" s="23">
        <v>45</v>
      </c>
      <c r="B67" t="s" s="23">
        <v>202</v>
      </c>
      <c r="C67" t="s" s="23">
        <v>203</v>
      </c>
      <c r="D67" t="s" s="23">
        <v>300</v>
      </c>
      <c r="E67" s="24">
        <v>71</v>
      </c>
      <c r="F67" s="24">
        <v>63</v>
      </c>
      <c r="G67" s="24">
        <v>72</v>
      </c>
      <c r="H67" s="24">
        <v>69</v>
      </c>
      <c r="I67" s="24">
        <v>83</v>
      </c>
      <c r="J67" s="24">
        <f>SUM(E67:I67)</f>
        <v>358</v>
      </c>
      <c r="K67" s="24">
        <f>RANK(J67,J2:J135)</f>
        <v>87</v>
      </c>
    </row>
    <row r="68" ht="20" customHeight="1">
      <c r="A68" t="s" s="23">
        <v>40</v>
      </c>
      <c r="B68" t="s" s="23">
        <v>80</v>
      </c>
      <c r="C68" t="s" s="23">
        <v>81</v>
      </c>
      <c r="D68" t="s" s="23">
        <v>300</v>
      </c>
      <c r="E68" s="24">
        <v>76</v>
      </c>
      <c r="F68" s="24">
        <v>83</v>
      </c>
      <c r="G68" s="24">
        <v>82</v>
      </c>
      <c r="H68" s="24">
        <v>86</v>
      </c>
      <c r="I68" s="24">
        <v>86</v>
      </c>
      <c r="J68" s="24">
        <f>SUM(E68:I68)</f>
        <v>413</v>
      </c>
      <c r="K68" s="24">
        <f>RANK(J68,J2:J135)</f>
        <v>26</v>
      </c>
    </row>
    <row r="69" ht="20" customHeight="1">
      <c r="A69" t="s" s="23">
        <v>26</v>
      </c>
      <c r="B69" t="s" s="23">
        <v>256</v>
      </c>
      <c r="C69" t="s" s="23">
        <v>257</v>
      </c>
      <c r="D69" t="s" s="23">
        <v>300</v>
      </c>
      <c r="E69" s="24">
        <v>74</v>
      </c>
      <c r="F69" s="24">
        <v>60</v>
      </c>
      <c r="G69" s="24">
        <v>55</v>
      </c>
      <c r="H69" s="24">
        <v>68</v>
      </c>
      <c r="I69" s="24">
        <v>63</v>
      </c>
      <c r="J69" s="24">
        <f>SUM(E69:I69)</f>
        <v>320</v>
      </c>
      <c r="K69" s="24">
        <f>RANK(J69,J2:J135)</f>
        <v>114</v>
      </c>
    </row>
    <row r="70" ht="20" customHeight="1">
      <c r="A70" t="s" s="23">
        <v>31</v>
      </c>
      <c r="B70" t="s" s="23">
        <v>262</v>
      </c>
      <c r="C70" t="s" s="23">
        <v>263</v>
      </c>
      <c r="D70" t="s" s="23">
        <v>303</v>
      </c>
      <c r="E70" s="24">
        <v>76</v>
      </c>
      <c r="F70" s="24">
        <v>55</v>
      </c>
      <c r="G70" s="24">
        <v>67</v>
      </c>
      <c r="H70" s="24">
        <v>56</v>
      </c>
      <c r="I70" s="24">
        <v>61</v>
      </c>
      <c r="J70" s="24">
        <f>SUM(E70:I70)</f>
        <v>315</v>
      </c>
      <c r="K70" s="24">
        <f>RANK(J70,J2:J135)</f>
        <v>117</v>
      </c>
    </row>
    <row r="71" ht="20" customHeight="1">
      <c r="A71" t="s" s="23">
        <v>45</v>
      </c>
      <c r="B71" t="s" s="23">
        <v>284</v>
      </c>
      <c r="C71" t="s" s="23">
        <v>285</v>
      </c>
      <c r="D71" t="s" s="23">
        <v>303</v>
      </c>
      <c r="E71" s="24">
        <v>77</v>
      </c>
      <c r="F71" s="24">
        <v>37</v>
      </c>
      <c r="G71" s="24">
        <v>63</v>
      </c>
      <c r="H71" s="24">
        <v>47</v>
      </c>
      <c r="I71" s="24">
        <v>57</v>
      </c>
      <c r="J71" s="24">
        <f>SUM(E71:I71)</f>
        <v>281</v>
      </c>
      <c r="K71" s="24">
        <f>RANK(J71,J2:J135)</f>
        <v>128</v>
      </c>
    </row>
    <row r="72" ht="20" customHeight="1">
      <c r="A72" t="s" s="23">
        <v>40</v>
      </c>
      <c r="B72" t="s" s="23">
        <v>108</v>
      </c>
      <c r="C72" t="s" s="23">
        <v>109</v>
      </c>
      <c r="D72" t="s" s="23">
        <v>303</v>
      </c>
      <c r="E72" s="24">
        <v>90</v>
      </c>
      <c r="F72" s="24">
        <v>86</v>
      </c>
      <c r="G72" s="24">
        <v>93</v>
      </c>
      <c r="H72" s="24">
        <v>61</v>
      </c>
      <c r="I72" s="24">
        <v>70</v>
      </c>
      <c r="J72" s="24">
        <f>SUM(E72:I72)</f>
        <v>400</v>
      </c>
      <c r="K72" s="24">
        <f>RANK(J72,J2:J135)</f>
        <v>40</v>
      </c>
    </row>
    <row r="73" ht="20" customHeight="1">
      <c r="A73" t="s" s="23">
        <v>26</v>
      </c>
      <c r="B73" t="s" s="23">
        <v>264</v>
      </c>
      <c r="C73" t="s" s="23">
        <v>265</v>
      </c>
      <c r="D73" t="s" s="23">
        <v>303</v>
      </c>
      <c r="E73" s="24">
        <v>77</v>
      </c>
      <c r="F73" s="24">
        <v>38</v>
      </c>
      <c r="G73" s="24">
        <v>65</v>
      </c>
      <c r="H73" s="24">
        <v>64</v>
      </c>
      <c r="I73" s="24">
        <v>71</v>
      </c>
      <c r="J73" s="24">
        <f>SUM(E73:I73)</f>
        <v>315</v>
      </c>
      <c r="K73" s="24">
        <f>RANK(J73,J2:J135)</f>
        <v>117</v>
      </c>
    </row>
    <row r="74" ht="20" customHeight="1">
      <c r="A74" t="s" s="23">
        <v>31</v>
      </c>
      <c r="B74" t="s" s="23">
        <v>184</v>
      </c>
      <c r="C74" t="s" s="23">
        <v>185</v>
      </c>
      <c r="D74" t="s" s="23">
        <v>303</v>
      </c>
      <c r="E74" s="24">
        <v>81</v>
      </c>
      <c r="F74" s="24">
        <v>77</v>
      </c>
      <c r="G74" s="24">
        <v>66</v>
      </c>
      <c r="H74" s="24">
        <v>68</v>
      </c>
      <c r="I74" s="24">
        <v>75</v>
      </c>
      <c r="J74" s="24">
        <f>SUM(E74:I74)</f>
        <v>367</v>
      </c>
      <c r="K74" s="24">
        <f>RANK(J74,J2:J135)</f>
        <v>75</v>
      </c>
    </row>
    <row r="75" ht="20" customHeight="1">
      <c r="A75" t="s" s="23">
        <v>45</v>
      </c>
      <c r="B75" t="s" s="23">
        <v>58</v>
      </c>
      <c r="C75" t="s" s="23">
        <v>59</v>
      </c>
      <c r="D75" t="s" s="23">
        <v>303</v>
      </c>
      <c r="E75" s="24">
        <v>88</v>
      </c>
      <c r="F75" s="24">
        <v>82</v>
      </c>
      <c r="G75" s="24">
        <v>90</v>
      </c>
      <c r="H75" s="24">
        <v>86</v>
      </c>
      <c r="I75" s="24">
        <v>88</v>
      </c>
      <c r="J75" s="24">
        <f>SUM(E75:I75)</f>
        <v>434</v>
      </c>
      <c r="K75" s="24">
        <f>RANK(J75,J2:J135)</f>
        <v>14</v>
      </c>
    </row>
    <row r="76" ht="20" customHeight="1">
      <c r="A76" t="s" s="23">
        <v>40</v>
      </c>
      <c r="B76" t="s" s="23">
        <v>282</v>
      </c>
      <c r="C76" t="s" s="23">
        <v>283</v>
      </c>
      <c r="D76" t="s" s="23">
        <v>303</v>
      </c>
      <c r="E76" s="24">
        <v>73</v>
      </c>
      <c r="F76" s="24">
        <v>41</v>
      </c>
      <c r="G76" s="24">
        <v>73</v>
      </c>
      <c r="H76" s="24">
        <v>54</v>
      </c>
      <c r="I76" s="24">
        <v>48</v>
      </c>
      <c r="J76" s="24">
        <f>SUM(E76:I76)</f>
        <v>289</v>
      </c>
      <c r="K76" s="24">
        <f>RANK(J76,J2:J135)</f>
        <v>127</v>
      </c>
    </row>
    <row r="77" ht="20" customHeight="1">
      <c r="A77" t="s" s="23">
        <v>26</v>
      </c>
      <c r="B77" t="s" s="23">
        <v>112</v>
      </c>
      <c r="C77" t="s" s="23">
        <v>113</v>
      </c>
      <c r="D77" t="s" s="23">
        <v>303</v>
      </c>
      <c r="E77" s="24">
        <v>88</v>
      </c>
      <c r="F77" s="24">
        <v>73</v>
      </c>
      <c r="G77" s="24">
        <v>91</v>
      </c>
      <c r="H77" s="24">
        <v>66</v>
      </c>
      <c r="I77" s="24">
        <v>79</v>
      </c>
      <c r="J77" s="24">
        <f>SUM(E77:I77)</f>
        <v>397</v>
      </c>
      <c r="K77" s="24">
        <f>RANK(J77,J2:J135)</f>
        <v>42</v>
      </c>
    </row>
    <row r="78" ht="20" customHeight="1">
      <c r="A78" t="s" s="23">
        <v>31</v>
      </c>
      <c r="B78" t="s" s="23">
        <v>226</v>
      </c>
      <c r="C78" t="s" s="23">
        <v>227</v>
      </c>
      <c r="D78" t="s" s="23">
        <v>303</v>
      </c>
      <c r="E78" s="24">
        <v>80</v>
      </c>
      <c r="F78" s="24">
        <v>60</v>
      </c>
      <c r="G78" s="24">
        <v>62</v>
      </c>
      <c r="H78" s="24">
        <v>72</v>
      </c>
      <c r="I78" s="24">
        <v>68</v>
      </c>
      <c r="J78" s="24">
        <f>SUM(E78:I78)</f>
        <v>342</v>
      </c>
      <c r="K78" s="24">
        <f>RANK(J78,J2:J135)</f>
        <v>99</v>
      </c>
    </row>
    <row r="79" ht="20" customHeight="1">
      <c r="A79" t="s" s="23">
        <v>45</v>
      </c>
      <c r="B79" t="s" s="23">
        <v>278</v>
      </c>
      <c r="C79" t="s" s="23">
        <v>279</v>
      </c>
      <c r="D79" t="s" s="23">
        <v>303</v>
      </c>
      <c r="E79" s="24">
        <v>65</v>
      </c>
      <c r="F79" s="24">
        <v>47</v>
      </c>
      <c r="G79" s="24">
        <v>80</v>
      </c>
      <c r="H79" s="24">
        <v>46</v>
      </c>
      <c r="I79" s="24">
        <v>58</v>
      </c>
      <c r="J79" s="24">
        <f>SUM(E79:I79)</f>
        <v>296</v>
      </c>
      <c r="K79" s="24">
        <f>RANK(J79,J2:J135)</f>
        <v>125</v>
      </c>
    </row>
    <row r="80" ht="20" customHeight="1">
      <c r="A80" t="s" s="23">
        <v>40</v>
      </c>
      <c r="B80" t="s" s="23">
        <v>208</v>
      </c>
      <c r="C80" t="s" s="23">
        <v>209</v>
      </c>
      <c r="D80" t="s" s="23">
        <v>303</v>
      </c>
      <c r="E80" s="24">
        <v>80</v>
      </c>
      <c r="F80" s="24">
        <v>61</v>
      </c>
      <c r="G80" s="24">
        <v>79</v>
      </c>
      <c r="H80" s="24">
        <v>73</v>
      </c>
      <c r="I80" s="24">
        <v>62</v>
      </c>
      <c r="J80" s="24">
        <f>SUM(E80:I80)</f>
        <v>355</v>
      </c>
      <c r="K80" s="24">
        <f>RANK(J80,J2:J135)</f>
        <v>90</v>
      </c>
    </row>
    <row r="81" ht="20" customHeight="1">
      <c r="A81" t="s" s="23">
        <v>26</v>
      </c>
      <c r="B81" t="s" s="23">
        <v>210</v>
      </c>
      <c r="C81" t="s" s="23">
        <v>211</v>
      </c>
      <c r="D81" t="s" s="23">
        <v>303</v>
      </c>
      <c r="E81" s="24">
        <v>84</v>
      </c>
      <c r="F81" s="24">
        <v>71</v>
      </c>
      <c r="G81" s="24">
        <v>89</v>
      </c>
      <c r="H81" s="24">
        <v>53</v>
      </c>
      <c r="I81" s="24">
        <v>55</v>
      </c>
      <c r="J81" s="24">
        <f>SUM(E81:I81)</f>
        <v>352</v>
      </c>
      <c r="K81" s="24">
        <f>RANK(J81,J2:J135)</f>
        <v>91</v>
      </c>
    </row>
    <row r="82" ht="20" customHeight="1">
      <c r="A82" t="s" s="23">
        <v>31</v>
      </c>
      <c r="B82" t="s" s="23">
        <v>76</v>
      </c>
      <c r="C82" t="s" s="23">
        <v>77</v>
      </c>
      <c r="D82" t="s" s="23">
        <v>303</v>
      </c>
      <c r="E82" s="24">
        <v>82</v>
      </c>
      <c r="F82" s="24">
        <v>77</v>
      </c>
      <c r="G82" s="24">
        <v>82</v>
      </c>
      <c r="H82" s="24">
        <v>90</v>
      </c>
      <c r="I82" s="24">
        <v>87</v>
      </c>
      <c r="J82" s="24">
        <f>SUM(E82:I82)</f>
        <v>418</v>
      </c>
      <c r="K82" s="24">
        <f>RANK(J82,J2:J135)</f>
        <v>23</v>
      </c>
    </row>
    <row r="83" ht="20" customHeight="1">
      <c r="A83" t="s" s="23">
        <v>45</v>
      </c>
      <c r="B83" t="s" s="23">
        <v>138</v>
      </c>
      <c r="C83" t="s" s="23">
        <v>139</v>
      </c>
      <c r="D83" t="s" s="23">
        <v>303</v>
      </c>
      <c r="E83" s="24">
        <v>84</v>
      </c>
      <c r="F83" s="24">
        <v>80</v>
      </c>
      <c r="G83" s="24">
        <v>84</v>
      </c>
      <c r="H83" s="24">
        <v>59</v>
      </c>
      <c r="I83" s="24">
        <v>80</v>
      </c>
      <c r="J83" s="24">
        <f>SUM(E83:I83)</f>
        <v>387</v>
      </c>
      <c r="K83" s="24">
        <f>RANK(J83,J2:J135)</f>
        <v>54</v>
      </c>
    </row>
    <row r="84" ht="20" customHeight="1">
      <c r="A84" t="s" s="23">
        <v>40</v>
      </c>
      <c r="B84" t="s" s="23">
        <v>170</v>
      </c>
      <c r="C84" t="s" s="23">
        <v>171</v>
      </c>
      <c r="D84" t="s" s="23">
        <v>303</v>
      </c>
      <c r="E84" s="24">
        <v>80</v>
      </c>
      <c r="F84" s="24">
        <v>52</v>
      </c>
      <c r="G84" s="24">
        <v>89</v>
      </c>
      <c r="H84" s="24">
        <v>74</v>
      </c>
      <c r="I84" s="24">
        <v>75</v>
      </c>
      <c r="J84" s="24">
        <f>SUM(E84:I84)</f>
        <v>370</v>
      </c>
      <c r="K84" s="24">
        <f>RANK(J84,J2:J135)</f>
        <v>71</v>
      </c>
    </row>
    <row r="85" ht="20" customHeight="1">
      <c r="A85" t="s" s="23">
        <v>26</v>
      </c>
      <c r="B85" t="s" s="23">
        <v>106</v>
      </c>
      <c r="C85" t="s" s="23">
        <v>107</v>
      </c>
      <c r="D85" t="s" s="23">
        <v>303</v>
      </c>
      <c r="E85" s="24">
        <v>85</v>
      </c>
      <c r="F85" s="24">
        <v>71</v>
      </c>
      <c r="G85" s="24">
        <v>92</v>
      </c>
      <c r="H85" s="24">
        <v>75</v>
      </c>
      <c r="I85" s="24">
        <v>78</v>
      </c>
      <c r="J85" s="24">
        <f>SUM(E85:I85)</f>
        <v>401</v>
      </c>
      <c r="K85" s="24">
        <f>RANK(J85,J2:J135)</f>
        <v>38</v>
      </c>
    </row>
    <row r="86" ht="20" customHeight="1">
      <c r="A86" t="s" s="23">
        <v>31</v>
      </c>
      <c r="B86" t="s" s="23">
        <v>98</v>
      </c>
      <c r="C86" t="s" s="23">
        <v>99</v>
      </c>
      <c r="D86" t="s" s="23">
        <v>303</v>
      </c>
      <c r="E86" s="24">
        <v>80</v>
      </c>
      <c r="F86" s="24">
        <v>74</v>
      </c>
      <c r="G86" s="24">
        <v>91</v>
      </c>
      <c r="H86" s="24">
        <v>90</v>
      </c>
      <c r="I86" s="24">
        <v>73</v>
      </c>
      <c r="J86" s="24">
        <f>SUM(E86:I86)</f>
        <v>408</v>
      </c>
      <c r="K86" s="24">
        <f>RANK(J86,J2:J135)</f>
        <v>34</v>
      </c>
    </row>
    <row r="87" ht="20" customHeight="1">
      <c r="A87" t="s" s="23">
        <v>45</v>
      </c>
      <c r="B87" t="s" s="23">
        <v>110</v>
      </c>
      <c r="C87" t="s" s="23">
        <v>111</v>
      </c>
      <c r="D87" t="s" s="23">
        <v>303</v>
      </c>
      <c r="E87" s="24">
        <v>75</v>
      </c>
      <c r="F87" s="24">
        <v>92</v>
      </c>
      <c r="G87" s="24">
        <v>64</v>
      </c>
      <c r="H87" s="24">
        <v>87</v>
      </c>
      <c r="I87" s="24">
        <v>80</v>
      </c>
      <c r="J87" s="24">
        <f>SUM(E87:I87)</f>
        <v>398</v>
      </c>
      <c r="K87" s="24">
        <f>RANK(J87,J2:J135)</f>
        <v>41</v>
      </c>
    </row>
    <row r="88" ht="20" customHeight="1">
      <c r="A88" t="s" s="23">
        <v>40</v>
      </c>
      <c r="B88" t="s" s="23">
        <v>234</v>
      </c>
      <c r="C88" t="s" s="23">
        <v>235</v>
      </c>
      <c r="D88" t="s" s="23">
        <v>303</v>
      </c>
      <c r="E88" s="24">
        <v>86</v>
      </c>
      <c r="F88" s="24">
        <v>42</v>
      </c>
      <c r="G88" s="24">
        <v>87</v>
      </c>
      <c r="H88" s="24">
        <v>51</v>
      </c>
      <c r="I88" s="24">
        <v>68</v>
      </c>
      <c r="J88" s="24">
        <f>SUM(E88:I88)</f>
        <v>334</v>
      </c>
      <c r="K88" s="24">
        <f>RANK(J88,J2:J135)</f>
        <v>103</v>
      </c>
    </row>
    <row r="89" ht="20" customHeight="1">
      <c r="A89" t="s" s="23">
        <v>26</v>
      </c>
      <c r="B89" t="s" s="23">
        <v>114</v>
      </c>
      <c r="C89" t="s" s="23">
        <v>115</v>
      </c>
      <c r="D89" t="s" s="23">
        <v>303</v>
      </c>
      <c r="E89" s="24">
        <v>87</v>
      </c>
      <c r="F89" s="24">
        <v>80</v>
      </c>
      <c r="G89" s="24">
        <v>87</v>
      </c>
      <c r="H89" s="24">
        <v>80</v>
      </c>
      <c r="I89" s="24">
        <v>63</v>
      </c>
      <c r="J89" s="24">
        <f>SUM(E89:I89)</f>
        <v>397</v>
      </c>
      <c r="K89" s="24">
        <f>RANK(J89,J2:J135)</f>
        <v>42</v>
      </c>
    </row>
    <row r="90" ht="20" customHeight="1">
      <c r="A90" t="s" s="23">
        <v>31</v>
      </c>
      <c r="B90" t="s" s="23">
        <v>288</v>
      </c>
      <c r="C90" t="s" s="23">
        <v>289</v>
      </c>
      <c r="D90" t="s" s="23">
        <v>303</v>
      </c>
      <c r="E90" s="24">
        <v>63</v>
      </c>
      <c r="F90" s="24">
        <v>35</v>
      </c>
      <c r="G90" s="24">
        <v>57</v>
      </c>
      <c r="H90" s="24">
        <v>51</v>
      </c>
      <c r="I90" s="24">
        <v>51</v>
      </c>
      <c r="J90" s="24">
        <f>SUM(E90:I90)</f>
        <v>257</v>
      </c>
      <c r="K90" s="24">
        <f>RANK(J90,J2:J135)</f>
        <v>130</v>
      </c>
    </row>
    <row r="91" ht="20" customHeight="1">
      <c r="A91" t="s" s="23">
        <v>45</v>
      </c>
      <c r="B91" t="s" s="23">
        <v>130</v>
      </c>
      <c r="C91" t="s" s="23">
        <v>131</v>
      </c>
      <c r="D91" t="s" s="23">
        <v>303</v>
      </c>
      <c r="E91" s="24">
        <v>73</v>
      </c>
      <c r="F91" s="24">
        <v>77</v>
      </c>
      <c r="G91" s="24">
        <v>69</v>
      </c>
      <c r="H91" s="24">
        <v>92</v>
      </c>
      <c r="I91" s="24">
        <v>79</v>
      </c>
      <c r="J91" s="24">
        <f>SUM(E91:I91)</f>
        <v>390</v>
      </c>
      <c r="K91" s="24">
        <f>RANK(J91,J2:J135)</f>
        <v>50</v>
      </c>
    </row>
    <row r="92" ht="20" customHeight="1">
      <c r="A92" t="s" s="23">
        <v>40</v>
      </c>
      <c r="B92" t="s" s="23">
        <v>214</v>
      </c>
      <c r="C92" t="s" s="23">
        <v>215</v>
      </c>
      <c r="D92" t="s" s="23">
        <v>303</v>
      </c>
      <c r="E92" s="24">
        <v>87</v>
      </c>
      <c r="F92" s="24">
        <v>44</v>
      </c>
      <c r="G92" s="24">
        <v>90</v>
      </c>
      <c r="H92" s="24">
        <v>65</v>
      </c>
      <c r="I92" s="24">
        <v>64</v>
      </c>
      <c r="J92" s="24">
        <f>SUM(E92:I92)</f>
        <v>350</v>
      </c>
      <c r="K92" s="24">
        <f>RANK(J92,J2:J135)</f>
        <v>93</v>
      </c>
    </row>
    <row r="93" ht="20" customHeight="1">
      <c r="A93" t="s" s="23">
        <v>26</v>
      </c>
      <c r="B93" t="s" s="23">
        <v>216</v>
      </c>
      <c r="C93" t="s" s="23">
        <v>217</v>
      </c>
      <c r="D93" t="s" s="23">
        <v>303</v>
      </c>
      <c r="E93" s="24">
        <v>76</v>
      </c>
      <c r="F93" s="24">
        <v>60</v>
      </c>
      <c r="G93" s="24">
        <v>78</v>
      </c>
      <c r="H93" s="24">
        <v>59</v>
      </c>
      <c r="I93" s="24">
        <v>76</v>
      </c>
      <c r="J93" s="24">
        <f>SUM(E93:I93)</f>
        <v>349</v>
      </c>
      <c r="K93" s="24">
        <f>RANK(J93,J2:J135)</f>
        <v>94</v>
      </c>
    </row>
    <row r="94" ht="20" customHeight="1">
      <c r="A94" t="s" s="23">
        <v>31</v>
      </c>
      <c r="B94" t="s" s="23">
        <v>200</v>
      </c>
      <c r="C94" t="s" s="23">
        <v>201</v>
      </c>
      <c r="D94" t="s" s="23">
        <v>303</v>
      </c>
      <c r="E94" s="24">
        <v>72</v>
      </c>
      <c r="F94" s="24">
        <v>61</v>
      </c>
      <c r="G94" s="24">
        <v>80</v>
      </c>
      <c r="H94" s="24">
        <v>71</v>
      </c>
      <c r="I94" s="24">
        <v>75</v>
      </c>
      <c r="J94" s="24">
        <f>SUM(E94:I94)</f>
        <v>359</v>
      </c>
      <c r="K94" s="24">
        <f>RANK(J94,J2:J135)</f>
        <v>85</v>
      </c>
    </row>
    <row r="95" ht="20" customHeight="1">
      <c r="A95" t="s" s="23">
        <v>45</v>
      </c>
      <c r="B95" t="s" s="23">
        <v>154</v>
      </c>
      <c r="C95" t="s" s="23">
        <v>155</v>
      </c>
      <c r="D95" t="s" s="23">
        <v>303</v>
      </c>
      <c r="E95" s="24">
        <v>76</v>
      </c>
      <c r="F95" s="24">
        <v>63</v>
      </c>
      <c r="G95" s="24">
        <v>71</v>
      </c>
      <c r="H95" s="24">
        <v>90</v>
      </c>
      <c r="I95" s="24">
        <v>80</v>
      </c>
      <c r="J95" s="24">
        <f>SUM(E95:I95)</f>
        <v>380</v>
      </c>
      <c r="K95" s="24">
        <f>RANK(J95,J2:J135)</f>
        <v>63</v>
      </c>
    </row>
    <row r="96" ht="20" customHeight="1">
      <c r="A96" t="s" s="23">
        <v>40</v>
      </c>
      <c r="B96" t="s" s="23">
        <v>236</v>
      </c>
      <c r="C96" t="s" s="23">
        <v>237</v>
      </c>
      <c r="D96" t="s" s="23">
        <v>303</v>
      </c>
      <c r="E96" s="24">
        <v>83</v>
      </c>
      <c r="F96" s="24">
        <v>52</v>
      </c>
      <c r="G96" s="24">
        <v>60</v>
      </c>
      <c r="H96" s="24">
        <v>65</v>
      </c>
      <c r="I96" s="24">
        <v>74</v>
      </c>
      <c r="J96" s="24">
        <f>SUM(E96:I96)</f>
        <v>334</v>
      </c>
      <c r="K96" s="24">
        <f>RANK(J96,J2:J135)</f>
        <v>103</v>
      </c>
    </row>
    <row r="97" ht="20" customHeight="1">
      <c r="A97" t="s" s="23">
        <v>26</v>
      </c>
      <c r="B97" t="s" s="23">
        <v>27</v>
      </c>
      <c r="C97" t="s" s="23">
        <v>28</v>
      </c>
      <c r="D97" t="s" s="23">
        <v>303</v>
      </c>
      <c r="E97" s="24">
        <v>94</v>
      </c>
      <c r="F97" s="24">
        <v>88</v>
      </c>
      <c r="G97" s="24">
        <v>98</v>
      </c>
      <c r="H97" s="24">
        <v>95</v>
      </c>
      <c r="I97" s="24">
        <v>93</v>
      </c>
      <c r="J97" s="24">
        <f>SUM(E97:I97)</f>
        <v>468</v>
      </c>
      <c r="K97" s="24">
        <f>RANK(J97,J2:J135)</f>
        <v>1</v>
      </c>
    </row>
    <row r="98" ht="20" customHeight="1">
      <c r="A98" t="s" s="23">
        <v>31</v>
      </c>
      <c r="B98" t="s" s="23">
        <v>248</v>
      </c>
      <c r="C98" t="s" s="23">
        <v>249</v>
      </c>
      <c r="D98" t="s" s="23">
        <v>303</v>
      </c>
      <c r="E98" s="24">
        <v>79</v>
      </c>
      <c r="F98" s="24">
        <v>66</v>
      </c>
      <c r="G98" s="24">
        <v>55</v>
      </c>
      <c r="H98" s="24">
        <v>70</v>
      </c>
      <c r="I98" s="24">
        <v>56</v>
      </c>
      <c r="J98" s="24">
        <f>SUM(E98:I98)</f>
        <v>326</v>
      </c>
      <c r="K98" s="24">
        <f>RANK(J98,J2:J135)</f>
        <v>110</v>
      </c>
    </row>
    <row r="99" ht="20" customHeight="1">
      <c r="A99" t="s" s="23">
        <v>45</v>
      </c>
      <c r="B99" t="s" s="23">
        <v>140</v>
      </c>
      <c r="C99" t="s" s="23">
        <v>141</v>
      </c>
      <c r="D99" t="s" s="23">
        <v>303</v>
      </c>
      <c r="E99" s="24">
        <v>89</v>
      </c>
      <c r="F99" s="24">
        <v>68</v>
      </c>
      <c r="G99" s="24">
        <v>86</v>
      </c>
      <c r="H99" s="24">
        <v>74</v>
      </c>
      <c r="I99" s="24">
        <v>69</v>
      </c>
      <c r="J99" s="24">
        <f>SUM(E99:I99)</f>
        <v>386</v>
      </c>
      <c r="K99" s="24">
        <f>RANK(J99,J2:J135)</f>
        <v>56</v>
      </c>
    </row>
    <row r="100" ht="20" customHeight="1">
      <c r="A100" t="s" s="23">
        <v>40</v>
      </c>
      <c r="B100" t="s" s="23">
        <v>92</v>
      </c>
      <c r="C100" t="s" s="23">
        <v>93</v>
      </c>
      <c r="D100" t="s" s="23">
        <v>303</v>
      </c>
      <c r="E100" s="24">
        <v>86</v>
      </c>
      <c r="F100" s="24">
        <v>70</v>
      </c>
      <c r="G100" s="24">
        <v>89</v>
      </c>
      <c r="H100" s="24">
        <v>85</v>
      </c>
      <c r="I100" s="24">
        <v>79</v>
      </c>
      <c r="J100" s="24">
        <f>SUM(E100:I100)</f>
        <v>409</v>
      </c>
      <c r="K100" s="24">
        <f>RANK(J100,J2:J135)</f>
        <v>32</v>
      </c>
    </row>
    <row r="101" ht="20" customHeight="1">
      <c r="A101" t="s" s="23">
        <v>26</v>
      </c>
      <c r="B101" t="s" s="23">
        <v>158</v>
      </c>
      <c r="C101" t="s" s="23">
        <v>159</v>
      </c>
      <c r="D101" t="s" s="23">
        <v>303</v>
      </c>
      <c r="E101" s="24">
        <v>82</v>
      </c>
      <c r="F101" s="24">
        <v>82</v>
      </c>
      <c r="G101" s="24">
        <v>83</v>
      </c>
      <c r="H101" s="24">
        <v>63</v>
      </c>
      <c r="I101" s="24">
        <v>69</v>
      </c>
      <c r="J101" s="24">
        <f>SUM(E101:I101)</f>
        <v>379</v>
      </c>
      <c r="K101" s="24">
        <f>RANK(J101,J2:J135)</f>
        <v>65</v>
      </c>
    </row>
    <row r="102" ht="20" customHeight="1">
      <c r="A102" t="s" s="23">
        <v>31</v>
      </c>
      <c r="B102" t="s" s="23">
        <v>144</v>
      </c>
      <c r="C102" t="s" s="23">
        <v>145</v>
      </c>
      <c r="D102" t="s" s="23">
        <v>303</v>
      </c>
      <c r="E102" s="24">
        <v>82</v>
      </c>
      <c r="F102" s="24">
        <v>56</v>
      </c>
      <c r="G102" s="24">
        <v>93</v>
      </c>
      <c r="H102" s="24">
        <v>85</v>
      </c>
      <c r="I102" s="24">
        <v>68</v>
      </c>
      <c r="J102" s="24">
        <f>SUM(E102:I102)</f>
        <v>384</v>
      </c>
      <c r="K102" s="24">
        <f>RANK(J102,J2:J135)</f>
        <v>58</v>
      </c>
    </row>
    <row r="103" ht="20" customHeight="1">
      <c r="A103" t="s" s="23">
        <v>45</v>
      </c>
      <c r="B103" t="s" s="23">
        <v>164</v>
      </c>
      <c r="C103" t="s" s="23">
        <v>165</v>
      </c>
      <c r="D103" t="s" s="23">
        <v>303</v>
      </c>
      <c r="E103" s="24">
        <v>76</v>
      </c>
      <c r="F103" s="24">
        <v>68</v>
      </c>
      <c r="G103" s="24">
        <v>67</v>
      </c>
      <c r="H103" s="24">
        <v>83</v>
      </c>
      <c r="I103" s="24">
        <v>81</v>
      </c>
      <c r="J103" s="24">
        <f>SUM(E103:I103)</f>
        <v>375</v>
      </c>
      <c r="K103" s="24">
        <f>RANK(J103,J2:J135)</f>
        <v>67</v>
      </c>
    </row>
    <row r="104" ht="20" customHeight="1">
      <c r="A104" t="s" s="23">
        <v>40</v>
      </c>
      <c r="B104" t="s" s="23">
        <v>70</v>
      </c>
      <c r="C104" t="s" s="23">
        <v>71</v>
      </c>
      <c r="D104" t="s" s="23">
        <v>302</v>
      </c>
      <c r="E104" s="24">
        <v>82</v>
      </c>
      <c r="F104" s="24">
        <v>79</v>
      </c>
      <c r="G104" s="24">
        <v>92</v>
      </c>
      <c r="H104" s="24">
        <v>87</v>
      </c>
      <c r="I104" s="24">
        <v>82</v>
      </c>
      <c r="J104" s="24">
        <f>SUM(E104:I104)</f>
        <v>422</v>
      </c>
      <c r="K104" s="24">
        <f>RANK(J104,J2:J135)</f>
        <v>21</v>
      </c>
    </row>
    <row r="105" ht="20" customHeight="1">
      <c r="A105" t="s" s="23">
        <v>26</v>
      </c>
      <c r="B105" t="s" s="23">
        <v>152</v>
      </c>
      <c r="C105" t="s" s="23">
        <v>153</v>
      </c>
      <c r="D105" t="s" s="23">
        <v>302</v>
      </c>
      <c r="E105" s="24">
        <v>81</v>
      </c>
      <c r="F105" s="24">
        <v>73</v>
      </c>
      <c r="G105" s="24">
        <v>82</v>
      </c>
      <c r="H105" s="24">
        <v>75</v>
      </c>
      <c r="I105" s="24">
        <v>70</v>
      </c>
      <c r="J105" s="24">
        <f>SUM(E105:I105)</f>
        <v>381</v>
      </c>
      <c r="K105" s="24">
        <f>RANK(J105,J2:J135)</f>
        <v>62</v>
      </c>
    </row>
    <row r="106" ht="20" customHeight="1">
      <c r="A106" t="s" s="23">
        <v>31</v>
      </c>
      <c r="B106" t="s" s="23">
        <v>94</v>
      </c>
      <c r="C106" t="s" s="23">
        <v>95</v>
      </c>
      <c r="D106" t="s" s="23">
        <v>302</v>
      </c>
      <c r="E106" s="24">
        <v>88</v>
      </c>
      <c r="F106" s="24">
        <v>62</v>
      </c>
      <c r="G106" s="24">
        <v>93</v>
      </c>
      <c r="H106" s="24">
        <v>81</v>
      </c>
      <c r="I106" s="24">
        <v>85</v>
      </c>
      <c r="J106" s="24">
        <f>SUM(E106:I106)</f>
        <v>409</v>
      </c>
      <c r="K106" s="24">
        <f>RANK(J106,J2:J135)</f>
        <v>32</v>
      </c>
    </row>
    <row r="107" ht="20" customHeight="1">
      <c r="A107" t="s" s="23">
        <v>45</v>
      </c>
      <c r="B107" t="s" s="23">
        <v>186</v>
      </c>
      <c r="C107" t="s" s="23">
        <v>187</v>
      </c>
      <c r="D107" t="s" s="23">
        <v>302</v>
      </c>
      <c r="E107" s="24">
        <v>64</v>
      </c>
      <c r="F107" s="24">
        <v>68</v>
      </c>
      <c r="G107" s="24">
        <v>70</v>
      </c>
      <c r="H107" s="24">
        <v>87</v>
      </c>
      <c r="I107" s="24">
        <v>75</v>
      </c>
      <c r="J107" s="24">
        <f>SUM(E107:I107)</f>
        <v>364</v>
      </c>
      <c r="K107" s="24">
        <f>RANK(J107,J2:J135)</f>
        <v>79</v>
      </c>
    </row>
    <row r="108" ht="20" customHeight="1">
      <c r="A108" t="s" s="23">
        <v>40</v>
      </c>
      <c r="B108" t="s" s="23">
        <v>116</v>
      </c>
      <c r="C108" t="s" s="23">
        <v>117</v>
      </c>
      <c r="D108" t="s" s="23">
        <v>302</v>
      </c>
      <c r="E108" s="24">
        <v>77</v>
      </c>
      <c r="F108" s="24">
        <v>77</v>
      </c>
      <c r="G108" s="24">
        <v>86</v>
      </c>
      <c r="H108" s="24">
        <v>93</v>
      </c>
      <c r="I108" s="24">
        <v>64</v>
      </c>
      <c r="J108" s="24">
        <f>SUM(E108:I108)</f>
        <v>397</v>
      </c>
      <c r="K108" s="24">
        <f>RANK(J108,J2:J135)</f>
        <v>42</v>
      </c>
    </row>
    <row r="109" ht="20" customHeight="1">
      <c r="A109" t="s" s="23">
        <v>26</v>
      </c>
      <c r="B109" t="s" s="23">
        <v>222</v>
      </c>
      <c r="C109" t="s" s="23">
        <v>223</v>
      </c>
      <c r="D109" t="s" s="23">
        <v>302</v>
      </c>
      <c r="E109" s="24">
        <v>84</v>
      </c>
      <c r="F109" s="24">
        <v>60</v>
      </c>
      <c r="G109" s="24">
        <v>78</v>
      </c>
      <c r="H109" s="24">
        <v>62</v>
      </c>
      <c r="I109" s="24">
        <v>63</v>
      </c>
      <c r="J109" s="24">
        <f>SUM(E109:I109)</f>
        <v>347</v>
      </c>
      <c r="K109" s="24">
        <f>RANK(J109,J2:J135)</f>
        <v>95</v>
      </c>
    </row>
    <row r="110" ht="20" customHeight="1">
      <c r="A110" t="s" s="23">
        <v>31</v>
      </c>
      <c r="B110" t="s" s="23">
        <v>204</v>
      </c>
      <c r="C110" t="s" s="23">
        <v>205</v>
      </c>
      <c r="D110" t="s" s="23">
        <v>302</v>
      </c>
      <c r="E110" s="24">
        <v>69</v>
      </c>
      <c r="F110" s="24">
        <v>60</v>
      </c>
      <c r="G110" s="24">
        <v>82</v>
      </c>
      <c r="H110" s="24">
        <v>73</v>
      </c>
      <c r="I110" s="24">
        <v>74</v>
      </c>
      <c r="J110" s="24">
        <f>SUM(E110:I110)</f>
        <v>358</v>
      </c>
      <c r="K110" s="24">
        <f>RANK(J110,J2:J135)</f>
        <v>87</v>
      </c>
    </row>
    <row r="111" ht="20" customHeight="1">
      <c r="A111" t="s" s="23">
        <v>45</v>
      </c>
      <c r="B111" t="s" s="23">
        <v>238</v>
      </c>
      <c r="C111" t="s" s="23">
        <v>239</v>
      </c>
      <c r="D111" t="s" s="23">
        <v>302</v>
      </c>
      <c r="E111" s="24">
        <v>70</v>
      </c>
      <c r="F111" s="24">
        <v>72</v>
      </c>
      <c r="G111" s="24">
        <v>69</v>
      </c>
      <c r="H111" s="24">
        <v>47</v>
      </c>
      <c r="I111" s="24">
        <v>76</v>
      </c>
      <c r="J111" s="24">
        <f>SUM(E111:I111)</f>
        <v>334</v>
      </c>
      <c r="K111" s="24">
        <f>RANK(J111,J2:J135)</f>
        <v>103</v>
      </c>
    </row>
    <row r="112" ht="20" customHeight="1">
      <c r="A112" t="s" s="23">
        <v>40</v>
      </c>
      <c r="B112" t="s" s="23">
        <v>156</v>
      </c>
      <c r="C112" t="s" s="23">
        <v>157</v>
      </c>
      <c r="D112" t="s" s="23">
        <v>302</v>
      </c>
      <c r="E112" s="24">
        <v>84</v>
      </c>
      <c r="F112" s="24">
        <v>74</v>
      </c>
      <c r="G112" s="24">
        <v>79</v>
      </c>
      <c r="H112" s="24">
        <v>79</v>
      </c>
      <c r="I112" s="24">
        <v>64</v>
      </c>
      <c r="J112" s="24">
        <f>SUM(E112:I112)</f>
        <v>380</v>
      </c>
      <c r="K112" s="24">
        <f>RANK(J112,J2:J135)</f>
        <v>63</v>
      </c>
    </row>
    <row r="113" ht="20" customHeight="1">
      <c r="A113" t="s" s="23">
        <v>26</v>
      </c>
      <c r="B113" t="s" s="23">
        <v>232</v>
      </c>
      <c r="C113" t="s" s="23">
        <v>233</v>
      </c>
      <c r="D113" t="s" s="23">
        <v>302</v>
      </c>
      <c r="E113" s="24">
        <v>81</v>
      </c>
      <c r="F113" s="24">
        <v>69</v>
      </c>
      <c r="G113" s="24">
        <v>51</v>
      </c>
      <c r="H113" s="24">
        <v>82</v>
      </c>
      <c r="I113" s="24">
        <v>55</v>
      </c>
      <c r="J113" s="24">
        <f>SUM(E113:I113)</f>
        <v>338</v>
      </c>
      <c r="K113" s="24">
        <f>RANK(J113,J2:J135)</f>
        <v>101</v>
      </c>
    </row>
    <row r="114" ht="20" customHeight="1">
      <c r="A114" t="s" s="23">
        <v>31</v>
      </c>
      <c r="B114" t="s" s="23">
        <v>38</v>
      </c>
      <c r="C114" t="s" s="23">
        <v>39</v>
      </c>
      <c r="D114" t="s" s="23">
        <v>302</v>
      </c>
      <c r="E114" s="24">
        <v>90</v>
      </c>
      <c r="F114" s="24">
        <v>90</v>
      </c>
      <c r="G114" s="24">
        <v>95</v>
      </c>
      <c r="H114" s="24">
        <v>92</v>
      </c>
      <c r="I114" s="24">
        <v>87</v>
      </c>
      <c r="J114" s="24">
        <f>SUM(E114:I114)</f>
        <v>454</v>
      </c>
      <c r="K114" s="24">
        <f>RANK(J114,J2:J135)</f>
        <v>6</v>
      </c>
    </row>
    <row r="115" ht="20" customHeight="1">
      <c r="A115" t="s" s="23">
        <v>45</v>
      </c>
      <c r="B115" t="s" s="23">
        <v>64</v>
      </c>
      <c r="C115" t="s" s="23">
        <v>65</v>
      </c>
      <c r="D115" t="s" s="23">
        <v>302</v>
      </c>
      <c r="E115" s="24">
        <v>78</v>
      </c>
      <c r="F115" s="24">
        <v>82</v>
      </c>
      <c r="G115" s="24">
        <v>90</v>
      </c>
      <c r="H115" s="24">
        <v>95</v>
      </c>
      <c r="I115" s="24">
        <v>82</v>
      </c>
      <c r="J115" s="24">
        <f>SUM(E115:I115)</f>
        <v>427</v>
      </c>
      <c r="K115" s="24">
        <f>RANK(J115,J2:J135)</f>
        <v>18</v>
      </c>
    </row>
    <row r="116" ht="20" customHeight="1">
      <c r="A116" t="s" s="23">
        <v>40</v>
      </c>
      <c r="B116" t="s" s="23">
        <v>124</v>
      </c>
      <c r="C116" t="s" s="23">
        <v>125</v>
      </c>
      <c r="D116" t="s" s="23">
        <v>302</v>
      </c>
      <c r="E116" s="24">
        <v>80</v>
      </c>
      <c r="F116" s="24">
        <v>77</v>
      </c>
      <c r="G116" s="24">
        <v>85</v>
      </c>
      <c r="H116" s="24">
        <v>78</v>
      </c>
      <c r="I116" s="24">
        <v>73</v>
      </c>
      <c r="J116" s="24">
        <f>SUM(E116:I116)</f>
        <v>393</v>
      </c>
      <c r="K116" s="24">
        <f>RANK(J116,J2:J135)</f>
        <v>47</v>
      </c>
    </row>
    <row r="117" ht="20" customHeight="1">
      <c r="A117" t="s" s="23">
        <v>26</v>
      </c>
      <c r="B117" t="s" s="23">
        <v>240</v>
      </c>
      <c r="C117" t="s" s="23">
        <v>241</v>
      </c>
      <c r="D117" t="s" s="23">
        <v>302</v>
      </c>
      <c r="E117" s="24">
        <v>78</v>
      </c>
      <c r="F117" s="24">
        <v>65</v>
      </c>
      <c r="G117" s="24">
        <v>73</v>
      </c>
      <c r="H117" s="24">
        <v>59</v>
      </c>
      <c r="I117" s="24">
        <v>57</v>
      </c>
      <c r="J117" s="24">
        <f>SUM(E117:I117)</f>
        <v>332</v>
      </c>
      <c r="K117" s="24">
        <f>RANK(J117,J2:J135)</f>
        <v>106</v>
      </c>
    </row>
    <row r="118" ht="20" customHeight="1">
      <c r="A118" t="s" s="23">
        <v>31</v>
      </c>
      <c r="B118" t="s" s="23">
        <v>160</v>
      </c>
      <c r="C118" t="s" s="23">
        <v>161</v>
      </c>
      <c r="D118" t="s" s="23">
        <v>302</v>
      </c>
      <c r="E118" s="24">
        <v>79</v>
      </c>
      <c r="F118" s="24">
        <v>56</v>
      </c>
      <c r="G118" s="24">
        <v>82</v>
      </c>
      <c r="H118" s="24">
        <v>80</v>
      </c>
      <c r="I118" s="24">
        <v>82</v>
      </c>
      <c r="J118" s="24">
        <f>SUM(E118:I118)</f>
        <v>379</v>
      </c>
      <c r="K118" s="24">
        <f>RANK(J118,J2:J135)</f>
        <v>65</v>
      </c>
    </row>
    <row r="119" ht="20" customHeight="1">
      <c r="A119" t="s" s="23">
        <v>45</v>
      </c>
      <c r="B119" t="s" s="23">
        <v>46</v>
      </c>
      <c r="C119" t="s" s="23">
        <v>47</v>
      </c>
      <c r="D119" t="s" s="23">
        <v>302</v>
      </c>
      <c r="E119" s="24">
        <v>86</v>
      </c>
      <c r="F119" s="24">
        <v>92</v>
      </c>
      <c r="G119" s="24">
        <v>88</v>
      </c>
      <c r="H119" s="24">
        <v>85</v>
      </c>
      <c r="I119" s="24">
        <v>90</v>
      </c>
      <c r="J119" s="24">
        <f>SUM(E119:I119)</f>
        <v>441</v>
      </c>
      <c r="K119" s="24">
        <f>RANK(J119,J2:J135)</f>
        <v>9</v>
      </c>
    </row>
    <row r="120" ht="20" customHeight="1">
      <c r="A120" t="s" s="23">
        <v>40</v>
      </c>
      <c r="B120" t="s" s="23">
        <v>82</v>
      </c>
      <c r="C120" t="s" s="23">
        <v>83</v>
      </c>
      <c r="D120" t="s" s="23">
        <v>302</v>
      </c>
      <c r="E120" s="24">
        <v>86</v>
      </c>
      <c r="F120" s="24">
        <v>76</v>
      </c>
      <c r="G120" s="24">
        <v>91</v>
      </c>
      <c r="H120" s="24">
        <v>85</v>
      </c>
      <c r="I120" s="24">
        <v>75</v>
      </c>
      <c r="J120" s="24">
        <f>SUM(E120:I120)</f>
        <v>413</v>
      </c>
      <c r="K120" s="24">
        <f>RANK(J120,J2:J135)</f>
        <v>26</v>
      </c>
    </row>
    <row r="121" ht="20" customHeight="1">
      <c r="A121" t="s" s="23">
        <v>26</v>
      </c>
      <c r="B121" t="s" s="23">
        <v>212</v>
      </c>
      <c r="C121" t="s" s="23">
        <v>213</v>
      </c>
      <c r="D121" t="s" s="23">
        <v>302</v>
      </c>
      <c r="E121" s="24">
        <v>83</v>
      </c>
      <c r="F121" s="24">
        <v>55</v>
      </c>
      <c r="G121" s="24">
        <v>76</v>
      </c>
      <c r="H121" s="24">
        <v>68</v>
      </c>
      <c r="I121" s="24">
        <v>69</v>
      </c>
      <c r="J121" s="24">
        <f>SUM(E121:I121)</f>
        <v>351</v>
      </c>
      <c r="K121" s="24">
        <f>RANK(J121,J2:J135)</f>
        <v>92</v>
      </c>
    </row>
    <row r="122" ht="20" customHeight="1">
      <c r="A122" t="s" s="23">
        <v>31</v>
      </c>
      <c r="B122" t="s" s="23">
        <v>36</v>
      </c>
      <c r="C122" t="s" s="23">
        <v>37</v>
      </c>
      <c r="D122" t="s" s="23">
        <v>302</v>
      </c>
      <c r="E122" s="24">
        <v>90</v>
      </c>
      <c r="F122" s="24">
        <v>83</v>
      </c>
      <c r="G122" s="24">
        <v>93</v>
      </c>
      <c r="H122" s="24">
        <v>95</v>
      </c>
      <c r="I122" s="24">
        <v>95</v>
      </c>
      <c r="J122" s="24">
        <f>SUM(E122:I122)</f>
        <v>456</v>
      </c>
      <c r="K122" s="24">
        <f>RANK(J122,J2:J135)</f>
        <v>5</v>
      </c>
    </row>
    <row r="123" ht="20" customHeight="1">
      <c r="A123" t="s" s="23">
        <v>45</v>
      </c>
      <c r="B123" t="s" s="23">
        <v>120</v>
      </c>
      <c r="C123" t="s" s="23">
        <v>121</v>
      </c>
      <c r="D123" t="s" s="23">
        <v>302</v>
      </c>
      <c r="E123" s="24">
        <v>78</v>
      </c>
      <c r="F123" s="24">
        <v>76</v>
      </c>
      <c r="G123" s="24">
        <v>92</v>
      </c>
      <c r="H123" s="24">
        <v>68</v>
      </c>
      <c r="I123" s="24">
        <v>80</v>
      </c>
      <c r="J123" s="24">
        <f>SUM(E123:I123)</f>
        <v>394</v>
      </c>
      <c r="K123" s="24">
        <f>RANK(J123,J2:J135)</f>
        <v>45</v>
      </c>
    </row>
    <row r="124" ht="20" customHeight="1">
      <c r="A124" t="s" s="23">
        <v>40</v>
      </c>
      <c r="B124" t="s" s="23">
        <v>260</v>
      </c>
      <c r="C124" t="s" s="23">
        <v>261</v>
      </c>
      <c r="D124" t="s" s="23">
        <v>302</v>
      </c>
      <c r="E124" s="24">
        <v>80</v>
      </c>
      <c r="F124" s="24">
        <v>52</v>
      </c>
      <c r="G124" s="24">
        <v>75</v>
      </c>
      <c r="H124" s="24">
        <v>59</v>
      </c>
      <c r="I124" s="24">
        <v>53</v>
      </c>
      <c r="J124" s="24">
        <f>SUM(E124:I124)</f>
        <v>319</v>
      </c>
      <c r="K124" s="24">
        <f>RANK(J124,J2:J135)</f>
        <v>115</v>
      </c>
    </row>
    <row r="125" ht="20" customHeight="1">
      <c r="A125" t="s" s="23">
        <v>26</v>
      </c>
      <c r="B125" t="s" s="23">
        <v>224</v>
      </c>
      <c r="C125" t="s" s="23">
        <v>225</v>
      </c>
      <c r="D125" t="s" s="23">
        <v>302</v>
      </c>
      <c r="E125" s="24">
        <v>91</v>
      </c>
      <c r="F125" s="24">
        <v>54</v>
      </c>
      <c r="G125" s="24">
        <v>83</v>
      </c>
      <c r="H125" s="24">
        <v>64</v>
      </c>
      <c r="I125" s="24">
        <v>55</v>
      </c>
      <c r="J125" s="24">
        <f>SUM(E125:I125)</f>
        <v>347</v>
      </c>
      <c r="K125" s="24">
        <f>RANK(J125,J2:J135)</f>
        <v>95</v>
      </c>
    </row>
    <row r="126" ht="20" customHeight="1">
      <c r="A126" t="s" s="23">
        <v>31</v>
      </c>
      <c r="B126" t="s" s="23">
        <v>134</v>
      </c>
      <c r="C126" t="s" s="23">
        <v>135</v>
      </c>
      <c r="D126" t="s" s="23">
        <v>302</v>
      </c>
      <c r="E126" s="24">
        <v>78</v>
      </c>
      <c r="F126" s="24">
        <v>63</v>
      </c>
      <c r="G126" s="24">
        <v>86</v>
      </c>
      <c r="H126" s="24">
        <v>81</v>
      </c>
      <c r="I126" s="24">
        <v>80</v>
      </c>
      <c r="J126" s="24">
        <f>SUM(E126:I126)</f>
        <v>388</v>
      </c>
      <c r="K126" s="24">
        <f>RANK(J126,J2:J135)</f>
        <v>53</v>
      </c>
    </row>
    <row r="127" ht="20" customHeight="1">
      <c r="A127" t="s" s="23">
        <v>45</v>
      </c>
      <c r="B127" t="s" s="23">
        <v>146</v>
      </c>
      <c r="C127" t="s" s="23">
        <v>147</v>
      </c>
      <c r="D127" t="s" s="23">
        <v>302</v>
      </c>
      <c r="E127" s="24">
        <v>79</v>
      </c>
      <c r="F127" s="24">
        <v>77</v>
      </c>
      <c r="G127" s="24">
        <v>66</v>
      </c>
      <c r="H127" s="24">
        <v>81</v>
      </c>
      <c r="I127" s="24">
        <v>81</v>
      </c>
      <c r="J127" s="24">
        <f>SUM(E127:I127)</f>
        <v>384</v>
      </c>
      <c r="K127" s="24">
        <f>RANK(J127,J2:J135)</f>
        <v>58</v>
      </c>
    </row>
    <row r="128" ht="20" customHeight="1">
      <c r="A128" t="s" s="23">
        <v>40</v>
      </c>
      <c r="B128" t="s" s="23">
        <v>62</v>
      </c>
      <c r="C128" t="s" s="23">
        <v>63</v>
      </c>
      <c r="D128" t="s" s="23">
        <v>302</v>
      </c>
      <c r="E128" s="24">
        <v>91</v>
      </c>
      <c r="F128" s="24">
        <v>86</v>
      </c>
      <c r="G128" s="24">
        <v>94</v>
      </c>
      <c r="H128" s="24">
        <v>89</v>
      </c>
      <c r="I128" s="24">
        <v>72</v>
      </c>
      <c r="J128" s="24">
        <f>SUM(E128:I128)</f>
        <v>432</v>
      </c>
      <c r="K128" s="24">
        <f>RANK(J128,J2:J135)</f>
        <v>17</v>
      </c>
    </row>
    <row r="129" ht="20" customHeight="1">
      <c r="A129" t="s" s="23">
        <v>26</v>
      </c>
      <c r="B129" t="s" s="23">
        <v>52</v>
      </c>
      <c r="C129" t="s" s="23">
        <v>53</v>
      </c>
      <c r="D129" t="s" s="23">
        <v>302</v>
      </c>
      <c r="E129" s="24">
        <v>81</v>
      </c>
      <c r="F129" s="24">
        <v>90</v>
      </c>
      <c r="G129" s="24">
        <v>88</v>
      </c>
      <c r="H129" s="24">
        <v>96</v>
      </c>
      <c r="I129" s="24">
        <v>84</v>
      </c>
      <c r="J129" s="24">
        <f>SUM(E129:I129)</f>
        <v>439</v>
      </c>
      <c r="K129" s="24">
        <f>RANK(J129,J2:J135)</f>
        <v>12</v>
      </c>
    </row>
    <row r="130" ht="20" customHeight="1">
      <c r="A130" t="s" s="23">
        <v>31</v>
      </c>
      <c r="B130" t="s" s="23">
        <v>34</v>
      </c>
      <c r="C130" t="s" s="23">
        <v>35</v>
      </c>
      <c r="D130" t="s" s="23">
        <v>302</v>
      </c>
      <c r="E130" s="24">
        <v>84</v>
      </c>
      <c r="F130" s="24">
        <v>98</v>
      </c>
      <c r="G130" s="24">
        <v>93</v>
      </c>
      <c r="H130" s="24">
        <v>96</v>
      </c>
      <c r="I130" s="24">
        <v>90</v>
      </c>
      <c r="J130" s="24">
        <f>SUM(E130:I130)</f>
        <v>461</v>
      </c>
      <c r="K130" s="24">
        <f>RANK(J130,J2:J135)</f>
        <v>4</v>
      </c>
    </row>
    <row r="131" ht="20" customHeight="1">
      <c r="A131" t="s" s="23">
        <v>45</v>
      </c>
      <c r="B131" t="s" s="23">
        <v>88</v>
      </c>
      <c r="C131" t="s" s="23">
        <v>89</v>
      </c>
      <c r="D131" t="s" s="23">
        <v>302</v>
      </c>
      <c r="E131" s="24">
        <v>77</v>
      </c>
      <c r="F131" s="24">
        <v>81</v>
      </c>
      <c r="G131" s="24">
        <v>70</v>
      </c>
      <c r="H131" s="24">
        <v>91</v>
      </c>
      <c r="I131" s="24">
        <v>92</v>
      </c>
      <c r="J131" s="24">
        <f>SUM(E131:I131)</f>
        <v>411</v>
      </c>
      <c r="K131" s="24">
        <f>RANK(J131,J2:J135)</f>
        <v>29</v>
      </c>
    </row>
    <row r="132" ht="20" customHeight="1">
      <c r="A132" t="s" s="23">
        <v>40</v>
      </c>
      <c r="B132" t="s" s="23">
        <v>244</v>
      </c>
      <c r="C132" t="s" s="23">
        <v>245</v>
      </c>
      <c r="D132" t="s" s="23">
        <v>302</v>
      </c>
      <c r="E132" s="24">
        <v>78</v>
      </c>
      <c r="F132" s="24">
        <v>50</v>
      </c>
      <c r="G132" s="24">
        <v>84</v>
      </c>
      <c r="H132" s="24">
        <v>54</v>
      </c>
      <c r="I132" s="24">
        <v>65</v>
      </c>
      <c r="J132" s="24">
        <f>SUM(E132:I132)</f>
        <v>331</v>
      </c>
      <c r="K132" s="24">
        <f>RANK(J132,J2:J135)</f>
        <v>107</v>
      </c>
    </row>
    <row r="133" ht="20" customHeight="1">
      <c r="A133" t="s" s="23">
        <v>26</v>
      </c>
      <c r="B133" t="s" s="23">
        <v>43</v>
      </c>
      <c r="C133" t="s" s="23">
        <v>44</v>
      </c>
      <c r="D133" t="s" s="23">
        <v>302</v>
      </c>
      <c r="E133" s="24">
        <v>86</v>
      </c>
      <c r="F133" s="24">
        <v>91</v>
      </c>
      <c r="G133" s="24">
        <v>98</v>
      </c>
      <c r="H133" s="24">
        <v>91</v>
      </c>
      <c r="I133" s="24">
        <v>83</v>
      </c>
      <c r="J133" s="24">
        <f>SUM(E133:I133)</f>
        <v>449</v>
      </c>
      <c r="K133" s="24">
        <f>RANK(J133,J2:J135)</f>
        <v>8</v>
      </c>
    </row>
    <row r="134" ht="20" customHeight="1">
      <c r="A134" t="s" s="23">
        <v>31</v>
      </c>
      <c r="B134" t="s" s="23">
        <v>274</v>
      </c>
      <c r="C134" t="s" s="23">
        <v>275</v>
      </c>
      <c r="D134" t="s" s="23">
        <v>302</v>
      </c>
      <c r="E134" s="24">
        <v>78</v>
      </c>
      <c r="F134" s="24">
        <v>47</v>
      </c>
      <c r="G134" s="24">
        <v>57</v>
      </c>
      <c r="H134" s="24">
        <v>60</v>
      </c>
      <c r="I134" s="24">
        <v>68</v>
      </c>
      <c r="J134" s="24">
        <f>SUM(E134:I134)</f>
        <v>310</v>
      </c>
      <c r="K134" s="24">
        <f>RANK(J134,J2:J135)</f>
        <v>122</v>
      </c>
    </row>
    <row r="135" ht="20" customHeight="1">
      <c r="A135" t="s" s="23">
        <v>26</v>
      </c>
      <c r="B135" t="s" s="23">
        <v>60</v>
      </c>
      <c r="C135" t="s" s="23">
        <v>61</v>
      </c>
      <c r="D135" t="s" s="23">
        <v>302</v>
      </c>
      <c r="E135" s="24">
        <v>88</v>
      </c>
      <c r="F135" s="24">
        <v>92</v>
      </c>
      <c r="G135" s="24">
        <v>88</v>
      </c>
      <c r="H135" s="24">
        <v>86</v>
      </c>
      <c r="I135" s="24">
        <v>79</v>
      </c>
      <c r="J135" s="24">
        <f>SUM(E135:I135)</f>
        <v>433</v>
      </c>
      <c r="K135" s="24">
        <f>RANK(J135,J2:J135)</f>
        <v>16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&amp;C&amp;"Helvetica,Regular"&amp;12&amp;K0000001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7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32" customWidth="1"/>
    <col min="2" max="2" width="16.3516" style="32" customWidth="1"/>
    <col min="3" max="256" width="16.3516" style="32" customWidth="1"/>
  </cols>
  <sheetData>
    <row r="1" ht="14.55" customHeight="1">
      <c r="A1" t="s" s="33">
        <v>22</v>
      </c>
      <c r="B1" t="s" s="33">
        <v>23</v>
      </c>
    </row>
    <row r="2" ht="14.55" customHeight="1">
      <c r="A2" s="34">
        <v>1</v>
      </c>
      <c r="B2" t="s" s="35">
        <v>305</v>
      </c>
    </row>
    <row r="3" ht="14.35" customHeight="1">
      <c r="A3" t="s" s="36">
        <v>22</v>
      </c>
      <c r="B3" t="s" s="37">
        <v>23</v>
      </c>
    </row>
    <row r="4" ht="14.35" customHeight="1">
      <c r="A4" s="38">
        <v>2</v>
      </c>
      <c r="B4" t="s" s="37">
        <v>67</v>
      </c>
    </row>
    <row r="5" ht="14.35" customHeight="1">
      <c r="A5" t="s" s="36">
        <v>22</v>
      </c>
      <c r="B5" t="s" s="37">
        <v>23</v>
      </c>
    </row>
    <row r="6" ht="14.35" customHeight="1">
      <c r="A6" s="38">
        <v>3</v>
      </c>
      <c r="B6" t="s" s="37">
        <v>169</v>
      </c>
    </row>
    <row r="7" ht="14.35" customHeight="1">
      <c r="A7" t="s" s="36">
        <v>22</v>
      </c>
      <c r="B7" t="s" s="37">
        <v>23</v>
      </c>
    </row>
    <row r="8" ht="14.35" customHeight="1">
      <c r="A8" s="38">
        <v>4</v>
      </c>
      <c r="B8" t="s" s="37">
        <v>75</v>
      </c>
    </row>
    <row r="9" ht="14.35" customHeight="1">
      <c r="A9" t="s" s="36">
        <v>22</v>
      </c>
      <c r="B9" t="s" s="37">
        <v>23</v>
      </c>
    </row>
    <row r="10" ht="14.35" customHeight="1">
      <c r="A10" s="38">
        <v>5</v>
      </c>
      <c r="B10" t="s" s="37">
        <v>57</v>
      </c>
    </row>
    <row r="11" ht="14.35" customHeight="1">
      <c r="A11" t="s" s="36">
        <v>22</v>
      </c>
      <c r="B11" t="s" s="37">
        <v>23</v>
      </c>
    </row>
    <row r="12" ht="14.35" customHeight="1">
      <c r="A12" s="38">
        <v>6</v>
      </c>
      <c r="B12" t="s" s="37">
        <v>119</v>
      </c>
    </row>
    <row r="13" ht="14.35" customHeight="1">
      <c r="A13" t="s" s="36">
        <v>22</v>
      </c>
      <c r="B13" t="s" s="37">
        <v>23</v>
      </c>
    </row>
    <row r="14" ht="14.35" customHeight="1">
      <c r="A14" s="38">
        <v>7</v>
      </c>
      <c r="B14" t="s" s="37">
        <v>173</v>
      </c>
    </row>
    <row r="15" ht="14.35" customHeight="1">
      <c r="A15" t="s" s="36">
        <v>22</v>
      </c>
      <c r="B15" t="s" s="37">
        <v>23</v>
      </c>
    </row>
    <row r="16" ht="14.35" customHeight="1">
      <c r="A16" s="38">
        <v>8</v>
      </c>
      <c r="B16" t="s" s="37">
        <v>267</v>
      </c>
    </row>
    <row r="17" ht="14.35" customHeight="1">
      <c r="A17" t="s" s="36">
        <v>22</v>
      </c>
      <c r="B17" t="s" s="37">
        <v>23</v>
      </c>
    </row>
    <row r="18" ht="14.35" customHeight="1">
      <c r="A18" s="38">
        <v>9</v>
      </c>
      <c r="B18" t="s" s="37">
        <v>149</v>
      </c>
    </row>
    <row r="19" ht="14.35" customHeight="1">
      <c r="A19" t="s" s="36">
        <v>22</v>
      </c>
      <c r="B19" t="s" s="37">
        <v>23</v>
      </c>
    </row>
    <row r="20" ht="14.35" customHeight="1">
      <c r="A20" s="38">
        <v>10</v>
      </c>
      <c r="B20" t="s" s="37">
        <v>179</v>
      </c>
    </row>
    <row r="21" ht="14.35" customHeight="1">
      <c r="A21" t="s" s="36">
        <v>22</v>
      </c>
      <c r="B21" t="s" s="37">
        <v>23</v>
      </c>
    </row>
    <row r="22" ht="14.35" customHeight="1">
      <c r="A22" s="38">
        <v>11</v>
      </c>
      <c r="B22" t="s" s="37">
        <v>273</v>
      </c>
    </row>
    <row r="23" ht="14.35" customHeight="1">
      <c r="A23" t="s" s="36">
        <v>22</v>
      </c>
      <c r="B23" t="s" s="37">
        <v>23</v>
      </c>
    </row>
    <row r="24" ht="14.35" customHeight="1">
      <c r="A24" s="38">
        <v>12</v>
      </c>
      <c r="B24" t="s" s="37">
        <v>87</v>
      </c>
    </row>
    <row r="25" ht="14.35" customHeight="1">
      <c r="A25" t="s" s="36">
        <v>22</v>
      </c>
      <c r="B25" t="s" s="37">
        <v>23</v>
      </c>
    </row>
    <row r="26" ht="14.35" customHeight="1">
      <c r="A26" s="38">
        <v>13</v>
      </c>
      <c r="B26" t="s" s="37">
        <v>269</v>
      </c>
    </row>
    <row r="27" ht="14.35" customHeight="1">
      <c r="A27" t="s" s="36">
        <v>22</v>
      </c>
      <c r="B27" t="s" s="37">
        <v>23</v>
      </c>
    </row>
    <row r="28" ht="14.35" customHeight="1">
      <c r="A28" s="38">
        <v>14</v>
      </c>
      <c r="B28" t="s" s="37">
        <v>151</v>
      </c>
    </row>
    <row r="29" ht="14.35" customHeight="1">
      <c r="A29" t="s" s="36">
        <v>22</v>
      </c>
      <c r="B29" t="s" s="37">
        <v>23</v>
      </c>
    </row>
    <row r="30" ht="14.35" customHeight="1">
      <c r="A30" s="38">
        <v>15</v>
      </c>
      <c r="B30" t="s" s="37">
        <v>193</v>
      </c>
    </row>
    <row r="31" ht="14.35" customHeight="1">
      <c r="A31" t="s" s="36">
        <v>22</v>
      </c>
      <c r="B31" t="s" s="37">
        <v>23</v>
      </c>
    </row>
    <row r="32" ht="14.35" customHeight="1">
      <c r="A32" s="38">
        <v>16</v>
      </c>
      <c r="B32" t="s" s="37">
        <v>123</v>
      </c>
    </row>
    <row r="33" ht="14.35" customHeight="1">
      <c r="A33" t="s" s="36">
        <v>22</v>
      </c>
      <c r="B33" t="s" s="37">
        <v>23</v>
      </c>
    </row>
    <row r="34" ht="14.35" customHeight="1">
      <c r="A34" s="38">
        <v>17</v>
      </c>
      <c r="B34" t="s" s="37">
        <v>97</v>
      </c>
    </row>
    <row r="35" ht="14.35" customHeight="1">
      <c r="A35" t="s" s="36">
        <v>22</v>
      </c>
      <c r="B35" t="s" s="37">
        <v>23</v>
      </c>
    </row>
    <row r="36" ht="14.35" customHeight="1">
      <c r="A36" s="38">
        <v>18</v>
      </c>
      <c r="B36" t="s" s="37">
        <v>101</v>
      </c>
    </row>
    <row r="37" ht="14.35" customHeight="1">
      <c r="A37" t="s" s="36">
        <v>22</v>
      </c>
      <c r="B37" t="s" s="37">
        <v>23</v>
      </c>
    </row>
    <row r="38" ht="14.35" customHeight="1">
      <c r="A38" s="38">
        <v>19</v>
      </c>
      <c r="B38" t="s" s="37">
        <v>55</v>
      </c>
    </row>
    <row r="39" ht="14.35" customHeight="1">
      <c r="A39" t="s" s="36">
        <v>22</v>
      </c>
      <c r="B39" t="s" s="37">
        <v>23</v>
      </c>
    </row>
    <row r="40" ht="14.35" customHeight="1">
      <c r="A40" s="38">
        <v>20</v>
      </c>
      <c r="B40" t="s" s="37">
        <v>129</v>
      </c>
    </row>
    <row r="41" ht="14.35" customHeight="1">
      <c r="A41" t="s" s="36">
        <v>22</v>
      </c>
      <c r="B41" t="s" s="37">
        <v>23</v>
      </c>
    </row>
    <row r="42" ht="14.35" customHeight="1">
      <c r="A42" s="38">
        <v>21</v>
      </c>
      <c r="B42" t="s" s="37">
        <v>291</v>
      </c>
    </row>
    <row r="43" ht="14.35" customHeight="1">
      <c r="A43" t="s" s="36">
        <v>22</v>
      </c>
      <c r="B43" t="s" s="37">
        <v>23</v>
      </c>
    </row>
    <row r="44" ht="14.35" customHeight="1">
      <c r="A44" s="38">
        <v>22</v>
      </c>
      <c r="B44" t="s" s="37">
        <v>259</v>
      </c>
    </row>
    <row r="45" ht="14.35" customHeight="1">
      <c r="A45" t="s" s="36">
        <v>22</v>
      </c>
      <c r="B45" t="s" s="37">
        <v>23</v>
      </c>
    </row>
    <row r="46" ht="14.35" customHeight="1">
      <c r="A46" s="38">
        <v>23</v>
      </c>
      <c r="B46" t="s" s="37">
        <v>163</v>
      </c>
    </row>
    <row r="47" ht="14.35" customHeight="1">
      <c r="A47" t="s" s="36">
        <v>22</v>
      </c>
      <c r="B47" t="s" s="37">
        <v>23</v>
      </c>
    </row>
    <row r="48" ht="14.35" customHeight="1">
      <c r="A48" s="38">
        <v>24</v>
      </c>
      <c r="B48" t="s" s="37">
        <v>287</v>
      </c>
    </row>
    <row r="49" ht="14.35" customHeight="1">
      <c r="A49" t="s" s="36">
        <v>22</v>
      </c>
      <c r="B49" t="s" s="37">
        <v>23</v>
      </c>
    </row>
    <row r="50" ht="14.35" customHeight="1">
      <c r="A50" s="38">
        <v>25</v>
      </c>
      <c r="B50" t="s" s="37">
        <v>219</v>
      </c>
    </row>
    <row r="51" ht="14.35" customHeight="1">
      <c r="A51" t="s" s="36">
        <v>22</v>
      </c>
      <c r="B51" t="s" s="37">
        <v>23</v>
      </c>
    </row>
    <row r="52" ht="14.35" customHeight="1">
      <c r="A52" s="38">
        <v>26</v>
      </c>
      <c r="B52" t="s" s="37">
        <v>73</v>
      </c>
    </row>
    <row r="53" ht="14.35" customHeight="1">
      <c r="A53" t="s" s="36">
        <v>22</v>
      </c>
      <c r="B53" t="s" s="37">
        <v>23</v>
      </c>
    </row>
    <row r="54" ht="14.35" customHeight="1">
      <c r="A54" s="38">
        <v>27</v>
      </c>
      <c r="B54" t="s" s="37">
        <v>221</v>
      </c>
    </row>
    <row r="55" ht="14.35" customHeight="1">
      <c r="A55" t="s" s="36">
        <v>22</v>
      </c>
      <c r="B55" t="s" s="37">
        <v>23</v>
      </c>
    </row>
    <row r="56" ht="14.35" customHeight="1">
      <c r="A56" s="38">
        <v>28</v>
      </c>
      <c r="B56" t="s" s="37">
        <v>293</v>
      </c>
    </row>
    <row r="57" ht="14.35" customHeight="1">
      <c r="A57" t="s" s="36">
        <v>22</v>
      </c>
      <c r="B57" t="s" s="37">
        <v>23</v>
      </c>
    </row>
    <row r="58" ht="14.35" customHeight="1">
      <c r="A58" s="38">
        <v>29</v>
      </c>
      <c r="B58" t="s" s="37">
        <v>49</v>
      </c>
    </row>
    <row r="59" ht="14.35" customHeight="1">
      <c r="A59" t="s" s="36">
        <v>22</v>
      </c>
      <c r="B59" t="s" s="37">
        <v>23</v>
      </c>
    </row>
    <row r="60" ht="14.35" customHeight="1">
      <c r="A60" s="38">
        <v>30</v>
      </c>
      <c r="B60" t="s" s="37">
        <v>175</v>
      </c>
    </row>
    <row r="61" ht="14.35" customHeight="1">
      <c r="A61" t="s" s="36">
        <v>22</v>
      </c>
      <c r="B61" t="s" s="37">
        <v>23</v>
      </c>
    </row>
    <row r="62" ht="14.35" customHeight="1">
      <c r="A62" s="38">
        <v>31</v>
      </c>
      <c r="B62" t="s" s="37">
        <v>277</v>
      </c>
    </row>
    <row r="63" ht="14.35" customHeight="1">
      <c r="A63" t="s" s="36">
        <v>22</v>
      </c>
      <c r="B63" t="s" s="37">
        <v>23</v>
      </c>
    </row>
    <row r="64" ht="14.35" customHeight="1">
      <c r="A64" s="38">
        <v>32</v>
      </c>
      <c r="B64" t="s" s="37">
        <v>281</v>
      </c>
    </row>
    <row r="65" ht="14.35" customHeight="1">
      <c r="A65" t="s" s="36">
        <v>22</v>
      </c>
      <c r="B65" t="s" s="37">
        <v>23</v>
      </c>
    </row>
    <row r="66" ht="14.35" customHeight="1">
      <c r="A66" s="38">
        <v>33</v>
      </c>
      <c r="B66" t="s" s="37">
        <v>295</v>
      </c>
    </row>
    <row r="67" ht="14.35" customHeight="1">
      <c r="A67" t="s" s="36">
        <v>22</v>
      </c>
      <c r="B67" t="s" s="37">
        <v>23</v>
      </c>
    </row>
    <row r="68" ht="14.35" customHeight="1">
      <c r="A68" s="38">
        <v>34</v>
      </c>
      <c r="B68" t="s" s="37">
        <v>251</v>
      </c>
    </row>
    <row r="69" ht="14.35" customHeight="1">
      <c r="A69" t="s" s="36">
        <v>22</v>
      </c>
      <c r="B69" t="s" s="37">
        <v>23</v>
      </c>
    </row>
    <row r="70" ht="14.35" customHeight="1">
      <c r="A70" s="38">
        <v>35</v>
      </c>
      <c r="B70" t="s" s="37">
        <v>103</v>
      </c>
    </row>
    <row r="71" ht="14.35" customHeight="1">
      <c r="A71" t="s" s="36">
        <v>22</v>
      </c>
      <c r="B71" t="s" s="37">
        <v>23</v>
      </c>
    </row>
    <row r="72" ht="14.35" customHeight="1">
      <c r="A72" s="38">
        <v>36</v>
      </c>
      <c r="B72" t="s" s="37">
        <v>133</v>
      </c>
    </row>
    <row r="73" ht="14.35" customHeight="1">
      <c r="A73" t="s" s="36">
        <v>22</v>
      </c>
      <c r="B73" t="s" s="37">
        <v>23</v>
      </c>
    </row>
    <row r="74" ht="14.35" customHeight="1">
      <c r="A74" s="38">
        <v>37</v>
      </c>
      <c r="B74" t="s" s="37">
        <v>195</v>
      </c>
    </row>
    <row r="75" ht="14.35" customHeight="1">
      <c r="A75" t="s" s="36">
        <v>22</v>
      </c>
      <c r="B75" t="s" s="37">
        <v>23</v>
      </c>
    </row>
    <row r="76" ht="14.35" customHeight="1">
      <c r="A76" s="38">
        <v>38</v>
      </c>
      <c r="B76" t="s" s="37">
        <v>189</v>
      </c>
    </row>
    <row r="77" ht="14.35" customHeight="1">
      <c r="A77" t="s" s="36">
        <v>22</v>
      </c>
      <c r="B77" t="s" s="37">
        <v>23</v>
      </c>
    </row>
    <row r="78" ht="14.35" customHeight="1">
      <c r="A78" s="38">
        <v>39</v>
      </c>
      <c r="B78" t="s" s="37">
        <v>253</v>
      </c>
    </row>
    <row r="79" ht="14.35" customHeight="1">
      <c r="A79" t="s" s="36">
        <v>22</v>
      </c>
      <c r="B79" t="s" s="37">
        <v>23</v>
      </c>
    </row>
    <row r="80" ht="14.35" customHeight="1">
      <c r="A80" s="38">
        <v>40</v>
      </c>
      <c r="B80" t="s" s="37">
        <v>247</v>
      </c>
    </row>
    <row r="81" ht="14.35" customHeight="1">
      <c r="A81" t="s" s="36">
        <v>22</v>
      </c>
      <c r="B81" t="s" s="37">
        <v>23</v>
      </c>
    </row>
    <row r="82" ht="14.35" customHeight="1">
      <c r="A82" s="38">
        <v>41</v>
      </c>
      <c r="B82" t="s" s="37">
        <v>199</v>
      </c>
    </row>
    <row r="83" ht="14.35" customHeight="1">
      <c r="A83" t="s" s="36">
        <v>22</v>
      </c>
      <c r="B83" t="s" s="37">
        <v>23</v>
      </c>
    </row>
    <row r="84" ht="14.35" customHeight="1">
      <c r="A84" s="38">
        <v>42</v>
      </c>
      <c r="B84" t="s" s="37">
        <v>51</v>
      </c>
    </row>
    <row r="85" ht="14.35" customHeight="1">
      <c r="A85" t="s" s="36">
        <v>22</v>
      </c>
      <c r="B85" t="s" s="37">
        <v>23</v>
      </c>
    </row>
    <row r="86" ht="14.35" customHeight="1">
      <c r="A86" s="38">
        <v>43</v>
      </c>
      <c r="B86" t="s" s="37">
        <v>181</v>
      </c>
    </row>
    <row r="87" ht="14.35" customHeight="1">
      <c r="A87" t="s" s="36">
        <v>22</v>
      </c>
      <c r="B87" t="s" s="37">
        <v>23</v>
      </c>
    </row>
    <row r="88" ht="14.35" customHeight="1">
      <c r="A88" s="38">
        <v>44</v>
      </c>
      <c r="B88" t="s" s="37">
        <v>191</v>
      </c>
    </row>
    <row r="89" ht="14.35" customHeight="1">
      <c r="A89" t="s" s="36">
        <v>22</v>
      </c>
      <c r="B89" t="s" s="37">
        <v>23</v>
      </c>
    </row>
    <row r="90" ht="14.35" customHeight="1">
      <c r="A90" s="38">
        <v>45</v>
      </c>
      <c r="B90" t="s" s="37">
        <v>69</v>
      </c>
    </row>
    <row r="91" ht="14.35" customHeight="1">
      <c r="A91" t="s" s="36">
        <v>22</v>
      </c>
      <c r="B91" t="s" s="37">
        <v>23</v>
      </c>
    </row>
    <row r="92" ht="14.35" customHeight="1">
      <c r="A92" s="38">
        <v>46</v>
      </c>
      <c r="B92" t="s" s="37">
        <v>91</v>
      </c>
    </row>
    <row r="93" ht="14.35" customHeight="1">
      <c r="A93" t="s" s="36">
        <v>22</v>
      </c>
      <c r="B93" t="s" s="37">
        <v>23</v>
      </c>
    </row>
    <row r="94" ht="14.35" customHeight="1">
      <c r="A94" s="38">
        <v>47</v>
      </c>
      <c r="B94" t="s" s="37">
        <v>297</v>
      </c>
    </row>
    <row r="95" ht="14.35" customHeight="1">
      <c r="A95" t="s" s="36">
        <v>22</v>
      </c>
      <c r="B95" t="s" s="37">
        <v>23</v>
      </c>
    </row>
    <row r="96" ht="14.35" customHeight="1">
      <c r="A96" s="38">
        <v>48</v>
      </c>
      <c r="B96" t="s" s="37">
        <v>255</v>
      </c>
    </row>
    <row r="97" ht="14.35" customHeight="1">
      <c r="A97" t="s" s="36">
        <v>22</v>
      </c>
      <c r="B97" t="s" s="37">
        <v>23</v>
      </c>
    </row>
    <row r="98" ht="14.35" customHeight="1">
      <c r="A98" s="38">
        <v>49</v>
      </c>
      <c r="B98" t="s" s="37">
        <v>127</v>
      </c>
    </row>
    <row r="99" ht="14.35" customHeight="1">
      <c r="A99" t="s" s="36">
        <v>22</v>
      </c>
      <c r="B99" t="s" s="37">
        <v>23</v>
      </c>
    </row>
    <row r="100" ht="14.35" customHeight="1">
      <c r="A100" s="38">
        <v>50</v>
      </c>
      <c r="B100" t="s" s="37">
        <v>30</v>
      </c>
    </row>
    <row r="101" ht="14.35" customHeight="1">
      <c r="A101" t="s" s="36">
        <v>22</v>
      </c>
      <c r="B101" t="s" s="37">
        <v>23</v>
      </c>
    </row>
    <row r="102" ht="14.35" customHeight="1">
      <c r="A102" s="38">
        <v>51</v>
      </c>
      <c r="B102" t="s" s="37">
        <v>79</v>
      </c>
    </row>
    <row r="103" ht="14.35" customHeight="1">
      <c r="A103" t="s" s="36">
        <v>22</v>
      </c>
      <c r="B103" t="s" s="37">
        <v>23</v>
      </c>
    </row>
    <row r="104" ht="14.35" customHeight="1">
      <c r="A104" s="38">
        <v>52</v>
      </c>
      <c r="B104" t="s" s="37">
        <v>231</v>
      </c>
    </row>
    <row r="105" ht="14.35" customHeight="1">
      <c r="A105" t="s" s="36">
        <v>22</v>
      </c>
      <c r="B105" t="s" s="37">
        <v>23</v>
      </c>
    </row>
    <row r="106" ht="14.35" customHeight="1">
      <c r="A106" s="38">
        <v>53</v>
      </c>
      <c r="B106" t="s" s="37">
        <v>183</v>
      </c>
    </row>
    <row r="107" ht="14.35" customHeight="1">
      <c r="A107" t="s" s="36">
        <v>22</v>
      </c>
      <c r="B107" t="s" s="37">
        <v>23</v>
      </c>
    </row>
    <row r="108" ht="14.35" customHeight="1">
      <c r="A108" s="38">
        <v>54</v>
      </c>
      <c r="B108" t="s" s="37">
        <v>271</v>
      </c>
    </row>
    <row r="109" ht="14.35" customHeight="1">
      <c r="A109" t="s" s="36">
        <v>22</v>
      </c>
      <c r="B109" t="s" s="37">
        <v>23</v>
      </c>
    </row>
    <row r="110" ht="14.35" customHeight="1">
      <c r="A110" s="38">
        <v>55</v>
      </c>
      <c r="B110" t="s" s="37">
        <v>105</v>
      </c>
    </row>
    <row r="111" ht="14.35" customHeight="1">
      <c r="A111" t="s" s="36">
        <v>22</v>
      </c>
      <c r="B111" t="s" s="37">
        <v>23</v>
      </c>
    </row>
    <row r="112" ht="14.35" customHeight="1">
      <c r="A112" s="38">
        <v>56</v>
      </c>
      <c r="B112" t="s" s="37">
        <v>143</v>
      </c>
    </row>
    <row r="113" ht="14.35" customHeight="1">
      <c r="A113" t="s" s="36">
        <v>22</v>
      </c>
      <c r="B113" t="s" s="37">
        <v>23</v>
      </c>
    </row>
    <row r="114" ht="14.35" customHeight="1">
      <c r="A114" s="38">
        <v>57</v>
      </c>
      <c r="B114" t="s" s="37">
        <v>85</v>
      </c>
    </row>
    <row r="115" ht="14.35" customHeight="1">
      <c r="A115" t="s" s="36">
        <v>22</v>
      </c>
      <c r="B115" t="s" s="37">
        <v>23</v>
      </c>
    </row>
    <row r="116" ht="14.35" customHeight="1">
      <c r="A116" s="38">
        <v>58</v>
      </c>
      <c r="B116" t="s" s="37">
        <v>306</v>
      </c>
    </row>
    <row r="117" ht="14.35" customHeight="1">
      <c r="A117" t="s" s="36">
        <v>22</v>
      </c>
      <c r="B117" t="s" s="37">
        <v>23</v>
      </c>
    </row>
    <row r="118" ht="14.35" customHeight="1">
      <c r="A118" s="38">
        <v>59</v>
      </c>
      <c r="B118" t="s" s="37">
        <v>33</v>
      </c>
    </row>
    <row r="119" ht="14.35" customHeight="1">
      <c r="A119" t="s" s="36">
        <v>22</v>
      </c>
      <c r="B119" t="s" s="37">
        <v>23</v>
      </c>
    </row>
    <row r="120" ht="14.35" customHeight="1">
      <c r="A120" s="38">
        <v>60</v>
      </c>
      <c r="B120" t="s" s="37">
        <v>167</v>
      </c>
    </row>
    <row r="121" ht="14.35" customHeight="1">
      <c r="A121" t="s" s="36">
        <v>22</v>
      </c>
      <c r="B121" t="s" s="37">
        <v>23</v>
      </c>
    </row>
    <row r="122" ht="14.35" customHeight="1">
      <c r="A122" s="38">
        <v>61</v>
      </c>
      <c r="B122" t="s" s="37">
        <v>177</v>
      </c>
    </row>
    <row r="123" ht="14.35" customHeight="1">
      <c r="A123" t="s" s="36">
        <v>22</v>
      </c>
      <c r="B123" t="s" s="37">
        <v>23</v>
      </c>
    </row>
    <row r="124" ht="14.35" customHeight="1">
      <c r="A124" s="38">
        <v>62</v>
      </c>
      <c r="B124" t="s" s="37">
        <v>243</v>
      </c>
    </row>
    <row r="125" ht="14.35" customHeight="1">
      <c r="A125" t="s" s="36">
        <v>22</v>
      </c>
      <c r="B125" t="s" s="37">
        <v>23</v>
      </c>
    </row>
    <row r="126" ht="14.35" customHeight="1">
      <c r="A126" s="38">
        <v>63</v>
      </c>
      <c r="B126" t="s" s="37">
        <v>137</v>
      </c>
    </row>
    <row r="127" ht="14.35" customHeight="1">
      <c r="A127" t="s" s="36">
        <v>22</v>
      </c>
      <c r="B127" t="s" s="37">
        <v>23</v>
      </c>
    </row>
    <row r="128" ht="14.35" customHeight="1">
      <c r="A128" s="38">
        <v>64</v>
      </c>
      <c r="B128" t="s" s="37">
        <v>229</v>
      </c>
    </row>
    <row r="129" ht="14.35" customHeight="1">
      <c r="A129" t="s" s="36">
        <v>22</v>
      </c>
      <c r="B129" t="s" s="37">
        <v>23</v>
      </c>
    </row>
    <row r="130" ht="14.35" customHeight="1">
      <c r="A130" s="38">
        <v>65</v>
      </c>
      <c r="B130" t="s" s="37">
        <v>42</v>
      </c>
    </row>
    <row r="131" ht="14.35" customHeight="1">
      <c r="A131" t="s" s="36">
        <v>22</v>
      </c>
      <c r="B131" t="s" s="37">
        <v>23</v>
      </c>
    </row>
    <row r="132" ht="14.35" customHeight="1">
      <c r="A132" s="38">
        <v>66</v>
      </c>
      <c r="B132" t="s" s="37">
        <v>207</v>
      </c>
    </row>
    <row r="133" ht="14.35" customHeight="1">
      <c r="A133" t="s" s="36">
        <v>22</v>
      </c>
      <c r="B133" t="s" s="37">
        <v>23</v>
      </c>
    </row>
    <row r="134" ht="14.35" customHeight="1">
      <c r="A134" s="38">
        <v>67</v>
      </c>
      <c r="B134" t="s" s="37">
        <v>197</v>
      </c>
    </row>
    <row r="135" ht="14.35" customHeight="1">
      <c r="A135" t="s" s="36">
        <v>22</v>
      </c>
      <c r="B135" t="s" s="37">
        <v>23</v>
      </c>
    </row>
    <row r="136" ht="14.35" customHeight="1">
      <c r="A136" s="38">
        <v>68</v>
      </c>
      <c r="B136" t="s" s="37">
        <v>203</v>
      </c>
    </row>
    <row r="137" ht="14.35" customHeight="1">
      <c r="A137" t="s" s="36">
        <v>22</v>
      </c>
      <c r="B137" t="s" s="37">
        <v>23</v>
      </c>
    </row>
    <row r="138" ht="14.35" customHeight="1">
      <c r="A138" s="38">
        <v>69</v>
      </c>
      <c r="B138" t="s" s="37">
        <v>81</v>
      </c>
    </row>
    <row r="139" ht="14.35" customHeight="1">
      <c r="A139" t="s" s="36">
        <v>22</v>
      </c>
      <c r="B139" t="s" s="37">
        <v>23</v>
      </c>
    </row>
    <row r="140" ht="14.35" customHeight="1">
      <c r="A140" s="38">
        <v>70</v>
      </c>
      <c r="B140" t="s" s="37">
        <v>257</v>
      </c>
    </row>
    <row r="141" ht="14.35" customHeight="1">
      <c r="A141" t="s" s="36">
        <v>22</v>
      </c>
      <c r="B141" t="s" s="37">
        <v>23</v>
      </c>
    </row>
    <row r="142" ht="14.35" customHeight="1">
      <c r="A142" s="38">
        <v>71</v>
      </c>
      <c r="B142" t="s" s="37">
        <v>263</v>
      </c>
    </row>
    <row r="143" ht="14.35" customHeight="1">
      <c r="A143" t="s" s="36">
        <v>22</v>
      </c>
      <c r="B143" t="s" s="37">
        <v>23</v>
      </c>
    </row>
    <row r="144" ht="14.35" customHeight="1">
      <c r="A144" s="38">
        <v>72</v>
      </c>
      <c r="B144" t="s" s="37">
        <v>285</v>
      </c>
    </row>
    <row r="145" ht="14.35" customHeight="1">
      <c r="A145" t="s" s="36">
        <v>22</v>
      </c>
      <c r="B145" t="s" s="37">
        <v>23</v>
      </c>
    </row>
    <row r="146" ht="14.35" customHeight="1">
      <c r="A146" s="38">
        <v>73</v>
      </c>
      <c r="B146" t="s" s="37">
        <v>109</v>
      </c>
    </row>
    <row r="147" ht="14.35" customHeight="1">
      <c r="A147" t="s" s="36">
        <v>22</v>
      </c>
      <c r="B147" t="s" s="37">
        <v>23</v>
      </c>
    </row>
    <row r="148" ht="14.35" customHeight="1">
      <c r="A148" s="38">
        <v>74</v>
      </c>
      <c r="B148" t="s" s="37">
        <v>265</v>
      </c>
    </row>
    <row r="149" ht="14.35" customHeight="1">
      <c r="A149" t="s" s="36">
        <v>22</v>
      </c>
      <c r="B149" t="s" s="37">
        <v>23</v>
      </c>
    </row>
    <row r="150" ht="14.35" customHeight="1">
      <c r="A150" s="38">
        <v>75</v>
      </c>
      <c r="B150" t="s" s="37">
        <v>185</v>
      </c>
    </row>
    <row r="151" ht="14.35" customHeight="1">
      <c r="A151" t="s" s="36">
        <v>22</v>
      </c>
      <c r="B151" t="s" s="37">
        <v>23</v>
      </c>
    </row>
    <row r="152" ht="14.35" customHeight="1">
      <c r="A152" s="38">
        <v>76</v>
      </c>
      <c r="B152" t="s" s="37">
        <v>59</v>
      </c>
    </row>
    <row r="153" ht="14.35" customHeight="1">
      <c r="A153" t="s" s="36">
        <v>22</v>
      </c>
      <c r="B153" t="s" s="37">
        <v>23</v>
      </c>
    </row>
    <row r="154" ht="14.35" customHeight="1">
      <c r="A154" s="38">
        <v>77</v>
      </c>
      <c r="B154" t="s" s="37">
        <v>283</v>
      </c>
    </row>
    <row r="155" ht="14.35" customHeight="1">
      <c r="A155" t="s" s="36">
        <v>22</v>
      </c>
      <c r="B155" t="s" s="37">
        <v>23</v>
      </c>
    </row>
    <row r="156" ht="14.35" customHeight="1">
      <c r="A156" s="38">
        <v>78</v>
      </c>
      <c r="B156" t="s" s="37">
        <v>113</v>
      </c>
    </row>
    <row r="157" ht="14.35" customHeight="1">
      <c r="A157" t="s" s="36">
        <v>22</v>
      </c>
      <c r="B157" t="s" s="37">
        <v>23</v>
      </c>
    </row>
    <row r="158" ht="14.35" customHeight="1">
      <c r="A158" s="38">
        <v>79</v>
      </c>
      <c r="B158" t="s" s="37">
        <v>227</v>
      </c>
    </row>
    <row r="159" ht="14.35" customHeight="1">
      <c r="A159" t="s" s="36">
        <v>22</v>
      </c>
      <c r="B159" t="s" s="37">
        <v>23</v>
      </c>
    </row>
    <row r="160" ht="14.35" customHeight="1">
      <c r="A160" s="38">
        <v>80</v>
      </c>
      <c r="B160" t="s" s="37">
        <v>279</v>
      </c>
    </row>
    <row r="161" ht="14.35" customHeight="1">
      <c r="A161" t="s" s="36">
        <v>22</v>
      </c>
      <c r="B161" t="s" s="37">
        <v>23</v>
      </c>
    </row>
    <row r="162" ht="14.35" customHeight="1">
      <c r="A162" s="38">
        <v>81</v>
      </c>
      <c r="B162" t="s" s="37">
        <v>209</v>
      </c>
    </row>
    <row r="163" ht="14.35" customHeight="1">
      <c r="A163" t="s" s="36">
        <v>22</v>
      </c>
      <c r="B163" t="s" s="37">
        <v>23</v>
      </c>
    </row>
    <row r="164" ht="14.35" customHeight="1">
      <c r="A164" s="38">
        <v>82</v>
      </c>
      <c r="B164" t="s" s="37">
        <v>211</v>
      </c>
    </row>
    <row r="165" ht="14.35" customHeight="1">
      <c r="A165" t="s" s="36">
        <v>22</v>
      </c>
      <c r="B165" t="s" s="37">
        <v>23</v>
      </c>
    </row>
    <row r="166" ht="14.35" customHeight="1">
      <c r="A166" s="38">
        <v>83</v>
      </c>
      <c r="B166" t="s" s="37">
        <v>77</v>
      </c>
    </row>
    <row r="167" ht="14.35" customHeight="1">
      <c r="A167" t="s" s="36">
        <v>22</v>
      </c>
      <c r="B167" t="s" s="37">
        <v>23</v>
      </c>
    </row>
    <row r="168" ht="14.35" customHeight="1">
      <c r="A168" s="38">
        <v>84</v>
      </c>
      <c r="B168" t="s" s="37">
        <v>139</v>
      </c>
    </row>
    <row r="169" ht="14.35" customHeight="1">
      <c r="A169" t="s" s="36">
        <v>22</v>
      </c>
      <c r="B169" t="s" s="37">
        <v>23</v>
      </c>
    </row>
    <row r="170" ht="14.35" customHeight="1">
      <c r="A170" s="38">
        <v>85</v>
      </c>
      <c r="B170" t="s" s="37">
        <v>171</v>
      </c>
    </row>
    <row r="171" ht="14.35" customHeight="1">
      <c r="A171" t="s" s="36">
        <v>22</v>
      </c>
      <c r="B171" t="s" s="37">
        <v>23</v>
      </c>
    </row>
    <row r="172" ht="14.35" customHeight="1">
      <c r="A172" s="38">
        <v>86</v>
      </c>
      <c r="B172" t="s" s="37">
        <v>107</v>
      </c>
    </row>
    <row r="173" ht="14.35" customHeight="1">
      <c r="A173" t="s" s="36">
        <v>22</v>
      </c>
      <c r="B173" t="s" s="37">
        <v>23</v>
      </c>
    </row>
    <row r="174" ht="14.35" customHeight="1">
      <c r="A174" s="38">
        <v>87</v>
      </c>
      <c r="B174" t="s" s="37">
        <v>99</v>
      </c>
    </row>
    <row r="175" ht="14.35" customHeight="1">
      <c r="A175" t="s" s="36">
        <v>22</v>
      </c>
      <c r="B175" t="s" s="37">
        <v>23</v>
      </c>
    </row>
    <row r="176" ht="14.35" customHeight="1">
      <c r="A176" s="38">
        <v>88</v>
      </c>
      <c r="B176" t="s" s="37">
        <v>111</v>
      </c>
    </row>
    <row r="177" ht="14.35" customHeight="1">
      <c r="A177" t="s" s="36">
        <v>22</v>
      </c>
      <c r="B177" t="s" s="37">
        <v>23</v>
      </c>
    </row>
    <row r="178" ht="14.35" customHeight="1">
      <c r="A178" s="38">
        <v>89</v>
      </c>
      <c r="B178" t="s" s="37">
        <v>235</v>
      </c>
    </row>
    <row r="179" ht="14.35" customHeight="1">
      <c r="A179" t="s" s="36">
        <v>22</v>
      </c>
      <c r="B179" t="s" s="37">
        <v>23</v>
      </c>
    </row>
    <row r="180" ht="14.35" customHeight="1">
      <c r="A180" s="38">
        <v>90</v>
      </c>
      <c r="B180" t="s" s="37">
        <v>115</v>
      </c>
    </row>
    <row r="181" ht="14.35" customHeight="1">
      <c r="A181" t="s" s="36">
        <v>22</v>
      </c>
      <c r="B181" t="s" s="37">
        <v>23</v>
      </c>
    </row>
    <row r="182" ht="14.35" customHeight="1">
      <c r="A182" s="38">
        <v>91</v>
      </c>
      <c r="B182" t="s" s="37">
        <v>289</v>
      </c>
    </row>
    <row r="183" ht="14.35" customHeight="1">
      <c r="A183" t="s" s="36">
        <v>22</v>
      </c>
      <c r="B183" t="s" s="37">
        <v>23</v>
      </c>
    </row>
    <row r="184" ht="14.35" customHeight="1">
      <c r="A184" s="38">
        <v>92</v>
      </c>
      <c r="B184" t="s" s="37">
        <v>131</v>
      </c>
    </row>
    <row r="185" ht="14.35" customHeight="1">
      <c r="A185" t="s" s="36">
        <v>22</v>
      </c>
      <c r="B185" t="s" s="37">
        <v>23</v>
      </c>
    </row>
    <row r="186" ht="14.35" customHeight="1">
      <c r="A186" s="38">
        <v>93</v>
      </c>
      <c r="B186" t="s" s="37">
        <v>215</v>
      </c>
    </row>
    <row r="187" ht="14.35" customHeight="1">
      <c r="A187" t="s" s="36">
        <v>22</v>
      </c>
      <c r="B187" t="s" s="37">
        <v>23</v>
      </c>
    </row>
    <row r="188" ht="14.35" customHeight="1">
      <c r="A188" s="38">
        <v>94</v>
      </c>
      <c r="B188" t="s" s="37">
        <v>217</v>
      </c>
    </row>
    <row r="189" ht="14.35" customHeight="1">
      <c r="A189" t="s" s="36">
        <v>22</v>
      </c>
      <c r="B189" t="s" s="37">
        <v>23</v>
      </c>
    </row>
    <row r="190" ht="14.35" customHeight="1">
      <c r="A190" s="38">
        <v>95</v>
      </c>
      <c r="B190" t="s" s="37">
        <v>201</v>
      </c>
    </row>
    <row r="191" ht="14.35" customHeight="1">
      <c r="A191" t="s" s="36">
        <v>22</v>
      </c>
      <c r="B191" t="s" s="37">
        <v>23</v>
      </c>
    </row>
    <row r="192" ht="14.35" customHeight="1">
      <c r="A192" s="38">
        <v>96</v>
      </c>
      <c r="B192" t="s" s="37">
        <v>155</v>
      </c>
    </row>
    <row r="193" ht="14.35" customHeight="1">
      <c r="A193" t="s" s="36">
        <v>22</v>
      </c>
      <c r="B193" t="s" s="37">
        <v>23</v>
      </c>
    </row>
    <row r="194" ht="14.35" customHeight="1">
      <c r="A194" s="38">
        <v>97</v>
      </c>
      <c r="B194" t="s" s="37">
        <v>237</v>
      </c>
    </row>
    <row r="195" ht="14.35" customHeight="1">
      <c r="A195" t="s" s="36">
        <v>22</v>
      </c>
      <c r="B195" t="s" s="37">
        <v>23</v>
      </c>
    </row>
    <row r="196" ht="14.35" customHeight="1">
      <c r="A196" s="38">
        <v>98</v>
      </c>
      <c r="B196" t="s" s="37">
        <v>28</v>
      </c>
    </row>
    <row r="197" ht="14.35" customHeight="1">
      <c r="A197" t="s" s="36">
        <v>22</v>
      </c>
      <c r="B197" t="s" s="37">
        <v>23</v>
      </c>
    </row>
    <row r="198" ht="14.35" customHeight="1">
      <c r="A198" s="38">
        <v>99</v>
      </c>
      <c r="B198" t="s" s="37">
        <v>249</v>
      </c>
    </row>
    <row r="199" ht="14.35" customHeight="1">
      <c r="A199" t="s" s="36">
        <v>22</v>
      </c>
      <c r="B199" t="s" s="37">
        <v>23</v>
      </c>
    </row>
    <row r="200" ht="14.35" customHeight="1">
      <c r="A200" s="38">
        <v>100</v>
      </c>
      <c r="B200" t="s" s="37">
        <v>141</v>
      </c>
    </row>
    <row r="201" ht="14.35" customHeight="1">
      <c r="A201" t="s" s="36">
        <v>22</v>
      </c>
      <c r="B201" t="s" s="37">
        <v>23</v>
      </c>
    </row>
    <row r="202" ht="14.35" customHeight="1">
      <c r="A202" s="38">
        <v>101</v>
      </c>
      <c r="B202" t="s" s="37">
        <v>93</v>
      </c>
    </row>
    <row r="203" ht="14.35" customHeight="1">
      <c r="A203" t="s" s="36">
        <v>22</v>
      </c>
      <c r="B203" t="s" s="37">
        <v>23</v>
      </c>
    </row>
    <row r="204" ht="14.35" customHeight="1">
      <c r="A204" s="38">
        <v>102</v>
      </c>
      <c r="B204" t="s" s="37">
        <v>159</v>
      </c>
    </row>
    <row r="205" ht="14.35" customHeight="1">
      <c r="A205" t="s" s="36">
        <v>22</v>
      </c>
      <c r="B205" t="s" s="37">
        <v>23</v>
      </c>
    </row>
    <row r="206" ht="14.35" customHeight="1">
      <c r="A206" s="38">
        <v>103</v>
      </c>
      <c r="B206" t="s" s="37">
        <v>145</v>
      </c>
    </row>
    <row r="207" ht="14.35" customHeight="1">
      <c r="A207" t="s" s="36">
        <v>22</v>
      </c>
      <c r="B207" t="s" s="37">
        <v>23</v>
      </c>
    </row>
    <row r="208" ht="14.35" customHeight="1">
      <c r="A208" s="38">
        <v>104</v>
      </c>
      <c r="B208" t="s" s="37">
        <v>165</v>
      </c>
    </row>
    <row r="209" ht="14.35" customHeight="1">
      <c r="A209" t="s" s="36">
        <v>22</v>
      </c>
      <c r="B209" t="s" s="37">
        <v>23</v>
      </c>
    </row>
    <row r="210" ht="14.35" customHeight="1">
      <c r="A210" s="38">
        <v>105</v>
      </c>
      <c r="B210" t="s" s="37">
        <v>71</v>
      </c>
    </row>
    <row r="211" ht="14.35" customHeight="1">
      <c r="A211" t="s" s="36">
        <v>22</v>
      </c>
      <c r="B211" t="s" s="37">
        <v>23</v>
      </c>
    </row>
    <row r="212" ht="14.35" customHeight="1">
      <c r="A212" s="38">
        <v>106</v>
      </c>
      <c r="B212" t="s" s="37">
        <v>153</v>
      </c>
    </row>
    <row r="213" ht="14.35" customHeight="1">
      <c r="A213" t="s" s="36">
        <v>22</v>
      </c>
      <c r="B213" t="s" s="37">
        <v>23</v>
      </c>
    </row>
    <row r="214" ht="14.35" customHeight="1">
      <c r="A214" s="38">
        <v>107</v>
      </c>
      <c r="B214" t="s" s="37">
        <v>95</v>
      </c>
    </row>
    <row r="215" ht="14.35" customHeight="1">
      <c r="A215" t="s" s="36">
        <v>22</v>
      </c>
      <c r="B215" t="s" s="37">
        <v>23</v>
      </c>
    </row>
    <row r="216" ht="14.35" customHeight="1">
      <c r="A216" s="38">
        <v>108</v>
      </c>
      <c r="B216" t="s" s="37">
        <v>187</v>
      </c>
    </row>
    <row r="217" ht="14.35" customHeight="1">
      <c r="A217" t="s" s="36">
        <v>22</v>
      </c>
      <c r="B217" t="s" s="37">
        <v>23</v>
      </c>
    </row>
    <row r="218" ht="14.35" customHeight="1">
      <c r="A218" s="38">
        <v>109</v>
      </c>
      <c r="B218" t="s" s="37">
        <v>117</v>
      </c>
    </row>
    <row r="219" ht="14.35" customHeight="1">
      <c r="A219" t="s" s="36">
        <v>22</v>
      </c>
      <c r="B219" t="s" s="37">
        <v>23</v>
      </c>
    </row>
    <row r="220" ht="14.35" customHeight="1">
      <c r="A220" s="38">
        <v>110</v>
      </c>
      <c r="B220" t="s" s="37">
        <v>223</v>
      </c>
    </row>
    <row r="221" ht="14.35" customHeight="1">
      <c r="A221" t="s" s="36">
        <v>22</v>
      </c>
      <c r="B221" t="s" s="37">
        <v>23</v>
      </c>
    </row>
    <row r="222" ht="14.35" customHeight="1">
      <c r="A222" s="38">
        <v>111</v>
      </c>
      <c r="B222" t="s" s="37">
        <v>205</v>
      </c>
    </row>
    <row r="223" ht="14.35" customHeight="1">
      <c r="A223" t="s" s="36">
        <v>22</v>
      </c>
      <c r="B223" t="s" s="37">
        <v>23</v>
      </c>
    </row>
    <row r="224" ht="14.35" customHeight="1">
      <c r="A224" s="38">
        <v>112</v>
      </c>
      <c r="B224" t="s" s="37">
        <v>239</v>
      </c>
    </row>
    <row r="225" ht="14.35" customHeight="1">
      <c r="A225" t="s" s="36">
        <v>22</v>
      </c>
      <c r="B225" t="s" s="37">
        <v>23</v>
      </c>
    </row>
    <row r="226" ht="14.35" customHeight="1">
      <c r="A226" s="38">
        <v>113</v>
      </c>
      <c r="B226" t="s" s="37">
        <v>157</v>
      </c>
    </row>
    <row r="227" ht="14.35" customHeight="1">
      <c r="A227" t="s" s="36">
        <v>22</v>
      </c>
      <c r="B227" t="s" s="37">
        <v>23</v>
      </c>
    </row>
    <row r="228" ht="14.35" customHeight="1">
      <c r="A228" s="38">
        <v>114</v>
      </c>
      <c r="B228" t="s" s="37">
        <v>233</v>
      </c>
    </row>
    <row r="229" ht="14.35" customHeight="1">
      <c r="A229" t="s" s="36">
        <v>22</v>
      </c>
      <c r="B229" t="s" s="37">
        <v>23</v>
      </c>
    </row>
    <row r="230" ht="14.35" customHeight="1">
      <c r="A230" s="38">
        <v>115</v>
      </c>
      <c r="B230" t="s" s="37">
        <v>39</v>
      </c>
    </row>
    <row r="231" ht="14.35" customHeight="1">
      <c r="A231" t="s" s="36">
        <v>22</v>
      </c>
      <c r="B231" t="s" s="37">
        <v>23</v>
      </c>
    </row>
    <row r="232" ht="14.35" customHeight="1">
      <c r="A232" s="38">
        <v>116</v>
      </c>
      <c r="B232" t="s" s="37">
        <v>65</v>
      </c>
    </row>
    <row r="233" ht="14.35" customHeight="1">
      <c r="A233" t="s" s="36">
        <v>22</v>
      </c>
      <c r="B233" t="s" s="37">
        <v>23</v>
      </c>
    </row>
    <row r="234" ht="14.35" customHeight="1">
      <c r="A234" s="38">
        <v>117</v>
      </c>
      <c r="B234" t="s" s="37">
        <v>125</v>
      </c>
    </row>
    <row r="235" ht="14.35" customHeight="1">
      <c r="A235" t="s" s="36">
        <v>22</v>
      </c>
      <c r="B235" t="s" s="37">
        <v>23</v>
      </c>
    </row>
    <row r="236" ht="14.35" customHeight="1">
      <c r="A236" s="38">
        <v>118</v>
      </c>
      <c r="B236" t="s" s="37">
        <v>241</v>
      </c>
    </row>
    <row r="237" ht="14.35" customHeight="1">
      <c r="A237" t="s" s="36">
        <v>22</v>
      </c>
      <c r="B237" t="s" s="37">
        <v>23</v>
      </c>
    </row>
    <row r="238" ht="14.35" customHeight="1">
      <c r="A238" s="38">
        <v>119</v>
      </c>
      <c r="B238" t="s" s="37">
        <v>161</v>
      </c>
    </row>
    <row r="239" ht="14.35" customHeight="1">
      <c r="A239" t="s" s="36">
        <v>22</v>
      </c>
      <c r="B239" t="s" s="37">
        <v>23</v>
      </c>
    </row>
    <row r="240" ht="14.35" customHeight="1">
      <c r="A240" s="38">
        <v>120</v>
      </c>
      <c r="B240" t="s" s="37">
        <v>47</v>
      </c>
    </row>
    <row r="241" ht="14.35" customHeight="1">
      <c r="A241" t="s" s="36">
        <v>22</v>
      </c>
      <c r="B241" t="s" s="37">
        <v>23</v>
      </c>
    </row>
    <row r="242" ht="14.35" customHeight="1">
      <c r="A242" s="38">
        <v>121</v>
      </c>
      <c r="B242" t="s" s="37">
        <v>83</v>
      </c>
    </row>
    <row r="243" ht="14.35" customHeight="1">
      <c r="A243" t="s" s="36">
        <v>22</v>
      </c>
      <c r="B243" t="s" s="37">
        <v>23</v>
      </c>
    </row>
    <row r="244" ht="14.35" customHeight="1">
      <c r="A244" s="38">
        <v>122</v>
      </c>
      <c r="B244" t="s" s="37">
        <v>213</v>
      </c>
    </row>
    <row r="245" ht="14.35" customHeight="1">
      <c r="A245" t="s" s="36">
        <v>22</v>
      </c>
      <c r="B245" t="s" s="37">
        <v>23</v>
      </c>
    </row>
    <row r="246" ht="14.35" customHeight="1">
      <c r="A246" s="38">
        <v>123</v>
      </c>
      <c r="B246" t="s" s="37">
        <v>37</v>
      </c>
    </row>
    <row r="247" ht="14.35" customHeight="1">
      <c r="A247" t="s" s="36">
        <v>22</v>
      </c>
      <c r="B247" t="s" s="37">
        <v>23</v>
      </c>
    </row>
    <row r="248" ht="14.35" customHeight="1">
      <c r="A248" s="38">
        <v>124</v>
      </c>
      <c r="B248" t="s" s="37">
        <v>121</v>
      </c>
    </row>
    <row r="249" ht="14.35" customHeight="1">
      <c r="A249" t="s" s="36">
        <v>22</v>
      </c>
      <c r="B249" t="s" s="37">
        <v>23</v>
      </c>
    </row>
    <row r="250" ht="14.35" customHeight="1">
      <c r="A250" s="38">
        <v>125</v>
      </c>
      <c r="B250" t="s" s="37">
        <v>261</v>
      </c>
    </row>
    <row r="251" ht="14.35" customHeight="1">
      <c r="A251" t="s" s="36">
        <v>22</v>
      </c>
      <c r="B251" t="s" s="37">
        <v>23</v>
      </c>
    </row>
    <row r="252" ht="14.35" customHeight="1">
      <c r="A252" s="38">
        <v>126</v>
      </c>
      <c r="B252" t="s" s="37">
        <v>225</v>
      </c>
    </row>
    <row r="253" ht="14.35" customHeight="1">
      <c r="A253" t="s" s="36">
        <v>22</v>
      </c>
      <c r="B253" t="s" s="37">
        <v>23</v>
      </c>
    </row>
    <row r="254" ht="14.35" customHeight="1">
      <c r="A254" s="38">
        <v>127</v>
      </c>
      <c r="B254" t="s" s="37">
        <v>135</v>
      </c>
    </row>
    <row r="255" ht="14.35" customHeight="1">
      <c r="A255" t="s" s="36">
        <v>22</v>
      </c>
      <c r="B255" t="s" s="37">
        <v>23</v>
      </c>
    </row>
    <row r="256" ht="14.35" customHeight="1">
      <c r="A256" s="38">
        <v>128</v>
      </c>
      <c r="B256" t="s" s="37">
        <v>147</v>
      </c>
    </row>
    <row r="257" ht="14.35" customHeight="1">
      <c r="A257" t="s" s="36">
        <v>22</v>
      </c>
      <c r="B257" t="s" s="37">
        <v>23</v>
      </c>
    </row>
    <row r="258" ht="14.35" customHeight="1">
      <c r="A258" s="38">
        <v>129</v>
      </c>
      <c r="B258" t="s" s="37">
        <v>63</v>
      </c>
    </row>
    <row r="259" ht="14.35" customHeight="1">
      <c r="A259" t="s" s="36">
        <v>22</v>
      </c>
      <c r="B259" t="s" s="37">
        <v>23</v>
      </c>
    </row>
    <row r="260" ht="14.35" customHeight="1">
      <c r="A260" s="38">
        <v>130</v>
      </c>
      <c r="B260" t="s" s="37">
        <v>53</v>
      </c>
    </row>
    <row r="261" ht="14.35" customHeight="1">
      <c r="A261" t="s" s="36">
        <v>22</v>
      </c>
      <c r="B261" t="s" s="37">
        <v>23</v>
      </c>
    </row>
    <row r="262" ht="14.35" customHeight="1">
      <c r="A262" s="38">
        <v>131</v>
      </c>
      <c r="B262" t="s" s="37">
        <v>35</v>
      </c>
    </row>
    <row r="263" ht="14.35" customHeight="1">
      <c r="A263" t="s" s="36">
        <v>22</v>
      </c>
      <c r="B263" t="s" s="37">
        <v>23</v>
      </c>
    </row>
    <row r="264" ht="14.35" customHeight="1">
      <c r="A264" s="38">
        <v>132</v>
      </c>
      <c r="B264" t="s" s="37">
        <v>89</v>
      </c>
    </row>
    <row r="265" ht="14.35" customHeight="1">
      <c r="A265" t="s" s="36">
        <v>22</v>
      </c>
      <c r="B265" t="s" s="37">
        <v>23</v>
      </c>
    </row>
    <row r="266" ht="14.35" customHeight="1">
      <c r="A266" s="38">
        <v>133</v>
      </c>
      <c r="B266" t="s" s="37">
        <v>245</v>
      </c>
    </row>
    <row r="267" ht="14.35" customHeight="1">
      <c r="A267" t="s" s="36">
        <v>22</v>
      </c>
      <c r="B267" t="s" s="37">
        <v>23</v>
      </c>
    </row>
    <row r="268" ht="14.35" customHeight="1">
      <c r="A268" s="38">
        <v>134</v>
      </c>
      <c r="B268" t="s" s="37">
        <v>44</v>
      </c>
    </row>
    <row r="269" ht="14.35" customHeight="1">
      <c r="A269" t="s" s="36">
        <v>22</v>
      </c>
      <c r="B269" t="s" s="37">
        <v>23</v>
      </c>
    </row>
    <row r="270" ht="14.35" customHeight="1">
      <c r="A270" s="38">
        <v>135</v>
      </c>
      <c r="B270" t="s" s="37">
        <v>275</v>
      </c>
    </row>
    <row r="271" ht="14.35" customHeight="1">
      <c r="A271" t="s" s="36">
        <v>22</v>
      </c>
      <c r="B271" t="s" s="37">
        <v>23</v>
      </c>
    </row>
    <row r="272" ht="14.35" customHeight="1">
      <c r="A272" s="38">
        <v>136</v>
      </c>
      <c r="B272" t="s" s="37">
        <v>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