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<sst xmlns="http://schemas.openxmlformats.org/spreadsheetml/2006/main" count="83" uniqueCount="70">
  <si>
    <t>板块：光学光电子/电子制造=1，食品加工制造=2，传媒=3，汽车零部件=4，化学制品=5，建筑装饰/家用轻工=6，综合=7，通用/专用/电气/计算机设备=8，计算机应用=9，环保工程=10，包装印刷=11，房地产开发=12，=13</t>
  </si>
  <si>
    <t>股票代码</t>
  </si>
  <si>
    <t>股票名称</t>
  </si>
  <si>
    <t>最高价</t>
  </si>
  <si>
    <t>总股本</t>
  </si>
  <si>
    <t>最高市值</t>
  </si>
  <si>
    <t>净利润</t>
  </si>
  <si>
    <t>每股收益</t>
  </si>
  <si>
    <t>利润增长</t>
  </si>
  <si>
    <t>板块</t>
  </si>
  <si>
    <t>开板最低</t>
  </si>
  <si>
    <t>开板一高</t>
  </si>
  <si>
    <t>预测最高价</t>
  </si>
  <si>
    <t>002962</t>
  </si>
  <si>
    <t>五方光电</t>
  </si>
  <si>
    <t>300790</t>
  </si>
  <si>
    <t>宇瞳光学</t>
  </si>
  <si>
    <t>300791</t>
  </si>
  <si>
    <t>仙乐健康</t>
  </si>
  <si>
    <t>300792</t>
  </si>
  <si>
    <t>壹网壹创</t>
  </si>
  <si>
    <t>603786</t>
  </si>
  <si>
    <t>科博达</t>
  </si>
  <si>
    <t>300793</t>
  </si>
  <si>
    <t>佳禾智能</t>
  </si>
  <si>
    <t>603815</t>
  </si>
  <si>
    <t>交建股份</t>
  </si>
  <si>
    <t>300795</t>
  </si>
  <si>
    <t>米奥兰特</t>
  </si>
  <si>
    <t>002965</t>
  </si>
  <si>
    <t>祥鑫科技</t>
  </si>
  <si>
    <t>002963</t>
  </si>
  <si>
    <t>豪尔赛</t>
  </si>
  <si>
    <t>603610</t>
  </si>
  <si>
    <t>麒盛科技</t>
  </si>
  <si>
    <t>300800</t>
  </si>
  <si>
    <t>力合科技</t>
  </si>
  <si>
    <t>002967</t>
  </si>
  <si>
    <t>广电计量</t>
  </si>
  <si>
    <t>300564</t>
  </si>
  <si>
    <t>筑博设计</t>
  </si>
  <si>
    <t>603489</t>
  </si>
  <si>
    <t>八方股份</t>
  </si>
  <si>
    <t>待更新</t>
  </si>
  <si>
    <t>300796</t>
  </si>
  <si>
    <t>贝斯美</t>
  </si>
  <si>
    <t>300799</t>
  </si>
  <si>
    <t>左江科技</t>
  </si>
  <si>
    <t>300797</t>
  </si>
  <si>
    <t>钢研纳克</t>
  </si>
  <si>
    <t>300802</t>
  </si>
  <si>
    <t>矩子科技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</si>
  <si>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00801</t>
    </r>
  </si>
  <si>
    <t>泰和科技</t>
  </si>
  <si>
    <t>300805</t>
  </si>
  <si>
    <t>电声股份</t>
  </si>
  <si>
    <r>
      <rPr>
        <sz val="11"/>
        <color theme="1"/>
        <rFont val="等线"/>
        <charset val="134"/>
        <scheme val="minor"/>
      </rPr>
      <t>6</t>
    </r>
    <r>
      <rPr>
        <sz val="11"/>
        <color theme="1"/>
        <rFont val="等线"/>
        <charset val="134"/>
        <scheme val="minor"/>
      </rPr>
      <t>03390</t>
    </r>
  </si>
  <si>
    <t>通达电气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</si>
  <si>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00806</t>
    </r>
  </si>
  <si>
    <t>斯迪克</t>
  </si>
  <si>
    <r>
      <rPr>
        <sz val="11"/>
        <color theme="1"/>
        <rFont val="等线"/>
        <charset val="134"/>
        <scheme val="minor"/>
      </rPr>
      <t>3</t>
    </r>
    <r>
      <rPr>
        <sz val="11"/>
        <color theme="1"/>
        <rFont val="等线"/>
        <charset val="134"/>
        <scheme val="minor"/>
      </rPr>
      <t>00808</t>
    </r>
  </si>
  <si>
    <t>久量股份</t>
  </si>
  <si>
    <t>300798</t>
  </si>
  <si>
    <t>锦鸡股份</t>
  </si>
  <si>
    <r>
      <rPr>
        <sz val="11"/>
        <color theme="1"/>
        <rFont val="等线"/>
        <charset val="134"/>
        <scheme val="minor"/>
      </rPr>
      <t>0</t>
    </r>
    <r>
      <rPr>
        <sz val="11"/>
        <color theme="1"/>
        <rFont val="等线"/>
        <charset val="134"/>
        <scheme val="minor"/>
      </rPr>
      <t>02969</t>
    </r>
  </si>
  <si>
    <t>嘉美包装</t>
  </si>
  <si>
    <t>300803</t>
  </si>
  <si>
    <t>指南针</t>
  </si>
  <si>
    <t>002968</t>
  </si>
  <si>
    <t>新大正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</si>
</sst>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176" formatCode="0.000_ "/>
    <numFmt numFmtId="177" formatCode="0.00_ "/>
    <numFmt numFmtId="178" formatCode="0.0000_ "/>
  </numFmts>
  <fonts count="21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A7D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11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10" borderId="3" applyNumberFormat="0" applyFont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5" fillId="0" borderId="5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9" fillId="13" borderId="4" applyNumberFormat="0" applyAlignment="0" applyProtection="0">
      <alignment vertical="center"/>
    </xf>
    <xf numFmtId="0" fontId="19" fillId="30" borderId="8" applyNumberFormat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</cellStyleXfs>
  <cellXfs count="13">
    <xf numFmtId="0" fontId="0" fillId="0" borderId="0" xfId="0"/>
    <xf numFmtId="0" fontId="0" fillId="0" borderId="0" xfId="0" applyAlignment="1"/>
    <xf numFmtId="49" fontId="0" fillId="0" borderId="0" xfId="0" applyNumberFormat="1"/>
    <xf numFmtId="177" fontId="0" fillId="0" borderId="0" xfId="0" applyNumberFormat="1"/>
    <xf numFmtId="176" fontId="0" fillId="0" borderId="0" xfId="0" applyNumberFormat="1"/>
    <xf numFmtId="178" fontId="0" fillId="0" borderId="0" xfId="0" applyNumberFormat="1"/>
    <xf numFmtId="49" fontId="1" fillId="0" borderId="0" xfId="0" applyNumberFormat="1" applyFont="1" applyAlignment="1"/>
    <xf numFmtId="177" fontId="0" fillId="2" borderId="1" xfId="0" applyNumberFormat="1" applyFill="1" applyBorder="1"/>
    <xf numFmtId="49" fontId="1" fillId="0" borderId="0" xfId="0" applyNumberFormat="1" applyFont="1"/>
    <xf numFmtId="0" fontId="1" fillId="0" borderId="0" xfId="0" applyFont="1" applyFill="1" applyBorder="1"/>
    <xf numFmtId="0" fontId="1" fillId="0" borderId="0" xfId="0" applyFont="1"/>
    <xf numFmtId="177" fontId="0" fillId="0" borderId="1" xfId="0" applyNumberFormat="1" applyBorder="1"/>
    <xf numFmtId="177" fontId="1" fillId="0" borderId="0" xfId="0" applyNumberFormat="1" applyFo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30"/>
  <sheetViews>
    <sheetView tabSelected="1" workbookViewId="0">
      <selection activeCell="K18" sqref="K18"/>
    </sheetView>
  </sheetViews>
  <sheetFormatPr defaultColWidth="9" defaultRowHeight="14.25"/>
  <cols>
    <col min="1" max="1" width="8.88333333333333" style="2"/>
    <col min="3" max="3" width="8.88333333333333" style="3"/>
    <col min="5" max="5" width="9.21666666666667" style="4"/>
    <col min="7" max="7" width="8.88333333333333" style="5"/>
    <col min="9" max="9" width="12.775" customWidth="1"/>
    <col min="10" max="10" width="11.1083333333333" customWidth="1"/>
    <col min="11" max="11" width="10.775" customWidth="1"/>
    <col min="13" max="13" width="10.775" style="3" customWidth="1"/>
  </cols>
  <sheetData>
    <row r="1" s="1" customFormat="1" spans="1:1">
      <c r="A1" s="6" t="s">
        <v>0</v>
      </c>
    </row>
    <row r="2" spans="1:13">
      <c r="A2" s="2" t="s">
        <v>1</v>
      </c>
      <c r="B2" t="s">
        <v>2</v>
      </c>
      <c r="C2" s="3" t="s">
        <v>3</v>
      </c>
      <c r="D2" t="s">
        <v>4</v>
      </c>
      <c r="E2" s="4" t="s">
        <v>5</v>
      </c>
      <c r="F2" t="s">
        <v>6</v>
      </c>
      <c r="G2" s="5" t="s">
        <v>7</v>
      </c>
      <c r="H2" t="s">
        <v>8</v>
      </c>
      <c r="I2" t="s">
        <v>9</v>
      </c>
      <c r="J2" s="10" t="s">
        <v>10</v>
      </c>
      <c r="K2" s="10" t="s">
        <v>11</v>
      </c>
      <c r="M2" s="12" t="s">
        <v>12</v>
      </c>
    </row>
    <row r="3" spans="1:11">
      <c r="A3" s="2" t="s">
        <v>13</v>
      </c>
      <c r="B3" t="s">
        <v>14</v>
      </c>
      <c r="C3" s="3">
        <v>46.99</v>
      </c>
      <c r="D3">
        <v>2.02</v>
      </c>
      <c r="E3" s="4">
        <f t="shared" ref="E3:E10" si="0">C3*D3</f>
        <v>94.9198</v>
      </c>
      <c r="F3">
        <v>1.22</v>
      </c>
      <c r="G3" s="5">
        <f t="shared" ref="G3:G10" si="1">F3/D3</f>
        <v>0.603960396039604</v>
      </c>
      <c r="H3">
        <v>1</v>
      </c>
      <c r="I3">
        <v>1</v>
      </c>
      <c r="J3">
        <v>37.5</v>
      </c>
      <c r="K3">
        <v>44.66</v>
      </c>
    </row>
    <row r="4" spans="1:11">
      <c r="A4" s="2" t="s">
        <v>15</v>
      </c>
      <c r="B4" t="s">
        <v>16</v>
      </c>
      <c r="C4" s="3">
        <v>47.5</v>
      </c>
      <c r="D4">
        <v>1.14</v>
      </c>
      <c r="E4" s="4">
        <f t="shared" si="0"/>
        <v>54.15</v>
      </c>
      <c r="F4">
        <v>0.71</v>
      </c>
      <c r="G4" s="5">
        <f t="shared" si="1"/>
        <v>0.62280701754386</v>
      </c>
      <c r="H4">
        <v>1</v>
      </c>
      <c r="I4">
        <v>1</v>
      </c>
      <c r="J4">
        <v>38.39</v>
      </c>
      <c r="K4">
        <v>44.5</v>
      </c>
    </row>
    <row r="5" spans="1:11">
      <c r="A5" s="2" t="s">
        <v>17</v>
      </c>
      <c r="B5" t="s">
        <v>18</v>
      </c>
      <c r="C5" s="3">
        <v>95.36</v>
      </c>
      <c r="D5">
        <v>0.8</v>
      </c>
      <c r="E5" s="4">
        <f t="shared" si="0"/>
        <v>76.288</v>
      </c>
      <c r="F5">
        <v>1.19</v>
      </c>
      <c r="G5" s="5">
        <f t="shared" si="1"/>
        <v>1.4875</v>
      </c>
      <c r="H5">
        <v>0</v>
      </c>
      <c r="I5">
        <v>2</v>
      </c>
      <c r="J5">
        <v>69.54</v>
      </c>
      <c r="K5">
        <v>73.59</v>
      </c>
    </row>
    <row r="6" spans="1:11">
      <c r="A6" s="2" t="s">
        <v>19</v>
      </c>
      <c r="B6" t="s">
        <v>20</v>
      </c>
      <c r="C6" s="3">
        <v>199.96</v>
      </c>
      <c r="D6">
        <v>0.8</v>
      </c>
      <c r="E6" s="4">
        <f t="shared" si="0"/>
        <v>159.968</v>
      </c>
      <c r="F6">
        <v>0.96</v>
      </c>
      <c r="G6" s="5">
        <f t="shared" si="1"/>
        <v>1.2</v>
      </c>
      <c r="H6">
        <v>1</v>
      </c>
      <c r="I6">
        <v>3</v>
      </c>
      <c r="J6">
        <v>154.04</v>
      </c>
      <c r="K6">
        <v>184.68</v>
      </c>
    </row>
    <row r="7" spans="1:11">
      <c r="A7" s="2" t="s">
        <v>21</v>
      </c>
      <c r="B7" t="s">
        <v>22</v>
      </c>
      <c r="C7" s="3">
        <v>52</v>
      </c>
      <c r="D7">
        <v>4</v>
      </c>
      <c r="E7" s="4">
        <f t="shared" si="0"/>
        <v>208</v>
      </c>
      <c r="F7">
        <v>3.21</v>
      </c>
      <c r="G7" s="5">
        <f t="shared" si="1"/>
        <v>0.8025</v>
      </c>
      <c r="H7">
        <v>0</v>
      </c>
      <c r="I7">
        <v>4</v>
      </c>
      <c r="J7">
        <v>37.95</v>
      </c>
      <c r="K7">
        <v>46.2</v>
      </c>
    </row>
    <row r="8" spans="1:11">
      <c r="A8" s="2" t="s">
        <v>23</v>
      </c>
      <c r="B8" t="s">
        <v>24</v>
      </c>
      <c r="C8" s="3">
        <v>72.83</v>
      </c>
      <c r="D8">
        <v>1.67</v>
      </c>
      <c r="E8" s="4">
        <f t="shared" si="0"/>
        <v>121.6261</v>
      </c>
      <c r="F8">
        <v>0.98</v>
      </c>
      <c r="G8" s="5">
        <f t="shared" si="1"/>
        <v>0.586826347305389</v>
      </c>
      <c r="H8">
        <v>1</v>
      </c>
      <c r="I8">
        <v>1</v>
      </c>
      <c r="J8">
        <v>62.09</v>
      </c>
      <c r="K8">
        <v>73.5</v>
      </c>
    </row>
    <row r="9" spans="1:11">
      <c r="A9" s="2" t="s">
        <v>25</v>
      </c>
      <c r="B9" t="s">
        <v>26</v>
      </c>
      <c r="C9" s="3">
        <v>19.2</v>
      </c>
      <c r="D9">
        <v>4.99</v>
      </c>
      <c r="E9" s="4">
        <f t="shared" si="0"/>
        <v>95.808</v>
      </c>
      <c r="F9">
        <v>0.51</v>
      </c>
      <c r="G9" s="5">
        <f t="shared" si="1"/>
        <v>0.102204408817635</v>
      </c>
      <c r="H9">
        <v>1</v>
      </c>
      <c r="I9">
        <v>6</v>
      </c>
      <c r="J9">
        <v>17.53</v>
      </c>
      <c r="K9">
        <v>24.31</v>
      </c>
    </row>
    <row r="10" spans="1:11">
      <c r="A10" s="2" t="s">
        <v>27</v>
      </c>
      <c r="B10" t="s">
        <v>28</v>
      </c>
      <c r="C10" s="3">
        <v>40.06</v>
      </c>
      <c r="D10">
        <v>1</v>
      </c>
      <c r="E10" s="4">
        <f t="shared" si="0"/>
        <v>40.06</v>
      </c>
      <c r="F10">
        <v>0.26</v>
      </c>
      <c r="G10" s="5">
        <f t="shared" si="1"/>
        <v>0.26</v>
      </c>
      <c r="H10">
        <v>1</v>
      </c>
      <c r="I10">
        <v>3</v>
      </c>
      <c r="J10">
        <v>33.11</v>
      </c>
      <c r="K10">
        <v>39.45</v>
      </c>
    </row>
    <row r="11" spans="1:11">
      <c r="A11" s="2" t="s">
        <v>29</v>
      </c>
      <c r="B11" t="s">
        <v>30</v>
      </c>
      <c r="C11" s="3">
        <v>41.93</v>
      </c>
      <c r="D11">
        <v>1.51</v>
      </c>
      <c r="E11" s="4">
        <f t="shared" ref="E11:E22" si="2">C11*D11</f>
        <v>63.3143</v>
      </c>
      <c r="F11">
        <v>1.17</v>
      </c>
      <c r="G11" s="5">
        <f t="shared" ref="G11:G20" si="3">F11/D11</f>
        <v>0.774834437086093</v>
      </c>
      <c r="H11">
        <v>1</v>
      </c>
      <c r="I11">
        <v>8</v>
      </c>
      <c r="J11">
        <v>32.23</v>
      </c>
      <c r="K11">
        <v>38.37</v>
      </c>
    </row>
    <row r="12" spans="1:11">
      <c r="A12" s="2" t="s">
        <v>31</v>
      </c>
      <c r="B12" t="s">
        <v>32</v>
      </c>
      <c r="C12" s="3">
        <v>45.35</v>
      </c>
      <c r="D12">
        <v>1.5</v>
      </c>
      <c r="E12" s="4">
        <f t="shared" si="2"/>
        <v>68.025</v>
      </c>
      <c r="F12">
        <v>2.04</v>
      </c>
      <c r="G12" s="5">
        <f t="shared" si="3"/>
        <v>1.36</v>
      </c>
      <c r="H12">
        <v>1</v>
      </c>
      <c r="I12">
        <v>6</v>
      </c>
      <c r="J12">
        <v>35.12</v>
      </c>
      <c r="K12">
        <v>38.3</v>
      </c>
    </row>
    <row r="13" spans="1:11">
      <c r="A13" s="2" t="s">
        <v>33</v>
      </c>
      <c r="B13" t="s">
        <v>34</v>
      </c>
      <c r="C13" s="3">
        <v>64.31</v>
      </c>
      <c r="D13">
        <v>1.5</v>
      </c>
      <c r="E13" s="4">
        <f t="shared" si="2"/>
        <v>96.465</v>
      </c>
      <c r="F13">
        <v>2.72</v>
      </c>
      <c r="G13" s="5">
        <f t="shared" si="3"/>
        <v>1.81333333333333</v>
      </c>
      <c r="H13">
        <v>1</v>
      </c>
      <c r="I13">
        <v>6</v>
      </c>
      <c r="J13">
        <v>45.7</v>
      </c>
      <c r="K13">
        <v>49.49</v>
      </c>
    </row>
    <row r="14" spans="1:11">
      <c r="A14" s="2" t="s">
        <v>35</v>
      </c>
      <c r="B14" t="s">
        <v>36</v>
      </c>
      <c r="C14" s="3">
        <v>97.05</v>
      </c>
      <c r="D14">
        <v>0.8</v>
      </c>
      <c r="E14" s="4">
        <f t="shared" si="2"/>
        <v>77.64</v>
      </c>
      <c r="F14">
        <v>1.77</v>
      </c>
      <c r="G14" s="5">
        <f t="shared" si="3"/>
        <v>2.2125</v>
      </c>
      <c r="H14">
        <v>1</v>
      </c>
      <c r="I14">
        <v>10</v>
      </c>
      <c r="J14">
        <v>73.13</v>
      </c>
      <c r="K14">
        <v>79.55</v>
      </c>
    </row>
    <row r="15" spans="1:11">
      <c r="A15" s="2" t="s">
        <v>37</v>
      </c>
      <c r="B15" t="s">
        <v>38</v>
      </c>
      <c r="C15" s="3">
        <v>30.58</v>
      </c>
      <c r="D15">
        <v>3.31</v>
      </c>
      <c r="E15" s="4">
        <f t="shared" si="2"/>
        <v>101.2198</v>
      </c>
      <c r="F15">
        <v>0.7</v>
      </c>
      <c r="G15" s="5">
        <f t="shared" si="3"/>
        <v>0.211480362537764</v>
      </c>
      <c r="H15">
        <v>1</v>
      </c>
      <c r="I15">
        <v>7</v>
      </c>
      <c r="J15">
        <v>26.95</v>
      </c>
      <c r="K15">
        <v>30.8</v>
      </c>
    </row>
    <row r="16" spans="1:11">
      <c r="A16" s="2" t="s">
        <v>39</v>
      </c>
      <c r="B16" t="s">
        <v>40</v>
      </c>
      <c r="C16" s="3">
        <v>56</v>
      </c>
      <c r="D16">
        <v>1</v>
      </c>
      <c r="E16" s="4">
        <f t="shared" si="2"/>
        <v>56</v>
      </c>
      <c r="F16">
        <v>0.95</v>
      </c>
      <c r="G16" s="5">
        <f t="shared" si="3"/>
        <v>0.95</v>
      </c>
      <c r="H16">
        <v>1</v>
      </c>
      <c r="I16">
        <v>6</v>
      </c>
      <c r="J16">
        <v>37.77</v>
      </c>
      <c r="K16">
        <v>40.12</v>
      </c>
    </row>
    <row r="17" spans="1:12">
      <c r="A17" s="2" t="s">
        <v>41</v>
      </c>
      <c r="B17" t="s">
        <v>42</v>
      </c>
      <c r="C17" s="3">
        <v>104.95</v>
      </c>
      <c r="D17">
        <v>1.2</v>
      </c>
      <c r="E17" s="4">
        <f t="shared" si="2"/>
        <v>125.94</v>
      </c>
      <c r="F17">
        <v>2.39</v>
      </c>
      <c r="G17" s="5">
        <f t="shared" si="3"/>
        <v>1.99166666666667</v>
      </c>
      <c r="H17">
        <v>1</v>
      </c>
      <c r="I17">
        <v>8</v>
      </c>
      <c r="J17">
        <v>81.34</v>
      </c>
      <c r="L17" t="s">
        <v>43</v>
      </c>
    </row>
    <row r="18" spans="1:12">
      <c r="A18" s="2" t="s">
        <v>44</v>
      </c>
      <c r="B18" t="s">
        <v>45</v>
      </c>
      <c r="C18" s="3">
        <v>34.21</v>
      </c>
      <c r="D18">
        <v>1.21</v>
      </c>
      <c r="E18" s="4">
        <f t="shared" si="2"/>
        <v>41.3941</v>
      </c>
      <c r="F18">
        <v>0.52</v>
      </c>
      <c r="G18" s="5">
        <f t="shared" si="3"/>
        <v>0.429752066115702</v>
      </c>
      <c r="H18">
        <v>1</v>
      </c>
      <c r="I18">
        <v>5</v>
      </c>
      <c r="J18"/>
      <c r="L18" t="s">
        <v>43</v>
      </c>
    </row>
    <row r="19" spans="1:12">
      <c r="A19" s="2" t="s">
        <v>46</v>
      </c>
      <c r="B19" t="s">
        <v>47</v>
      </c>
      <c r="C19" s="3">
        <v>156.5</v>
      </c>
      <c r="D19">
        <v>0.68</v>
      </c>
      <c r="E19" s="4">
        <f t="shared" si="2"/>
        <v>106.42</v>
      </c>
      <c r="F19">
        <v>0.23</v>
      </c>
      <c r="G19" s="5">
        <f t="shared" si="3"/>
        <v>0.338235294117647</v>
      </c>
      <c r="H19">
        <v>1</v>
      </c>
      <c r="I19">
        <v>9</v>
      </c>
      <c r="J19">
        <v>109.55</v>
      </c>
      <c r="L19" t="s">
        <v>43</v>
      </c>
    </row>
    <row r="20" spans="1:12">
      <c r="A20" s="2" t="s">
        <v>48</v>
      </c>
      <c r="B20" t="s">
        <v>49</v>
      </c>
      <c r="C20" s="3">
        <v>29.77</v>
      </c>
      <c r="D20">
        <v>2.48</v>
      </c>
      <c r="E20" s="4">
        <f t="shared" si="2"/>
        <v>73.8296</v>
      </c>
      <c r="F20">
        <v>0.52</v>
      </c>
      <c r="G20" s="5">
        <f t="shared" si="3"/>
        <v>0.209677419354839</v>
      </c>
      <c r="H20">
        <v>1</v>
      </c>
      <c r="I20">
        <v>7</v>
      </c>
      <c r="J20"/>
      <c r="L20" t="s">
        <v>43</v>
      </c>
    </row>
    <row r="21" spans="1:12">
      <c r="A21" s="2" t="s">
        <v>50</v>
      </c>
      <c r="B21" t="s">
        <v>51</v>
      </c>
      <c r="C21" s="7">
        <v>77.5</v>
      </c>
      <c r="D21">
        <v>1</v>
      </c>
      <c r="E21" s="4">
        <f t="shared" si="2"/>
        <v>77.5</v>
      </c>
      <c r="F21">
        <v>0.66</v>
      </c>
      <c r="G21" s="5">
        <f>F21/D21</f>
        <v>0.66</v>
      </c>
      <c r="H21">
        <v>0</v>
      </c>
      <c r="I21">
        <v>8</v>
      </c>
      <c r="J21"/>
      <c r="L21" t="s">
        <v>43</v>
      </c>
    </row>
    <row r="22" spans="1:12">
      <c r="A22" s="8" t="s">
        <v>52</v>
      </c>
      <c r="B22" s="9" t="s">
        <v>53</v>
      </c>
      <c r="C22" s="3">
        <v>50.88</v>
      </c>
      <c r="D22">
        <v>1.2</v>
      </c>
      <c r="E22" s="4">
        <f t="shared" si="2"/>
        <v>61.056</v>
      </c>
      <c r="F22">
        <v>1.36</v>
      </c>
      <c r="G22" s="5">
        <f>F22/D22</f>
        <v>1.13333333333333</v>
      </c>
      <c r="H22">
        <v>0</v>
      </c>
      <c r="I22">
        <v>5</v>
      </c>
      <c r="J22"/>
      <c r="L22" t="s">
        <v>43</v>
      </c>
    </row>
    <row r="23" spans="1:12">
      <c r="A23" s="2" t="s">
        <v>54</v>
      </c>
      <c r="B23" t="s">
        <v>55</v>
      </c>
      <c r="C23" s="7">
        <v>30</v>
      </c>
      <c r="D23">
        <v>4.23</v>
      </c>
      <c r="E23" s="4">
        <f>C23*D23</f>
        <v>126.9</v>
      </c>
      <c r="F23">
        <v>1.49</v>
      </c>
      <c r="G23" s="5">
        <f>F23/D23</f>
        <v>0.352245862884161</v>
      </c>
      <c r="H23">
        <v>1</v>
      </c>
      <c r="I23">
        <v>3</v>
      </c>
      <c r="L23" s="10" t="s">
        <v>43</v>
      </c>
    </row>
    <row r="24" spans="1:12">
      <c r="A24" s="8" t="s">
        <v>56</v>
      </c>
      <c r="B24" s="10" t="s">
        <v>57</v>
      </c>
      <c r="C24" s="11">
        <v>21.24</v>
      </c>
      <c r="D24">
        <v>3.52</v>
      </c>
      <c r="E24" s="4">
        <f>C24*D24</f>
        <v>74.7648</v>
      </c>
      <c r="F24">
        <v>1.04</v>
      </c>
      <c r="G24" s="5">
        <f t="shared" ref="G24:G29" si="4">F24/D24</f>
        <v>0.295454545454545</v>
      </c>
      <c r="H24">
        <v>1</v>
      </c>
      <c r="I24">
        <v>8</v>
      </c>
      <c r="L24" t="s">
        <v>43</v>
      </c>
    </row>
    <row r="25" spans="1:13">
      <c r="A25" s="8" t="s">
        <v>58</v>
      </c>
      <c r="B25" s="10" t="s">
        <v>59</v>
      </c>
      <c r="D25">
        <v>1.17</v>
      </c>
      <c r="F25">
        <v>0.7</v>
      </c>
      <c r="G25" s="5">
        <f t="shared" si="4"/>
        <v>0.598290598290598</v>
      </c>
      <c r="H25">
        <v>1</v>
      </c>
      <c r="I25">
        <v>5</v>
      </c>
      <c r="L25" t="s">
        <v>43</v>
      </c>
      <c r="M25" s="3">
        <v>31.4983</v>
      </c>
    </row>
    <row r="26" spans="1:13">
      <c r="A26" s="8" t="s">
        <v>60</v>
      </c>
      <c r="B26" s="9" t="s">
        <v>61</v>
      </c>
      <c r="D26">
        <v>1.6</v>
      </c>
      <c r="F26">
        <v>0.69</v>
      </c>
      <c r="G26" s="5">
        <f t="shared" si="4"/>
        <v>0.43125</v>
      </c>
      <c r="H26">
        <v>1</v>
      </c>
      <c r="I26">
        <v>1</v>
      </c>
      <c r="L26" t="s">
        <v>43</v>
      </c>
      <c r="M26" s="3">
        <v>38.5908</v>
      </c>
    </row>
    <row r="27" spans="1:13">
      <c r="A27" s="2" t="s">
        <v>62</v>
      </c>
      <c r="B27" t="s">
        <v>63</v>
      </c>
      <c r="C27" s="7"/>
      <c r="D27">
        <v>4.18</v>
      </c>
      <c r="F27">
        <v>0.88</v>
      </c>
      <c r="G27" s="5">
        <f>F27/D27</f>
        <v>0.210526315789474</v>
      </c>
      <c r="H27">
        <v>1</v>
      </c>
      <c r="I27">
        <v>5</v>
      </c>
      <c r="L27" t="s">
        <v>43</v>
      </c>
      <c r="M27" s="3">
        <v>24.9838</v>
      </c>
    </row>
    <row r="28" spans="1:12">
      <c r="A28" s="8" t="s">
        <v>64</v>
      </c>
      <c r="B28" s="9" t="s">
        <v>65</v>
      </c>
      <c r="D28">
        <v>9.53</v>
      </c>
      <c r="F28">
        <v>0.64</v>
      </c>
      <c r="G28" s="5">
        <f t="shared" si="4"/>
        <v>0.0671563483735572</v>
      </c>
      <c r="H28">
        <v>1</v>
      </c>
      <c r="I28">
        <v>11</v>
      </c>
      <c r="L28" t="s">
        <v>43</v>
      </c>
    </row>
    <row r="29" spans="1:13">
      <c r="A29" s="2" t="s">
        <v>66</v>
      </c>
      <c r="B29" t="s">
        <v>67</v>
      </c>
      <c r="C29" s="7"/>
      <c r="D29">
        <v>4.05</v>
      </c>
      <c r="F29">
        <v>1.26</v>
      </c>
      <c r="G29" s="5">
        <f t="shared" si="4"/>
        <v>0.311111111111111</v>
      </c>
      <c r="H29">
        <v>1</v>
      </c>
      <c r="I29">
        <v>9</v>
      </c>
      <c r="L29" t="s">
        <v>43</v>
      </c>
      <c r="M29" s="3">
        <v>105.012</v>
      </c>
    </row>
    <row r="30" spans="1:12">
      <c r="A30" s="2" t="s">
        <v>68</v>
      </c>
      <c r="B30" t="s">
        <v>69</v>
      </c>
      <c r="D30">
        <v>0.72</v>
      </c>
      <c r="F30">
        <v>0.48</v>
      </c>
      <c r="G30" s="5">
        <f>F30/D30</f>
        <v>0.666666666666667</v>
      </c>
      <c r="H30">
        <v>1</v>
      </c>
      <c r="I30">
        <v>12</v>
      </c>
      <c r="L30" t="s">
        <v>43</v>
      </c>
    </row>
  </sheetData>
  <mergeCells count="1">
    <mergeCell ref="A1:XFD1"/>
  </mergeCell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rick</dc:creator>
  <cp:lastModifiedBy>OMap、</cp:lastModifiedBy>
  <dcterms:created xsi:type="dcterms:W3CDTF">2015-06-05T18:19:00Z</dcterms:created>
  <dcterms:modified xsi:type="dcterms:W3CDTF">2019-12-03T15:18:01Z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