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07  实战案例（一)\"/>
    </mc:Choice>
  </mc:AlternateContent>
  <xr:revisionPtr revIDLastSave="0" documentId="13_ncr:1_{D735405D-F40C-42E3-A8FE-920BD7D3FB60}" xr6:coauthVersionLast="47" xr6:coauthVersionMax="47" xr10:uidLastSave="{00000000-0000-0000-0000-000000000000}"/>
  <bookViews>
    <workbookView xWindow="-108" yWindow="-108" windowWidth="23256" windowHeight="12576" tabRatio="931" activeTab="3" xr2:uid="{00000000-000D-0000-FFFF-FFFF00000000}"/>
  </bookViews>
  <sheets>
    <sheet name="按指定数值重复" sheetId="4" r:id="rId1"/>
    <sheet name="动态提取唯一值" sheetId="11" r:id="rId2"/>
    <sheet name="一对多查找" sheetId="9" r:id="rId3"/>
    <sheet name="高级筛选" sheetId="6" r:id="rId4"/>
    <sheet name="查询系统" sheetId="1" r:id="rId5"/>
    <sheet name="工资表" sheetId="2" r:id="rId6"/>
    <sheet name="参数" sheetId="3" r:id="rId7"/>
    <sheet name="查询-数据验证" sheetId="12" r:id="rId8"/>
    <sheet name="查询-组合框" sheetId="13" r:id="rId9"/>
    <sheet name="查询-单选按钮" sheetId="20" r:id="rId10"/>
    <sheet name="查询-复选按钮" sheetId="21" r:id="rId11"/>
    <sheet name="数据源1" sheetId="16" r:id="rId12"/>
    <sheet name="数据源2" sheetId="19" r:id="rId13"/>
    <sheet name="数据源3" sheetId="22" r:id="rId14"/>
    <sheet name="数据源4" sheetId="23" r:id="rId15"/>
    <sheet name="参数表" sheetId="18" r:id="rId16"/>
  </sheets>
  <definedNames>
    <definedName name="_xlnm._FilterDatabase" localSheetId="0" hidden="1">按指定数值重复!$A$1:$D$69</definedName>
    <definedName name="_xlnm._FilterDatabase" localSheetId="3" hidden="1">高级筛选!$A$2:$D$11</definedName>
    <definedName name="_xlnm._FilterDatabase" localSheetId="11" hidden="1">数据源1!$A$1:$K$772</definedName>
    <definedName name="_xlnm._FilterDatabase" localSheetId="13" hidden="1">数据源3!$A$1:$K$772</definedName>
    <definedName name="_xlnm._FilterDatabase" localSheetId="2" hidden="1">一对多查找!$C$1:$G$15</definedName>
    <definedName name="_xlnm.Criteria" localSheetId="3">高级筛选!$O$2:$O$3</definedName>
    <definedName name="_xlnm.Extract" localSheetId="3">高级筛选!$A$19:$D$19</definedName>
  </definedNames>
  <calcPr calcId="191029"/>
</workbook>
</file>

<file path=xl/calcChain.xml><?xml version="1.0" encoding="utf-8"?>
<calcChain xmlns="http://schemas.openxmlformats.org/spreadsheetml/2006/main">
  <c r="J3" i="6" l="1"/>
  <c r="A3" i="21"/>
  <c r="A4" i="21"/>
  <c r="A5" i="21"/>
  <c r="A6" i="21"/>
  <c r="A7" i="21"/>
  <c r="A2" i="21"/>
  <c r="A2" i="23" s="1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2" i="23" s="1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A86" i="23" s="1"/>
  <c r="A87" i="23" s="1"/>
  <c r="A88" i="23" s="1"/>
  <c r="A89" i="23" s="1"/>
  <c r="A90" i="23" s="1"/>
  <c r="A91" i="23" s="1"/>
  <c r="A92" i="23" s="1"/>
  <c r="A93" i="23" s="1"/>
  <c r="A94" i="23" s="1"/>
  <c r="A95" i="23" s="1"/>
  <c r="A96" i="23" s="1"/>
  <c r="A97" i="23" s="1"/>
  <c r="A98" i="23" s="1"/>
  <c r="A99" i="23" s="1"/>
  <c r="A100" i="23" s="1"/>
  <c r="A101" i="23" s="1"/>
  <c r="A102" i="23" s="1"/>
  <c r="A103" i="23" s="1"/>
  <c r="A104" i="23" s="1"/>
  <c r="A105" i="23" s="1"/>
  <c r="A106" i="23" s="1"/>
  <c r="A107" i="23" s="1"/>
  <c r="A108" i="23" s="1"/>
  <c r="A109" i="23" s="1"/>
  <c r="A110" i="23" s="1"/>
  <c r="A111" i="23" s="1"/>
  <c r="A112" i="23" s="1"/>
  <c r="A113" i="23" s="1"/>
  <c r="A114" i="23" s="1"/>
  <c r="A115" i="23" s="1"/>
  <c r="A116" i="23" s="1"/>
  <c r="A117" i="23" s="1"/>
  <c r="A118" i="23" s="1"/>
  <c r="A119" i="23" s="1"/>
  <c r="A120" i="23" s="1"/>
  <c r="A121" i="23" s="1"/>
  <c r="A122" i="23" s="1"/>
  <c r="A123" i="23" s="1"/>
  <c r="A124" i="23" s="1"/>
  <c r="A125" i="23" s="1"/>
  <c r="A126" i="23" s="1"/>
  <c r="A127" i="23" s="1"/>
  <c r="A128" i="23" s="1"/>
  <c r="A129" i="23" s="1"/>
  <c r="A130" i="23" s="1"/>
  <c r="A131" i="23" s="1"/>
  <c r="A132" i="23" s="1"/>
  <c r="A133" i="23" s="1"/>
  <c r="A134" i="23" s="1"/>
  <c r="A135" i="23" s="1"/>
  <c r="A136" i="23" s="1"/>
  <c r="A137" i="23" s="1"/>
  <c r="A138" i="23" s="1"/>
  <c r="A139" i="23" s="1"/>
  <c r="A140" i="23" s="1"/>
  <c r="A141" i="23" s="1"/>
  <c r="A142" i="23" s="1"/>
  <c r="A143" i="23" s="1"/>
  <c r="A144" i="23" s="1"/>
  <c r="A145" i="23" s="1"/>
  <c r="A146" i="23" s="1"/>
  <c r="A147" i="23" s="1"/>
  <c r="A148" i="23" s="1"/>
  <c r="A149" i="23" s="1"/>
  <c r="A150" i="23" s="1"/>
  <c r="A151" i="23" s="1"/>
  <c r="A152" i="23" s="1"/>
  <c r="A153" i="23" s="1"/>
  <c r="A154" i="23" s="1"/>
  <c r="A155" i="23" s="1"/>
  <c r="A156" i="23" s="1"/>
  <c r="A157" i="23" s="1"/>
  <c r="A158" i="23" s="1"/>
  <c r="A159" i="23" s="1"/>
  <c r="A160" i="23" s="1"/>
  <c r="A161" i="23" s="1"/>
  <c r="A162" i="23" s="1"/>
  <c r="A163" i="23" s="1"/>
  <c r="A164" i="23" s="1"/>
  <c r="A165" i="23" s="1"/>
  <c r="A166" i="23" s="1"/>
  <c r="A167" i="23" s="1"/>
  <c r="A168" i="23" s="1"/>
  <c r="A169" i="23" s="1"/>
  <c r="A170" i="23" s="1"/>
  <c r="A171" i="23" s="1"/>
  <c r="A172" i="23" s="1"/>
  <c r="A173" i="23" s="1"/>
  <c r="A174" i="23" s="1"/>
  <c r="A175" i="23" s="1"/>
  <c r="A176" i="23" s="1"/>
  <c r="A177" i="23" s="1"/>
  <c r="A178" i="23" s="1"/>
  <c r="A179" i="23" s="1"/>
  <c r="A180" i="23" s="1"/>
  <c r="A181" i="23" s="1"/>
  <c r="A182" i="23" s="1"/>
  <c r="A183" i="23" s="1"/>
  <c r="A184" i="23" s="1"/>
  <c r="A185" i="23" s="1"/>
  <c r="A186" i="23" s="1"/>
  <c r="A187" i="23" s="1"/>
  <c r="A188" i="23" s="1"/>
  <c r="A189" i="23" s="1"/>
  <c r="A190" i="23" s="1"/>
  <c r="A191" i="23" s="1"/>
  <c r="A192" i="23" s="1"/>
  <c r="A193" i="23" s="1"/>
  <c r="A194" i="23" s="1"/>
  <c r="A195" i="23" s="1"/>
  <c r="A196" i="23" s="1"/>
  <c r="A197" i="23" s="1"/>
  <c r="A198" i="23" s="1"/>
  <c r="A199" i="23" s="1"/>
  <c r="A200" i="23" s="1"/>
  <c r="A201" i="23" s="1"/>
  <c r="A202" i="23" s="1"/>
  <c r="A203" i="23" s="1"/>
  <c r="A204" i="23" s="1"/>
  <c r="A205" i="23" s="1"/>
  <c r="A206" i="23" s="1"/>
  <c r="A207" i="23" s="1"/>
  <c r="A208" i="23" s="1"/>
  <c r="A209" i="23" s="1"/>
  <c r="A210" i="23" s="1"/>
  <c r="A211" i="23" s="1"/>
  <c r="A212" i="23" s="1"/>
  <c r="A213" i="23" s="1"/>
  <c r="A214" i="23" s="1"/>
  <c r="A215" i="23" s="1"/>
  <c r="A216" i="23" s="1"/>
  <c r="A217" i="23" s="1"/>
  <c r="A218" i="23" s="1"/>
  <c r="A219" i="23" s="1"/>
  <c r="A220" i="23" s="1"/>
  <c r="A221" i="23" s="1"/>
  <c r="A222" i="23" s="1"/>
  <c r="A223" i="23" s="1"/>
  <c r="A224" i="23" s="1"/>
  <c r="A225" i="23" s="1"/>
  <c r="A226" i="23" s="1"/>
  <c r="A227" i="23" s="1"/>
  <c r="A228" i="23" s="1"/>
  <c r="A229" i="23" s="1"/>
  <c r="A230" i="23" s="1"/>
  <c r="A231" i="23" s="1"/>
  <c r="A232" i="23" s="1"/>
  <c r="A233" i="23" s="1"/>
  <c r="A234" i="23" s="1"/>
  <c r="A235" i="23" s="1"/>
  <c r="A236" i="23" s="1"/>
  <c r="A237" i="23" s="1"/>
  <c r="A238" i="23" s="1"/>
  <c r="A239" i="23" s="1"/>
  <c r="A240" i="23" s="1"/>
  <c r="A241" i="23" s="1"/>
  <c r="A242" i="23" s="1"/>
  <c r="A243" i="23" s="1"/>
  <c r="A244" i="23" s="1"/>
  <c r="A245" i="23" s="1"/>
  <c r="A246" i="23" s="1"/>
  <c r="A247" i="23" s="1"/>
  <c r="A248" i="23" s="1"/>
  <c r="A249" i="23" s="1"/>
  <c r="A250" i="23" s="1"/>
  <c r="A251" i="23" s="1"/>
  <c r="A252" i="23" s="1"/>
  <c r="A253" i="23" s="1"/>
  <c r="A254" i="23" s="1"/>
  <c r="A255" i="23" s="1"/>
  <c r="A256" i="23" s="1"/>
  <c r="A257" i="23" s="1"/>
  <c r="A258" i="23" s="1"/>
  <c r="A259" i="23" s="1"/>
  <c r="A260" i="23" s="1"/>
  <c r="A261" i="23" s="1"/>
  <c r="A262" i="23" s="1"/>
  <c r="A263" i="23" s="1"/>
  <c r="A264" i="23" s="1"/>
  <c r="A265" i="23" s="1"/>
  <c r="A266" i="23" s="1"/>
  <c r="A267" i="23" s="1"/>
  <c r="A268" i="23" s="1"/>
  <c r="A269" i="23" s="1"/>
  <c r="A270" i="23" s="1"/>
  <c r="A271" i="23" s="1"/>
  <c r="A272" i="23" s="1"/>
  <c r="A273" i="23" s="1"/>
  <c r="A274" i="23" s="1"/>
  <c r="A275" i="23" s="1"/>
  <c r="A276" i="23" s="1"/>
  <c r="A277" i="23" s="1"/>
  <c r="A278" i="23" s="1"/>
  <c r="A279" i="23" s="1"/>
  <c r="A280" i="23" s="1"/>
  <c r="A281" i="23" s="1"/>
  <c r="A282" i="23" s="1"/>
  <c r="A283" i="23" s="1"/>
  <c r="A284" i="23" s="1"/>
  <c r="A285" i="23" s="1"/>
  <c r="A286" i="23" s="1"/>
  <c r="A287" i="23" s="1"/>
  <c r="A288" i="23" s="1"/>
  <c r="A289" i="23" s="1"/>
  <c r="A290" i="23" s="1"/>
  <c r="A291" i="23" s="1"/>
  <c r="A292" i="23" s="1"/>
  <c r="A293" i="23" s="1"/>
  <c r="A294" i="23" s="1"/>
  <c r="A295" i="23" s="1"/>
  <c r="A296" i="23" s="1"/>
  <c r="A297" i="23" s="1"/>
  <c r="A298" i="23" s="1"/>
  <c r="A299" i="23" s="1"/>
  <c r="A300" i="23" s="1"/>
  <c r="A301" i="23" s="1"/>
  <c r="A302" i="23" s="1"/>
  <c r="A303" i="23" s="1"/>
  <c r="A304" i="23" s="1"/>
  <c r="A305" i="23" s="1"/>
  <c r="A306" i="23" s="1"/>
  <c r="A307" i="23" s="1"/>
  <c r="A308" i="23" s="1"/>
  <c r="A309" i="23" s="1"/>
  <c r="A310" i="23" s="1"/>
  <c r="A311" i="23" s="1"/>
  <c r="A312" i="23" s="1"/>
  <c r="A313" i="23" s="1"/>
  <c r="A314" i="23" s="1"/>
  <c r="A315" i="23" s="1"/>
  <c r="A316" i="23" s="1"/>
  <c r="A317" i="23" s="1"/>
  <c r="A318" i="23" s="1"/>
  <c r="A319" i="23" s="1"/>
  <c r="A320" i="23" s="1"/>
  <c r="A321" i="23" s="1"/>
  <c r="A322" i="23" s="1"/>
  <c r="A323" i="23" s="1"/>
  <c r="A324" i="23" s="1"/>
  <c r="A325" i="23" s="1"/>
  <c r="A326" i="23" s="1"/>
  <c r="A327" i="23" s="1"/>
  <c r="A328" i="23" s="1"/>
  <c r="A329" i="23" s="1"/>
  <c r="A330" i="23" s="1"/>
  <c r="A331" i="23" s="1"/>
  <c r="A332" i="23" s="1"/>
  <c r="A333" i="23" s="1"/>
  <c r="A334" i="23" s="1"/>
  <c r="A335" i="23" s="1"/>
  <c r="A336" i="23" s="1"/>
  <c r="A337" i="23" s="1"/>
  <c r="A338" i="23" s="1"/>
  <c r="A339" i="23" s="1"/>
  <c r="A340" i="23" s="1"/>
  <c r="A341" i="23" s="1"/>
  <c r="A342" i="23" s="1"/>
  <c r="A343" i="23" s="1"/>
  <c r="A344" i="23" s="1"/>
  <c r="A345" i="23" s="1"/>
  <c r="A346" i="23" s="1"/>
  <c r="A347" i="23" s="1"/>
  <c r="A348" i="23" s="1"/>
  <c r="A349" i="23" s="1"/>
  <c r="A350" i="23" s="1"/>
  <c r="A351" i="23" s="1"/>
  <c r="A352" i="23" s="1"/>
  <c r="A353" i="23" s="1"/>
  <c r="A354" i="23" s="1"/>
  <c r="A355" i="23" s="1"/>
  <c r="A356" i="23" s="1"/>
  <c r="A357" i="23" s="1"/>
  <c r="A358" i="23" s="1"/>
  <c r="A359" i="23" s="1"/>
  <c r="A360" i="23" s="1"/>
  <c r="A361" i="23" s="1"/>
  <c r="A362" i="23" s="1"/>
  <c r="A363" i="23" s="1"/>
  <c r="A364" i="23" s="1"/>
  <c r="A365" i="23" s="1"/>
  <c r="A366" i="23" s="1"/>
  <c r="A367" i="23" s="1"/>
  <c r="A368" i="23" s="1"/>
  <c r="A369" i="23" s="1"/>
  <c r="A370" i="23" s="1"/>
  <c r="A371" i="23" s="1"/>
  <c r="A372" i="23" s="1"/>
  <c r="A373" i="23" s="1"/>
  <c r="A374" i="23" s="1"/>
  <c r="A375" i="23" s="1"/>
  <c r="A376" i="23" s="1"/>
  <c r="A377" i="23" s="1"/>
  <c r="A378" i="23" s="1"/>
  <c r="A379" i="23" s="1"/>
  <c r="A380" i="23" s="1"/>
  <c r="A381" i="23" s="1"/>
  <c r="A382" i="23" s="1"/>
  <c r="A383" i="23" s="1"/>
  <c r="A384" i="23" s="1"/>
  <c r="A385" i="23" s="1"/>
  <c r="A386" i="23" s="1"/>
  <c r="A387" i="23" s="1"/>
  <c r="A388" i="23" s="1"/>
  <c r="A389" i="23" s="1"/>
  <c r="A390" i="23" s="1"/>
  <c r="A391" i="23" s="1"/>
  <c r="A392" i="23" s="1"/>
  <c r="A393" i="23" s="1"/>
  <c r="A394" i="23" s="1"/>
  <c r="A395" i="23" s="1"/>
  <c r="A396" i="23" s="1"/>
  <c r="A397" i="23" s="1"/>
  <c r="A398" i="23" s="1"/>
  <c r="A399" i="23" s="1"/>
  <c r="A400" i="23" s="1"/>
  <c r="A401" i="23" s="1"/>
  <c r="A402" i="23" s="1"/>
  <c r="A403" i="23" s="1"/>
  <c r="A404" i="23" s="1"/>
  <c r="A405" i="23" s="1"/>
  <c r="A406" i="23" s="1"/>
  <c r="A407" i="23" s="1"/>
  <c r="A408" i="23" s="1"/>
  <c r="A409" i="23" s="1"/>
  <c r="A410" i="23" s="1"/>
  <c r="A411" i="23" s="1"/>
  <c r="A412" i="23" s="1"/>
  <c r="A413" i="23" s="1"/>
  <c r="A414" i="23" s="1"/>
  <c r="A415" i="23" s="1"/>
  <c r="A416" i="23" s="1"/>
  <c r="A417" i="23" s="1"/>
  <c r="A418" i="23" s="1"/>
  <c r="A419" i="23" s="1"/>
  <c r="A420" i="23" s="1"/>
  <c r="A421" i="23" s="1"/>
  <c r="A422" i="23" s="1"/>
  <c r="A423" i="23" s="1"/>
  <c r="A424" i="23" s="1"/>
  <c r="A425" i="23" s="1"/>
  <c r="A426" i="23" s="1"/>
  <c r="A427" i="23" s="1"/>
  <c r="A428" i="23" s="1"/>
  <c r="A429" i="23" s="1"/>
  <c r="A430" i="23" s="1"/>
  <c r="A431" i="23" s="1"/>
  <c r="A432" i="23" s="1"/>
  <c r="A433" i="23" s="1"/>
  <c r="A434" i="23" s="1"/>
  <c r="A435" i="23" s="1"/>
  <c r="A436" i="23" s="1"/>
  <c r="A437" i="23" s="1"/>
  <c r="A438" i="23" s="1"/>
  <c r="A439" i="23" s="1"/>
  <c r="A440" i="23" s="1"/>
  <c r="A441" i="23" s="1"/>
  <c r="A442" i="23" s="1"/>
  <c r="A443" i="23" s="1"/>
  <c r="A444" i="23" s="1"/>
  <c r="A445" i="23" s="1"/>
  <c r="A446" i="23" s="1"/>
  <c r="A447" i="23" s="1"/>
  <c r="A448" i="23" s="1"/>
  <c r="A449" i="23" s="1"/>
  <c r="A450" i="23" s="1"/>
  <c r="A451" i="23" s="1"/>
  <c r="A452" i="23" s="1"/>
  <c r="A453" i="23" s="1"/>
  <c r="A454" i="23" s="1"/>
  <c r="A455" i="23" s="1"/>
  <c r="A456" i="23" s="1"/>
  <c r="A457" i="23" s="1"/>
  <c r="A458" i="23" s="1"/>
  <c r="A459" i="23" s="1"/>
  <c r="A460" i="23" s="1"/>
  <c r="A461" i="23" s="1"/>
  <c r="A462" i="23" s="1"/>
  <c r="A463" i="23" s="1"/>
  <c r="A464" i="23" s="1"/>
  <c r="A465" i="23" s="1"/>
  <c r="A466" i="23" s="1"/>
  <c r="A467" i="23" s="1"/>
  <c r="A468" i="23" s="1"/>
  <c r="A469" i="23" s="1"/>
  <c r="A470" i="23" s="1"/>
  <c r="A471" i="23" s="1"/>
  <c r="A472" i="23" s="1"/>
  <c r="A473" i="23" s="1"/>
  <c r="A474" i="23" s="1"/>
  <c r="A475" i="23" s="1"/>
  <c r="A476" i="23" s="1"/>
  <c r="A477" i="23" s="1"/>
  <c r="A478" i="23" s="1"/>
  <c r="A479" i="23" s="1"/>
  <c r="A480" i="23" s="1"/>
  <c r="A481" i="23" s="1"/>
  <c r="A482" i="23" s="1"/>
  <c r="A483" i="23" s="1"/>
  <c r="A484" i="23" s="1"/>
  <c r="A485" i="23" s="1"/>
  <c r="A486" i="23" s="1"/>
  <c r="A487" i="23" s="1"/>
  <c r="A488" i="23" s="1"/>
  <c r="A489" i="23" s="1"/>
  <c r="A490" i="23" s="1"/>
  <c r="A491" i="23" s="1"/>
  <c r="A492" i="23" s="1"/>
  <c r="A493" i="23" s="1"/>
  <c r="A494" i="23" s="1"/>
  <c r="A495" i="23" s="1"/>
  <c r="A496" i="23" s="1"/>
  <c r="A497" i="23" s="1"/>
  <c r="A498" i="23" s="1"/>
  <c r="A499" i="23" s="1"/>
  <c r="A500" i="23" s="1"/>
  <c r="A501" i="23" s="1"/>
  <c r="A502" i="23" s="1"/>
  <c r="A503" i="23" s="1"/>
  <c r="A504" i="23" s="1"/>
  <c r="A505" i="23" s="1"/>
  <c r="A506" i="23" s="1"/>
  <c r="A507" i="23" s="1"/>
  <c r="A508" i="23" s="1"/>
  <c r="A509" i="23" s="1"/>
  <c r="A510" i="23" s="1"/>
  <c r="A511" i="23" s="1"/>
  <c r="A512" i="23" s="1"/>
  <c r="A513" i="23" s="1"/>
  <c r="A514" i="23" s="1"/>
  <c r="A515" i="23" s="1"/>
  <c r="A516" i="23" s="1"/>
  <c r="A517" i="23" s="1"/>
  <c r="A518" i="23" s="1"/>
  <c r="A519" i="23" s="1"/>
  <c r="A520" i="23" s="1"/>
  <c r="A521" i="23" s="1"/>
  <c r="A522" i="23" s="1"/>
  <c r="A523" i="23" s="1"/>
  <c r="A524" i="23" s="1"/>
  <c r="A525" i="23" s="1"/>
  <c r="A526" i="23" s="1"/>
  <c r="A527" i="23" s="1"/>
  <c r="A528" i="23" s="1"/>
  <c r="A529" i="23" s="1"/>
  <c r="A530" i="23" s="1"/>
  <c r="A531" i="23" s="1"/>
  <c r="A532" i="23" s="1"/>
  <c r="A533" i="23" s="1"/>
  <c r="A534" i="23" s="1"/>
  <c r="A535" i="23" s="1"/>
  <c r="A536" i="23" s="1"/>
  <c r="A537" i="23" s="1"/>
  <c r="A538" i="23" s="1"/>
  <c r="A539" i="23" s="1"/>
  <c r="A540" i="23" s="1"/>
  <c r="A541" i="23" s="1"/>
  <c r="A542" i="23" s="1"/>
  <c r="A543" i="23" s="1"/>
  <c r="A544" i="23" s="1"/>
  <c r="A545" i="23" s="1"/>
  <c r="A546" i="23" s="1"/>
  <c r="A547" i="23" s="1"/>
  <c r="A548" i="23" s="1"/>
  <c r="A549" i="23" s="1"/>
  <c r="A550" i="23" s="1"/>
  <c r="A551" i="23" s="1"/>
  <c r="A552" i="23" s="1"/>
  <c r="A553" i="23" s="1"/>
  <c r="A554" i="23" s="1"/>
  <c r="A555" i="23" s="1"/>
  <c r="A556" i="23" s="1"/>
  <c r="A557" i="23" s="1"/>
  <c r="A558" i="23" s="1"/>
  <c r="A559" i="23" s="1"/>
  <c r="A560" i="23" s="1"/>
  <c r="A561" i="23" s="1"/>
  <c r="A562" i="23" s="1"/>
  <c r="A563" i="23" s="1"/>
  <c r="A564" i="23" s="1"/>
  <c r="A565" i="23" s="1"/>
  <c r="A566" i="23" s="1"/>
  <c r="A567" i="23" s="1"/>
  <c r="A568" i="23" s="1"/>
  <c r="A569" i="23" s="1"/>
  <c r="A570" i="23" s="1"/>
  <c r="A571" i="23" s="1"/>
  <c r="A572" i="23" s="1"/>
  <c r="A573" i="23" s="1"/>
  <c r="A574" i="23" s="1"/>
  <c r="A575" i="23" s="1"/>
  <c r="A576" i="23" s="1"/>
  <c r="A577" i="23" s="1"/>
  <c r="A578" i="23" s="1"/>
  <c r="A579" i="23" s="1"/>
  <c r="A580" i="23" s="1"/>
  <c r="A581" i="23" s="1"/>
  <c r="A582" i="23" s="1"/>
  <c r="A583" i="23" s="1"/>
  <c r="A584" i="23" s="1"/>
  <c r="A585" i="23" s="1"/>
  <c r="A586" i="23" s="1"/>
  <c r="A587" i="23" s="1"/>
  <c r="A588" i="23" s="1"/>
  <c r="A589" i="23" s="1"/>
  <c r="A590" i="23" s="1"/>
  <c r="A591" i="23" s="1"/>
  <c r="A592" i="23" s="1"/>
  <c r="A593" i="23" s="1"/>
  <c r="A594" i="23" s="1"/>
  <c r="A595" i="23" s="1"/>
  <c r="A596" i="23" s="1"/>
  <c r="A597" i="23" s="1"/>
  <c r="A598" i="23" s="1"/>
  <c r="A599" i="23" s="1"/>
  <c r="A600" i="23" s="1"/>
  <c r="A601" i="23" s="1"/>
  <c r="A602" i="23" s="1"/>
  <c r="A603" i="23" s="1"/>
  <c r="A604" i="23" s="1"/>
  <c r="A605" i="23" s="1"/>
  <c r="A606" i="23" s="1"/>
  <c r="A607" i="23" s="1"/>
  <c r="A608" i="23" s="1"/>
  <c r="A609" i="23" s="1"/>
  <c r="A610" i="23" s="1"/>
  <c r="A611" i="23" s="1"/>
  <c r="A612" i="23" s="1"/>
  <c r="A613" i="23" s="1"/>
  <c r="A614" i="23" s="1"/>
  <c r="A615" i="23" s="1"/>
  <c r="A616" i="23" s="1"/>
  <c r="A617" i="23" s="1"/>
  <c r="A618" i="23" s="1"/>
  <c r="A619" i="23" s="1"/>
  <c r="A620" i="23" s="1"/>
  <c r="A621" i="23" s="1"/>
  <c r="A622" i="23" s="1"/>
  <c r="A623" i="23" s="1"/>
  <c r="A624" i="23" s="1"/>
  <c r="A625" i="23" s="1"/>
  <c r="A626" i="23" s="1"/>
  <c r="A627" i="23" s="1"/>
  <c r="A628" i="23" s="1"/>
  <c r="A629" i="23" s="1"/>
  <c r="A630" i="23" s="1"/>
  <c r="A631" i="23" s="1"/>
  <c r="A632" i="23" s="1"/>
  <c r="A633" i="23" s="1"/>
  <c r="A634" i="23" s="1"/>
  <c r="A635" i="23" s="1"/>
  <c r="A636" i="23" s="1"/>
  <c r="A637" i="23" s="1"/>
  <c r="A638" i="23" s="1"/>
  <c r="A639" i="23" s="1"/>
  <c r="A640" i="23" s="1"/>
  <c r="A641" i="23" s="1"/>
  <c r="A642" i="23" s="1"/>
  <c r="A643" i="23" s="1"/>
  <c r="A644" i="23" s="1"/>
  <c r="A645" i="23" s="1"/>
  <c r="A646" i="23" s="1"/>
  <c r="A647" i="23" s="1"/>
  <c r="A648" i="23" s="1"/>
  <c r="A649" i="23" s="1"/>
  <c r="A650" i="23" s="1"/>
  <c r="A651" i="23" s="1"/>
  <c r="A652" i="23" s="1"/>
  <c r="A653" i="23" s="1"/>
  <c r="A654" i="23" s="1"/>
  <c r="A655" i="23" s="1"/>
  <c r="A656" i="23" s="1"/>
  <c r="A657" i="23" s="1"/>
  <c r="A658" i="23" s="1"/>
  <c r="A659" i="23" s="1"/>
  <c r="A660" i="23" s="1"/>
  <c r="A661" i="23" s="1"/>
  <c r="A662" i="23" s="1"/>
  <c r="A663" i="23" s="1"/>
  <c r="A664" i="23" s="1"/>
  <c r="A665" i="23" s="1"/>
  <c r="A666" i="23" s="1"/>
  <c r="A667" i="23" s="1"/>
  <c r="A668" i="23" s="1"/>
  <c r="A669" i="23" s="1"/>
  <c r="A670" i="23" s="1"/>
  <c r="A671" i="23" s="1"/>
  <c r="A672" i="23" s="1"/>
  <c r="A673" i="23" s="1"/>
  <c r="A674" i="23" s="1"/>
  <c r="A675" i="23" s="1"/>
  <c r="A676" i="23" s="1"/>
  <c r="A677" i="23" s="1"/>
  <c r="A678" i="23" s="1"/>
  <c r="A679" i="23" s="1"/>
  <c r="A680" i="23" s="1"/>
  <c r="A681" i="23" s="1"/>
  <c r="A682" i="23" s="1"/>
  <c r="A683" i="23" s="1"/>
  <c r="A684" i="23" s="1"/>
  <c r="A685" i="23" s="1"/>
  <c r="A686" i="23" s="1"/>
  <c r="A687" i="23" s="1"/>
  <c r="A688" i="23" s="1"/>
  <c r="A689" i="23" s="1"/>
  <c r="A690" i="23" s="1"/>
  <c r="A691" i="23" s="1"/>
  <c r="A692" i="23" s="1"/>
  <c r="A693" i="23" s="1"/>
  <c r="A694" i="23" s="1"/>
  <c r="A695" i="23" s="1"/>
  <c r="A696" i="23" s="1"/>
  <c r="A697" i="23" s="1"/>
  <c r="A698" i="23" s="1"/>
  <c r="A699" i="23" s="1"/>
  <c r="A700" i="23" s="1"/>
  <c r="A701" i="23" s="1"/>
  <c r="A702" i="23" s="1"/>
  <c r="A703" i="23" s="1"/>
  <c r="A704" i="23" s="1"/>
  <c r="A705" i="23" s="1"/>
  <c r="A706" i="23" s="1"/>
  <c r="A707" i="23" s="1"/>
  <c r="A708" i="23" s="1"/>
  <c r="A709" i="23" s="1"/>
  <c r="A710" i="23" s="1"/>
  <c r="A711" i="23" s="1"/>
  <c r="A712" i="23" s="1"/>
  <c r="A713" i="23" s="1"/>
  <c r="A714" i="23" s="1"/>
  <c r="A715" i="23" s="1"/>
  <c r="A716" i="23" s="1"/>
  <c r="A717" i="23" s="1"/>
  <c r="A718" i="23" s="1"/>
  <c r="A719" i="23" s="1"/>
  <c r="A720" i="23" s="1"/>
  <c r="A721" i="23" s="1"/>
  <c r="A722" i="23" s="1"/>
  <c r="A723" i="23" s="1"/>
  <c r="A724" i="23" s="1"/>
  <c r="A725" i="23" s="1"/>
  <c r="A726" i="23" s="1"/>
  <c r="A727" i="23" s="1"/>
  <c r="A728" i="23" s="1"/>
  <c r="A729" i="23" s="1"/>
  <c r="A730" i="23" s="1"/>
  <c r="A731" i="23" s="1"/>
  <c r="A732" i="23" s="1"/>
  <c r="A733" i="23" s="1"/>
  <c r="A734" i="23" s="1"/>
  <c r="A735" i="23" s="1"/>
  <c r="A736" i="23" s="1"/>
  <c r="A737" i="23" s="1"/>
  <c r="A738" i="23" s="1"/>
  <c r="A739" i="23" s="1"/>
  <c r="A740" i="23" s="1"/>
  <c r="A741" i="23" s="1"/>
  <c r="A742" i="23" s="1"/>
  <c r="A743" i="23" s="1"/>
  <c r="A744" i="23" s="1"/>
  <c r="A745" i="23" s="1"/>
  <c r="A746" i="23" s="1"/>
  <c r="A747" i="23" s="1"/>
  <c r="A748" i="23" s="1"/>
  <c r="A749" i="23" s="1"/>
  <c r="A750" i="23" s="1"/>
  <c r="A751" i="23" s="1"/>
  <c r="A752" i="23" s="1"/>
  <c r="A753" i="23" s="1"/>
  <c r="A754" i="23" s="1"/>
  <c r="A755" i="23" s="1"/>
  <c r="A756" i="23" s="1"/>
  <c r="A757" i="23" s="1"/>
  <c r="A758" i="23" s="1"/>
  <c r="A759" i="23" s="1"/>
  <c r="A760" i="23" s="1"/>
  <c r="A761" i="23" s="1"/>
  <c r="A762" i="23" s="1"/>
  <c r="A763" i="23" s="1"/>
  <c r="A764" i="23" s="1"/>
  <c r="A765" i="23" s="1"/>
  <c r="A766" i="23" s="1"/>
  <c r="A767" i="23" s="1"/>
  <c r="A768" i="23" s="1"/>
  <c r="A769" i="23" s="1"/>
  <c r="A770" i="23" s="1"/>
  <c r="A771" i="23" s="1"/>
  <c r="A772" i="23" s="1"/>
  <c r="A2" i="22"/>
  <c r="A3" i="22" s="1"/>
  <c r="A4" i="22" s="1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41" i="22" s="1"/>
  <c r="A42" i="22" s="1"/>
  <c r="A43" i="22" s="1"/>
  <c r="A44" i="22" s="1"/>
  <c r="A45" i="22" s="1"/>
  <c r="A46" i="22" s="1"/>
  <c r="A47" i="22" s="1"/>
  <c r="A48" i="22" s="1"/>
  <c r="A49" i="22" s="1"/>
  <c r="A50" i="22" s="1"/>
  <c r="A51" i="22" s="1"/>
  <c r="A52" i="22" s="1"/>
  <c r="A53" i="22" s="1"/>
  <c r="A54" i="22" s="1"/>
  <c r="A55" i="22" s="1"/>
  <c r="A56" i="22" s="1"/>
  <c r="A57" i="22" s="1"/>
  <c r="A58" i="22" s="1"/>
  <c r="A59" i="22" s="1"/>
  <c r="A60" i="22" s="1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A76" i="22" s="1"/>
  <c r="A77" i="22" s="1"/>
  <c r="A78" i="22" s="1"/>
  <c r="A79" i="22" s="1"/>
  <c r="A80" i="22" s="1"/>
  <c r="A81" i="22" s="1"/>
  <c r="A82" i="22" s="1"/>
  <c r="A83" i="22" s="1"/>
  <c r="A84" i="22" s="1"/>
  <c r="A85" i="22" s="1"/>
  <c r="A86" i="22" s="1"/>
  <c r="A87" i="22" s="1"/>
  <c r="A88" i="22" s="1"/>
  <c r="A89" i="22" s="1"/>
  <c r="A90" i="22" s="1"/>
  <c r="A91" i="22" s="1"/>
  <c r="A92" i="22" s="1"/>
  <c r="A93" i="22" s="1"/>
  <c r="A94" i="22" s="1"/>
  <c r="A95" i="22" s="1"/>
  <c r="A96" i="22" s="1"/>
  <c r="A97" i="22" s="1"/>
  <c r="A98" i="22" s="1"/>
  <c r="A99" i="22" s="1"/>
  <c r="A100" i="22" s="1"/>
  <c r="A101" i="22" s="1"/>
  <c r="A102" i="22" s="1"/>
  <c r="A103" i="22" s="1"/>
  <c r="A104" i="22" s="1"/>
  <c r="A105" i="22" s="1"/>
  <c r="A106" i="22" s="1"/>
  <c r="A107" i="22" s="1"/>
  <c r="A108" i="22" s="1"/>
  <c r="A109" i="22" s="1"/>
  <c r="A110" i="22" s="1"/>
  <c r="A111" i="22" s="1"/>
  <c r="A112" i="22" s="1"/>
  <c r="A113" i="22" s="1"/>
  <c r="A114" i="22" s="1"/>
  <c r="A115" i="22" s="1"/>
  <c r="A116" i="22" s="1"/>
  <c r="A117" i="22" s="1"/>
  <c r="A118" i="22" s="1"/>
  <c r="A119" i="22" s="1"/>
  <c r="A120" i="22" s="1"/>
  <c r="A121" i="22" s="1"/>
  <c r="A122" i="22" s="1"/>
  <c r="A123" i="22" s="1"/>
  <c r="A124" i="22" s="1"/>
  <c r="A125" i="22" s="1"/>
  <c r="A126" i="22" s="1"/>
  <c r="A127" i="22" s="1"/>
  <c r="A128" i="22" s="1"/>
  <c r="A129" i="22" s="1"/>
  <c r="A130" i="22" s="1"/>
  <c r="A131" i="22" s="1"/>
  <c r="A132" i="22" s="1"/>
  <c r="A133" i="22" s="1"/>
  <c r="A134" i="22" s="1"/>
  <c r="A135" i="22" s="1"/>
  <c r="A136" i="22" s="1"/>
  <c r="A137" i="22" s="1"/>
  <c r="A138" i="22" s="1"/>
  <c r="A139" i="22" s="1"/>
  <c r="A140" i="22" s="1"/>
  <c r="A141" i="22" s="1"/>
  <c r="A142" i="22" s="1"/>
  <c r="A143" i="22" s="1"/>
  <c r="A144" i="22" s="1"/>
  <c r="A145" i="22" s="1"/>
  <c r="A146" i="22" s="1"/>
  <c r="A147" i="22" s="1"/>
  <c r="A148" i="22" s="1"/>
  <c r="A149" i="22" s="1"/>
  <c r="A150" i="22" s="1"/>
  <c r="A151" i="22" s="1"/>
  <c r="A152" i="22" s="1"/>
  <c r="A153" i="22" s="1"/>
  <c r="A154" i="22" s="1"/>
  <c r="A155" i="22" s="1"/>
  <c r="A156" i="22" s="1"/>
  <c r="A157" i="22" s="1"/>
  <c r="A158" i="22" s="1"/>
  <c r="A159" i="22" s="1"/>
  <c r="A160" i="22" s="1"/>
  <c r="A161" i="22" s="1"/>
  <c r="A162" i="22" s="1"/>
  <c r="A163" i="22" s="1"/>
  <c r="A164" i="22" s="1"/>
  <c r="A165" i="22" s="1"/>
  <c r="A166" i="22" s="1"/>
  <c r="A167" i="22" s="1"/>
  <c r="A168" i="22" s="1"/>
  <c r="A169" i="22" s="1"/>
  <c r="A170" i="22" s="1"/>
  <c r="A171" i="22" s="1"/>
  <c r="A172" i="22" s="1"/>
  <c r="A173" i="22" s="1"/>
  <c r="A174" i="22" s="1"/>
  <c r="A175" i="22" s="1"/>
  <c r="A176" i="22" s="1"/>
  <c r="A177" i="22" s="1"/>
  <c r="A178" i="22" s="1"/>
  <c r="A179" i="22" s="1"/>
  <c r="A180" i="22" s="1"/>
  <c r="A181" i="22" s="1"/>
  <c r="A182" i="22" s="1"/>
  <c r="A183" i="22" s="1"/>
  <c r="A184" i="22" s="1"/>
  <c r="A185" i="22" s="1"/>
  <c r="A186" i="22" s="1"/>
  <c r="A187" i="22" s="1"/>
  <c r="A188" i="22" s="1"/>
  <c r="A189" i="22" s="1"/>
  <c r="A190" i="22" s="1"/>
  <c r="A191" i="22" s="1"/>
  <c r="A192" i="22" s="1"/>
  <c r="A193" i="22" s="1"/>
  <c r="A194" i="22" s="1"/>
  <c r="A195" i="22" s="1"/>
  <c r="A196" i="22" s="1"/>
  <c r="A197" i="22" s="1"/>
  <c r="A198" i="22" s="1"/>
  <c r="A199" i="22" s="1"/>
  <c r="A200" i="22" s="1"/>
  <c r="A201" i="22" s="1"/>
  <c r="A202" i="22" s="1"/>
  <c r="A203" i="22" s="1"/>
  <c r="A204" i="22" s="1"/>
  <c r="A205" i="22" s="1"/>
  <c r="A206" i="22" s="1"/>
  <c r="A207" i="22" s="1"/>
  <c r="A208" i="22" s="1"/>
  <c r="A209" i="22" s="1"/>
  <c r="A210" i="22" s="1"/>
  <c r="A211" i="22" s="1"/>
  <c r="A212" i="22" s="1"/>
  <c r="A213" i="22" s="1"/>
  <c r="A214" i="22" s="1"/>
  <c r="A215" i="22" s="1"/>
  <c r="A216" i="22" s="1"/>
  <c r="A217" i="22" s="1"/>
  <c r="A218" i="22" s="1"/>
  <c r="A219" i="22" s="1"/>
  <c r="A220" i="22" s="1"/>
  <c r="A221" i="22" s="1"/>
  <c r="A222" i="22" s="1"/>
  <c r="A223" i="22" s="1"/>
  <c r="A224" i="22" s="1"/>
  <c r="A225" i="22" s="1"/>
  <c r="A226" i="22" s="1"/>
  <c r="A227" i="22" s="1"/>
  <c r="A228" i="22" s="1"/>
  <c r="A229" i="22" s="1"/>
  <c r="A230" i="22" s="1"/>
  <c r="A231" i="22" s="1"/>
  <c r="A232" i="22" s="1"/>
  <c r="A233" i="22" s="1"/>
  <c r="A234" i="22" s="1"/>
  <c r="A235" i="22" s="1"/>
  <c r="A236" i="22" s="1"/>
  <c r="A237" i="22" s="1"/>
  <c r="A238" i="22" s="1"/>
  <c r="A239" i="22" s="1"/>
  <c r="A240" i="22" s="1"/>
  <c r="A241" i="22" s="1"/>
  <c r="A242" i="22" s="1"/>
  <c r="A243" i="22" s="1"/>
  <c r="A244" i="22" s="1"/>
  <c r="A245" i="22" s="1"/>
  <c r="A246" i="22" s="1"/>
  <c r="A247" i="22" s="1"/>
  <c r="A248" i="22" s="1"/>
  <c r="A249" i="22" s="1"/>
  <c r="A250" i="22" s="1"/>
  <c r="A251" i="22" s="1"/>
  <c r="A252" i="22" s="1"/>
  <c r="A253" i="22" s="1"/>
  <c r="A254" i="22" s="1"/>
  <c r="A255" i="22" s="1"/>
  <c r="A256" i="22" s="1"/>
  <c r="A257" i="22" s="1"/>
  <c r="A258" i="22" s="1"/>
  <c r="A259" i="22" s="1"/>
  <c r="A260" i="22" s="1"/>
  <c r="A261" i="22" s="1"/>
  <c r="A262" i="22" s="1"/>
  <c r="A263" i="22" s="1"/>
  <c r="A264" i="22" s="1"/>
  <c r="A265" i="22" s="1"/>
  <c r="A266" i="22" s="1"/>
  <c r="A267" i="22" s="1"/>
  <c r="A268" i="22" s="1"/>
  <c r="A269" i="22" s="1"/>
  <c r="A270" i="22" s="1"/>
  <c r="A271" i="22" s="1"/>
  <c r="A272" i="22" s="1"/>
  <c r="A273" i="22" s="1"/>
  <c r="A274" i="22" s="1"/>
  <c r="A275" i="22" s="1"/>
  <c r="A276" i="22" s="1"/>
  <c r="A277" i="22" s="1"/>
  <c r="A278" i="22" s="1"/>
  <c r="A279" i="22" s="1"/>
  <c r="A280" i="22" s="1"/>
  <c r="A281" i="22" s="1"/>
  <c r="A282" i="22" s="1"/>
  <c r="A283" i="22" s="1"/>
  <c r="A284" i="22" s="1"/>
  <c r="A285" i="22" s="1"/>
  <c r="A286" i="22" s="1"/>
  <c r="A287" i="22" s="1"/>
  <c r="A288" i="22" s="1"/>
  <c r="A289" i="22" s="1"/>
  <c r="A290" i="22" s="1"/>
  <c r="A291" i="22" s="1"/>
  <c r="A292" i="22" s="1"/>
  <c r="A293" i="22" s="1"/>
  <c r="A294" i="22" s="1"/>
  <c r="A295" i="22" s="1"/>
  <c r="A296" i="22" s="1"/>
  <c r="A297" i="22" s="1"/>
  <c r="A298" i="22" s="1"/>
  <c r="A299" i="22" s="1"/>
  <c r="A300" i="22" s="1"/>
  <c r="A301" i="22" s="1"/>
  <c r="A302" i="22" s="1"/>
  <c r="A303" i="22" s="1"/>
  <c r="A304" i="22" s="1"/>
  <c r="A305" i="22" s="1"/>
  <c r="A306" i="22" s="1"/>
  <c r="A307" i="22" s="1"/>
  <c r="A308" i="22" s="1"/>
  <c r="A309" i="22" s="1"/>
  <c r="A310" i="22" s="1"/>
  <c r="A311" i="22" s="1"/>
  <c r="A312" i="22" s="1"/>
  <c r="A313" i="22" s="1"/>
  <c r="A314" i="22" s="1"/>
  <c r="A315" i="22" s="1"/>
  <c r="A316" i="22" s="1"/>
  <c r="A317" i="22" s="1"/>
  <c r="A318" i="22" s="1"/>
  <c r="A319" i="22" s="1"/>
  <c r="A320" i="22" s="1"/>
  <c r="A321" i="22" s="1"/>
  <c r="A322" i="22" s="1"/>
  <c r="A323" i="22" s="1"/>
  <c r="A324" i="22" s="1"/>
  <c r="A325" i="22" s="1"/>
  <c r="A326" i="22" s="1"/>
  <c r="A327" i="22" s="1"/>
  <c r="A328" i="22" s="1"/>
  <c r="A329" i="22" s="1"/>
  <c r="A330" i="22" s="1"/>
  <c r="A331" i="22" s="1"/>
  <c r="A332" i="22" s="1"/>
  <c r="A333" i="22" s="1"/>
  <c r="A334" i="22" s="1"/>
  <c r="A335" i="22" s="1"/>
  <c r="A336" i="22" s="1"/>
  <c r="A337" i="22" s="1"/>
  <c r="A338" i="22" s="1"/>
  <c r="A339" i="22" s="1"/>
  <c r="A340" i="22" s="1"/>
  <c r="A341" i="22" s="1"/>
  <c r="A342" i="22" s="1"/>
  <c r="A343" i="22" s="1"/>
  <c r="A344" i="22" s="1"/>
  <c r="A345" i="22" s="1"/>
  <c r="A346" i="22" s="1"/>
  <c r="A347" i="22" s="1"/>
  <c r="A348" i="22" s="1"/>
  <c r="A349" i="22" s="1"/>
  <c r="A350" i="22" s="1"/>
  <c r="A351" i="22" s="1"/>
  <c r="A352" i="22" s="1"/>
  <c r="A353" i="22" s="1"/>
  <c r="A354" i="22" s="1"/>
  <c r="A355" i="22" s="1"/>
  <c r="A356" i="22" s="1"/>
  <c r="A357" i="22" s="1"/>
  <c r="A358" i="22" s="1"/>
  <c r="A359" i="22" s="1"/>
  <c r="A360" i="22" s="1"/>
  <c r="A361" i="22" s="1"/>
  <c r="A362" i="22" s="1"/>
  <c r="A363" i="22" s="1"/>
  <c r="A364" i="22" s="1"/>
  <c r="A365" i="22" s="1"/>
  <c r="A366" i="22" s="1"/>
  <c r="A367" i="22" s="1"/>
  <c r="A368" i="22" s="1"/>
  <c r="A369" i="22" s="1"/>
  <c r="A370" i="22" s="1"/>
  <c r="A371" i="22" s="1"/>
  <c r="A372" i="22" s="1"/>
  <c r="A373" i="22" s="1"/>
  <c r="A374" i="22" s="1"/>
  <c r="A375" i="22" s="1"/>
  <c r="A376" i="22" s="1"/>
  <c r="A377" i="22" s="1"/>
  <c r="A378" i="22" s="1"/>
  <c r="A379" i="22" s="1"/>
  <c r="A380" i="22" s="1"/>
  <c r="A381" i="22" s="1"/>
  <c r="A382" i="22" s="1"/>
  <c r="A383" i="22" s="1"/>
  <c r="A384" i="22" s="1"/>
  <c r="A385" i="22" s="1"/>
  <c r="A386" i="22" s="1"/>
  <c r="A387" i="22" s="1"/>
  <c r="A388" i="22" s="1"/>
  <c r="A389" i="22" s="1"/>
  <c r="A390" i="22" s="1"/>
  <c r="A391" i="22" s="1"/>
  <c r="A392" i="22" s="1"/>
  <c r="A393" i="22" s="1"/>
  <c r="A394" i="22" s="1"/>
  <c r="A395" i="22" s="1"/>
  <c r="A396" i="22" s="1"/>
  <c r="A397" i="22" s="1"/>
  <c r="A398" i="22" s="1"/>
  <c r="A399" i="22" s="1"/>
  <c r="A400" i="22" s="1"/>
  <c r="A401" i="22" s="1"/>
  <c r="A402" i="22" s="1"/>
  <c r="A403" i="22" s="1"/>
  <c r="A404" i="22" s="1"/>
  <c r="A405" i="22" s="1"/>
  <c r="A406" i="22" s="1"/>
  <c r="A407" i="22" s="1"/>
  <c r="A408" i="22" s="1"/>
  <c r="A409" i="22" s="1"/>
  <c r="A410" i="22" s="1"/>
  <c r="A411" i="22" s="1"/>
  <c r="A412" i="22" s="1"/>
  <c r="A413" i="22" s="1"/>
  <c r="A414" i="22" s="1"/>
  <c r="A415" i="22" s="1"/>
  <c r="A416" i="22" s="1"/>
  <c r="A417" i="22" s="1"/>
  <c r="A418" i="22" s="1"/>
  <c r="A419" i="22" s="1"/>
  <c r="A420" i="22" s="1"/>
  <c r="A421" i="22" s="1"/>
  <c r="A422" i="22" s="1"/>
  <c r="A423" i="22" s="1"/>
  <c r="A424" i="22" s="1"/>
  <c r="A425" i="22" s="1"/>
  <c r="A426" i="22" s="1"/>
  <c r="A427" i="22" s="1"/>
  <c r="A428" i="22" s="1"/>
  <c r="A429" i="22" s="1"/>
  <c r="A430" i="22" s="1"/>
  <c r="A431" i="22" s="1"/>
  <c r="A432" i="22" s="1"/>
  <c r="A433" i="22" s="1"/>
  <c r="A434" i="22" s="1"/>
  <c r="A435" i="22" s="1"/>
  <c r="A436" i="22" s="1"/>
  <c r="A437" i="22" s="1"/>
  <c r="A438" i="22" s="1"/>
  <c r="A439" i="22" s="1"/>
  <c r="A440" i="22" s="1"/>
  <c r="A441" i="22" s="1"/>
  <c r="A442" i="22" s="1"/>
  <c r="A443" i="22" s="1"/>
  <c r="A444" i="22" s="1"/>
  <c r="A445" i="22" s="1"/>
  <c r="A446" i="22" s="1"/>
  <c r="A447" i="22" s="1"/>
  <c r="A448" i="22" s="1"/>
  <c r="A449" i="22" s="1"/>
  <c r="A450" i="22" s="1"/>
  <c r="A451" i="22" s="1"/>
  <c r="A452" i="22" s="1"/>
  <c r="A453" i="22" s="1"/>
  <c r="A454" i="22" s="1"/>
  <c r="A455" i="22" s="1"/>
  <c r="A456" i="22" s="1"/>
  <c r="A457" i="22" s="1"/>
  <c r="A458" i="22" s="1"/>
  <c r="A459" i="22" s="1"/>
  <c r="A460" i="22" s="1"/>
  <c r="A461" i="22" s="1"/>
  <c r="A462" i="22" s="1"/>
  <c r="A463" i="22" s="1"/>
  <c r="A464" i="22" s="1"/>
  <c r="A465" i="22" s="1"/>
  <c r="A466" i="22" s="1"/>
  <c r="A467" i="22" s="1"/>
  <c r="A468" i="22" s="1"/>
  <c r="A469" i="22" s="1"/>
  <c r="A470" i="22" s="1"/>
  <c r="A471" i="22" s="1"/>
  <c r="A472" i="22" s="1"/>
  <c r="A473" i="22" s="1"/>
  <c r="A474" i="22" s="1"/>
  <c r="A475" i="22" s="1"/>
  <c r="A476" i="22" s="1"/>
  <c r="A477" i="22" s="1"/>
  <c r="A478" i="22" s="1"/>
  <c r="A479" i="22" s="1"/>
  <c r="A480" i="22" s="1"/>
  <c r="A481" i="22" s="1"/>
  <c r="A482" i="22" s="1"/>
  <c r="A483" i="22" s="1"/>
  <c r="A484" i="22" s="1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A497" i="22" s="1"/>
  <c r="A498" i="22" s="1"/>
  <c r="A499" i="22" s="1"/>
  <c r="A500" i="22" s="1"/>
  <c r="A501" i="22" s="1"/>
  <c r="A502" i="22" s="1"/>
  <c r="A503" i="22" s="1"/>
  <c r="A504" i="22" s="1"/>
  <c r="A505" i="22" s="1"/>
  <c r="A506" i="22" s="1"/>
  <c r="A507" i="22" s="1"/>
  <c r="A508" i="22" s="1"/>
  <c r="A509" i="22" s="1"/>
  <c r="A510" i="22" s="1"/>
  <c r="A511" i="22" s="1"/>
  <c r="A512" i="22" s="1"/>
  <c r="A513" i="22" s="1"/>
  <c r="A514" i="22" s="1"/>
  <c r="A515" i="22" s="1"/>
  <c r="A516" i="22" s="1"/>
  <c r="A517" i="22" s="1"/>
  <c r="A518" i="22" s="1"/>
  <c r="A519" i="22" s="1"/>
  <c r="A520" i="22" s="1"/>
  <c r="A521" i="22" s="1"/>
  <c r="A522" i="22" s="1"/>
  <c r="A523" i="22" s="1"/>
  <c r="A524" i="22" s="1"/>
  <c r="A525" i="22" s="1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A536" i="22" s="1"/>
  <c r="A537" i="22" s="1"/>
  <c r="A538" i="22" s="1"/>
  <c r="A539" i="22" s="1"/>
  <c r="A540" i="22" s="1"/>
  <c r="A541" i="22" s="1"/>
  <c r="A542" i="22" s="1"/>
  <c r="A543" i="22" s="1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A554" i="22" s="1"/>
  <c r="A555" i="22" s="1"/>
  <c r="A556" i="22" s="1"/>
  <c r="A557" i="22" s="1"/>
  <c r="A558" i="22" s="1"/>
  <c r="A559" i="22" s="1"/>
  <c r="A560" i="22" s="1"/>
  <c r="A561" i="22" s="1"/>
  <c r="A562" i="22" s="1"/>
  <c r="A563" i="22" s="1"/>
  <c r="A564" i="22" s="1"/>
  <c r="A565" i="22" s="1"/>
  <c r="A566" i="22" s="1"/>
  <c r="A567" i="22" s="1"/>
  <c r="A568" i="22" s="1"/>
  <c r="A569" i="22" s="1"/>
  <c r="A570" i="22" s="1"/>
  <c r="A571" i="22" s="1"/>
  <c r="A572" i="22" s="1"/>
  <c r="A573" i="22" s="1"/>
  <c r="A574" i="22" s="1"/>
  <c r="A575" i="22" s="1"/>
  <c r="A576" i="22" s="1"/>
  <c r="A577" i="22" s="1"/>
  <c r="A578" i="22" s="1"/>
  <c r="A579" i="22" s="1"/>
  <c r="A580" i="22" s="1"/>
  <c r="A581" i="22" s="1"/>
  <c r="A582" i="22" s="1"/>
  <c r="A583" i="22" s="1"/>
  <c r="A584" i="22" s="1"/>
  <c r="A585" i="22" s="1"/>
  <c r="A586" i="22" s="1"/>
  <c r="A587" i="22" s="1"/>
  <c r="A588" i="22" s="1"/>
  <c r="A589" i="22" s="1"/>
  <c r="A590" i="22" s="1"/>
  <c r="A591" i="22" s="1"/>
  <c r="A592" i="22" s="1"/>
  <c r="A593" i="22" s="1"/>
  <c r="A594" i="22" s="1"/>
  <c r="A595" i="22" s="1"/>
  <c r="A596" i="22" s="1"/>
  <c r="A597" i="22" s="1"/>
  <c r="A598" i="22" s="1"/>
  <c r="A599" i="22" s="1"/>
  <c r="A600" i="22" s="1"/>
  <c r="A601" i="22" s="1"/>
  <c r="A602" i="22" s="1"/>
  <c r="A603" i="22" s="1"/>
  <c r="A604" i="22" s="1"/>
  <c r="A605" i="22" s="1"/>
  <c r="A606" i="22" s="1"/>
  <c r="A607" i="22" s="1"/>
  <c r="A608" i="22" s="1"/>
  <c r="A609" i="22" s="1"/>
  <c r="A610" i="22" s="1"/>
  <c r="A611" i="22" s="1"/>
  <c r="A612" i="22" s="1"/>
  <c r="A613" i="22" s="1"/>
  <c r="A614" i="22" s="1"/>
  <c r="A615" i="22" s="1"/>
  <c r="A616" i="22" s="1"/>
  <c r="A617" i="22" s="1"/>
  <c r="A618" i="22" s="1"/>
  <c r="A619" i="22" s="1"/>
  <c r="A620" i="22" s="1"/>
  <c r="A621" i="22" s="1"/>
  <c r="A622" i="22" s="1"/>
  <c r="A623" i="22" s="1"/>
  <c r="A624" i="22" s="1"/>
  <c r="A625" i="22" s="1"/>
  <c r="A626" i="22" s="1"/>
  <c r="A627" i="22" s="1"/>
  <c r="A628" i="22" s="1"/>
  <c r="A629" i="22" s="1"/>
  <c r="A630" i="22" s="1"/>
  <c r="A631" i="22" s="1"/>
  <c r="A632" i="22" s="1"/>
  <c r="A633" i="22" s="1"/>
  <c r="A634" i="22" s="1"/>
  <c r="A635" i="22" s="1"/>
  <c r="A636" i="22" s="1"/>
  <c r="A637" i="22" s="1"/>
  <c r="A638" i="22" s="1"/>
  <c r="A639" i="22" s="1"/>
  <c r="A640" i="22" s="1"/>
  <c r="A641" i="22" s="1"/>
  <c r="A642" i="22" s="1"/>
  <c r="A643" i="22" s="1"/>
  <c r="A644" i="22" s="1"/>
  <c r="A645" i="22" s="1"/>
  <c r="A646" i="22" s="1"/>
  <c r="A647" i="22" s="1"/>
  <c r="A648" i="22" s="1"/>
  <c r="A649" i="22" s="1"/>
  <c r="A650" i="22" s="1"/>
  <c r="A651" i="22" s="1"/>
  <c r="A652" i="22" s="1"/>
  <c r="A653" i="22" s="1"/>
  <c r="A654" i="22" s="1"/>
  <c r="A655" i="22" s="1"/>
  <c r="A656" i="22" s="1"/>
  <c r="A657" i="22" s="1"/>
  <c r="A658" i="22" s="1"/>
  <c r="A659" i="22" s="1"/>
  <c r="A660" i="22" s="1"/>
  <c r="A661" i="22" s="1"/>
  <c r="A662" i="22" s="1"/>
  <c r="A663" i="22" s="1"/>
  <c r="A664" i="22" s="1"/>
  <c r="A665" i="22" s="1"/>
  <c r="A666" i="22" s="1"/>
  <c r="A667" i="22" s="1"/>
  <c r="A668" i="22" s="1"/>
  <c r="A669" i="22" s="1"/>
  <c r="A670" i="22" s="1"/>
  <c r="A671" i="22" s="1"/>
  <c r="A672" i="22" s="1"/>
  <c r="A673" i="22" s="1"/>
  <c r="A674" i="22" s="1"/>
  <c r="A675" i="22" s="1"/>
  <c r="A676" i="22" s="1"/>
  <c r="A677" i="22" s="1"/>
  <c r="A678" i="22" s="1"/>
  <c r="A679" i="22" s="1"/>
  <c r="A680" i="22" s="1"/>
  <c r="A681" i="22" s="1"/>
  <c r="A682" i="22" s="1"/>
  <c r="A683" i="22" s="1"/>
  <c r="A684" i="22" s="1"/>
  <c r="A685" i="22" s="1"/>
  <c r="A686" i="22" s="1"/>
  <c r="A687" i="22" s="1"/>
  <c r="A688" i="22" s="1"/>
  <c r="A689" i="22" s="1"/>
  <c r="A690" i="22" s="1"/>
  <c r="A691" i="22" s="1"/>
  <c r="A692" i="22" s="1"/>
  <c r="A693" i="22" s="1"/>
  <c r="A694" i="22" s="1"/>
  <c r="A695" i="22" s="1"/>
  <c r="A696" i="22" s="1"/>
  <c r="A697" i="22" s="1"/>
  <c r="A698" i="22" s="1"/>
  <c r="A699" i="22" s="1"/>
  <c r="A700" i="22" s="1"/>
  <c r="A701" i="22" s="1"/>
  <c r="A702" i="22" s="1"/>
  <c r="A703" i="22" s="1"/>
  <c r="A704" i="22" s="1"/>
  <c r="A705" i="22" s="1"/>
  <c r="A706" i="22" s="1"/>
  <c r="A707" i="22" s="1"/>
  <c r="A708" i="22" s="1"/>
  <c r="A709" i="22" s="1"/>
  <c r="A710" i="22" s="1"/>
  <c r="A711" i="22" s="1"/>
  <c r="A712" i="22" s="1"/>
  <c r="A713" i="22" s="1"/>
  <c r="A714" i="22" s="1"/>
  <c r="A715" i="22" s="1"/>
  <c r="A716" i="22" s="1"/>
  <c r="A717" i="22" s="1"/>
  <c r="A718" i="22" s="1"/>
  <c r="A719" i="22" s="1"/>
  <c r="A720" i="22" s="1"/>
  <c r="A721" i="22" s="1"/>
  <c r="A722" i="22" s="1"/>
  <c r="A723" i="22" s="1"/>
  <c r="A724" i="22" s="1"/>
  <c r="A725" i="22" s="1"/>
  <c r="A726" i="22" s="1"/>
  <c r="A727" i="22" s="1"/>
  <c r="A728" i="22" s="1"/>
  <c r="A729" i="22" s="1"/>
  <c r="A730" i="22" s="1"/>
  <c r="A731" i="22" s="1"/>
  <c r="A732" i="22" s="1"/>
  <c r="A733" i="22" s="1"/>
  <c r="A734" i="22" s="1"/>
  <c r="A735" i="22" s="1"/>
  <c r="A736" i="22" s="1"/>
  <c r="A737" i="22" s="1"/>
  <c r="A738" i="22" s="1"/>
  <c r="A739" i="22" s="1"/>
  <c r="A740" i="22" s="1"/>
  <c r="A741" i="22" s="1"/>
  <c r="A742" i="22" s="1"/>
  <c r="A743" i="22" s="1"/>
  <c r="A744" i="22" s="1"/>
  <c r="A745" i="22" s="1"/>
  <c r="A746" i="22" s="1"/>
  <c r="A747" i="22" s="1"/>
  <c r="A748" i="22" s="1"/>
  <c r="A749" i="22" s="1"/>
  <c r="A750" i="22" s="1"/>
  <c r="A751" i="22" s="1"/>
  <c r="A752" i="22" s="1"/>
  <c r="A753" i="22" s="1"/>
  <c r="A754" i="22" s="1"/>
  <c r="A755" i="22" s="1"/>
  <c r="A756" i="22" s="1"/>
  <c r="A757" i="22" s="1"/>
  <c r="A758" i="22" s="1"/>
  <c r="A759" i="22" s="1"/>
  <c r="A760" i="22" s="1"/>
  <c r="A761" i="22" s="1"/>
  <c r="A762" i="22" s="1"/>
  <c r="A763" i="22" s="1"/>
  <c r="A764" i="22" s="1"/>
  <c r="A765" i="22" s="1"/>
  <c r="A766" i="22" s="1"/>
  <c r="A767" i="22" s="1"/>
  <c r="A768" i="22" s="1"/>
  <c r="A769" i="22" s="1"/>
  <c r="A770" i="22" s="1"/>
  <c r="A771" i="22" s="1"/>
  <c r="A772" i="22" s="1"/>
  <c r="A2" i="16"/>
  <c r="K6" i="9"/>
  <c r="L6" i="9"/>
  <c r="M6" i="9"/>
  <c r="N6" i="9"/>
  <c r="O6" i="9"/>
  <c r="K7" i="9"/>
  <c r="L7" i="9"/>
  <c r="M7" i="9"/>
  <c r="N7" i="9"/>
  <c r="O7" i="9"/>
  <c r="K8" i="9"/>
  <c r="L8" i="9"/>
  <c r="M8" i="9"/>
  <c r="N8" i="9"/>
  <c r="O8" i="9"/>
  <c r="K9" i="9"/>
  <c r="L9" i="9"/>
  <c r="M9" i="9"/>
  <c r="N9" i="9"/>
  <c r="O9" i="9"/>
  <c r="K10" i="9"/>
  <c r="L10" i="9"/>
  <c r="M10" i="9"/>
  <c r="N10" i="9"/>
  <c r="O10" i="9"/>
  <c r="K11" i="9"/>
  <c r="L11" i="9"/>
  <c r="M11" i="9"/>
  <c r="N11" i="9"/>
  <c r="O11" i="9"/>
  <c r="K12" i="9"/>
  <c r="L12" i="9"/>
  <c r="M12" i="9"/>
  <c r="N12" i="9"/>
  <c r="O12" i="9"/>
  <c r="L5" i="9"/>
  <c r="M5" i="9"/>
  <c r="N5" i="9"/>
  <c r="O5" i="9"/>
  <c r="K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2" i="9"/>
  <c r="A2" i="9"/>
  <c r="S3" i="9"/>
  <c r="S4" i="9"/>
  <c r="A3" i="16" l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Q3" i="6"/>
  <c r="L4" i="6"/>
  <c r="L5" i="6"/>
  <c r="L6" i="6"/>
  <c r="L7" i="6"/>
  <c r="L8" i="6"/>
  <c r="L9" i="6"/>
  <c r="L10" i="6"/>
  <c r="L11" i="6"/>
  <c r="L3" i="6"/>
  <c r="P3" i="6"/>
  <c r="K4" i="6"/>
  <c r="K5" i="6"/>
  <c r="K6" i="6"/>
  <c r="K7" i="6"/>
  <c r="K8" i="6"/>
  <c r="K9" i="6"/>
  <c r="K10" i="6"/>
  <c r="K11" i="6"/>
  <c r="K3" i="6"/>
  <c r="O3" i="6"/>
  <c r="J4" i="6"/>
  <c r="J5" i="6"/>
  <c r="J6" i="6"/>
  <c r="J7" i="6"/>
  <c r="J8" i="6"/>
  <c r="J9" i="6"/>
  <c r="J10" i="6"/>
  <c r="J11" i="6"/>
  <c r="J6" i="9"/>
  <c r="J7" i="9"/>
  <c r="J8" i="9"/>
  <c r="J9" i="9"/>
  <c r="J10" i="9"/>
  <c r="J11" i="9"/>
  <c r="J12" i="9"/>
  <c r="J13" i="9"/>
  <c r="J5" i="9"/>
  <c r="J11" i="20" l="1"/>
  <c r="J13" i="20"/>
  <c r="F6" i="20"/>
  <c r="J9" i="20"/>
  <c r="J15" i="20"/>
  <c r="J17" i="20"/>
  <c r="J19" i="20"/>
  <c r="J21" i="20"/>
  <c r="H6" i="20"/>
  <c r="J27" i="20"/>
  <c r="C6" i="20"/>
  <c r="J25" i="20"/>
  <c r="G6" i="20"/>
  <c r="I6" i="20"/>
  <c r="J14" i="20"/>
  <c r="J6" i="20"/>
  <c r="J8" i="20"/>
  <c r="J10" i="20"/>
  <c r="J12" i="20"/>
  <c r="J22" i="20"/>
  <c r="J24" i="20"/>
  <c r="J23" i="20"/>
  <c r="E6" i="20"/>
  <c r="J16" i="20"/>
  <c r="J18" i="20"/>
  <c r="J20" i="20"/>
  <c r="D6" i="20"/>
  <c r="J26" i="20"/>
  <c r="B6" i="20"/>
  <c r="J7" i="20"/>
  <c r="G13" i="20"/>
  <c r="C9" i="20"/>
  <c r="B12" i="20"/>
  <c r="I9" i="20"/>
  <c r="C8" i="20"/>
  <c r="D8" i="20"/>
  <c r="B10" i="20"/>
  <c r="D9" i="20"/>
  <c r="F8" i="20"/>
  <c r="A7" i="20"/>
  <c r="F13" i="20"/>
  <c r="H8" i="20"/>
  <c r="G10" i="20"/>
  <c r="A9" i="20"/>
  <c r="B9" i="20"/>
  <c r="E13" i="20"/>
  <c r="D11" i="20"/>
  <c r="E7" i="20"/>
  <c r="H12" i="20"/>
  <c r="H13" i="20"/>
  <c r="I10" i="20"/>
  <c r="C10" i="20"/>
  <c r="E10" i="20"/>
  <c r="C12" i="20"/>
  <c r="F12" i="20"/>
  <c r="A11" i="20"/>
  <c r="F9" i="20"/>
  <c r="A10" i="20"/>
  <c r="C11" i="20"/>
  <c r="I8" i="20"/>
  <c r="H10" i="20"/>
  <c r="A13" i="20"/>
  <c r="D12" i="20"/>
  <c r="D13" i="20"/>
  <c r="H7" i="20"/>
  <c r="E9" i="20"/>
  <c r="G9" i="20"/>
  <c r="E11" i="20"/>
  <c r="H11" i="20"/>
  <c r="F7" i="20"/>
  <c r="E12" i="20"/>
  <c r="I11" i="20"/>
  <c r="D10" i="20"/>
  <c r="G11" i="20"/>
  <c r="A12" i="20"/>
  <c r="H9" i="20"/>
  <c r="D7" i="20"/>
  <c r="I13" i="20"/>
  <c r="B13" i="20"/>
  <c r="G7" i="20"/>
  <c r="B7" i="20"/>
  <c r="I7" i="20"/>
  <c r="C7" i="20"/>
  <c r="G8" i="20"/>
  <c r="A8" i="20"/>
  <c r="F11" i="20"/>
  <c r="G12" i="20"/>
  <c r="B11" i="20"/>
  <c r="C13" i="20"/>
  <c r="I12" i="20"/>
  <c r="F10" i="20"/>
  <c r="B8" i="20"/>
  <c r="E8" i="20"/>
  <c r="A6" i="20"/>
  <c r="A4" i="16"/>
  <c r="M20" i="9"/>
  <c r="K20" i="9"/>
  <c r="O21" i="9"/>
  <c r="O19" i="9"/>
  <c r="K22" i="9"/>
  <c r="K17" i="9"/>
  <c r="N19" i="9"/>
  <c r="M21" i="9"/>
  <c r="O18" i="9"/>
  <c r="N21" i="9"/>
  <c r="N23" i="9"/>
  <c r="M23" i="9"/>
  <c r="K23" i="9"/>
  <c r="N17" i="9"/>
  <c r="O17" i="9"/>
  <c r="O22" i="9"/>
  <c r="M18" i="9"/>
  <c r="L19" i="9"/>
  <c r="M19" i="9"/>
  <c r="N16" i="9"/>
  <c r="K16" i="9"/>
  <c r="K21" i="9"/>
  <c r="L23" i="9"/>
  <c r="L22" i="9"/>
  <c r="M16" i="9"/>
  <c r="L21" i="9"/>
  <c r="M22" i="9"/>
  <c r="L16" i="9"/>
  <c r="N22" i="9"/>
  <c r="N18" i="9"/>
  <c r="L17" i="9"/>
  <c r="O16" i="9"/>
  <c r="L20" i="9"/>
  <c r="K19" i="9"/>
  <c r="N20" i="9"/>
  <c r="O20" i="9"/>
  <c r="O23" i="9"/>
  <c r="K18" i="9"/>
  <c r="L18" i="9"/>
  <c r="M17" i="9"/>
  <c r="J11" i="11"/>
  <c r="J12" i="11"/>
  <c r="J13" i="11"/>
  <c r="J14" i="11"/>
  <c r="J15" i="11"/>
  <c r="A153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N4" i="4"/>
  <c r="N5" i="4"/>
  <c r="N3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2" i="4"/>
  <c r="N2" i="4" s="1"/>
  <c r="I3" i="4"/>
  <c r="I4" i="4"/>
  <c r="I5" i="4"/>
  <c r="I6" i="4"/>
  <c r="I2" i="4"/>
  <c r="A16" i="4"/>
  <c r="A15" i="4" s="1"/>
  <c r="A14" i="4" s="1"/>
  <c r="A13" i="4" s="1"/>
  <c r="A12" i="4" s="1"/>
  <c r="A11" i="4" s="1"/>
  <c r="A10" i="4" s="1"/>
  <c r="A9" i="4" s="1"/>
  <c r="A8" i="4" s="1"/>
  <c r="A7" i="4" s="1"/>
  <c r="A6" i="4" s="1"/>
  <c r="A5" i="4" s="1"/>
  <c r="A4" i="4" s="1"/>
  <c r="A3" i="4" s="1"/>
  <c r="A2" i="4" s="1"/>
  <c r="A34" i="4"/>
  <c r="A33" i="4" s="1"/>
  <c r="A32" i="4" s="1"/>
  <c r="A31" i="4" s="1"/>
  <c r="A30" i="4" s="1"/>
  <c r="A29" i="4" s="1"/>
  <c r="A28" i="4" s="1"/>
  <c r="A27" i="4" s="1"/>
  <c r="A26" i="4" s="1"/>
  <c r="A25" i="4" s="1"/>
  <c r="A24" i="4" s="1"/>
  <c r="A23" i="4" s="1"/>
  <c r="A22" i="4" s="1"/>
  <c r="A21" i="4" s="1"/>
  <c r="A20" i="4" s="1"/>
  <c r="A19" i="4" s="1"/>
  <c r="A18" i="4" s="1"/>
  <c r="A45" i="4"/>
  <c r="A44" i="4" s="1"/>
  <c r="A43" i="4" s="1"/>
  <c r="A42" i="4" s="1"/>
  <c r="A41" i="4" s="1"/>
  <c r="A40" i="4" s="1"/>
  <c r="A39" i="4" s="1"/>
  <c r="A38" i="4" s="1"/>
  <c r="A37" i="4" s="1"/>
  <c r="A36" i="4" s="1"/>
  <c r="A48" i="4"/>
  <c r="A47" i="4" s="1"/>
  <c r="A46" i="4" s="1"/>
  <c r="A49" i="4"/>
  <c r="A65" i="4"/>
  <c r="A64" i="4" s="1"/>
  <c r="A63" i="4" s="1"/>
  <c r="A62" i="4" s="1"/>
  <c r="A61" i="4" s="1"/>
  <c r="A60" i="4" s="1"/>
  <c r="A59" i="4" s="1"/>
  <c r="A58" i="4" s="1"/>
  <c r="A57" i="4" s="1"/>
  <c r="A56" i="4" s="1"/>
  <c r="A55" i="4" s="1"/>
  <c r="A54" i="4" s="1"/>
  <c r="A53" i="4" s="1"/>
  <c r="A52" i="4" s="1"/>
  <c r="A51" i="4" s="1"/>
  <c r="A68" i="4"/>
  <c r="A67" i="4" s="1"/>
  <c r="A66" i="4" s="1"/>
  <c r="C39" i="4"/>
  <c r="C38" i="4"/>
  <c r="C37" i="4"/>
  <c r="C36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49" i="4"/>
  <c r="C48" i="4"/>
  <c r="C47" i="4"/>
  <c r="C46" i="4"/>
  <c r="C45" i="4"/>
  <c r="C44" i="4"/>
  <c r="C43" i="4"/>
  <c r="C42" i="4"/>
  <c r="C41" i="4"/>
  <c r="C40" i="4"/>
  <c r="C35" i="4"/>
  <c r="C50" i="4"/>
  <c r="C69" i="4"/>
  <c r="C17" i="4"/>
  <c r="A5" i="16" l="1"/>
  <c r="A12" i="1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D13" i="11"/>
  <c r="D12" i="11"/>
  <c r="D11" i="11"/>
  <c r="D10" i="11"/>
  <c r="D9" i="11"/>
  <c r="D8" i="11"/>
  <c r="D7" i="11"/>
  <c r="D6" i="11"/>
  <c r="D5" i="11"/>
  <c r="D4" i="11"/>
  <c r="D3" i="11"/>
  <c r="D2" i="11"/>
  <c r="A6" i="16" l="1"/>
  <c r="J9" i="11"/>
  <c r="J10" i="11"/>
  <c r="J3" i="11"/>
  <c r="J8" i="11"/>
  <c r="J2" i="11"/>
  <c r="J7" i="11"/>
  <c r="J4" i="11"/>
  <c r="J6" i="11"/>
  <c r="J5" i="11"/>
  <c r="A7" i="16" l="1"/>
  <c r="A8" i="16" l="1"/>
  <c r="A9" i="16" l="1"/>
  <c r="A10" i="16" l="1"/>
  <c r="I10" i="21" l="1"/>
  <c r="D10" i="21"/>
  <c r="J10" i="21"/>
  <c r="A11" i="16"/>
  <c r="D11" i="21" l="1"/>
  <c r="C11" i="21"/>
  <c r="A12" i="16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55" i="16" s="1"/>
  <c r="A756" i="16" s="1"/>
  <c r="A757" i="16" s="1"/>
  <c r="A758" i="16" s="1"/>
  <c r="A759" i="16" s="1"/>
  <c r="A760" i="16" s="1"/>
  <c r="A761" i="16" s="1"/>
  <c r="A762" i="16" s="1"/>
  <c r="A763" i="16" s="1"/>
  <c r="A764" i="16" s="1"/>
  <c r="A765" i="16" s="1"/>
  <c r="A766" i="16" s="1"/>
  <c r="A767" i="16" s="1"/>
  <c r="A768" i="16" s="1"/>
  <c r="A769" i="16" s="1"/>
  <c r="A770" i="16" s="1"/>
  <c r="A771" i="16" s="1"/>
  <c r="A772" i="16" s="1"/>
  <c r="J417" i="12" l="1"/>
  <c r="E80" i="20"/>
  <c r="A50" i="20"/>
  <c r="D24" i="20"/>
  <c r="D57" i="20"/>
  <c r="I14" i="20"/>
  <c r="I42" i="20"/>
  <c r="E77" i="20"/>
  <c r="F37" i="20"/>
  <c r="E50" i="20"/>
  <c r="J53" i="20"/>
  <c r="I74" i="20"/>
  <c r="I58" i="20"/>
  <c r="E66" i="20"/>
  <c r="J55" i="20"/>
  <c r="C21" i="20"/>
  <c r="G39" i="20"/>
  <c r="F18" i="20"/>
  <c r="F45" i="20"/>
  <c r="A28" i="20"/>
  <c r="E53" i="20"/>
  <c r="F32" i="20"/>
  <c r="E15" i="20"/>
  <c r="D45" i="20"/>
  <c r="A39" i="20"/>
  <c r="H20" i="20"/>
  <c r="E57" i="20"/>
  <c r="B37" i="20"/>
  <c r="I48" i="20"/>
  <c r="G61" i="20"/>
  <c r="C62" i="20"/>
  <c r="J30" i="20"/>
  <c r="E32" i="20"/>
  <c r="C31" i="20"/>
  <c r="A17" i="20"/>
  <c r="G21" i="20"/>
  <c r="I50" i="20"/>
  <c r="I15" i="20"/>
  <c r="C48" i="20"/>
  <c r="C41" i="20"/>
  <c r="F43" i="20"/>
  <c r="G17" i="20"/>
  <c r="B24" i="20"/>
  <c r="A24" i="20"/>
  <c r="B29" i="20"/>
  <c r="I78" i="20"/>
  <c r="I31" i="20"/>
  <c r="G46" i="20"/>
  <c r="C44" i="20"/>
  <c r="H36" i="20"/>
  <c r="G42" i="20"/>
  <c r="I24" i="20"/>
  <c r="I79" i="20"/>
  <c r="J43" i="20"/>
  <c r="D42" i="20"/>
  <c r="G36" i="20"/>
  <c r="E23" i="20"/>
  <c r="E31" i="20"/>
  <c r="I56" i="20"/>
  <c r="I26" i="20"/>
  <c r="G52" i="20"/>
  <c r="E72" i="20"/>
  <c r="B23" i="20"/>
  <c r="H43" i="20"/>
  <c r="F55" i="20"/>
  <c r="A44" i="20"/>
  <c r="A59" i="20"/>
  <c r="E33" i="20"/>
  <c r="I51" i="20"/>
  <c r="E28" i="20"/>
  <c r="B26" i="20"/>
  <c r="B21" i="20"/>
  <c r="E65" i="20"/>
  <c r="C33" i="20"/>
  <c r="F36" i="20"/>
  <c r="G32" i="20"/>
  <c r="B43" i="20"/>
  <c r="J38" i="20"/>
  <c r="C79" i="20"/>
  <c r="E35" i="20"/>
  <c r="D44" i="20"/>
  <c r="G49" i="20"/>
  <c r="E22" i="20"/>
  <c r="A51" i="20"/>
  <c r="A27" i="20"/>
  <c r="C53" i="20"/>
  <c r="D38" i="20"/>
  <c r="F49" i="20"/>
  <c r="G59" i="20"/>
  <c r="D54" i="20"/>
  <c r="H17" i="20"/>
  <c r="B30" i="20"/>
  <c r="C29" i="20"/>
  <c r="B50" i="20"/>
  <c r="J31" i="20"/>
  <c r="C15" i="20"/>
  <c r="E73" i="20"/>
  <c r="C78" i="20"/>
  <c r="E69" i="20"/>
  <c r="G31" i="20"/>
  <c r="C71" i="20"/>
  <c r="C77" i="20"/>
  <c r="H55" i="20"/>
  <c r="A16" i="20"/>
  <c r="C35" i="20"/>
  <c r="I29" i="20"/>
  <c r="C42" i="20"/>
  <c r="H24" i="20"/>
  <c r="B27" i="20"/>
  <c r="C45" i="20"/>
  <c r="H54" i="20"/>
  <c r="B55" i="20"/>
  <c r="E45" i="20"/>
  <c r="D30" i="20"/>
  <c r="J57" i="20"/>
  <c r="E58" i="20"/>
  <c r="A56" i="20"/>
  <c r="G81" i="20"/>
  <c r="D50" i="20"/>
  <c r="H21" i="20"/>
  <c r="J42" i="20"/>
  <c r="F23" i="20"/>
  <c r="E38" i="20"/>
  <c r="G44" i="20"/>
  <c r="D14" i="20"/>
  <c r="G27" i="20"/>
  <c r="I18" i="20"/>
  <c r="E43" i="20"/>
  <c r="H30" i="20"/>
  <c r="D21" i="20"/>
  <c r="I62" i="20"/>
  <c r="F20" i="20"/>
  <c r="G56" i="20"/>
  <c r="G58" i="20"/>
  <c r="C66" i="20"/>
  <c r="C55" i="20"/>
  <c r="I53" i="20"/>
  <c r="B33" i="20"/>
  <c r="E78" i="20"/>
  <c r="G48" i="20"/>
  <c r="A22" i="20"/>
  <c r="C26" i="20"/>
  <c r="G18" i="20"/>
  <c r="G41" i="20"/>
  <c r="D49" i="20"/>
  <c r="C73" i="20"/>
  <c r="A15" i="20"/>
  <c r="I27" i="20"/>
  <c r="E42" i="20"/>
  <c r="C63" i="20"/>
  <c r="G34" i="20"/>
  <c r="A26" i="20"/>
  <c r="C28" i="20"/>
  <c r="A14" i="20"/>
  <c r="H56" i="20"/>
  <c r="F40" i="20"/>
  <c r="A58" i="20"/>
  <c r="F41" i="20"/>
  <c r="C30" i="20"/>
  <c r="G24" i="20"/>
  <c r="I16" i="20"/>
  <c r="E60" i="20"/>
  <c r="D32" i="20"/>
  <c r="D15" i="20"/>
  <c r="G54" i="20"/>
  <c r="C74" i="20"/>
  <c r="A57" i="20"/>
  <c r="H35" i="20"/>
  <c r="I52" i="20"/>
  <c r="G20" i="20"/>
  <c r="G72" i="20"/>
  <c r="A66" i="20"/>
  <c r="A47" i="20"/>
  <c r="E36" i="20"/>
  <c r="B34" i="20"/>
  <c r="A46" i="20"/>
  <c r="H40" i="20"/>
  <c r="A20" i="20"/>
  <c r="G77" i="20"/>
  <c r="F31" i="20"/>
  <c r="J41" i="20"/>
  <c r="G33" i="20"/>
  <c r="A68" i="20"/>
  <c r="C40" i="20"/>
  <c r="A78" i="20"/>
  <c r="I46" i="20"/>
  <c r="G25" i="20"/>
  <c r="C56" i="20"/>
  <c r="E30" i="20"/>
  <c r="D40" i="20"/>
  <c r="E34" i="20"/>
  <c r="F17" i="20"/>
  <c r="G79" i="20"/>
  <c r="E56" i="20"/>
  <c r="A54" i="20"/>
  <c r="H47" i="20"/>
  <c r="E44" i="20"/>
  <c r="E81" i="20"/>
  <c r="F25" i="20"/>
  <c r="C70" i="20"/>
  <c r="A19" i="20"/>
  <c r="C38" i="20"/>
  <c r="I38" i="20"/>
  <c r="I70" i="20"/>
  <c r="J50" i="20"/>
  <c r="F19" i="20"/>
  <c r="J35" i="20"/>
  <c r="C51" i="20"/>
  <c r="H48" i="20"/>
  <c r="A23" i="20"/>
  <c r="A31" i="20"/>
  <c r="I80" i="20"/>
  <c r="D34" i="20"/>
  <c r="B22" i="20"/>
  <c r="D17" i="20"/>
  <c r="J47" i="20"/>
  <c r="E48" i="20"/>
  <c r="B49" i="20"/>
  <c r="H51" i="20"/>
  <c r="F61" i="20"/>
  <c r="B17" i="20"/>
  <c r="C23" i="20"/>
  <c r="E41" i="20"/>
  <c r="C65" i="20"/>
  <c r="C37" i="20"/>
  <c r="G26" i="20"/>
  <c r="E16" i="20"/>
  <c r="H28" i="20"/>
  <c r="C36" i="20"/>
  <c r="H31" i="20"/>
  <c r="E62" i="20"/>
  <c r="E74" i="20"/>
  <c r="A80" i="20"/>
  <c r="C54" i="20"/>
  <c r="J34" i="20"/>
  <c r="A32" i="20"/>
  <c r="E54" i="20"/>
  <c r="F44" i="20"/>
  <c r="I60" i="20"/>
  <c r="A60" i="20"/>
  <c r="C18" i="20"/>
  <c r="G71" i="20"/>
  <c r="C67" i="20"/>
  <c r="I19" i="20"/>
  <c r="G60" i="20"/>
  <c r="J49" i="20"/>
  <c r="A67" i="20"/>
  <c r="I47" i="20"/>
  <c r="B31" i="20"/>
  <c r="G75" i="20"/>
  <c r="I17" i="20"/>
  <c r="I45" i="20"/>
  <c r="I36" i="20"/>
  <c r="B54" i="20"/>
  <c r="J51" i="20"/>
  <c r="C34" i="20"/>
  <c r="A25" i="20"/>
  <c r="I59" i="20"/>
  <c r="I72" i="20"/>
  <c r="E51" i="20"/>
  <c r="B57" i="20"/>
  <c r="G30" i="20"/>
  <c r="I68" i="20"/>
  <c r="I40" i="20"/>
  <c r="B42" i="20"/>
  <c r="D41" i="20"/>
  <c r="A79" i="20"/>
  <c r="I39" i="20"/>
  <c r="H19" i="20"/>
  <c r="D29" i="20"/>
  <c r="G63" i="20"/>
  <c r="D60" i="20"/>
  <c r="F35" i="20"/>
  <c r="E64" i="20"/>
  <c r="A30" i="20"/>
  <c r="B32" i="20"/>
  <c r="E67" i="20"/>
  <c r="J79" i="20"/>
  <c r="A40" i="20"/>
  <c r="B35" i="20"/>
  <c r="F21" i="20"/>
  <c r="H37" i="20"/>
  <c r="F77" i="20"/>
  <c r="D70" i="20"/>
  <c r="H42" i="20"/>
  <c r="C58" i="20"/>
  <c r="A62" i="20"/>
  <c r="G66" i="20"/>
  <c r="D52" i="20"/>
  <c r="J29" i="20"/>
  <c r="A33" i="20"/>
  <c r="A64" i="20"/>
  <c r="D73" i="20"/>
  <c r="J60" i="20"/>
  <c r="G78" i="20"/>
  <c r="F71" i="20"/>
  <c r="I66" i="20"/>
  <c r="A38" i="20"/>
  <c r="F53" i="20"/>
  <c r="G67" i="20"/>
  <c r="J64" i="20"/>
  <c r="D35" i="20"/>
  <c r="G51" i="20"/>
  <c r="B20" i="20"/>
  <c r="A65" i="20"/>
  <c r="E14" i="20"/>
  <c r="E61" i="20"/>
  <c r="F66" i="20"/>
  <c r="G16" i="20"/>
  <c r="B47" i="20"/>
  <c r="F52" i="20"/>
  <c r="H29" i="20"/>
  <c r="C32" i="20"/>
  <c r="H44" i="20"/>
  <c r="H26" i="20"/>
  <c r="J32" i="20"/>
  <c r="D81" i="20"/>
  <c r="D26" i="20"/>
  <c r="J59" i="20"/>
  <c r="J46" i="20"/>
  <c r="F58" i="20"/>
  <c r="B75" i="20"/>
  <c r="D75" i="20"/>
  <c r="I76" i="20"/>
  <c r="H15" i="20"/>
  <c r="F22" i="20"/>
  <c r="B67" i="20"/>
  <c r="F16" i="20"/>
  <c r="F39" i="20"/>
  <c r="H18" i="20"/>
  <c r="D65" i="20"/>
  <c r="H22" i="20"/>
  <c r="J48" i="20"/>
  <c r="A55" i="20"/>
  <c r="H58" i="20"/>
  <c r="I67" i="20"/>
  <c r="B74" i="20"/>
  <c r="D68" i="20"/>
  <c r="H57" i="20"/>
  <c r="D80" i="20"/>
  <c r="C24" i="20"/>
  <c r="F68" i="20"/>
  <c r="B72" i="20"/>
  <c r="B53" i="20"/>
  <c r="A52" i="20"/>
  <c r="C17" i="20"/>
  <c r="D20" i="20"/>
  <c r="E75" i="20"/>
  <c r="F79" i="20"/>
  <c r="I37" i="20"/>
  <c r="G23" i="20"/>
  <c r="G65" i="20"/>
  <c r="D53" i="20"/>
  <c r="G47" i="20"/>
  <c r="D18" i="20"/>
  <c r="D55" i="20"/>
  <c r="A75" i="20"/>
  <c r="I54" i="20"/>
  <c r="A37" i="20"/>
  <c r="H68" i="20"/>
  <c r="C27" i="20"/>
  <c r="J36" i="20"/>
  <c r="G37" i="20"/>
  <c r="C50" i="20"/>
  <c r="A49" i="20"/>
  <c r="I21" i="20"/>
  <c r="G14" i="20"/>
  <c r="D46" i="20"/>
  <c r="H50" i="20"/>
  <c r="C80" i="20"/>
  <c r="J76" i="20"/>
  <c r="I77" i="20"/>
  <c r="C69" i="20"/>
  <c r="F29" i="20"/>
  <c r="E17" i="20"/>
  <c r="J81" i="20"/>
  <c r="H66" i="20"/>
  <c r="I32" i="20"/>
  <c r="H27" i="20"/>
  <c r="E55" i="20"/>
  <c r="G19" i="20"/>
  <c r="J73" i="20"/>
  <c r="H45" i="20"/>
  <c r="B18" i="20"/>
  <c r="I25" i="20"/>
  <c r="I23" i="20"/>
  <c r="H14" i="20"/>
  <c r="J80" i="20"/>
  <c r="I22" i="20"/>
  <c r="C47" i="20"/>
  <c r="E76" i="20"/>
  <c r="C14" i="20"/>
  <c r="F63" i="20"/>
  <c r="H80" i="20"/>
  <c r="D16" i="20"/>
  <c r="F70" i="20"/>
  <c r="I63" i="20"/>
  <c r="B63" i="20"/>
  <c r="B28" i="20"/>
  <c r="H81" i="20"/>
  <c r="F47" i="20"/>
  <c r="B59" i="20"/>
  <c r="H25" i="20"/>
  <c r="J56" i="20"/>
  <c r="E63" i="20"/>
  <c r="C52" i="20"/>
  <c r="I49" i="20"/>
  <c r="C49" i="20"/>
  <c r="F81" i="20"/>
  <c r="J33" i="20"/>
  <c r="J37" i="20"/>
  <c r="F74" i="20"/>
  <c r="I33" i="20"/>
  <c r="F57" i="20"/>
  <c r="I30" i="20"/>
  <c r="D58" i="20"/>
  <c r="E79" i="20"/>
  <c r="D62" i="20"/>
  <c r="I57" i="20"/>
  <c r="H49" i="20"/>
  <c r="I55" i="20"/>
  <c r="F14" i="20"/>
  <c r="C60" i="20"/>
  <c r="D25" i="20"/>
  <c r="E26" i="20"/>
  <c r="B39" i="20"/>
  <c r="E40" i="20"/>
  <c r="I20" i="20"/>
  <c r="H73" i="20"/>
  <c r="F60" i="20"/>
  <c r="F75" i="20"/>
  <c r="A18" i="20"/>
  <c r="C43" i="20"/>
  <c r="G29" i="20"/>
  <c r="J75" i="20"/>
  <c r="B46" i="20"/>
  <c r="A43" i="20"/>
  <c r="G22" i="20"/>
  <c r="H33" i="20"/>
  <c r="F27" i="20"/>
  <c r="A76" i="20"/>
  <c r="B45" i="20"/>
  <c r="B80" i="20"/>
  <c r="G38" i="20"/>
  <c r="D27" i="20"/>
  <c r="A71" i="20"/>
  <c r="E24" i="20"/>
  <c r="J40" i="20"/>
  <c r="D19" i="20"/>
  <c r="F72" i="20"/>
  <c r="A63" i="20"/>
  <c r="C20" i="20"/>
  <c r="D66" i="20"/>
  <c r="B14" i="20"/>
  <c r="E37" i="20"/>
  <c r="I44" i="20"/>
  <c r="E46" i="20"/>
  <c r="E21" i="20"/>
  <c r="E47" i="20"/>
  <c r="D36" i="20"/>
  <c r="H34" i="20"/>
  <c r="J44" i="20"/>
  <c r="A45" i="20"/>
  <c r="J67" i="20"/>
  <c r="I43" i="20"/>
  <c r="G64" i="20"/>
  <c r="J70" i="20"/>
  <c r="E39" i="20"/>
  <c r="B65" i="20"/>
  <c r="C81" i="20"/>
  <c r="C59" i="20"/>
  <c r="D72" i="20"/>
  <c r="D51" i="20"/>
  <c r="B41" i="20"/>
  <c r="H78" i="20"/>
  <c r="E20" i="20"/>
  <c r="A21" i="20"/>
  <c r="G55" i="20"/>
  <c r="I28" i="20"/>
  <c r="H23" i="20"/>
  <c r="H70" i="20"/>
  <c r="G15" i="20"/>
  <c r="H60" i="20"/>
  <c r="G53" i="20"/>
  <c r="B76" i="20"/>
  <c r="B44" i="20"/>
  <c r="C68" i="20"/>
  <c r="F15" i="20"/>
  <c r="C46" i="20"/>
  <c r="F59" i="20"/>
  <c r="F62" i="20"/>
  <c r="C39" i="20"/>
  <c r="D37" i="20"/>
  <c r="B19" i="20"/>
  <c r="G70" i="20"/>
  <c r="J68" i="20"/>
  <c r="G62" i="20"/>
  <c r="B62" i="20"/>
  <c r="E68" i="20"/>
  <c r="B38" i="20"/>
  <c r="E70" i="20"/>
  <c r="D39" i="20"/>
  <c r="E19" i="20"/>
  <c r="B64" i="20"/>
  <c r="G73" i="20"/>
  <c r="A41" i="20"/>
  <c r="F28" i="20"/>
  <c r="B66" i="20"/>
  <c r="B68" i="20"/>
  <c r="G40" i="20"/>
  <c r="I71" i="20"/>
  <c r="C72" i="20"/>
  <c r="D79" i="20"/>
  <c r="F33" i="20"/>
  <c r="A70" i="20"/>
  <c r="A29" i="20"/>
  <c r="H64" i="20"/>
  <c r="D22" i="20"/>
  <c r="F34" i="20"/>
  <c r="A36" i="20"/>
  <c r="E52" i="20"/>
  <c r="A74" i="20"/>
  <c r="I41" i="20"/>
  <c r="E49" i="20"/>
  <c r="E25" i="20"/>
  <c r="A61" i="20"/>
  <c r="G69" i="20"/>
  <c r="B16" i="20"/>
  <c r="F73" i="20"/>
  <c r="E71" i="20"/>
  <c r="I75" i="20"/>
  <c r="B25" i="20"/>
  <c r="D69" i="20"/>
  <c r="J45" i="20"/>
  <c r="B61" i="20"/>
  <c r="A35" i="20"/>
  <c r="F48" i="20"/>
  <c r="J28" i="20"/>
  <c r="H77" i="20"/>
  <c r="G50" i="20"/>
  <c r="G76" i="20"/>
  <c r="H75" i="20"/>
  <c r="F24" i="20"/>
  <c r="D74" i="20"/>
  <c r="D23" i="20"/>
  <c r="J54" i="20"/>
  <c r="H59" i="20"/>
  <c r="B78" i="20"/>
  <c r="A48" i="20"/>
  <c r="B51" i="20"/>
  <c r="C57" i="20"/>
  <c r="C19" i="20"/>
  <c r="C64" i="20"/>
  <c r="H39" i="20"/>
  <c r="I64" i="20"/>
  <c r="H32" i="20"/>
  <c r="I61" i="20"/>
  <c r="H38" i="20"/>
  <c r="F56" i="20"/>
  <c r="A72" i="20"/>
  <c r="J74" i="20"/>
  <c r="J77" i="20"/>
  <c r="A34" i="20"/>
  <c r="J39" i="20"/>
  <c r="G68" i="20"/>
  <c r="J63" i="20"/>
  <c r="J62" i="20"/>
  <c r="G80" i="20"/>
  <c r="D48" i="20"/>
  <c r="D71" i="20"/>
  <c r="G35" i="20"/>
  <c r="D33" i="20"/>
  <c r="I81" i="20"/>
  <c r="C75" i="20"/>
  <c r="C25" i="20"/>
  <c r="A69" i="20"/>
  <c r="E59" i="20"/>
  <c r="H79" i="20"/>
  <c r="G45" i="20"/>
  <c r="E29" i="20"/>
  <c r="H16" i="20"/>
  <c r="A81" i="20"/>
  <c r="F38" i="20"/>
  <c r="G57" i="20"/>
  <c r="D31" i="20"/>
  <c r="F76" i="20"/>
  <c r="I65" i="20"/>
  <c r="H52" i="20"/>
  <c r="G28" i="20"/>
  <c r="D56" i="20"/>
  <c r="F51" i="20"/>
  <c r="F65" i="20"/>
  <c r="I35" i="20"/>
  <c r="C16" i="20"/>
  <c r="J69" i="20"/>
  <c r="D64" i="20"/>
  <c r="A77" i="20"/>
  <c r="B69" i="20"/>
  <c r="A53" i="20"/>
  <c r="H72" i="20"/>
  <c r="B36" i="20"/>
  <c r="B79" i="20"/>
  <c r="B81" i="20"/>
  <c r="E18" i="20"/>
  <c r="D63" i="20"/>
  <c r="B56" i="20"/>
  <c r="B60" i="20"/>
  <c r="J61" i="20"/>
  <c r="F67" i="20"/>
  <c r="D61" i="20"/>
  <c r="F50" i="20"/>
  <c r="J65" i="20"/>
  <c r="H46" i="20"/>
  <c r="J58" i="20"/>
  <c r="D28" i="20"/>
  <c r="D76" i="20"/>
  <c r="J78" i="20"/>
  <c r="H74" i="20"/>
  <c r="F69" i="20"/>
  <c r="J71" i="20"/>
  <c r="B40" i="20"/>
  <c r="H41" i="20"/>
  <c r="H61" i="20"/>
  <c r="B52" i="20"/>
  <c r="D47" i="20"/>
  <c r="F64" i="20"/>
  <c r="B15" i="20"/>
  <c r="H69" i="20"/>
  <c r="F46" i="20"/>
  <c r="F42" i="20"/>
  <c r="C61" i="20"/>
  <c r="G74" i="20"/>
  <c r="H67" i="20"/>
  <c r="F54" i="20"/>
  <c r="J52" i="20"/>
  <c r="I73" i="20"/>
  <c r="E27" i="20"/>
  <c r="D67" i="20"/>
  <c r="D43" i="20"/>
  <c r="H53" i="20"/>
  <c r="G43" i="20"/>
  <c r="B58" i="20"/>
  <c r="J72" i="20"/>
  <c r="I69" i="20"/>
  <c r="H65" i="20"/>
  <c r="B70" i="20"/>
  <c r="F30" i="20"/>
  <c r="J66" i="20"/>
  <c r="F78" i="20"/>
  <c r="A42" i="20"/>
  <c r="D77" i="20"/>
  <c r="B73" i="20"/>
  <c r="H71" i="20"/>
  <c r="C22" i="20"/>
  <c r="D59" i="20"/>
  <c r="H62" i="20"/>
  <c r="F80" i="20"/>
  <c r="H63" i="20"/>
  <c r="D78" i="20"/>
  <c r="C76" i="20"/>
  <c r="H76" i="20"/>
  <c r="A73" i="20"/>
  <c r="B48" i="20"/>
  <c r="B77" i="20"/>
  <c r="I34" i="20"/>
  <c r="B71" i="20"/>
  <c r="F26" i="20"/>
  <c r="F13" i="21"/>
  <c r="I19" i="21"/>
  <c r="B22" i="21"/>
  <c r="D21" i="21"/>
  <c r="C4" i="12"/>
  <c r="A4" i="12"/>
  <c r="B4" i="12"/>
  <c r="J4" i="12"/>
  <c r="G4" i="12"/>
  <c r="H4" i="12"/>
  <c r="F4" i="12"/>
  <c r="I4" i="12"/>
  <c r="E4" i="12"/>
  <c r="D4" i="12"/>
  <c r="B628" i="12"/>
  <c r="H665" i="12"/>
  <c r="D668" i="12"/>
  <c r="F658" i="12"/>
  <c r="F643" i="12"/>
  <c r="G634" i="12"/>
  <c r="C620" i="12"/>
  <c r="B584" i="12"/>
  <c r="F570" i="12"/>
  <c r="D639" i="12"/>
  <c r="H629" i="12"/>
  <c r="H654" i="12"/>
  <c r="H658" i="12"/>
  <c r="B661" i="12"/>
  <c r="B644" i="12"/>
  <c r="H642" i="12"/>
  <c r="J588" i="12"/>
  <c r="C656" i="12"/>
  <c r="H662" i="12"/>
  <c r="H669" i="12"/>
  <c r="F667" i="12"/>
  <c r="E497" i="12"/>
  <c r="F654" i="12"/>
  <c r="B572" i="12"/>
  <c r="J568" i="12"/>
  <c r="D571" i="12"/>
  <c r="B668" i="12"/>
  <c r="H646" i="12"/>
  <c r="I547" i="12"/>
  <c r="G654" i="12"/>
  <c r="J580" i="12"/>
  <c r="H581" i="12"/>
  <c r="B652" i="12"/>
  <c r="D611" i="12"/>
  <c r="F594" i="12"/>
  <c r="D648" i="12"/>
  <c r="D643" i="12"/>
  <c r="I471" i="12"/>
  <c r="G646" i="12"/>
  <c r="E659" i="12"/>
  <c r="F626" i="12"/>
  <c r="J636" i="12"/>
  <c r="B435" i="12"/>
  <c r="D587" i="12"/>
  <c r="D607" i="12"/>
  <c r="A641" i="12"/>
  <c r="D647" i="12"/>
  <c r="J661" i="12"/>
  <c r="I625" i="12"/>
  <c r="F659" i="12"/>
  <c r="F639" i="12"/>
  <c r="F655" i="12"/>
  <c r="J656" i="12"/>
  <c r="B657" i="12"/>
  <c r="J657" i="12"/>
  <c r="I637" i="12"/>
  <c r="H649" i="12"/>
  <c r="I669" i="12"/>
  <c r="I503" i="12"/>
  <c r="G516" i="12"/>
  <c r="H641" i="12"/>
  <c r="D575" i="12"/>
  <c r="H666" i="12"/>
  <c r="B580" i="12"/>
  <c r="A491" i="12"/>
  <c r="H577" i="12"/>
  <c r="E562" i="12"/>
  <c r="D559" i="12"/>
  <c r="J665" i="12"/>
  <c r="F638" i="12"/>
  <c r="E627" i="12"/>
  <c r="H633" i="12"/>
  <c r="I535" i="12"/>
  <c r="E651" i="12"/>
  <c r="J572" i="12"/>
  <c r="F663" i="12"/>
  <c r="J660" i="12"/>
  <c r="I621" i="12"/>
  <c r="D640" i="12"/>
  <c r="H621" i="12"/>
  <c r="H645" i="12"/>
  <c r="E529" i="12"/>
  <c r="C664" i="12"/>
  <c r="B612" i="12"/>
  <c r="A637" i="12"/>
  <c r="A625" i="12"/>
  <c r="J664" i="12"/>
  <c r="D595" i="12"/>
  <c r="F561" i="12"/>
  <c r="F647" i="12"/>
  <c r="G484" i="12"/>
  <c r="H609" i="12"/>
  <c r="H625" i="12"/>
  <c r="F662" i="12"/>
  <c r="D623" i="12"/>
  <c r="F630" i="12"/>
  <c r="C446" i="12"/>
  <c r="B576" i="12"/>
  <c r="B656" i="12"/>
  <c r="C636" i="12"/>
  <c r="A669" i="12"/>
  <c r="D627" i="12"/>
  <c r="J644" i="12"/>
  <c r="D599" i="12"/>
  <c r="E655" i="12"/>
  <c r="D652" i="12"/>
  <c r="D651" i="12"/>
  <c r="I657" i="12"/>
  <c r="D663" i="12"/>
  <c r="F642" i="12"/>
  <c r="J624" i="12"/>
  <c r="H638" i="12"/>
  <c r="H601" i="12"/>
  <c r="C648" i="12"/>
  <c r="B665" i="12"/>
  <c r="J648" i="12"/>
  <c r="H569" i="12"/>
  <c r="F586" i="12"/>
  <c r="A653" i="12"/>
  <c r="J596" i="12"/>
  <c r="J612" i="12"/>
  <c r="G650" i="12"/>
  <c r="J604" i="12"/>
  <c r="G452" i="12"/>
  <c r="A459" i="12"/>
  <c r="J641" i="12"/>
  <c r="H613" i="12"/>
  <c r="F590" i="12"/>
  <c r="B660" i="12"/>
  <c r="H585" i="12"/>
  <c r="E663" i="12"/>
  <c r="B664" i="12"/>
  <c r="D558" i="12"/>
  <c r="G626" i="12"/>
  <c r="F666" i="12"/>
  <c r="J600" i="12"/>
  <c r="J632" i="12"/>
  <c r="B588" i="12"/>
  <c r="A557" i="12"/>
  <c r="A645" i="12"/>
  <c r="D563" i="12"/>
  <c r="I645" i="12"/>
  <c r="J608" i="12"/>
  <c r="F578" i="12"/>
  <c r="C554" i="12"/>
  <c r="J653" i="12"/>
  <c r="J576" i="12"/>
  <c r="H605" i="12"/>
  <c r="E623" i="12"/>
  <c r="F606" i="12"/>
  <c r="C542" i="12"/>
  <c r="F610" i="12"/>
  <c r="B641" i="12"/>
  <c r="C624" i="12"/>
  <c r="B653" i="12"/>
  <c r="B596" i="12"/>
  <c r="H637" i="12"/>
  <c r="C632" i="12"/>
  <c r="E619" i="12"/>
  <c r="F582" i="12"/>
  <c r="A621" i="12"/>
  <c r="D583" i="12"/>
  <c r="I649" i="12"/>
  <c r="H573" i="12"/>
  <c r="G618" i="12"/>
  <c r="G642" i="12"/>
  <c r="A657" i="12"/>
  <c r="A661" i="12"/>
  <c r="B568" i="12"/>
  <c r="C478" i="12"/>
  <c r="H593" i="12"/>
  <c r="G658" i="12"/>
  <c r="F622" i="12"/>
  <c r="B640" i="12"/>
  <c r="J652" i="12"/>
  <c r="I617" i="12"/>
  <c r="B608" i="12"/>
  <c r="I653" i="12"/>
  <c r="G622" i="12"/>
  <c r="H657" i="12"/>
  <c r="H661" i="12"/>
  <c r="C652" i="12"/>
  <c r="A665" i="12"/>
  <c r="C668" i="12"/>
  <c r="D655" i="12"/>
  <c r="A551" i="12"/>
  <c r="H589" i="12"/>
  <c r="D659" i="12"/>
  <c r="I661" i="12"/>
  <c r="H653" i="12"/>
  <c r="J620" i="12"/>
  <c r="A633" i="12"/>
  <c r="D619" i="12"/>
  <c r="F574" i="12"/>
  <c r="C644" i="12"/>
  <c r="F634" i="12"/>
  <c r="B592" i="12"/>
  <c r="B648" i="12"/>
  <c r="J616" i="12"/>
  <c r="J592" i="12"/>
  <c r="H565" i="12"/>
  <c r="J640" i="12"/>
  <c r="D660" i="12"/>
  <c r="B649" i="12"/>
  <c r="I629" i="12"/>
  <c r="A649" i="12"/>
  <c r="D667" i="12"/>
  <c r="D631" i="12"/>
  <c r="D635" i="12"/>
  <c r="J555" i="12"/>
  <c r="B624" i="12"/>
  <c r="J649" i="12"/>
  <c r="D591" i="12"/>
  <c r="E639" i="12"/>
  <c r="F646" i="12"/>
  <c r="D644" i="12"/>
  <c r="D603" i="12"/>
  <c r="A523" i="12"/>
  <c r="C660" i="12"/>
  <c r="E465" i="12"/>
  <c r="J584" i="12"/>
  <c r="J628" i="12"/>
  <c r="D579" i="12"/>
  <c r="B636" i="12"/>
  <c r="J564" i="12"/>
  <c r="I633" i="12"/>
  <c r="E647" i="12"/>
  <c r="B632" i="12"/>
  <c r="C640" i="12"/>
  <c r="D656" i="12"/>
  <c r="H597" i="12"/>
  <c r="J645" i="12"/>
  <c r="B669" i="12"/>
  <c r="E643" i="12"/>
  <c r="E560" i="12"/>
  <c r="I665" i="12"/>
  <c r="H650" i="12"/>
  <c r="C510" i="12"/>
  <c r="B616" i="12"/>
  <c r="J668" i="12"/>
  <c r="G662" i="12"/>
  <c r="F602" i="12"/>
  <c r="E437" i="12"/>
  <c r="J305" i="12"/>
  <c r="H567" i="12"/>
  <c r="J209" i="12"/>
  <c r="H403" i="12"/>
  <c r="E336" i="12"/>
  <c r="F617" i="12"/>
  <c r="C102" i="12"/>
  <c r="B89" i="12"/>
  <c r="C35" i="12"/>
  <c r="A487" i="12"/>
  <c r="A613" i="12"/>
  <c r="H204" i="12"/>
  <c r="A27" i="12"/>
  <c r="E256" i="12"/>
  <c r="C76" i="12"/>
  <c r="C81" i="12"/>
  <c r="E549" i="12"/>
  <c r="I562" i="12"/>
  <c r="D162" i="12"/>
  <c r="G46" i="12"/>
  <c r="I30" i="12"/>
  <c r="A498" i="12"/>
  <c r="E609" i="12"/>
  <c r="C281" i="12"/>
  <c r="C103" i="12"/>
  <c r="F208" i="12"/>
  <c r="B658" i="12"/>
  <c r="J542" i="12"/>
  <c r="F339" i="12"/>
  <c r="G78" i="12"/>
  <c r="B638" i="12"/>
  <c r="J42" i="12"/>
  <c r="F189" i="12"/>
  <c r="H126" i="12"/>
  <c r="B427" i="12"/>
  <c r="H125" i="12"/>
  <c r="F255" i="12"/>
  <c r="G248" i="12"/>
  <c r="B13" i="12"/>
  <c r="F579" i="12"/>
  <c r="D645" i="12"/>
  <c r="E66" i="12"/>
  <c r="F31" i="12"/>
  <c r="I16" i="12"/>
  <c r="A8" i="12"/>
  <c r="A230" i="12"/>
  <c r="E661" i="12"/>
  <c r="D521" i="12"/>
  <c r="I122" i="12"/>
  <c r="D216" i="12"/>
  <c r="B111" i="12"/>
  <c r="A636" i="12"/>
  <c r="E572" i="12"/>
  <c r="E75" i="12"/>
  <c r="C53" i="12"/>
  <c r="I254" i="12"/>
  <c r="C649" i="12"/>
  <c r="F461" i="12"/>
  <c r="J436" i="12"/>
  <c r="J79" i="12"/>
  <c r="G552" i="12"/>
  <c r="B595" i="12"/>
  <c r="B614" i="12"/>
  <c r="B174" i="12"/>
  <c r="D232" i="12"/>
  <c r="C257" i="12"/>
  <c r="G647" i="12"/>
  <c r="C450" i="12"/>
  <c r="I11" i="12"/>
  <c r="G237" i="12"/>
  <c r="C109" i="12"/>
  <c r="D56" i="12"/>
  <c r="B92" i="12"/>
  <c r="E596" i="12"/>
  <c r="H606" i="12"/>
  <c r="D123" i="12"/>
  <c r="D77" i="12"/>
  <c r="G140" i="12"/>
  <c r="D568" i="12"/>
  <c r="G115" i="12"/>
  <c r="H68" i="12"/>
  <c r="I51" i="12"/>
  <c r="C454" i="12"/>
  <c r="C573" i="12"/>
  <c r="I551" i="12"/>
  <c r="G123" i="12"/>
  <c r="G201" i="12"/>
  <c r="J189" i="12"/>
  <c r="H568" i="12"/>
  <c r="B594" i="12"/>
  <c r="A494" i="12"/>
  <c r="C612" i="12"/>
  <c r="E159" i="12"/>
  <c r="B570" i="12"/>
  <c r="A335" i="12"/>
  <c r="D588" i="12"/>
  <c r="F116" i="12"/>
  <c r="A226" i="12"/>
  <c r="A197" i="12"/>
  <c r="C498" i="12"/>
  <c r="F567" i="12"/>
  <c r="F47" i="12"/>
  <c r="I180" i="12"/>
  <c r="C105" i="12"/>
  <c r="H283" i="12"/>
  <c r="H607" i="12"/>
  <c r="D592" i="12"/>
  <c r="G113" i="12"/>
  <c r="E167" i="12"/>
  <c r="D149" i="12"/>
  <c r="F17" i="12"/>
  <c r="D612" i="12"/>
  <c r="B639" i="12"/>
  <c r="I62" i="12"/>
  <c r="F27" i="12"/>
  <c r="E591" i="12"/>
  <c r="D594" i="12"/>
  <c r="C192" i="12"/>
  <c r="A170" i="12"/>
  <c r="B76" i="12"/>
  <c r="C550" i="12"/>
  <c r="C628" i="12"/>
  <c r="A392" i="12"/>
  <c r="E468" i="12"/>
  <c r="I141" i="12"/>
  <c r="B161" i="12"/>
  <c r="I191" i="12"/>
  <c r="I197" i="12"/>
  <c r="I584" i="12"/>
  <c r="A507" i="12"/>
  <c r="G209" i="12"/>
  <c r="H561" i="12"/>
  <c r="D27" i="12"/>
  <c r="B182" i="12"/>
  <c r="B145" i="12"/>
  <c r="I6" i="12"/>
  <c r="D33" i="12"/>
  <c r="D192" i="12"/>
  <c r="J546" i="12"/>
  <c r="I491" i="12"/>
  <c r="G58" i="12"/>
  <c r="F18" i="12"/>
  <c r="D20" i="12"/>
  <c r="B208" i="12"/>
  <c r="D581" i="12"/>
  <c r="B144" i="12"/>
  <c r="I290" i="12"/>
  <c r="A123" i="12"/>
  <c r="H560" i="12"/>
  <c r="D539" i="12"/>
  <c r="J84" i="12"/>
  <c r="A20" i="12"/>
  <c r="H142" i="12"/>
  <c r="F631" i="12"/>
  <c r="I521" i="12"/>
  <c r="C549" i="12"/>
  <c r="I467" i="12"/>
  <c r="H98" i="12"/>
  <c r="E111" i="12"/>
  <c r="C203" i="12"/>
  <c r="H120" i="12"/>
  <c r="D194" i="12"/>
  <c r="E558" i="12"/>
  <c r="C486" i="12"/>
  <c r="D422" i="12"/>
  <c r="I654" i="12"/>
  <c r="J605" i="12"/>
  <c r="H209" i="12"/>
  <c r="C130" i="12"/>
  <c r="C19" i="12"/>
  <c r="J638" i="12"/>
  <c r="A171" i="12"/>
  <c r="J525" i="12"/>
  <c r="C563" i="12"/>
  <c r="D51" i="12"/>
  <c r="A111" i="12"/>
  <c r="A87" i="12"/>
  <c r="F33" i="12"/>
  <c r="G500" i="12"/>
  <c r="B573" i="12"/>
  <c r="G233" i="12"/>
  <c r="C9" i="12"/>
  <c r="G71" i="12"/>
  <c r="A586" i="12"/>
  <c r="I543" i="12"/>
  <c r="J99" i="12"/>
  <c r="H173" i="12"/>
  <c r="C200" i="12"/>
  <c r="D247" i="12"/>
  <c r="C345" i="12"/>
  <c r="G562" i="12"/>
  <c r="E70" i="12"/>
  <c r="E99" i="12"/>
  <c r="B622" i="12"/>
  <c r="D620" i="12"/>
  <c r="J625" i="12"/>
  <c r="G610" i="12"/>
  <c r="D109" i="12"/>
  <c r="D72" i="12"/>
  <c r="J124" i="12"/>
  <c r="C146" i="12"/>
  <c r="A650" i="12"/>
  <c r="I597" i="12"/>
  <c r="C565" i="12"/>
  <c r="J68" i="12"/>
  <c r="G252" i="12"/>
  <c r="F412" i="12"/>
  <c r="F140" i="12"/>
  <c r="F608" i="12"/>
  <c r="J34" i="12"/>
  <c r="E205" i="12"/>
  <c r="H563" i="12"/>
  <c r="D580" i="12"/>
  <c r="D442" i="12"/>
  <c r="C25" i="12"/>
  <c r="J133" i="12"/>
  <c r="D183" i="12"/>
  <c r="C462" i="12"/>
  <c r="B47" i="12"/>
  <c r="J198" i="12"/>
  <c r="A247" i="12"/>
  <c r="E274" i="12"/>
  <c r="I152" i="12"/>
  <c r="F581" i="12"/>
  <c r="E614" i="12"/>
  <c r="H113" i="12"/>
  <c r="G121" i="12"/>
  <c r="E98" i="12"/>
  <c r="F212" i="12"/>
  <c r="C597" i="12"/>
  <c r="G623" i="12"/>
  <c r="D137" i="12"/>
  <c r="A156" i="12"/>
  <c r="I271" i="12"/>
  <c r="A605" i="12"/>
  <c r="C474" i="12"/>
  <c r="I559" i="12"/>
  <c r="G611" i="12"/>
  <c r="C71" i="12"/>
  <c r="B125" i="12"/>
  <c r="G470" i="12"/>
  <c r="B151" i="12"/>
  <c r="C84" i="12"/>
  <c r="D665" i="12"/>
  <c r="G643" i="12"/>
  <c r="D517" i="12"/>
  <c r="I610" i="12"/>
  <c r="F607" i="12"/>
  <c r="B85" i="12"/>
  <c r="B29" i="12"/>
  <c r="H599" i="12"/>
  <c r="B330" i="12"/>
  <c r="B555" i="12"/>
  <c r="E249" i="12"/>
  <c r="D629" i="12"/>
  <c r="B362" i="12"/>
  <c r="F614" i="12"/>
  <c r="E631" i="12"/>
  <c r="G630" i="12"/>
  <c r="F92" i="12"/>
  <c r="D37" i="12"/>
  <c r="D18" i="12"/>
  <c r="G30" i="12"/>
  <c r="J103" i="12"/>
  <c r="F29" i="12"/>
  <c r="J29" i="12"/>
  <c r="A48" i="12"/>
  <c r="B36" i="12"/>
  <c r="H78" i="12"/>
  <c r="B180" i="12"/>
  <c r="F239" i="12"/>
  <c r="F53" i="12"/>
  <c r="J92" i="12"/>
  <c r="E87" i="12"/>
  <c r="B354" i="12"/>
  <c r="H350" i="12"/>
  <c r="E197" i="12"/>
  <c r="A107" i="12"/>
  <c r="E51" i="12"/>
  <c r="C360" i="12"/>
  <c r="G429" i="12"/>
  <c r="B246" i="12"/>
  <c r="H536" i="12"/>
  <c r="D199" i="12"/>
  <c r="A187" i="12"/>
  <c r="I298" i="12"/>
  <c r="E454" i="12"/>
  <c r="I403" i="12"/>
  <c r="J143" i="12"/>
  <c r="I306" i="12"/>
  <c r="C111" i="12"/>
  <c r="I56" i="12"/>
  <c r="I110" i="12"/>
  <c r="G152" i="12"/>
  <c r="D83" i="12"/>
  <c r="G141" i="12"/>
  <c r="A155" i="12"/>
  <c r="D295" i="12"/>
  <c r="F188" i="12"/>
  <c r="D47" i="12"/>
  <c r="I73" i="12"/>
  <c r="F309" i="12"/>
  <c r="D360" i="12"/>
  <c r="E163" i="12"/>
  <c r="A121" i="12"/>
  <c r="G35" i="12"/>
  <c r="A18" i="12"/>
  <c r="G434" i="12"/>
  <c r="A469" i="12"/>
  <c r="A288" i="12"/>
  <c r="D258" i="12"/>
  <c r="D16" i="12"/>
  <c r="B153" i="12"/>
  <c r="I456" i="12"/>
  <c r="J412" i="12"/>
  <c r="G138" i="12"/>
  <c r="I63" i="12"/>
  <c r="J128" i="12"/>
  <c r="J90" i="12"/>
  <c r="D73" i="12"/>
  <c r="E169" i="12"/>
  <c r="J18" i="12"/>
  <c r="B34" i="12"/>
  <c r="D52" i="12"/>
  <c r="F149" i="12"/>
  <c r="B130" i="12"/>
  <c r="J282" i="12"/>
  <c r="G29" i="12"/>
  <c r="I28" i="12"/>
  <c r="G142" i="12"/>
  <c r="D227" i="12"/>
  <c r="E115" i="12"/>
  <c r="J161" i="12"/>
  <c r="J51" i="12"/>
  <c r="E103" i="12"/>
  <c r="D141" i="12"/>
  <c r="E207" i="12"/>
  <c r="J200" i="12"/>
  <c r="D234" i="12"/>
  <c r="I207" i="12"/>
  <c r="A49" i="12"/>
  <c r="A284" i="12"/>
  <c r="F310" i="12"/>
  <c r="B359" i="12"/>
  <c r="E271" i="12"/>
  <c r="C18" i="12"/>
  <c r="J101" i="12"/>
  <c r="B480" i="12"/>
  <c r="G212" i="12"/>
  <c r="E62" i="12"/>
  <c r="E95" i="12"/>
  <c r="I24" i="12"/>
  <c r="E16" i="12"/>
  <c r="B93" i="12"/>
  <c r="H48" i="12"/>
  <c r="C73" i="12"/>
  <c r="J15" i="12"/>
  <c r="C261" i="12"/>
  <c r="B31" i="12"/>
  <c r="H106" i="12"/>
  <c r="D108" i="12"/>
  <c r="G105" i="12"/>
  <c r="G125" i="12"/>
  <c r="D220" i="12"/>
  <c r="B83" i="12"/>
  <c r="G537" i="12"/>
  <c r="D365" i="12"/>
  <c r="H364" i="12"/>
  <c r="F35" i="12"/>
  <c r="E141" i="12"/>
  <c r="F38" i="12"/>
  <c r="H199" i="12"/>
  <c r="I360" i="12"/>
  <c r="I591" i="12"/>
  <c r="H532" i="12"/>
  <c r="A378" i="12"/>
  <c r="E186" i="12"/>
  <c r="E278" i="12"/>
  <c r="A82" i="12"/>
  <c r="I193" i="12"/>
  <c r="I91" i="12"/>
  <c r="D206" i="12"/>
  <c r="F127" i="12"/>
  <c r="F119" i="12"/>
  <c r="E232" i="12"/>
  <c r="A138" i="12"/>
  <c r="C231" i="12"/>
  <c r="J62" i="12"/>
  <c r="A13" i="12"/>
  <c r="A98" i="12"/>
  <c r="G259" i="12"/>
  <c r="J98" i="12"/>
  <c r="C145" i="12"/>
  <c r="F60" i="12"/>
  <c r="I104" i="12"/>
  <c r="J329" i="12"/>
  <c r="C190" i="12"/>
  <c r="E210" i="12"/>
  <c r="H240" i="12"/>
  <c r="H388" i="12"/>
  <c r="J218" i="12"/>
  <c r="J43" i="12"/>
  <c r="E478" i="12"/>
  <c r="C392" i="12"/>
  <c r="D134" i="12"/>
  <c r="E23" i="12"/>
  <c r="F52" i="12"/>
  <c r="I424" i="12"/>
  <c r="B352" i="12"/>
  <c r="E212" i="12"/>
  <c r="B241" i="12"/>
  <c r="B100" i="12"/>
  <c r="A292" i="12"/>
  <c r="D30" i="12"/>
  <c r="H28" i="12"/>
  <c r="C226" i="12"/>
  <c r="E225" i="12"/>
  <c r="D11" i="12"/>
  <c r="E57" i="12"/>
  <c r="E63" i="12"/>
  <c r="C194" i="12"/>
  <c r="H18" i="12"/>
  <c r="F268" i="12"/>
  <c r="A50" i="12"/>
  <c r="I42" i="12"/>
  <c r="B211" i="12"/>
  <c r="J211" i="12"/>
  <c r="D261" i="12"/>
  <c r="E39" i="12"/>
  <c r="A177" i="12"/>
  <c r="G157" i="12"/>
  <c r="E422" i="12"/>
  <c r="D361" i="12"/>
  <c r="D53" i="12"/>
  <c r="H207" i="12"/>
  <c r="E270" i="12"/>
  <c r="J278" i="12"/>
  <c r="J71" i="12"/>
  <c r="D205" i="12"/>
  <c r="C177" i="12"/>
  <c r="F206" i="12"/>
  <c r="J258" i="12"/>
  <c r="G244" i="12"/>
  <c r="I156" i="12"/>
  <c r="A215" i="12"/>
  <c r="I201" i="12"/>
  <c r="D416" i="12"/>
  <c r="H231" i="12"/>
  <c r="D46" i="12"/>
  <c r="I40" i="12"/>
  <c r="H151" i="12"/>
  <c r="D221" i="12"/>
  <c r="H192" i="12"/>
  <c r="D78" i="12"/>
  <c r="I81" i="12"/>
  <c r="G99" i="12"/>
  <c r="H34" i="12"/>
  <c r="J206" i="12"/>
  <c r="H168" i="12"/>
  <c r="B139" i="12"/>
  <c r="C57" i="12"/>
  <c r="J508" i="12"/>
  <c r="F513" i="12"/>
  <c r="A200" i="12"/>
  <c r="F250" i="12"/>
  <c r="E293" i="12"/>
  <c r="C349" i="12"/>
  <c r="D251" i="12"/>
  <c r="A70" i="12"/>
  <c r="D259" i="12"/>
  <c r="I292" i="12"/>
  <c r="E338" i="12"/>
  <c r="G336" i="12"/>
  <c r="B24" i="12"/>
  <c r="H245" i="12"/>
  <c r="D274" i="12"/>
  <c r="H281" i="12"/>
  <c r="A235" i="12"/>
  <c r="B304" i="12"/>
  <c r="D589" i="12"/>
  <c r="H109" i="12"/>
  <c r="G297" i="12"/>
  <c r="H54" i="12"/>
  <c r="E6" i="12"/>
  <c r="F553" i="12"/>
  <c r="A53" i="12"/>
  <c r="E125" i="12"/>
  <c r="F368" i="12"/>
  <c r="G367" i="12"/>
  <c r="J304" i="12"/>
  <c r="J401" i="12"/>
  <c r="E206" i="12"/>
  <c r="C244" i="12"/>
  <c r="F58" i="12"/>
  <c r="F469" i="12"/>
  <c r="A385" i="12"/>
  <c r="J132" i="12"/>
  <c r="J348" i="12"/>
  <c r="B343" i="12"/>
  <c r="B387" i="12"/>
  <c r="D515" i="12"/>
  <c r="G222" i="12"/>
  <c r="C506" i="12"/>
  <c r="E391" i="12"/>
  <c r="D464" i="12"/>
  <c r="E442" i="12"/>
  <c r="C402" i="12"/>
  <c r="F342" i="12"/>
  <c r="B117" i="12"/>
  <c r="A112" i="12"/>
  <c r="C541" i="12"/>
  <c r="A486" i="12"/>
  <c r="A165" i="12"/>
  <c r="B590" i="12"/>
  <c r="G116" i="12"/>
  <c r="H152" i="12"/>
  <c r="I143" i="12"/>
  <c r="H97" i="12"/>
  <c r="E506" i="12"/>
  <c r="A353" i="12"/>
  <c r="E272" i="12"/>
  <c r="B278" i="12"/>
  <c r="D189" i="12"/>
  <c r="C406" i="12"/>
  <c r="D68" i="12"/>
  <c r="G48" i="12"/>
  <c r="I166" i="12"/>
  <c r="I291" i="12"/>
  <c r="G337" i="12"/>
  <c r="D273" i="12"/>
  <c r="B43" i="12"/>
  <c r="I167" i="12"/>
  <c r="J256" i="12"/>
  <c r="D293" i="12"/>
  <c r="A318" i="12"/>
  <c r="E261" i="12"/>
  <c r="F238" i="12"/>
  <c r="C423" i="12"/>
  <c r="D505" i="12"/>
  <c r="E464" i="12"/>
  <c r="E18" i="12"/>
  <c r="D490" i="12"/>
  <c r="D417" i="12"/>
  <c r="D344" i="12"/>
  <c r="J541" i="12"/>
  <c r="B662" i="12"/>
  <c r="J442" i="12"/>
  <c r="A495" i="12"/>
  <c r="F589" i="12"/>
  <c r="D540" i="12"/>
  <c r="H513" i="12"/>
  <c r="B11" i="12"/>
  <c r="H383" i="12"/>
  <c r="I130" i="12"/>
  <c r="D85" i="12"/>
  <c r="D130" i="12"/>
  <c r="G192" i="12"/>
  <c r="C227" i="12"/>
  <c r="C167" i="12"/>
  <c r="C169" i="12"/>
  <c r="G232" i="12"/>
  <c r="B63" i="12"/>
  <c r="G126" i="12"/>
  <c r="G438" i="12"/>
  <c r="B257" i="12"/>
  <c r="E294" i="12"/>
  <c r="C152" i="12"/>
  <c r="F104" i="12"/>
  <c r="H280" i="12"/>
  <c r="G437" i="12"/>
  <c r="H247" i="12"/>
  <c r="C433" i="12"/>
  <c r="E291" i="12"/>
  <c r="D448" i="12"/>
  <c r="F641" i="12"/>
  <c r="B625" i="12"/>
  <c r="F651" i="12"/>
  <c r="A146" i="12"/>
  <c r="E34" i="12"/>
  <c r="F86" i="12"/>
  <c r="I103" i="12"/>
  <c r="G66" i="12"/>
  <c r="H49" i="12"/>
  <c r="B196" i="12"/>
  <c r="I65" i="12"/>
  <c r="A22" i="12"/>
  <c r="F117" i="12"/>
  <c r="A69" i="12"/>
  <c r="E304" i="12"/>
  <c r="C223" i="12"/>
  <c r="J245" i="12"/>
  <c r="F32" i="12"/>
  <c r="B503" i="12"/>
  <c r="E348" i="12"/>
  <c r="E343" i="12"/>
  <c r="H197" i="12"/>
  <c r="C74" i="12"/>
  <c r="F83" i="12"/>
  <c r="J16" i="12"/>
  <c r="B306" i="12"/>
  <c r="A194" i="12"/>
  <c r="J325" i="12"/>
  <c r="J239" i="12"/>
  <c r="G50" i="12"/>
  <c r="H362" i="12"/>
  <c r="A398" i="12"/>
  <c r="D143" i="12"/>
  <c r="I54" i="12"/>
  <c r="J66" i="12"/>
  <c r="B70" i="12"/>
  <c r="B69" i="12"/>
  <c r="H200" i="12"/>
  <c r="D127" i="12"/>
  <c r="B261" i="12"/>
  <c r="D58" i="12"/>
  <c r="I19" i="12"/>
  <c r="B60" i="12"/>
  <c r="H164" i="12"/>
  <c r="I117" i="12"/>
  <c r="I114" i="12"/>
  <c r="B87" i="12"/>
  <c r="J38" i="12"/>
  <c r="D316" i="12"/>
  <c r="C126" i="12"/>
  <c r="J241" i="12"/>
  <c r="F219" i="12"/>
  <c r="F303" i="12"/>
  <c r="A173" i="12"/>
  <c r="F312" i="12"/>
  <c r="I34" i="12"/>
  <c r="A516" i="12"/>
  <c r="I429" i="12"/>
  <c r="H313" i="12"/>
  <c r="D321" i="12"/>
  <c r="B126" i="12"/>
  <c r="J402" i="12"/>
  <c r="H323" i="12"/>
  <c r="I329" i="12"/>
  <c r="D19" i="12"/>
  <c r="J230" i="12"/>
  <c r="G199" i="12"/>
  <c r="F266" i="12"/>
  <c r="B250" i="12"/>
  <c r="F77" i="12"/>
  <c r="I195" i="12"/>
  <c r="B158" i="12"/>
  <c r="A68" i="12"/>
  <c r="G27" i="12"/>
  <c r="J300" i="12"/>
  <c r="C269" i="12"/>
  <c r="J176" i="12"/>
  <c r="A10" i="12"/>
  <c r="B55" i="12"/>
  <c r="F9" i="12"/>
  <c r="J151" i="12"/>
  <c r="I172" i="12"/>
  <c r="F109" i="12"/>
  <c r="I115" i="12"/>
  <c r="D180" i="12"/>
  <c r="J360" i="12"/>
  <c r="D323" i="12"/>
  <c r="B280" i="12"/>
  <c r="G255" i="12"/>
  <c r="I136" i="12"/>
  <c r="B103" i="12"/>
  <c r="J428" i="12"/>
  <c r="E307" i="12"/>
  <c r="D66" i="12"/>
  <c r="I123" i="12"/>
  <c r="I248" i="12"/>
  <c r="B164" i="12"/>
  <c r="F114" i="12"/>
  <c r="G65" i="12"/>
  <c r="C189" i="12"/>
  <c r="E158" i="12"/>
  <c r="D54" i="12"/>
  <c r="G149" i="12"/>
  <c r="D69" i="12"/>
  <c r="J80" i="12"/>
  <c r="I47" i="12"/>
  <c r="J87" i="12"/>
  <c r="D96" i="12"/>
  <c r="D99" i="12"/>
  <c r="B147" i="12"/>
  <c r="G92" i="12"/>
  <c r="H46" i="12"/>
  <c r="H41" i="12"/>
  <c r="B240" i="12"/>
  <c r="G60" i="12"/>
  <c r="F182" i="12"/>
  <c r="C100" i="12"/>
  <c r="A25" i="12"/>
  <c r="J455" i="12"/>
  <c r="F180" i="12"/>
  <c r="J204" i="12"/>
  <c r="C280" i="12"/>
  <c r="I221" i="12"/>
  <c r="B229" i="12"/>
  <c r="E73" i="12"/>
  <c r="I134" i="12"/>
  <c r="G419" i="12"/>
  <c r="H260" i="12"/>
  <c r="E329" i="12"/>
  <c r="D115" i="12"/>
  <c r="I29" i="12"/>
  <c r="H130" i="12"/>
  <c r="A209" i="12"/>
  <c r="D61" i="12"/>
  <c r="H22" i="12"/>
  <c r="C40" i="12"/>
  <c r="G218" i="12"/>
  <c r="J274" i="12"/>
  <c r="E155" i="12"/>
  <c r="G164" i="12"/>
  <c r="D95" i="12"/>
  <c r="B56" i="12"/>
  <c r="D138" i="12"/>
  <c r="G288" i="12"/>
  <c r="D278" i="12"/>
  <c r="F178" i="12"/>
  <c r="D6" i="12"/>
  <c r="I215" i="12"/>
  <c r="G315" i="12"/>
  <c r="E226" i="12"/>
  <c r="A83" i="12"/>
  <c r="B112" i="12"/>
  <c r="I26" i="12"/>
  <c r="J107" i="12"/>
  <c r="D354" i="12"/>
  <c r="H33" i="12"/>
  <c r="J166" i="12"/>
  <c r="J96" i="12"/>
  <c r="D79" i="12"/>
  <c r="G423" i="12"/>
  <c r="B104" i="12"/>
  <c r="D214" i="12"/>
  <c r="J104" i="12"/>
  <c r="G70" i="12"/>
  <c r="C6" i="12"/>
  <c r="A140" i="12"/>
  <c r="J54" i="12"/>
  <c r="J135" i="12"/>
  <c r="I53" i="12"/>
  <c r="J78" i="12"/>
  <c r="G7" i="12"/>
  <c r="C14" i="12"/>
  <c r="B163" i="12"/>
  <c r="F247" i="12"/>
  <c r="D126" i="12"/>
  <c r="C255" i="12"/>
  <c r="C341" i="12"/>
  <c r="J318" i="12"/>
  <c r="B156" i="12"/>
  <c r="C228" i="12"/>
  <c r="F274" i="12"/>
  <c r="G426" i="12"/>
  <c r="C339" i="12"/>
  <c r="E40" i="12"/>
  <c r="A184" i="12"/>
  <c r="F269" i="12"/>
  <c r="D229" i="12"/>
  <c r="I321" i="12"/>
  <c r="G96" i="12"/>
  <c r="H266" i="12"/>
  <c r="A257" i="12"/>
  <c r="I277" i="12"/>
  <c r="D350" i="12"/>
  <c r="A207" i="12"/>
  <c r="A289" i="12"/>
  <c r="I278" i="12"/>
  <c r="J398" i="12"/>
  <c r="G317" i="12"/>
  <c r="A218" i="12"/>
  <c r="B179" i="12"/>
  <c r="C22" i="12"/>
  <c r="D89" i="12"/>
  <c r="F244" i="12"/>
  <c r="G287" i="12"/>
  <c r="H39" i="12"/>
  <c r="A158" i="12"/>
  <c r="E112" i="12"/>
  <c r="J109" i="12"/>
  <c r="C172" i="12"/>
  <c r="B339" i="12"/>
  <c r="B273" i="12"/>
  <c r="J447" i="12"/>
  <c r="E400" i="12"/>
  <c r="F381" i="12"/>
  <c r="I427" i="12"/>
  <c r="A153" i="12"/>
  <c r="E349" i="12"/>
  <c r="C205" i="12"/>
  <c r="J117" i="12"/>
  <c r="J154" i="12"/>
  <c r="H488" i="12"/>
  <c r="H288" i="12"/>
  <c r="F236" i="12"/>
  <c r="B270" i="12"/>
  <c r="D135" i="12"/>
  <c r="C436" i="12"/>
  <c r="A332" i="12"/>
  <c r="H23" i="12"/>
  <c r="C353" i="12"/>
  <c r="B183" i="12"/>
  <c r="G156" i="12"/>
  <c r="G226" i="12"/>
  <c r="F437" i="12"/>
  <c r="E185" i="12"/>
  <c r="E211" i="12"/>
  <c r="I7" i="12"/>
  <c r="J130" i="12"/>
  <c r="B195" i="12"/>
  <c r="C162" i="12"/>
  <c r="G436" i="12"/>
  <c r="H372" i="12"/>
  <c r="C276" i="12"/>
  <c r="I9" i="12"/>
  <c r="H146" i="12"/>
  <c r="B349" i="12"/>
  <c r="H317" i="12"/>
  <c r="E265" i="12"/>
  <c r="B351" i="12"/>
  <c r="A391" i="12"/>
  <c r="E590" i="12"/>
  <c r="J467" i="12"/>
  <c r="D400" i="12"/>
  <c r="H535" i="12"/>
  <c r="A512" i="12"/>
  <c r="H342" i="12"/>
  <c r="G495" i="12"/>
  <c r="J492" i="12"/>
  <c r="F595" i="12"/>
  <c r="J85" i="12"/>
  <c r="I385" i="12"/>
  <c r="J548" i="12"/>
  <c r="G446" i="12"/>
  <c r="H42" i="12"/>
  <c r="C410" i="12"/>
  <c r="I357" i="12"/>
  <c r="H17" i="12"/>
  <c r="D203" i="12"/>
  <c r="J137" i="12"/>
  <c r="I92" i="12"/>
  <c r="E94" i="12"/>
  <c r="E190" i="12"/>
  <c r="C178" i="12"/>
  <c r="B201" i="12"/>
  <c r="J119" i="12"/>
  <c r="I90" i="12"/>
  <c r="I124" i="12"/>
  <c r="H500" i="12"/>
  <c r="B301" i="12"/>
  <c r="G186" i="12"/>
  <c r="F173" i="12"/>
  <c r="E9" i="12"/>
  <c r="H439" i="12"/>
  <c r="E289" i="12"/>
  <c r="G228" i="12"/>
  <c r="I468" i="12"/>
  <c r="C489" i="12"/>
  <c r="E495" i="12"/>
  <c r="D414" i="12"/>
  <c r="H354" i="12"/>
  <c r="G527" i="12"/>
  <c r="C470" i="12"/>
  <c r="E662" i="12"/>
  <c r="C654" i="12"/>
  <c r="E491" i="12"/>
  <c r="C522" i="12"/>
  <c r="B557" i="12"/>
  <c r="G312" i="12"/>
  <c r="F361" i="12"/>
  <c r="I458" i="12"/>
  <c r="B535" i="12"/>
  <c r="D415" i="12"/>
  <c r="I57" i="12"/>
  <c r="A93" i="12"/>
  <c r="J170" i="12"/>
  <c r="J285" i="12"/>
  <c r="A241" i="12"/>
  <c r="A303" i="12"/>
  <c r="C272" i="12"/>
  <c r="I236" i="12"/>
  <c r="I116" i="12"/>
  <c r="A104" i="12"/>
  <c r="F22" i="12"/>
  <c r="B19" i="12"/>
  <c r="G354" i="12"/>
  <c r="F147" i="12"/>
  <c r="B411" i="12"/>
  <c r="I588" i="12"/>
  <c r="H29" i="12"/>
  <c r="C164" i="12"/>
  <c r="B18" i="12"/>
  <c r="I216" i="12"/>
  <c r="H226" i="12"/>
  <c r="H19" i="12"/>
  <c r="H129" i="12"/>
  <c r="G13" i="12"/>
  <c r="I12" i="12"/>
  <c r="E74" i="12"/>
  <c r="D31" i="12"/>
  <c r="H175" i="12"/>
  <c r="E127" i="12"/>
  <c r="J145" i="12"/>
  <c r="J35" i="12"/>
  <c r="E35" i="12"/>
  <c r="F91" i="12"/>
  <c r="H84" i="12"/>
  <c r="E43" i="12"/>
  <c r="H312" i="12"/>
  <c r="J53" i="12"/>
  <c r="H145" i="12"/>
  <c r="C234" i="12"/>
  <c r="C273" i="12"/>
  <c r="A6" i="12"/>
  <c r="E654" i="12"/>
  <c r="J123" i="12"/>
  <c r="F388" i="12"/>
  <c r="H295" i="12"/>
  <c r="F246" i="12"/>
  <c r="H402" i="12"/>
  <c r="E79" i="12"/>
  <c r="G377" i="12"/>
  <c r="E92" i="12"/>
  <c r="D94" i="12"/>
  <c r="C160" i="12"/>
  <c r="J134" i="12"/>
  <c r="H134" i="12"/>
  <c r="E89" i="12"/>
  <c r="F272" i="12"/>
  <c r="C179" i="12"/>
  <c r="I25" i="12"/>
  <c r="D120" i="12"/>
  <c r="B62" i="12"/>
  <c r="E109" i="12"/>
  <c r="C163" i="12"/>
  <c r="H219" i="12"/>
  <c r="H238" i="12"/>
  <c r="D102" i="12"/>
  <c r="J157" i="12"/>
  <c r="D253" i="12"/>
  <c r="A345" i="12"/>
  <c r="I305" i="12"/>
  <c r="E318" i="12"/>
  <c r="B317" i="12"/>
  <c r="B44" i="12"/>
  <c r="E413" i="12"/>
  <c r="F301" i="12"/>
  <c r="I299" i="12"/>
  <c r="G84" i="12"/>
  <c r="B54" i="12"/>
  <c r="I70" i="12"/>
  <c r="A277" i="12"/>
  <c r="E28" i="12"/>
  <c r="I252" i="12"/>
  <c r="A243" i="12"/>
  <c r="I326" i="12"/>
  <c r="A272" i="12"/>
  <c r="E200" i="12"/>
  <c r="C277" i="12"/>
  <c r="G28" i="12"/>
  <c r="F207" i="12"/>
  <c r="H44" i="12"/>
  <c r="E26" i="12"/>
  <c r="B25" i="12"/>
  <c r="I259" i="12"/>
  <c r="C246" i="12"/>
  <c r="J12" i="12"/>
  <c r="H76" i="12"/>
  <c r="I5" i="12"/>
  <c r="D145" i="12"/>
  <c r="H174" i="12"/>
  <c r="A47" i="12"/>
  <c r="E142" i="12"/>
  <c r="E31" i="12"/>
  <c r="D28" i="12"/>
  <c r="E372" i="12"/>
  <c r="B79" i="12"/>
  <c r="D156" i="12"/>
  <c r="F320" i="12"/>
  <c r="D197" i="12"/>
  <c r="C382" i="12"/>
  <c r="D347" i="12"/>
  <c r="E173" i="12"/>
  <c r="J375" i="12"/>
  <c r="J280" i="12"/>
  <c r="J270" i="12"/>
  <c r="A12" i="12"/>
  <c r="G107" i="12"/>
  <c r="E52" i="12"/>
  <c r="C48" i="12"/>
  <c r="A199" i="12"/>
  <c r="H169" i="12"/>
  <c r="I43" i="12"/>
  <c r="J86" i="12"/>
  <c r="B86" i="12"/>
  <c r="B67" i="12"/>
  <c r="B225" i="12"/>
  <c r="B140" i="12"/>
  <c r="E105" i="12"/>
  <c r="G79" i="12"/>
  <c r="A34" i="12"/>
  <c r="C110" i="12"/>
  <c r="I126" i="12"/>
  <c r="F279" i="12"/>
  <c r="D304" i="12"/>
  <c r="D150" i="12"/>
  <c r="A72" i="12"/>
  <c r="F142" i="12"/>
  <c r="F332" i="12"/>
  <c r="G281" i="12"/>
  <c r="E203" i="12"/>
  <c r="I72" i="12"/>
  <c r="I50" i="12"/>
  <c r="B8" i="12"/>
  <c r="A301" i="12"/>
  <c r="D182" i="12"/>
  <c r="F66" i="12"/>
  <c r="G127" i="12"/>
  <c r="B136" i="12"/>
  <c r="I133" i="12"/>
  <c r="F103" i="12"/>
  <c r="E77" i="12"/>
  <c r="F24" i="12"/>
  <c r="G195" i="12"/>
  <c r="J100" i="12"/>
  <c r="B109" i="12"/>
  <c r="I78" i="12"/>
  <c r="F37" i="12"/>
  <c r="C133" i="12"/>
  <c r="I331" i="12"/>
  <c r="E245" i="12"/>
  <c r="C159" i="12"/>
  <c r="I230" i="12"/>
  <c r="C176" i="12"/>
  <c r="D81" i="12"/>
  <c r="H346" i="12"/>
  <c r="F340" i="12"/>
  <c r="I58" i="12"/>
  <c r="E242" i="12"/>
  <c r="G95" i="12"/>
  <c r="J81" i="12"/>
  <c r="B52" i="12"/>
  <c r="A36" i="12"/>
  <c r="E276" i="12"/>
  <c r="H259" i="12"/>
  <c r="I272" i="12"/>
  <c r="C154" i="12"/>
  <c r="D159" i="12"/>
  <c r="E250" i="12"/>
  <c r="A120" i="12"/>
  <c r="I242" i="12"/>
  <c r="H99" i="12"/>
  <c r="G85" i="12"/>
  <c r="F95" i="12"/>
  <c r="H13" i="12"/>
  <c r="H215" i="12"/>
  <c r="E14" i="12"/>
  <c r="B186" i="12"/>
  <c r="G15" i="12"/>
  <c r="A14" i="12"/>
  <c r="B258" i="12"/>
  <c r="B152" i="12"/>
  <c r="D382" i="12"/>
  <c r="E283" i="12"/>
  <c r="I496" i="12"/>
  <c r="A409" i="12"/>
  <c r="A341" i="12"/>
  <c r="F161" i="12"/>
  <c r="I112" i="12"/>
  <c r="A195" i="12"/>
  <c r="C82" i="12"/>
  <c r="D97" i="12"/>
  <c r="A229" i="12"/>
  <c r="F344" i="12"/>
  <c r="G17" i="12"/>
  <c r="A181" i="12"/>
  <c r="B124" i="12"/>
  <c r="J539" i="12"/>
  <c r="J263" i="12"/>
  <c r="I367" i="12"/>
  <c r="A271" i="12"/>
  <c r="F411" i="12"/>
  <c r="F163" i="12"/>
  <c r="C201" i="12"/>
  <c r="J94" i="12"/>
  <c r="D228" i="12"/>
  <c r="J153" i="12"/>
  <c r="G136" i="12"/>
  <c r="J11" i="12"/>
  <c r="B150" i="12"/>
  <c r="D139" i="12"/>
  <c r="H242" i="12"/>
  <c r="G31" i="12"/>
  <c r="B46" i="12"/>
  <c r="B399" i="12"/>
  <c r="B327" i="12"/>
  <c r="B137" i="12"/>
  <c r="C26" i="12"/>
  <c r="C332" i="12"/>
  <c r="D373" i="12"/>
  <c r="A163" i="12"/>
  <c r="G296" i="12"/>
  <c r="H121" i="12"/>
  <c r="I303" i="12"/>
  <c r="D241" i="12"/>
  <c r="G395" i="12"/>
  <c r="A373" i="12"/>
  <c r="G257" i="12"/>
  <c r="I264" i="12"/>
  <c r="D330" i="12"/>
  <c r="D338" i="12"/>
  <c r="F10" i="12"/>
  <c r="G203" i="12"/>
  <c r="F156" i="12"/>
  <c r="F138" i="12"/>
  <c r="H135" i="12"/>
  <c r="B30" i="12"/>
  <c r="F201" i="12"/>
  <c r="D288" i="12"/>
  <c r="F106" i="12"/>
  <c r="H216" i="12"/>
  <c r="G289" i="12"/>
  <c r="H65" i="12"/>
  <c r="F65" i="12"/>
  <c r="B57" i="12"/>
  <c r="A322" i="12"/>
  <c r="A56" i="12"/>
  <c r="I85" i="12"/>
  <c r="C12" i="12"/>
  <c r="G339" i="12"/>
  <c r="C447" i="12"/>
  <c r="F451" i="12"/>
  <c r="D471" i="12"/>
  <c r="G617" i="12"/>
  <c r="C471" i="12"/>
  <c r="E601" i="12"/>
  <c r="J563" i="12"/>
  <c r="J578" i="12"/>
  <c r="H5" i="12"/>
  <c r="F495" i="12"/>
  <c r="D277" i="12"/>
  <c r="J333" i="12"/>
  <c r="G645" i="12"/>
  <c r="C302" i="12"/>
  <c r="H195" i="12"/>
  <c r="C449" i="12"/>
  <c r="J281" i="12"/>
  <c r="B264" i="12"/>
  <c r="E487" i="12"/>
  <c r="J113" i="12"/>
  <c r="I87" i="12"/>
  <c r="J380" i="12"/>
  <c r="C547" i="12"/>
  <c r="J28" i="12"/>
  <c r="H224" i="12"/>
  <c r="B309" i="12"/>
  <c r="D358" i="12"/>
  <c r="J180" i="12"/>
  <c r="I120" i="12"/>
  <c r="E215" i="12"/>
  <c r="D210" i="12"/>
  <c r="G384" i="12"/>
  <c r="A429" i="12"/>
  <c r="I256" i="12"/>
  <c r="H298" i="12"/>
  <c r="C296" i="12"/>
  <c r="I362" i="12"/>
  <c r="J219" i="12"/>
  <c r="J302" i="12"/>
  <c r="F324" i="12"/>
  <c r="F446" i="12"/>
  <c r="F604" i="12"/>
  <c r="H608" i="12"/>
  <c r="A216" i="12"/>
  <c r="H387" i="12"/>
  <c r="D445" i="12"/>
  <c r="H639" i="12"/>
  <c r="I483" i="12"/>
  <c r="A66" i="12"/>
  <c r="C236" i="12"/>
  <c r="J332" i="12"/>
  <c r="F275" i="12"/>
  <c r="D630" i="12"/>
  <c r="B575" i="12"/>
  <c r="I312" i="12"/>
  <c r="H420" i="12"/>
  <c r="D82" i="12"/>
  <c r="G169" i="12"/>
  <c r="G10" i="12"/>
  <c r="B127" i="12"/>
  <c r="A191" i="12"/>
  <c r="G11" i="12"/>
  <c r="C335" i="12"/>
  <c r="I384" i="12"/>
  <c r="G94" i="12"/>
  <c r="G158" i="12"/>
  <c r="C173" i="12"/>
  <c r="H271" i="12"/>
  <c r="B97" i="12"/>
  <c r="I222" i="12"/>
  <c r="D146" i="12"/>
  <c r="B281" i="12"/>
  <c r="C299" i="12"/>
  <c r="I182" i="12"/>
  <c r="B219" i="12"/>
  <c r="C307" i="12"/>
  <c r="A452" i="12"/>
  <c r="I457" i="12"/>
  <c r="B157" i="12"/>
  <c r="C324" i="12"/>
  <c r="J105" i="12"/>
  <c r="G389" i="12"/>
  <c r="J514" i="12"/>
  <c r="I499" i="12"/>
  <c r="D495" i="12"/>
  <c r="H566" i="12"/>
  <c r="J622" i="12"/>
  <c r="D55" i="12"/>
  <c r="I55" i="12"/>
  <c r="C15" i="12"/>
  <c r="A52" i="12"/>
  <c r="H132" i="12"/>
  <c r="F71" i="12"/>
  <c r="I74" i="12"/>
  <c r="C88" i="12"/>
  <c r="A63" i="12"/>
  <c r="C180" i="12"/>
  <c r="H133" i="12"/>
  <c r="E104" i="12"/>
  <c r="D48" i="12"/>
  <c r="C44" i="12"/>
  <c r="A19" i="12"/>
  <c r="I194" i="12"/>
  <c r="F276" i="12"/>
  <c r="E253" i="12"/>
  <c r="D70" i="12"/>
  <c r="D44" i="12"/>
  <c r="F197" i="12"/>
  <c r="F296" i="12"/>
  <c r="J183" i="12"/>
  <c r="B320" i="12"/>
  <c r="E282" i="12"/>
  <c r="C149" i="12"/>
  <c r="G382" i="12"/>
  <c r="C499" i="12"/>
  <c r="C295" i="12"/>
  <c r="A117" i="12"/>
  <c r="B129" i="12"/>
  <c r="D531" i="12"/>
  <c r="A97" i="12"/>
  <c r="B297" i="12"/>
  <c r="I183" i="12"/>
  <c r="H143" i="12"/>
  <c r="B122" i="12"/>
  <c r="F120" i="12"/>
  <c r="C199" i="12"/>
  <c r="H119" i="12"/>
  <c r="J48" i="12"/>
  <c r="F131" i="12"/>
  <c r="G76" i="12"/>
  <c r="C313" i="12"/>
  <c r="C43" i="12"/>
  <c r="A324" i="12"/>
  <c r="I174" i="12"/>
  <c r="G167" i="12"/>
  <c r="B39" i="12"/>
  <c r="D407" i="12"/>
  <c r="H196" i="12"/>
  <c r="C238" i="12"/>
  <c r="A193" i="12"/>
  <c r="F115" i="12"/>
  <c r="H92" i="12"/>
  <c r="J10" i="12"/>
  <c r="B185" i="12"/>
  <c r="C151" i="12"/>
  <c r="I211" i="12"/>
  <c r="G32" i="12"/>
  <c r="F205" i="12"/>
  <c r="J27" i="12"/>
  <c r="J141" i="12"/>
  <c r="C405" i="12"/>
  <c r="G193" i="12"/>
  <c r="H220" i="12"/>
  <c r="H234" i="12"/>
  <c r="A232" i="12"/>
  <c r="C182" i="12"/>
  <c r="A101" i="12"/>
  <c r="G20" i="12"/>
  <c r="H276" i="12"/>
  <c r="H223" i="12"/>
  <c r="B176" i="12"/>
  <c r="F80" i="12"/>
  <c r="D25" i="12"/>
  <c r="I15" i="12"/>
  <c r="E117" i="12"/>
  <c r="H166" i="12"/>
  <c r="A204" i="12"/>
  <c r="I289" i="12"/>
  <c r="I314" i="12"/>
  <c r="A528" i="12"/>
  <c r="F164" i="12"/>
  <c r="H292" i="12"/>
  <c r="J331" i="12"/>
  <c r="J77" i="12"/>
  <c r="D543" i="12"/>
  <c r="F8" i="12"/>
  <c r="E5" i="12"/>
  <c r="E347" i="12"/>
  <c r="G238" i="12"/>
  <c r="B121" i="12"/>
  <c r="A33" i="12"/>
  <c r="C59" i="12"/>
  <c r="D125" i="12"/>
  <c r="J88" i="12"/>
  <c r="A248" i="12"/>
  <c r="A126" i="12"/>
  <c r="G118" i="12"/>
  <c r="H70" i="12"/>
  <c r="I82" i="12"/>
  <c r="D76" i="12"/>
  <c r="A192" i="12"/>
  <c r="G39" i="12"/>
  <c r="A61" i="12"/>
  <c r="B51" i="12"/>
  <c r="H89" i="12"/>
  <c r="I247" i="12"/>
  <c r="C327" i="12"/>
  <c r="E345" i="12"/>
  <c r="B279" i="12"/>
  <c r="D213" i="12"/>
  <c r="J187" i="12"/>
  <c r="B155" i="12"/>
  <c r="G325" i="12"/>
  <c r="H360" i="12"/>
  <c r="C168" i="12"/>
  <c r="C58" i="12"/>
  <c r="E184" i="12"/>
  <c r="I83" i="12"/>
  <c r="F13" i="12"/>
  <c r="D191" i="12"/>
  <c r="G43" i="12"/>
  <c r="H26" i="12"/>
  <c r="H138" i="12"/>
  <c r="B245" i="12"/>
  <c r="F243" i="12"/>
  <c r="G102" i="12"/>
  <c r="B71" i="12"/>
  <c r="G21" i="12"/>
  <c r="H103" i="12"/>
  <c r="A274" i="12"/>
  <c r="G159" i="12"/>
  <c r="J194" i="12"/>
  <c r="F141" i="12"/>
  <c r="B540" i="12"/>
  <c r="A347" i="12"/>
  <c r="E221" i="12"/>
  <c r="D244" i="12"/>
  <c r="G361" i="12"/>
  <c r="J287" i="12"/>
  <c r="A548" i="12"/>
  <c r="A11" i="12"/>
  <c r="A116" i="12"/>
  <c r="J255" i="12"/>
  <c r="G330" i="12"/>
  <c r="E227" i="12"/>
  <c r="A114" i="12"/>
  <c r="D176" i="12"/>
  <c r="A234" i="12"/>
  <c r="F257" i="12"/>
  <c r="A297" i="12"/>
  <c r="D219" i="12"/>
  <c r="H249" i="12"/>
  <c r="J49" i="12"/>
  <c r="C113" i="12"/>
  <c r="B253" i="12"/>
  <c r="D40" i="12"/>
  <c r="J23" i="12"/>
  <c r="C184" i="12"/>
  <c r="J60" i="12"/>
  <c r="C198" i="12"/>
  <c r="G82" i="12"/>
  <c r="J140" i="12"/>
  <c r="J24" i="12"/>
  <c r="I20" i="12"/>
  <c r="J279" i="12"/>
  <c r="C309" i="12"/>
  <c r="H79" i="12"/>
  <c r="C39" i="12"/>
  <c r="C83" i="12"/>
  <c r="G332" i="12"/>
  <c r="B451" i="12"/>
  <c r="H273" i="12"/>
  <c r="I428" i="12"/>
  <c r="A129" i="12"/>
  <c r="E273" i="12"/>
  <c r="E214" i="12"/>
  <c r="A436" i="12"/>
  <c r="A435" i="12"/>
  <c r="C139" i="12"/>
  <c r="B342" i="12"/>
  <c r="C235" i="12"/>
  <c r="E361" i="12"/>
  <c r="A354" i="12"/>
  <c r="F62" i="12"/>
  <c r="G346" i="12"/>
  <c r="G477" i="12"/>
  <c r="B61" i="12"/>
  <c r="J26" i="12"/>
  <c r="E148" i="12"/>
  <c r="H112" i="12"/>
  <c r="J39" i="12"/>
  <c r="F105" i="12"/>
  <c r="B80" i="12"/>
  <c r="D42" i="12"/>
  <c r="A260" i="12"/>
  <c r="J120" i="12"/>
  <c r="C156" i="12"/>
  <c r="C86" i="12"/>
  <c r="G430" i="12"/>
  <c r="C127" i="12"/>
  <c r="J294" i="12"/>
  <c r="D119" i="12"/>
  <c r="G54" i="12"/>
  <c r="E90" i="12"/>
  <c r="G340" i="12"/>
  <c r="F544" i="12"/>
  <c r="F220" i="12"/>
  <c r="H256" i="12"/>
  <c r="C383" i="12"/>
  <c r="G109" i="12"/>
  <c r="A237" i="12"/>
  <c r="E341" i="12"/>
  <c r="A327" i="12"/>
  <c r="B27" i="12"/>
  <c r="D186" i="12"/>
  <c r="B81" i="12"/>
  <c r="B88" i="12"/>
  <c r="J61" i="12"/>
  <c r="C137" i="12"/>
  <c r="D67" i="12"/>
  <c r="F318" i="12"/>
  <c r="B142" i="12"/>
  <c r="G415" i="12"/>
  <c r="J97" i="12"/>
  <c r="I421" i="12"/>
  <c r="C258" i="12"/>
  <c r="J37" i="12"/>
  <c r="C237" i="12"/>
  <c r="C144" i="12"/>
  <c r="H136" i="12"/>
  <c r="F63" i="12"/>
  <c r="D80" i="12"/>
  <c r="B172" i="12"/>
  <c r="G168" i="12"/>
  <c r="H233" i="12"/>
  <c r="D114" i="12"/>
  <c r="I659" i="12"/>
  <c r="H73" i="12"/>
  <c r="G160" i="12"/>
  <c r="E424" i="12"/>
  <c r="C574" i="12"/>
  <c r="J389" i="12"/>
  <c r="B132" i="12"/>
  <c r="F286" i="12"/>
  <c r="B360" i="12"/>
  <c r="C581" i="12"/>
  <c r="J610" i="12"/>
  <c r="H332" i="12"/>
  <c r="H458" i="12"/>
  <c r="H460" i="12"/>
  <c r="F413" i="12"/>
  <c r="E585" i="12"/>
  <c r="J297" i="12"/>
  <c r="F333" i="12"/>
  <c r="I634" i="12"/>
  <c r="A37" i="12"/>
  <c r="D32" i="12"/>
  <c r="D389" i="12"/>
  <c r="J351" i="12"/>
  <c r="E187" i="12"/>
  <c r="B267" i="12"/>
  <c r="A464" i="12"/>
  <c r="F295" i="12"/>
  <c r="C271" i="12"/>
  <c r="B283" i="12"/>
  <c r="E382" i="12"/>
  <c r="A287" i="12"/>
  <c r="J290" i="12"/>
  <c r="D239" i="12"/>
  <c r="J299" i="12"/>
  <c r="A118" i="12"/>
  <c r="E518" i="12"/>
  <c r="I153" i="12"/>
  <c r="E389" i="12"/>
  <c r="G230" i="12"/>
  <c r="F459" i="12"/>
  <c r="E473" i="12"/>
  <c r="A211" i="12"/>
  <c r="J524" i="12"/>
  <c r="G313" i="12"/>
  <c r="H381" i="12"/>
  <c r="I453" i="12"/>
  <c r="J144" i="12"/>
  <c r="F505" i="12"/>
  <c r="H437" i="12"/>
  <c r="I363" i="12"/>
  <c r="J522" i="12"/>
  <c r="I494" i="12"/>
  <c r="H404" i="12"/>
  <c r="E577" i="12"/>
  <c r="E106" i="12"/>
  <c r="A205" i="12"/>
  <c r="H202" i="12"/>
  <c r="I61" i="12"/>
  <c r="E325" i="12"/>
  <c r="F222" i="12"/>
  <c r="E196" i="12"/>
  <c r="J472" i="12"/>
  <c r="D21" i="12"/>
  <c r="I88" i="12"/>
  <c r="H212" i="12"/>
  <c r="F345" i="12"/>
  <c r="H269" i="12"/>
  <c r="I158" i="12"/>
  <c r="I155" i="12"/>
  <c r="E295" i="12"/>
  <c r="D297" i="12"/>
  <c r="D158" i="12"/>
  <c r="H365" i="12"/>
  <c r="A404" i="12"/>
  <c r="I371" i="12"/>
  <c r="D664" i="12"/>
  <c r="C546" i="12"/>
  <c r="G52" i="12"/>
  <c r="G74" i="12"/>
  <c r="H137" i="12"/>
  <c r="G12" i="12"/>
  <c r="A55" i="12"/>
  <c r="H55" i="12"/>
  <c r="D281" i="12"/>
  <c r="B254" i="12"/>
  <c r="A294" i="12"/>
  <c r="H201" i="12"/>
  <c r="I64" i="12"/>
  <c r="C63" i="12"/>
  <c r="C175" i="12"/>
  <c r="G146" i="12"/>
  <c r="E149" i="12"/>
  <c r="J17" i="12"/>
  <c r="H225" i="12"/>
  <c r="G277" i="12"/>
  <c r="D309" i="12"/>
  <c r="G260" i="12"/>
  <c r="H211" i="12"/>
  <c r="C121" i="12"/>
  <c r="D103" i="12"/>
  <c r="A313" i="12"/>
  <c r="C306" i="12"/>
  <c r="A80" i="12"/>
  <c r="I148" i="12"/>
  <c r="I101" i="12"/>
  <c r="G163" i="12"/>
  <c r="D329" i="12"/>
  <c r="D178" i="12"/>
  <c r="F145" i="12"/>
  <c r="I69" i="12"/>
  <c r="C99" i="12"/>
  <c r="H131" i="12"/>
  <c r="D107" i="12"/>
  <c r="F186" i="12"/>
  <c r="J172" i="12"/>
  <c r="I118" i="12"/>
  <c r="A110" i="12"/>
  <c r="F7" i="12"/>
  <c r="G98" i="12"/>
  <c r="I168" i="12"/>
  <c r="E80" i="12"/>
  <c r="C114" i="12"/>
  <c r="E27" i="12"/>
  <c r="A40" i="12"/>
  <c r="J224" i="12"/>
  <c r="J322" i="12"/>
  <c r="G251" i="12"/>
  <c r="D235" i="12"/>
  <c r="G190" i="12"/>
  <c r="F277" i="12"/>
  <c r="F450" i="12"/>
  <c r="D174" i="12"/>
  <c r="C263" i="12"/>
  <c r="G322" i="12"/>
  <c r="A368" i="12"/>
  <c r="D147" i="12"/>
  <c r="B213" i="12"/>
  <c r="B268" i="12"/>
  <c r="F322" i="12"/>
  <c r="C185" i="12"/>
  <c r="G220" i="12"/>
  <c r="B215" i="12"/>
  <c r="E298" i="12"/>
  <c r="J364" i="12"/>
  <c r="B58" i="12"/>
  <c r="B107" i="12"/>
  <c r="D245" i="12"/>
  <c r="J262" i="12"/>
  <c r="F192" i="12"/>
  <c r="F139" i="12"/>
  <c r="C21" i="12"/>
  <c r="I244" i="12"/>
  <c r="A64" i="12"/>
  <c r="F143" i="12"/>
  <c r="J83" i="12"/>
  <c r="J221" i="12"/>
  <c r="A30" i="12"/>
  <c r="H31" i="12"/>
  <c r="B220" i="12"/>
  <c r="D355" i="12"/>
  <c r="E299" i="12"/>
  <c r="D104" i="12"/>
  <c r="E425" i="12"/>
  <c r="I44" i="12"/>
  <c r="G356" i="12"/>
  <c r="D482" i="12"/>
  <c r="G200" i="12"/>
  <c r="G402" i="12"/>
  <c r="B115" i="12"/>
  <c r="H262" i="12"/>
  <c r="A179" i="12"/>
  <c r="F457" i="12"/>
  <c r="A430" i="12"/>
  <c r="I80" i="12"/>
  <c r="F217" i="12"/>
  <c r="G56" i="12"/>
  <c r="E97" i="12"/>
  <c r="C72" i="12"/>
  <c r="H83" i="12"/>
  <c r="E68" i="12"/>
  <c r="D154" i="12"/>
  <c r="I149" i="12"/>
  <c r="G101" i="12"/>
  <c r="A102" i="12"/>
  <c r="E120" i="12"/>
  <c r="E46" i="12"/>
  <c r="G134" i="12"/>
  <c r="G188" i="12"/>
  <c r="A190" i="12"/>
  <c r="F23" i="12"/>
  <c r="C108" i="12"/>
  <c r="E402" i="12"/>
  <c r="J324" i="12"/>
  <c r="D110" i="12"/>
  <c r="A369" i="12"/>
  <c r="F311" i="12"/>
  <c r="D530" i="12"/>
  <c r="D421" i="12"/>
  <c r="I258" i="12"/>
  <c r="E208" i="12"/>
  <c r="C240" i="12"/>
  <c r="A185" i="12"/>
  <c r="E37" i="12"/>
  <c r="G215" i="12"/>
  <c r="B148" i="12"/>
  <c r="E42" i="12"/>
  <c r="B41" i="12"/>
  <c r="B40" i="12"/>
  <c r="B204" i="12"/>
  <c r="G154" i="12"/>
  <c r="H108" i="12"/>
  <c r="D161" i="12"/>
  <c r="C95" i="12"/>
  <c r="D202" i="12"/>
  <c r="J384" i="12"/>
  <c r="A329" i="12"/>
  <c r="B479" i="12"/>
  <c r="A438" i="12"/>
  <c r="C321" i="12"/>
  <c r="C292" i="12"/>
  <c r="C124" i="12"/>
  <c r="F39" i="12"/>
  <c r="I86" i="12"/>
  <c r="A60" i="12"/>
  <c r="J50" i="12"/>
  <c r="C434" i="12"/>
  <c r="I279" i="12"/>
  <c r="C170" i="12"/>
  <c r="J213" i="12"/>
  <c r="G64" i="12"/>
  <c r="D396" i="12"/>
  <c r="C191" i="12"/>
  <c r="E334" i="12"/>
  <c r="F69" i="12"/>
  <c r="E48" i="12"/>
  <c r="I36" i="12"/>
  <c r="H61" i="12"/>
  <c r="F98" i="12"/>
  <c r="A125" i="12"/>
  <c r="E100" i="12"/>
  <c r="E50" i="12"/>
  <c r="I220" i="12"/>
  <c r="I173" i="12"/>
  <c r="A89" i="12"/>
  <c r="G97" i="12"/>
  <c r="H540" i="12"/>
  <c r="A386" i="12"/>
  <c r="D279" i="12"/>
  <c r="E88" i="12"/>
  <c r="B118" i="12"/>
  <c r="E385" i="12"/>
  <c r="A365" i="12"/>
  <c r="H351" i="12"/>
  <c r="F287" i="12"/>
  <c r="J251" i="12"/>
  <c r="I255" i="12"/>
  <c r="F410" i="12"/>
  <c r="A263" i="12"/>
  <c r="G326" i="12"/>
  <c r="B368" i="12"/>
  <c r="F123" i="12"/>
  <c r="G40" i="12"/>
  <c r="A106" i="12"/>
  <c r="E251" i="12"/>
  <c r="E180" i="12"/>
  <c r="D118" i="12"/>
  <c r="D98" i="12"/>
  <c r="G117" i="12"/>
  <c r="E114" i="12"/>
  <c r="C209" i="12"/>
  <c r="E136" i="12"/>
  <c r="A206" i="12"/>
  <c r="E60" i="12"/>
  <c r="I76" i="12"/>
  <c r="D101" i="12"/>
  <c r="G239" i="12"/>
  <c r="A62" i="12"/>
  <c r="J121" i="12"/>
  <c r="B491" i="12"/>
  <c r="C224" i="12"/>
  <c r="C8" i="12"/>
  <c r="E257" i="12"/>
  <c r="G269" i="12"/>
  <c r="J163" i="12"/>
  <c r="D63" i="12"/>
  <c r="F421" i="12"/>
  <c r="B28" i="12"/>
  <c r="G349" i="12"/>
  <c r="F533" i="12"/>
  <c r="C171" i="12"/>
  <c r="E436" i="12"/>
  <c r="B38" i="12"/>
  <c r="F431" i="12"/>
  <c r="J409" i="12"/>
  <c r="E315" i="12"/>
  <c r="J122" i="12"/>
  <c r="H40" i="12"/>
  <c r="I179" i="12"/>
  <c r="H110" i="12"/>
  <c r="D15" i="12"/>
  <c r="B298" i="12"/>
  <c r="E519" i="12"/>
  <c r="B263" i="12"/>
  <c r="B308" i="12"/>
  <c r="B175" i="12"/>
  <c r="F435" i="12"/>
  <c r="C153" i="12"/>
  <c r="I227" i="12"/>
  <c r="B210" i="12"/>
  <c r="A285" i="12"/>
  <c r="A223" i="12"/>
  <c r="H101" i="12"/>
  <c r="D264" i="12"/>
  <c r="J295" i="12"/>
  <c r="B287" i="12"/>
  <c r="C222" i="12"/>
  <c r="A270" i="12"/>
  <c r="D395" i="12"/>
  <c r="A328" i="12"/>
  <c r="C480" i="12"/>
  <c r="A427" i="12"/>
  <c r="B243" i="12"/>
  <c r="A245" i="12"/>
  <c r="F509" i="12"/>
  <c r="F556" i="12"/>
  <c r="D481" i="12"/>
  <c r="H551" i="12"/>
  <c r="F524" i="12"/>
  <c r="F562" i="12"/>
  <c r="E496" i="12"/>
  <c r="E401" i="12"/>
  <c r="B629" i="12"/>
  <c r="H397" i="12"/>
  <c r="F245" i="12"/>
  <c r="G453" i="12"/>
  <c r="E113" i="12"/>
  <c r="A44" i="12"/>
  <c r="B184" i="12"/>
  <c r="A246" i="12"/>
  <c r="E443" i="12"/>
  <c r="H172" i="12"/>
  <c r="E234" i="12"/>
  <c r="I368" i="12"/>
  <c r="G397" i="12"/>
  <c r="E17" i="12"/>
  <c r="B386" i="12"/>
  <c r="F545" i="12"/>
  <c r="E116" i="12"/>
  <c r="D243" i="12"/>
  <c r="B50" i="12"/>
  <c r="A317" i="12"/>
  <c r="I415" i="12"/>
  <c r="J106" i="12"/>
  <c r="G303" i="12"/>
  <c r="G386" i="12"/>
  <c r="A533" i="12"/>
  <c r="A411" i="12"/>
  <c r="F391" i="12"/>
  <c r="B247" i="12"/>
  <c r="J437" i="12"/>
  <c r="I624" i="12"/>
  <c r="A402" i="12"/>
  <c r="I430" i="12"/>
  <c r="C350" i="12"/>
  <c r="J203" i="12"/>
  <c r="I129" i="12"/>
  <c r="I463" i="12"/>
  <c r="J599" i="12"/>
  <c r="F472" i="12"/>
  <c r="E595" i="12"/>
  <c r="H191" i="12"/>
  <c r="C290" i="12"/>
  <c r="G110" i="12"/>
  <c r="I226" i="12"/>
  <c r="B197" i="12"/>
  <c r="C49" i="12"/>
  <c r="C56" i="12"/>
  <c r="D65" i="12"/>
  <c r="H243" i="12"/>
  <c r="D167" i="12"/>
  <c r="E137" i="12"/>
  <c r="C229" i="12"/>
  <c r="C42" i="12"/>
  <c r="D43" i="12"/>
  <c r="A348" i="12"/>
  <c r="C351" i="12"/>
  <c r="E110" i="12"/>
  <c r="D427" i="12"/>
  <c r="A629" i="12"/>
  <c r="G153" i="12"/>
  <c r="B233" i="12"/>
  <c r="C213" i="12"/>
  <c r="E19" i="12"/>
  <c r="G19" i="12"/>
  <c r="F42" i="12"/>
  <c r="A85" i="12"/>
  <c r="A46" i="12"/>
  <c r="J162" i="12"/>
  <c r="F136" i="12"/>
  <c r="J73" i="12"/>
  <c r="E65" i="12"/>
  <c r="E61" i="12"/>
  <c r="J309" i="12"/>
  <c r="D57" i="12"/>
  <c r="H87" i="12"/>
  <c r="H52" i="12"/>
  <c r="H105" i="12"/>
  <c r="F159" i="12"/>
  <c r="J125" i="12"/>
  <c r="F400" i="12"/>
  <c r="F282" i="12"/>
  <c r="C166" i="12"/>
  <c r="D268" i="12"/>
  <c r="B266" i="12"/>
  <c r="D377" i="12"/>
  <c r="H374" i="12"/>
  <c r="I107" i="12"/>
  <c r="A189" i="12"/>
  <c r="A291" i="12"/>
  <c r="J317" i="12"/>
  <c r="C289" i="12"/>
  <c r="C148" i="12"/>
  <c r="A149" i="12"/>
  <c r="A159" i="12"/>
  <c r="H59" i="12"/>
  <c r="B110" i="12"/>
  <c r="I178" i="12"/>
  <c r="J167" i="12"/>
  <c r="J142" i="12"/>
  <c r="C23" i="12"/>
  <c r="I79" i="12"/>
  <c r="D148" i="12"/>
  <c r="D86" i="12"/>
  <c r="J182" i="12"/>
  <c r="J240" i="12"/>
  <c r="E260" i="12"/>
  <c r="G404" i="12"/>
  <c r="D401" i="12"/>
  <c r="J272" i="12"/>
  <c r="E339" i="12"/>
  <c r="I273" i="12"/>
  <c r="E8" i="12"/>
  <c r="G405" i="12"/>
  <c r="F57" i="12"/>
  <c r="A256" i="12"/>
  <c r="J298" i="12"/>
  <c r="F230" i="12"/>
  <c r="G132" i="12"/>
  <c r="G147" i="12"/>
  <c r="F88" i="12"/>
  <c r="E384" i="12"/>
  <c r="F152" i="12"/>
  <c r="F326" i="12"/>
  <c r="I121" i="12"/>
  <c r="H303" i="12"/>
  <c r="C60" i="12"/>
  <c r="G73" i="12"/>
  <c r="C125" i="12"/>
  <c r="G23" i="12"/>
  <c r="F12" i="12"/>
  <c r="I284" i="12"/>
  <c r="C142" i="12"/>
  <c r="E192" i="12"/>
  <c r="J41" i="12"/>
  <c r="D38" i="12"/>
  <c r="F78" i="12"/>
  <c r="H214" i="12"/>
  <c r="F232" i="12"/>
  <c r="E154" i="12"/>
  <c r="G18" i="12"/>
  <c r="C50" i="12"/>
  <c r="I444" i="12"/>
  <c r="J400" i="12"/>
  <c r="J192" i="12"/>
  <c r="H122" i="12"/>
  <c r="A51" i="12"/>
  <c r="B460" i="12"/>
  <c r="D388" i="12"/>
  <c r="A344" i="12"/>
  <c r="A500" i="12"/>
  <c r="F172" i="12"/>
  <c r="F319" i="12"/>
  <c r="F293" i="12"/>
  <c r="H406" i="12"/>
  <c r="D375" i="12"/>
  <c r="F179" i="12"/>
  <c r="I320" i="12"/>
  <c r="A26" i="12"/>
  <c r="B198" i="12"/>
  <c r="G267" i="12"/>
  <c r="H147" i="12"/>
  <c r="A21" i="12"/>
  <c r="H241" i="12"/>
  <c r="I131" i="12"/>
  <c r="G108" i="12"/>
  <c r="B10" i="12"/>
  <c r="E64" i="12"/>
  <c r="G114" i="12"/>
  <c r="J8" i="12"/>
  <c r="C87" i="12"/>
  <c r="C232" i="12"/>
  <c r="A298" i="12"/>
  <c r="G406" i="12"/>
  <c r="B383" i="12"/>
  <c r="F352" i="12"/>
  <c r="B252" i="12"/>
  <c r="F25" i="12"/>
  <c r="E344" i="12"/>
  <c r="E156" i="12"/>
  <c r="J102" i="12"/>
  <c r="F94" i="12"/>
  <c r="C333" i="12"/>
  <c r="F386" i="12"/>
  <c r="F153" i="12"/>
  <c r="I238" i="12"/>
  <c r="H167" i="12"/>
  <c r="C112" i="12"/>
  <c r="G120" i="12"/>
  <c r="E228" i="12"/>
  <c r="J57" i="12"/>
  <c r="I219" i="12"/>
  <c r="D41" i="12"/>
  <c r="C210" i="12"/>
  <c r="A130" i="12"/>
  <c r="H118" i="12"/>
  <c r="C314" i="12"/>
  <c r="I268" i="12"/>
  <c r="H14" i="12"/>
  <c r="A361" i="12"/>
  <c r="H38" i="12"/>
  <c r="I464" i="12"/>
  <c r="G360" i="12"/>
  <c r="C311" i="12"/>
  <c r="G276" i="12"/>
  <c r="D36" i="12"/>
  <c r="E258" i="12"/>
  <c r="C138" i="12"/>
  <c r="B389" i="12"/>
  <c r="A334" i="12"/>
  <c r="D257" i="12"/>
  <c r="E259" i="12"/>
  <c r="B260" i="12"/>
  <c r="D326" i="12"/>
  <c r="D187" i="12"/>
  <c r="I31" i="12"/>
  <c r="H489" i="12"/>
  <c r="G68" i="12"/>
  <c r="E161" i="12"/>
  <c r="E11" i="12"/>
  <c r="J30" i="12"/>
  <c r="E236" i="12"/>
  <c r="E36" i="12"/>
  <c r="A131" i="12"/>
  <c r="G26" i="12"/>
  <c r="H95" i="12"/>
  <c r="A244" i="12"/>
  <c r="F278" i="12"/>
  <c r="G9" i="12"/>
  <c r="H363" i="12"/>
  <c r="A261" i="12"/>
  <c r="C216" i="12"/>
  <c r="D256" i="12"/>
  <c r="J158" i="12"/>
  <c r="D249" i="12"/>
  <c r="E152" i="12"/>
  <c r="C51" i="12"/>
  <c r="D428" i="12"/>
  <c r="E67" i="12"/>
  <c r="F420" i="12"/>
  <c r="B289" i="12"/>
  <c r="H157" i="12"/>
  <c r="G253" i="12"/>
  <c r="H80" i="12"/>
  <c r="H385" i="12"/>
  <c r="G457" i="12"/>
  <c r="I165" i="12"/>
  <c r="B234" i="12"/>
  <c r="F168" i="12"/>
  <c r="H124" i="12"/>
  <c r="D155" i="12"/>
  <c r="D157" i="12"/>
  <c r="I250" i="12"/>
  <c r="I102" i="12"/>
  <c r="E175" i="12"/>
  <c r="J46" i="12"/>
  <c r="B21" i="12"/>
  <c r="A136" i="12"/>
  <c r="C96" i="12"/>
  <c r="A162" i="12"/>
  <c r="H111" i="12"/>
  <c r="I154" i="12"/>
  <c r="G173" i="12"/>
  <c r="G231" i="12"/>
  <c r="H210" i="12"/>
  <c r="G83" i="12"/>
  <c r="D17" i="12"/>
  <c r="F85" i="12"/>
  <c r="B256" i="12"/>
  <c r="D292" i="12"/>
  <c r="H265" i="12"/>
  <c r="C212" i="12"/>
  <c r="F110" i="12"/>
  <c r="D511" i="12"/>
  <c r="E440" i="12"/>
  <c r="H326" i="12"/>
  <c r="A312" i="12"/>
  <c r="J52" i="12"/>
  <c r="G393" i="12"/>
  <c r="A356" i="12"/>
  <c r="B338" i="12"/>
  <c r="H57" i="12"/>
  <c r="E134" i="12"/>
  <c r="H309" i="12"/>
  <c r="A31" i="12"/>
  <c r="I18" i="12"/>
  <c r="A416" i="12"/>
  <c r="F291" i="12"/>
  <c r="E129" i="12"/>
  <c r="F108" i="12"/>
  <c r="G61" i="12"/>
  <c r="H114" i="12"/>
  <c r="F55" i="12"/>
  <c r="J7" i="12"/>
  <c r="H56" i="12"/>
  <c r="B23" i="12"/>
  <c r="C428" i="12"/>
  <c r="D265" i="12"/>
  <c r="E280" i="12"/>
  <c r="J118" i="12"/>
  <c r="G106" i="12"/>
  <c r="B384" i="12"/>
  <c r="B336" i="12"/>
  <c r="A255" i="12"/>
  <c r="I600" i="12"/>
  <c r="I504" i="12"/>
  <c r="A302" i="12"/>
  <c r="J621" i="12"/>
  <c r="D320" i="12"/>
  <c r="J452" i="12"/>
  <c r="E540" i="12"/>
  <c r="G546" i="12"/>
  <c r="A381" i="12"/>
  <c r="C667" i="12"/>
  <c r="E503" i="12"/>
  <c r="B381" i="12"/>
  <c r="C239" i="12"/>
  <c r="D460" i="12"/>
  <c r="F532" i="12"/>
  <c r="H355" i="12"/>
  <c r="I436" i="12"/>
  <c r="D84" i="12"/>
  <c r="I71" i="12"/>
  <c r="E139" i="12"/>
  <c r="D269" i="12"/>
  <c r="C282" i="12"/>
  <c r="I163" i="12"/>
  <c r="J74" i="12"/>
  <c r="H179" i="12"/>
  <c r="A219" i="12"/>
  <c r="F43" i="12"/>
  <c r="A59" i="12"/>
  <c r="D313" i="12"/>
  <c r="E432" i="12"/>
  <c r="B236" i="12"/>
  <c r="G103" i="12"/>
  <c r="C47" i="12"/>
  <c r="H422" i="12"/>
  <c r="C391" i="12"/>
  <c r="D337" i="12"/>
  <c r="E438" i="12"/>
  <c r="D420" i="12"/>
  <c r="I342" i="12"/>
  <c r="E444" i="12"/>
  <c r="C551" i="12"/>
  <c r="A601" i="12"/>
  <c r="J337" i="12"/>
  <c r="F499" i="12"/>
  <c r="D590" i="12"/>
  <c r="G486" i="12"/>
  <c r="A537" i="12"/>
  <c r="A304" i="12"/>
  <c r="D483" i="12"/>
  <c r="D497" i="12"/>
  <c r="J497" i="12"/>
  <c r="D586" i="12"/>
  <c r="F267" i="12"/>
  <c r="A217" i="12"/>
  <c r="H270" i="12"/>
  <c r="E165" i="12"/>
  <c r="J95" i="12"/>
  <c r="D5" i="12"/>
  <c r="B311" i="12"/>
  <c r="A142" i="12"/>
  <c r="A198" i="12"/>
  <c r="C359" i="12"/>
  <c r="D215" i="12"/>
  <c r="G318" i="12"/>
  <c r="F198" i="12"/>
  <c r="D280" i="12"/>
  <c r="F218" i="12"/>
  <c r="E446" i="12"/>
  <c r="F501" i="12"/>
  <c r="A167" i="12"/>
  <c r="I348" i="12"/>
  <c r="E287" i="12"/>
  <c r="I392" i="12"/>
  <c r="J358" i="12"/>
  <c r="B394" i="12"/>
  <c r="B385" i="12"/>
  <c r="E524" i="12"/>
  <c r="H583" i="12"/>
  <c r="A656" i="12"/>
  <c r="C398" i="12"/>
  <c r="B414" i="12"/>
  <c r="G640" i="12"/>
  <c r="C591" i="12"/>
  <c r="A550" i="12"/>
  <c r="J69" i="12"/>
  <c r="F566" i="12"/>
  <c r="E635" i="12"/>
  <c r="G44" i="12"/>
  <c r="D291" i="12"/>
  <c r="B20" i="12"/>
  <c r="H190" i="12"/>
  <c r="D87" i="12"/>
  <c r="C13" i="12"/>
  <c r="I33" i="12"/>
  <c r="J25" i="12"/>
  <c r="D49" i="12"/>
  <c r="E126" i="12"/>
  <c r="F73" i="12"/>
  <c r="E177" i="12"/>
  <c r="A81" i="12"/>
  <c r="H246" i="12"/>
  <c r="H24" i="12"/>
  <c r="D74" i="12"/>
  <c r="E246" i="12"/>
  <c r="E266" i="12"/>
  <c r="D282" i="12"/>
  <c r="J346" i="12"/>
  <c r="C459" i="12"/>
  <c r="C24" i="12"/>
  <c r="C437" i="12"/>
  <c r="I322" i="12"/>
  <c r="J229" i="12"/>
  <c r="B332" i="12"/>
  <c r="G196" i="12"/>
  <c r="H160" i="12"/>
  <c r="D240" i="12"/>
  <c r="B321" i="12"/>
  <c r="A340" i="12"/>
  <c r="E157" i="12"/>
  <c r="F167" i="12"/>
  <c r="C117" i="12"/>
  <c r="G210" i="12"/>
  <c r="A43" i="12"/>
  <c r="F125" i="12"/>
  <c r="D105" i="12"/>
  <c r="E85" i="12"/>
  <c r="C17" i="12"/>
  <c r="E168" i="12"/>
  <c r="H176" i="12"/>
  <c r="G131" i="12"/>
  <c r="B9" i="12"/>
  <c r="G69" i="12"/>
  <c r="F380" i="12"/>
  <c r="H284" i="12"/>
  <c r="F166" i="12"/>
  <c r="B101" i="12"/>
  <c r="B53" i="12"/>
  <c r="E393" i="12"/>
  <c r="A273" i="12"/>
  <c r="I293" i="12"/>
  <c r="C420" i="12"/>
  <c r="F195" i="12"/>
  <c r="G224" i="12"/>
  <c r="F346" i="12"/>
  <c r="I323" i="12"/>
  <c r="F470" i="12"/>
  <c r="C241" i="12"/>
  <c r="F354" i="12"/>
  <c r="G298" i="12"/>
  <c r="E474" i="12"/>
  <c r="B22" i="12"/>
  <c r="H12" i="12"/>
  <c r="J459" i="12"/>
  <c r="E375" i="12"/>
  <c r="J31" i="12"/>
  <c r="C97" i="12"/>
  <c r="J155" i="12"/>
  <c r="H178" i="12"/>
  <c r="I99" i="12"/>
  <c r="E166" i="12"/>
  <c r="J13" i="12"/>
  <c r="H6" i="12"/>
  <c r="F256" i="12"/>
  <c r="A38" i="12"/>
  <c r="B95" i="12"/>
  <c r="A86" i="12"/>
  <c r="G14" i="12"/>
  <c r="G148" i="12"/>
  <c r="D285" i="12"/>
  <c r="H155" i="12"/>
  <c r="F132" i="12"/>
  <c r="E121" i="12"/>
  <c r="E373" i="12"/>
  <c r="F21" i="12"/>
  <c r="C134" i="12"/>
  <c r="D319" i="12"/>
  <c r="I310" i="12"/>
  <c r="F190" i="12"/>
  <c r="C504" i="12"/>
  <c r="B96" i="12"/>
  <c r="B347" i="12"/>
  <c r="D502" i="12"/>
  <c r="G305" i="12"/>
  <c r="C27" i="12"/>
  <c r="A221" i="12"/>
  <c r="C20" i="12"/>
  <c r="G293" i="12"/>
  <c r="D35" i="12"/>
  <c r="I162" i="12"/>
  <c r="E86" i="12"/>
  <c r="G63" i="12"/>
  <c r="F11" i="12"/>
  <c r="A115" i="12"/>
  <c r="E162" i="12"/>
  <c r="A151" i="12"/>
  <c r="G198" i="12"/>
  <c r="D122" i="12"/>
  <c r="F61" i="12"/>
  <c r="G304" i="12"/>
  <c r="F405" i="12"/>
  <c r="B166" i="12"/>
  <c r="C208" i="12"/>
  <c r="G55" i="12"/>
  <c r="F366" i="12"/>
  <c r="A448" i="12"/>
  <c r="B276" i="12"/>
  <c r="D503" i="12"/>
  <c r="J257" i="12"/>
  <c r="G369" i="12"/>
  <c r="B316" i="12"/>
  <c r="D550" i="12"/>
  <c r="J434" i="12"/>
  <c r="H77" i="12"/>
  <c r="F28" i="12"/>
  <c r="E76" i="12"/>
  <c r="C158" i="12"/>
  <c r="H82" i="12"/>
  <c r="B131" i="12"/>
  <c r="E49" i="12"/>
  <c r="F157" i="12"/>
  <c r="D13" i="12"/>
  <c r="E38" i="12"/>
  <c r="I169" i="12"/>
  <c r="A164" i="12"/>
  <c r="D112" i="12"/>
  <c r="A330" i="12"/>
  <c r="J523" i="12"/>
  <c r="B224" i="12"/>
  <c r="I164" i="12"/>
  <c r="J208" i="12"/>
  <c r="A109" i="12"/>
  <c r="I280" i="12"/>
  <c r="J532" i="12"/>
  <c r="D24" i="12"/>
  <c r="H345" i="12"/>
  <c r="A408" i="12"/>
  <c r="G187" i="12"/>
  <c r="F378" i="12"/>
  <c r="G119" i="12"/>
  <c r="H469" i="12"/>
  <c r="I398" i="12"/>
  <c r="H251" i="12"/>
  <c r="H222" i="12"/>
  <c r="C207" i="12"/>
  <c r="J233" i="12"/>
  <c r="G185" i="12"/>
  <c r="C283" i="12"/>
  <c r="D166" i="12"/>
  <c r="C65" i="12"/>
  <c r="G24" i="12"/>
  <c r="B128" i="12"/>
  <c r="A144" i="12"/>
  <c r="G128" i="12"/>
  <c r="F50" i="12"/>
  <c r="A134" i="12"/>
  <c r="E143" i="12"/>
  <c r="A227" i="12"/>
  <c r="A275" i="12"/>
  <c r="F337" i="12"/>
  <c r="D236" i="12"/>
  <c r="C5" i="12"/>
  <c r="H150" i="12"/>
  <c r="D363" i="12"/>
  <c r="B285" i="12"/>
  <c r="E30" i="12"/>
  <c r="I150" i="12"/>
  <c r="E118" i="12"/>
  <c r="C80" i="12"/>
  <c r="B319" i="12"/>
  <c r="I105" i="12"/>
  <c r="D252" i="12"/>
  <c r="H32" i="12"/>
  <c r="E133" i="12"/>
  <c r="E482" i="12"/>
  <c r="H37" i="12"/>
  <c r="C104" i="12"/>
  <c r="J292" i="12"/>
  <c r="J179" i="12"/>
  <c r="A143" i="12"/>
  <c r="H43" i="12"/>
  <c r="A290" i="12"/>
  <c r="I204" i="12"/>
  <c r="B7" i="12"/>
  <c r="B26" i="12"/>
  <c r="C7" i="12"/>
  <c r="B143" i="12"/>
  <c r="D132" i="12"/>
  <c r="I181" i="12"/>
  <c r="A150" i="12"/>
  <c r="G91" i="12"/>
  <c r="G45" i="12"/>
  <c r="C33" i="12"/>
  <c r="I372" i="12"/>
  <c r="E350" i="12"/>
  <c r="H275" i="12"/>
  <c r="H218" i="12"/>
  <c r="J112" i="12"/>
  <c r="I354" i="12"/>
  <c r="G342" i="12"/>
  <c r="D88" i="12"/>
  <c r="I144" i="12"/>
  <c r="G278" i="12"/>
  <c r="G180" i="12"/>
  <c r="G243" i="12"/>
  <c r="D171" i="12"/>
  <c r="I38" i="12"/>
  <c r="B305" i="12"/>
  <c r="J352" i="12"/>
  <c r="I35" i="12"/>
  <c r="J149" i="12"/>
  <c r="B300" i="12"/>
  <c r="C577" i="12"/>
  <c r="C93" i="12"/>
  <c r="J231" i="12"/>
  <c r="E193" i="12"/>
  <c r="A154" i="12"/>
  <c r="D384" i="12"/>
  <c r="A355" i="12"/>
  <c r="I395" i="12"/>
  <c r="J246" i="12"/>
  <c r="D165" i="12"/>
  <c r="H228" i="12"/>
  <c r="B448" i="12"/>
  <c r="B416" i="12"/>
  <c r="H239" i="12"/>
  <c r="B391" i="12"/>
  <c r="I217" i="12"/>
  <c r="F14" i="12"/>
  <c r="G391" i="12"/>
  <c r="H349" i="12"/>
  <c r="C531" i="12"/>
  <c r="I212" i="12"/>
  <c r="C621" i="12"/>
  <c r="H603" i="12"/>
  <c r="F392" i="12"/>
  <c r="A67" i="12"/>
  <c r="F458" i="12"/>
  <c r="D616" i="12"/>
  <c r="D113" i="12"/>
  <c r="I369" i="12"/>
  <c r="D518" i="12"/>
  <c r="B635" i="12"/>
  <c r="B303" i="12"/>
  <c r="B476" i="12"/>
  <c r="A522" i="12"/>
  <c r="A577" i="12"/>
  <c r="G36" i="12"/>
  <c r="B194" i="12"/>
  <c r="J64" i="12"/>
  <c r="H158" i="12"/>
  <c r="C181" i="12"/>
  <c r="C362" i="12"/>
  <c r="F79" i="12"/>
  <c r="D494" i="12"/>
  <c r="D238" i="12"/>
  <c r="E33" i="12"/>
  <c r="I66" i="12"/>
  <c r="E182" i="12"/>
  <c r="I187" i="12"/>
  <c r="C67" i="12"/>
  <c r="D93" i="12"/>
  <c r="E32" i="12"/>
  <c r="I198" i="12"/>
  <c r="D307" i="12"/>
  <c r="E268" i="12"/>
  <c r="C539" i="12"/>
  <c r="F72" i="12"/>
  <c r="I89" i="12"/>
  <c r="H330" i="12"/>
  <c r="B609" i="12"/>
  <c r="I507" i="12"/>
  <c r="J220" i="12"/>
  <c r="H306" i="12"/>
  <c r="E554" i="12"/>
  <c r="D380" i="12"/>
  <c r="C638" i="12"/>
  <c r="G390" i="12"/>
  <c r="E630" i="12"/>
  <c r="G424" i="12"/>
  <c r="F396" i="12"/>
  <c r="F665" i="12"/>
  <c r="A339" i="12"/>
  <c r="D233" i="12"/>
  <c r="A662" i="12"/>
  <c r="C131" i="12"/>
  <c r="B116" i="12"/>
  <c r="H198" i="12"/>
  <c r="D272" i="12"/>
  <c r="J515" i="12"/>
  <c r="H102" i="12"/>
  <c r="A266" i="12"/>
  <c r="G525" i="12"/>
  <c r="E309" i="12"/>
  <c r="C116" i="12"/>
  <c r="E434" i="12"/>
  <c r="D371" i="12"/>
  <c r="E102" i="12"/>
  <c r="G574" i="12"/>
  <c r="A74" i="12"/>
  <c r="B66" i="12"/>
  <c r="G373" i="12"/>
  <c r="D346" i="12"/>
  <c r="G88" i="12"/>
  <c r="A9" i="12"/>
  <c r="A496" i="12"/>
  <c r="J367" i="12"/>
  <c r="B370" i="12"/>
  <c r="F45" i="12"/>
  <c r="G166" i="12"/>
  <c r="D195" i="12"/>
  <c r="B205" i="12"/>
  <c r="D91" i="12"/>
  <c r="A406" i="12"/>
  <c r="I488" i="12"/>
  <c r="C37" i="12"/>
  <c r="C89" i="12"/>
  <c r="F316" i="12"/>
  <c r="I177" i="12"/>
  <c r="B262" i="12"/>
  <c r="J6" i="12"/>
  <c r="B190" i="12"/>
  <c r="F213" i="12"/>
  <c r="B340" i="12"/>
  <c r="F93" i="12"/>
  <c r="D224" i="12"/>
  <c r="G301" i="12"/>
  <c r="I137" i="12"/>
  <c r="G273" i="12"/>
  <c r="I234" i="12"/>
  <c r="H552" i="12"/>
  <c r="B548" i="12"/>
  <c r="C655" i="12"/>
  <c r="E183" i="12"/>
  <c r="J70" i="12"/>
  <c r="D666" i="12"/>
  <c r="D449" i="12"/>
  <c r="G474" i="12"/>
  <c r="F398" i="12"/>
  <c r="D357" i="12"/>
  <c r="B265" i="12"/>
  <c r="A295" i="12"/>
  <c r="E476" i="12"/>
  <c r="A421" i="12"/>
  <c r="G455" i="12"/>
  <c r="F465" i="12"/>
  <c r="C343" i="12"/>
  <c r="J116" i="12"/>
  <c r="J618" i="12"/>
  <c r="D493" i="12"/>
  <c r="A541" i="12"/>
  <c r="H448" i="12"/>
  <c r="H628" i="12"/>
  <c r="H510" i="12"/>
  <c r="B120" i="12"/>
  <c r="F375" i="12"/>
  <c r="C318" i="12"/>
  <c r="H446" i="12"/>
  <c r="A76" i="12"/>
  <c r="F348" i="12"/>
  <c r="J379" i="12"/>
  <c r="A267" i="12"/>
  <c r="F264" i="12"/>
  <c r="F297" i="12"/>
  <c r="E55" i="12"/>
  <c r="E25" i="12"/>
  <c r="F214" i="12"/>
  <c r="C279" i="12"/>
  <c r="B310" i="12"/>
  <c r="D222" i="12"/>
  <c r="E119" i="12"/>
  <c r="I345" i="12"/>
  <c r="G294" i="12"/>
  <c r="H139" i="12"/>
  <c r="C29" i="12"/>
  <c r="J405" i="12"/>
  <c r="C298" i="12"/>
  <c r="H482" i="12"/>
  <c r="J484" i="12"/>
  <c r="A17" i="12"/>
  <c r="H376" i="12"/>
  <c r="D454" i="12"/>
  <c r="E547" i="12"/>
  <c r="C570" i="12"/>
  <c r="G378" i="12"/>
  <c r="G355" i="12"/>
  <c r="H647" i="12"/>
  <c r="F434" i="12"/>
  <c r="I223" i="12"/>
  <c r="E598" i="12"/>
  <c r="A351" i="12"/>
  <c r="H494" i="12"/>
  <c r="C46" i="12"/>
  <c r="G279" i="12"/>
  <c r="D300" i="12"/>
  <c r="A254" i="12"/>
  <c r="G181" i="12"/>
  <c r="D413" i="12"/>
  <c r="B373" i="12"/>
  <c r="F134" i="12"/>
  <c r="H217" i="12"/>
  <c r="H183" i="12"/>
  <c r="F369" i="12"/>
  <c r="G292" i="12"/>
  <c r="G412" i="12"/>
  <c r="I397" i="12"/>
  <c r="C52" i="12"/>
  <c r="A320" i="12"/>
  <c r="B242" i="12"/>
  <c r="E331" i="12"/>
  <c r="G327" i="12"/>
  <c r="E59" i="12"/>
  <c r="C291" i="12"/>
  <c r="A460" i="12"/>
  <c r="H557" i="12"/>
  <c r="H435" i="12"/>
  <c r="C136" i="12"/>
  <c r="G509" i="12"/>
  <c r="B446" i="12"/>
  <c r="J275" i="12"/>
  <c r="G464" i="12"/>
  <c r="B217" i="12"/>
  <c r="J349" i="12"/>
  <c r="J359" i="12"/>
  <c r="H462" i="12"/>
  <c r="G593" i="12"/>
  <c r="F394" i="12"/>
  <c r="E658" i="12"/>
  <c r="I613" i="12"/>
  <c r="G547" i="12"/>
  <c r="B519" i="12"/>
  <c r="C197" i="12"/>
  <c r="I525" i="12"/>
  <c r="F613" i="12"/>
  <c r="A105" i="12"/>
  <c r="D390" i="12"/>
  <c r="F314" i="12"/>
  <c r="C38" i="12"/>
  <c r="E128" i="12"/>
  <c r="C195" i="12"/>
  <c r="D45" i="12"/>
  <c r="J314" i="12"/>
  <c r="I146" i="12"/>
  <c r="C403" i="12"/>
  <c r="C375" i="12"/>
  <c r="C45" i="12"/>
  <c r="J443" i="12"/>
  <c r="B90" i="12"/>
  <c r="I386" i="12"/>
  <c r="D451" i="12"/>
  <c r="D324" i="12"/>
  <c r="A310" i="12"/>
  <c r="E346" i="12"/>
  <c r="D501" i="12"/>
  <c r="D374" i="12"/>
  <c r="I245" i="12"/>
  <c r="G443" i="12"/>
  <c r="G521" i="12"/>
  <c r="I439" i="12"/>
  <c r="F507" i="12"/>
  <c r="A349" i="12"/>
  <c r="E460" i="12"/>
  <c r="J316" i="12"/>
  <c r="G365" i="12"/>
  <c r="E471" i="12"/>
  <c r="I581" i="12"/>
  <c r="C340" i="12"/>
  <c r="J111" i="12"/>
  <c r="E352" i="12"/>
  <c r="G359" i="12"/>
  <c r="D349" i="12"/>
  <c r="F591" i="12"/>
  <c r="D22" i="12"/>
  <c r="H90" i="12"/>
  <c r="D266" i="12"/>
  <c r="F15" i="12"/>
  <c r="G505" i="12"/>
  <c r="B105" i="12"/>
  <c r="J319" i="12"/>
  <c r="I351" i="12"/>
  <c r="G245" i="12"/>
  <c r="A133" i="12"/>
  <c r="C69" i="12"/>
  <c r="I206" i="12"/>
  <c r="B45" i="12"/>
  <c r="F64" i="12"/>
  <c r="B134" i="12"/>
  <c r="C196" i="12"/>
  <c r="G150" i="12"/>
  <c r="A58" i="12"/>
  <c r="E556" i="12"/>
  <c r="I454" i="12"/>
  <c r="J65" i="12"/>
  <c r="J438" i="12"/>
  <c r="J642" i="12"/>
  <c r="D606" i="12"/>
  <c r="C135" i="12"/>
  <c r="B237" i="12"/>
  <c r="H389" i="12"/>
  <c r="H584" i="12"/>
  <c r="E512" i="12"/>
  <c r="A160" i="12"/>
  <c r="G383" i="12"/>
  <c r="G381" i="12"/>
  <c r="J372" i="12"/>
  <c r="B405" i="12"/>
  <c r="J44" i="12"/>
  <c r="I190" i="12"/>
  <c r="G535" i="12"/>
  <c r="I486" i="12"/>
  <c r="F475" i="12"/>
  <c r="C607" i="12"/>
  <c r="B589" i="12"/>
  <c r="F468" i="12"/>
  <c r="C415" i="12"/>
  <c r="H293" i="12"/>
  <c r="H75" i="12"/>
  <c r="E520" i="12"/>
  <c r="D597" i="12"/>
  <c r="B516" i="12"/>
  <c r="B231" i="12"/>
  <c r="G410" i="12"/>
  <c r="E475" i="12"/>
  <c r="H267" i="12"/>
  <c r="A478" i="12"/>
  <c r="E538" i="12"/>
  <c r="I319" i="12"/>
  <c r="H545" i="12"/>
  <c r="D168" i="12"/>
  <c r="J383" i="12"/>
  <c r="J558" i="12"/>
  <c r="B510" i="12"/>
  <c r="G463" i="12"/>
  <c r="I106" i="12"/>
  <c r="A617" i="12"/>
  <c r="J450" i="12"/>
  <c r="E607" i="12"/>
  <c r="B171" i="12"/>
  <c r="G511" i="12"/>
  <c r="F633" i="12"/>
  <c r="J373" i="12"/>
  <c r="I550" i="12"/>
  <c r="C483" i="12"/>
  <c r="D562" i="12"/>
  <c r="A524" i="12"/>
  <c r="H430" i="12"/>
  <c r="C342" i="12"/>
  <c r="C28" i="12"/>
  <c r="F463" i="12"/>
  <c r="B500" i="12"/>
  <c r="D618" i="12"/>
  <c r="F584" i="12"/>
  <c r="E415" i="12"/>
  <c r="C635" i="12"/>
  <c r="J202" i="12"/>
  <c r="I370" i="12"/>
  <c r="B192" i="12"/>
  <c r="B395" i="12"/>
  <c r="G422" i="12"/>
  <c r="D200" i="12"/>
  <c r="A343" i="12"/>
  <c r="D303" i="12"/>
  <c r="A410" i="12"/>
  <c r="B521" i="12"/>
  <c r="F494" i="12"/>
  <c r="I648" i="12"/>
  <c r="D524" i="12"/>
  <c r="F503" i="12"/>
  <c r="B591" i="12"/>
  <c r="C578" i="12"/>
  <c r="G485" i="12"/>
  <c r="I497" i="12"/>
  <c r="H459" i="12"/>
  <c r="G614" i="12"/>
  <c r="D440" i="12"/>
  <c r="G663" i="12"/>
  <c r="J571" i="12"/>
  <c r="J261" i="12"/>
  <c r="C461" i="12"/>
  <c r="I374" i="12"/>
  <c r="D542" i="12"/>
  <c r="I313" i="12"/>
  <c r="I296" i="12"/>
  <c r="J76" i="12"/>
  <c r="F49" i="12"/>
  <c r="E374" i="12"/>
  <c r="J549" i="12"/>
  <c r="I318" i="12"/>
  <c r="B472" i="12"/>
  <c r="I349" i="12"/>
  <c r="E565" i="12"/>
  <c r="I532" i="12"/>
  <c r="I515" i="12"/>
  <c r="G454" i="12"/>
  <c r="F492" i="12"/>
  <c r="A554" i="12"/>
  <c r="I618" i="12"/>
  <c r="J538" i="12"/>
  <c r="F407" i="12"/>
  <c r="D453" i="12"/>
  <c r="J196" i="12"/>
  <c r="B552" i="12"/>
  <c r="J355" i="12"/>
  <c r="F479" i="12"/>
  <c r="H466" i="12"/>
  <c r="B450" i="12"/>
  <c r="G644" i="12"/>
  <c r="F490" i="12"/>
  <c r="F334" i="12"/>
  <c r="I606" i="12"/>
  <c r="G476" i="12"/>
  <c r="A264" i="12"/>
  <c r="I138" i="12"/>
  <c r="J431" i="12"/>
  <c r="H299" i="12"/>
  <c r="J311" i="12"/>
  <c r="J479" i="12"/>
  <c r="C521" i="12"/>
  <c r="H522" i="12"/>
  <c r="C253" i="12"/>
  <c r="A252" i="12"/>
  <c r="J424" i="12"/>
  <c r="H444" i="12"/>
  <c r="F474" i="12"/>
  <c r="G379" i="12"/>
  <c r="H255" i="12"/>
  <c r="B223" i="12"/>
  <c r="H507" i="12"/>
  <c r="J458" i="12"/>
  <c r="H544" i="12"/>
  <c r="H604" i="12"/>
  <c r="E262" i="12"/>
  <c r="A325" i="12"/>
  <c r="I269" i="12"/>
  <c r="F648" i="12"/>
  <c r="F430" i="12"/>
  <c r="B577" i="12"/>
  <c r="J376" i="12"/>
  <c r="A612" i="12"/>
  <c r="J496" i="12"/>
  <c r="B484" i="12"/>
  <c r="B550" i="12"/>
  <c r="E439" i="12"/>
  <c r="J407" i="12"/>
  <c r="J425" i="12"/>
  <c r="C331" i="12"/>
  <c r="F84" i="12"/>
  <c r="E174" i="12"/>
  <c r="I437" i="12"/>
  <c r="H436" i="12"/>
  <c r="H244" i="12"/>
  <c r="F466" i="12"/>
  <c r="A453" i="12"/>
  <c r="C488" i="12"/>
  <c r="G590" i="12"/>
  <c r="B556" i="12"/>
  <c r="D262" i="12"/>
  <c r="C376" i="12"/>
  <c r="H227" i="12"/>
  <c r="J575" i="12"/>
  <c r="F522" i="12"/>
  <c r="I21" i="12"/>
  <c r="F498" i="12"/>
  <c r="D405" i="12"/>
  <c r="D525" i="12"/>
  <c r="A616" i="12"/>
  <c r="J307" i="12"/>
  <c r="C466" i="12"/>
  <c r="C526" i="12"/>
  <c r="F657" i="12"/>
  <c r="B631" i="12"/>
  <c r="C590" i="12"/>
  <c r="H63" i="12"/>
  <c r="A539" i="12"/>
  <c r="C396" i="12"/>
  <c r="E561" i="12"/>
  <c r="D596" i="12"/>
  <c r="C278" i="12"/>
  <c r="F418" i="12"/>
  <c r="G413" i="12"/>
  <c r="F34" i="12"/>
  <c r="F353" i="12"/>
  <c r="H562" i="12"/>
  <c r="C204" i="12"/>
  <c r="I257" i="12"/>
  <c r="J244" i="12"/>
  <c r="F331" i="12"/>
  <c r="E450" i="12"/>
  <c r="C468" i="12"/>
  <c r="J439" i="12"/>
  <c r="E489" i="12"/>
  <c r="J489" i="12"/>
  <c r="J321" i="12"/>
  <c r="C347" i="12"/>
  <c r="B505" i="12"/>
  <c r="I560" i="12"/>
  <c r="B417" i="12"/>
  <c r="A259" i="12"/>
  <c r="I229" i="12"/>
  <c r="G401" i="12"/>
  <c r="D498" i="12"/>
  <c r="I586" i="12"/>
  <c r="C601" i="12"/>
  <c r="B502" i="12"/>
  <c r="E237" i="12"/>
  <c r="G473" i="12"/>
  <c r="F315" i="12"/>
  <c r="D480" i="12"/>
  <c r="C378" i="12"/>
  <c r="A456" i="12"/>
  <c r="C511" i="12"/>
  <c r="B513" i="12"/>
  <c r="J566" i="12"/>
  <c r="C379" i="12"/>
  <c r="G605" i="12"/>
  <c r="I366" i="12"/>
  <c r="B440" i="12"/>
  <c r="J391" i="12"/>
  <c r="B334" i="12"/>
  <c r="G314" i="12"/>
  <c r="F242" i="12"/>
  <c r="B226" i="12"/>
  <c r="A42" i="12"/>
  <c r="B528" i="12"/>
  <c r="B328" i="12"/>
  <c r="G34" i="12"/>
  <c r="B659" i="12"/>
  <c r="A307" i="12"/>
  <c r="C569" i="12"/>
  <c r="I235" i="12"/>
  <c r="H237" i="12"/>
  <c r="H232" i="12"/>
  <c r="H236" i="12"/>
  <c r="A655" i="12"/>
  <c r="I587" i="12"/>
  <c r="E397" i="12"/>
  <c r="C516" i="12"/>
  <c r="J498" i="12"/>
  <c r="E418" i="12"/>
  <c r="E653" i="12"/>
  <c r="J408" i="12"/>
  <c r="F476" i="12"/>
  <c r="A169" i="12"/>
  <c r="F543" i="12"/>
  <c r="A501" i="12"/>
  <c r="G47" i="12"/>
  <c r="D614" i="12"/>
  <c r="C320" i="12"/>
  <c r="F585" i="12"/>
  <c r="B481" i="12"/>
  <c r="F428" i="12"/>
  <c r="D585" i="12"/>
  <c r="B369" i="12"/>
  <c r="J591" i="12"/>
  <c r="G565" i="12"/>
  <c r="J579" i="12"/>
  <c r="F351" i="12"/>
  <c r="I641" i="12"/>
  <c r="B207" i="12"/>
  <c r="G129" i="12"/>
  <c r="A54" i="12"/>
  <c r="G208" i="12"/>
  <c r="I49" i="12"/>
  <c r="I425" i="12"/>
  <c r="C429" i="12"/>
  <c r="J491" i="12"/>
  <c r="G589" i="12"/>
  <c r="H252" i="12"/>
  <c r="C481" i="12"/>
  <c r="F308" i="12"/>
  <c r="G135" i="12"/>
  <c r="D173" i="12"/>
  <c r="B272" i="12"/>
  <c r="I477" i="12"/>
  <c r="E544" i="12"/>
  <c r="A35" i="12"/>
  <c r="I94" i="12"/>
  <c r="J47" i="12"/>
  <c r="A400" i="12"/>
  <c r="A425" i="12"/>
  <c r="C368" i="12"/>
  <c r="E447" i="12"/>
  <c r="A441" i="12"/>
  <c r="E328" i="12"/>
  <c r="G177" i="12"/>
  <c r="D534" i="12"/>
  <c r="F41" i="12"/>
  <c r="H171" i="12"/>
  <c r="A651" i="12"/>
  <c r="A182" i="12"/>
  <c r="D12" i="12"/>
  <c r="E247" i="12"/>
  <c r="H378" i="12"/>
  <c r="I452" i="12"/>
  <c r="D352" i="12"/>
  <c r="B508" i="12"/>
  <c r="I383" i="12"/>
  <c r="C426" i="12"/>
  <c r="D372" i="12"/>
  <c r="E522" i="12"/>
  <c r="A509" i="12"/>
  <c r="A228" i="12"/>
  <c r="C250" i="12"/>
  <c r="B458" i="12"/>
  <c r="E218" i="12"/>
  <c r="F573" i="12"/>
  <c r="A15" i="12"/>
  <c r="C627" i="12"/>
  <c r="D128" i="12"/>
  <c r="A534" i="12"/>
  <c r="D383" i="12"/>
  <c r="C364" i="12"/>
  <c r="B357" i="12"/>
  <c r="G411" i="12"/>
  <c r="D386" i="12"/>
  <c r="H523" i="12"/>
  <c r="C141" i="12"/>
  <c r="G628" i="12"/>
  <c r="F97" i="12"/>
  <c r="G501" i="12"/>
  <c r="I541" i="12"/>
  <c r="G417" i="12"/>
  <c r="G534" i="12"/>
  <c r="B271" i="12"/>
  <c r="D254" i="12"/>
  <c r="B403" i="12"/>
  <c r="F313" i="12"/>
  <c r="G520" i="12"/>
  <c r="J537" i="12"/>
  <c r="B501" i="12"/>
  <c r="I218" i="12"/>
  <c r="B452" i="12"/>
  <c r="H648" i="12"/>
  <c r="J623" i="12"/>
  <c r="A526" i="12"/>
  <c r="C395" i="12"/>
  <c r="D567" i="12"/>
  <c r="A39" i="12"/>
  <c r="I500" i="12"/>
  <c r="B412" i="12"/>
  <c r="E516" i="12"/>
  <c r="I638" i="12"/>
  <c r="E47" i="12"/>
  <c r="B259" i="12"/>
  <c r="I330" i="12"/>
  <c r="D250" i="12"/>
  <c r="H348" i="12"/>
  <c r="B541" i="12"/>
  <c r="I460" i="12"/>
  <c r="F403" i="12"/>
  <c r="E501" i="12"/>
  <c r="J160" i="12"/>
  <c r="A377" i="12"/>
  <c r="I405" i="12"/>
  <c r="A502" i="12"/>
  <c r="F240" i="12"/>
  <c r="A542" i="12"/>
  <c r="C315" i="12"/>
  <c r="H431" i="12"/>
  <c r="G545" i="12"/>
  <c r="J647" i="12"/>
  <c r="B564" i="12"/>
  <c r="B600" i="12"/>
  <c r="B98" i="12"/>
  <c r="C79" i="12"/>
  <c r="F306" i="12"/>
  <c r="F258" i="12"/>
  <c r="E69" i="12"/>
  <c r="C98" i="12"/>
  <c r="I409" i="12"/>
  <c r="J127" i="12"/>
  <c r="I14" i="12"/>
  <c r="E194" i="12"/>
  <c r="C90" i="12"/>
  <c r="D169" i="12"/>
  <c r="E13" i="12"/>
  <c r="A73" i="12"/>
  <c r="F299" i="12"/>
  <c r="G5" i="12"/>
  <c r="I37" i="12"/>
  <c r="B397" i="12"/>
  <c r="E552" i="12"/>
  <c r="E320" i="12"/>
  <c r="A28" i="12"/>
  <c r="B295" i="12"/>
  <c r="C143" i="12"/>
  <c r="F177" i="12"/>
  <c r="J226" i="12"/>
  <c r="A7" i="12"/>
  <c r="F130" i="12"/>
  <c r="G133" i="12"/>
  <c r="E220" i="12"/>
  <c r="G240" i="12"/>
  <c r="D535" i="12"/>
  <c r="E553" i="12"/>
  <c r="E414" i="12"/>
  <c r="H369" i="12"/>
  <c r="I658" i="12"/>
  <c r="E332" i="12"/>
  <c r="A590" i="12"/>
  <c r="H329" i="12"/>
  <c r="H282" i="12"/>
  <c r="F263" i="12"/>
  <c r="J363" i="12"/>
  <c r="J460" i="12"/>
  <c r="F520" i="12"/>
  <c r="A434" i="12"/>
  <c r="C643" i="12"/>
  <c r="C507" i="12"/>
  <c r="I343" i="12"/>
  <c r="H529" i="12"/>
  <c r="D510" i="12"/>
  <c r="A75" i="12"/>
  <c r="F350" i="12"/>
  <c r="F516" i="12"/>
  <c r="A529" i="12"/>
  <c r="D322" i="12"/>
  <c r="F653" i="12"/>
  <c r="C399" i="12"/>
  <c r="A428" i="12"/>
  <c r="C128" i="12"/>
  <c r="H123" i="12"/>
  <c r="A224" i="12"/>
  <c r="A141" i="12"/>
  <c r="D60" i="12"/>
  <c r="H35" i="12"/>
  <c r="J165" i="12"/>
  <c r="A137" i="12"/>
  <c r="G323" i="12"/>
  <c r="J131" i="12"/>
  <c r="G161" i="12"/>
  <c r="I151" i="12"/>
  <c r="A387" i="12"/>
  <c r="D271" i="12"/>
  <c r="B159" i="12"/>
  <c r="A132" i="12"/>
  <c r="F215" i="12"/>
  <c r="E239" i="12"/>
  <c r="G262" i="12"/>
  <c r="J451" i="12"/>
  <c r="F609" i="12"/>
  <c r="D446" i="12"/>
  <c r="J365" i="12"/>
  <c r="A531" i="12"/>
  <c r="H16" i="12"/>
  <c r="G155" i="12"/>
  <c r="A490" i="12"/>
  <c r="H421" i="12"/>
  <c r="A473" i="12"/>
  <c r="I650" i="12"/>
  <c r="E189" i="12"/>
  <c r="A444" i="12"/>
  <c r="E575" i="12"/>
  <c r="I208" i="12"/>
  <c r="G284" i="12"/>
  <c r="J606" i="12"/>
  <c r="I39" i="12"/>
  <c r="D59" i="12"/>
  <c r="D142" i="12"/>
  <c r="I200" i="12"/>
  <c r="A225" i="12"/>
  <c r="B238" i="12"/>
  <c r="F44" i="12"/>
  <c r="F229" i="12"/>
  <c r="J308" i="12"/>
  <c r="D267" i="12"/>
  <c r="E296" i="12"/>
  <c r="B178" i="12"/>
  <c r="D23" i="12"/>
  <c r="F336" i="12"/>
  <c r="C384" i="12"/>
  <c r="H206" i="12"/>
  <c r="J129" i="12"/>
  <c r="D39" i="12"/>
  <c r="J286" i="12"/>
  <c r="B486" i="12"/>
  <c r="H337" i="12"/>
  <c r="G144" i="12"/>
  <c r="F124" i="12"/>
  <c r="G435" i="12"/>
  <c r="G268" i="12"/>
  <c r="J284" i="12"/>
  <c r="A536" i="12"/>
  <c r="I214" i="12"/>
  <c r="F629" i="12"/>
  <c r="F425" i="12"/>
  <c r="I401" i="12"/>
  <c r="A658" i="12"/>
  <c r="B406" i="12"/>
  <c r="J485" i="12"/>
  <c r="G580" i="12"/>
  <c r="F289" i="12"/>
  <c r="J374" i="12"/>
  <c r="A231" i="12"/>
  <c r="J205" i="12"/>
  <c r="J453" i="12"/>
  <c r="J259" i="12"/>
  <c r="C249" i="12"/>
  <c r="G214" i="12"/>
  <c r="B84" i="12"/>
  <c r="G344" i="12"/>
  <c r="G171" i="12"/>
  <c r="A175" i="12"/>
  <c r="F251" i="12"/>
  <c r="H94" i="12"/>
  <c r="J14" i="12"/>
  <c r="E407" i="12"/>
  <c r="B524" i="12"/>
  <c r="C312" i="12"/>
  <c r="H115" i="12"/>
  <c r="B154" i="12"/>
  <c r="G418" i="12"/>
  <c r="J264" i="12"/>
  <c r="J435" i="12"/>
  <c r="D376" i="12"/>
  <c r="F564" i="12"/>
  <c r="C560" i="12"/>
  <c r="J429" i="12"/>
  <c r="H555" i="12"/>
  <c r="B441" i="12"/>
  <c r="G306" i="12"/>
  <c r="H399" i="12"/>
  <c r="G496" i="12"/>
  <c r="H588" i="12"/>
  <c r="I77" i="12"/>
  <c r="C394" i="12"/>
  <c r="J223" i="12"/>
  <c r="G387" i="12"/>
  <c r="E588" i="12"/>
  <c r="H93" i="12"/>
  <c r="H441" i="12"/>
  <c r="H433" i="12"/>
  <c r="F497" i="12"/>
  <c r="A628" i="12"/>
  <c r="H69" i="12"/>
  <c r="E327" i="12"/>
  <c r="B400" i="12"/>
  <c r="C361" i="12"/>
  <c r="C211" i="12"/>
  <c r="I316" i="12"/>
  <c r="J253" i="12"/>
  <c r="H367" i="12"/>
  <c r="I23" i="12"/>
  <c r="C140" i="12"/>
  <c r="D290" i="12"/>
  <c r="F228" i="12"/>
  <c r="G80" i="12"/>
  <c r="I109" i="12"/>
  <c r="J178" i="12"/>
  <c r="I253" i="12"/>
  <c r="H264" i="12"/>
  <c r="A202" i="12"/>
  <c r="H25" i="12"/>
  <c r="H456" i="12"/>
  <c r="F414" i="12"/>
  <c r="F486" i="12"/>
  <c r="J444" i="12"/>
  <c r="I170" i="12"/>
  <c r="I375" i="12"/>
  <c r="J310" i="12"/>
  <c r="E531" i="12"/>
  <c r="H546" i="12"/>
  <c r="A250" i="12"/>
  <c r="G529" i="12"/>
  <c r="F669" i="12"/>
  <c r="A520" i="12"/>
  <c r="J562" i="12"/>
  <c r="A575" i="12"/>
  <c r="C422" i="12"/>
  <c r="D412" i="12"/>
  <c r="B167" i="12"/>
  <c r="G570" i="12"/>
  <c r="I569" i="12"/>
  <c r="B537" i="12"/>
  <c r="I527" i="12"/>
  <c r="J293" i="12"/>
  <c r="A423" i="12"/>
  <c r="G205" i="12"/>
  <c r="E481" i="12"/>
  <c r="G465" i="12"/>
  <c r="B15" i="12"/>
  <c r="H559" i="12"/>
  <c r="A333" i="12"/>
  <c r="I526" i="12"/>
  <c r="I568" i="12"/>
  <c r="F508" i="12"/>
  <c r="J635" i="12"/>
  <c r="C441" i="12"/>
  <c r="H519" i="12"/>
  <c r="J516" i="12"/>
  <c r="D605" i="12"/>
  <c r="I390" i="12"/>
  <c r="F453" i="12"/>
  <c r="F210" i="12"/>
  <c r="B617" i="12"/>
  <c r="E600" i="12"/>
  <c r="H334" i="12"/>
  <c r="H58" i="12"/>
  <c r="E650" i="12"/>
  <c r="E621" i="12"/>
  <c r="A222" i="12"/>
  <c r="B470" i="12"/>
  <c r="F397" i="12"/>
  <c r="G508" i="12"/>
  <c r="B496" i="12"/>
  <c r="H398" i="12"/>
  <c r="G145" i="12"/>
  <c r="E452" i="12"/>
  <c r="H476" i="12"/>
  <c r="E153" i="12"/>
  <c r="C55" i="12"/>
  <c r="I408" i="12"/>
  <c r="H520" i="12"/>
  <c r="F512" i="12"/>
  <c r="E615" i="12"/>
  <c r="B377" i="12"/>
  <c r="I378" i="12"/>
  <c r="C260" i="12"/>
  <c r="J499" i="12"/>
  <c r="H368" i="12"/>
  <c r="J607" i="12"/>
  <c r="F550" i="12"/>
  <c r="J547" i="12"/>
  <c r="J531" i="12"/>
  <c r="D208" i="12"/>
  <c r="A283" i="12"/>
  <c r="E394" i="12"/>
  <c r="I575" i="12"/>
  <c r="H487" i="12"/>
  <c r="J362" i="12"/>
  <c r="C645" i="12"/>
  <c r="C187" i="12"/>
  <c r="B626" i="12"/>
  <c r="G213" i="12"/>
  <c r="J535" i="12"/>
  <c r="B654" i="12"/>
  <c r="C520" i="12"/>
  <c r="H416" i="12"/>
  <c r="J403" i="12"/>
  <c r="E576" i="12"/>
  <c r="B610" i="12"/>
  <c r="H632" i="12"/>
  <c r="D131" i="12"/>
  <c r="A584" i="12"/>
  <c r="H531" i="12"/>
  <c r="E441" i="12"/>
  <c r="F481" i="12"/>
  <c r="J540" i="12"/>
  <c r="F477" i="12"/>
  <c r="G581" i="12"/>
  <c r="H9" i="12"/>
  <c r="D9" i="12"/>
  <c r="C388" i="12"/>
  <c r="G250" i="12"/>
  <c r="I627" i="12"/>
  <c r="E10" i="12"/>
  <c r="A166" i="12"/>
  <c r="I309" i="12"/>
  <c r="G482" i="12"/>
  <c r="B419" i="12"/>
  <c r="D547" i="12"/>
  <c r="D598" i="12"/>
  <c r="C308" i="12"/>
  <c r="J248" i="12"/>
  <c r="A390" i="12"/>
  <c r="G597" i="12"/>
  <c r="A638" i="12"/>
  <c r="J554" i="12"/>
  <c r="H553" i="12"/>
  <c r="B544" i="12"/>
  <c r="I561" i="12"/>
  <c r="J482" i="12"/>
  <c r="B348" i="12"/>
  <c r="J559" i="12"/>
  <c r="B597" i="12"/>
  <c r="I263" i="12"/>
  <c r="G489" i="12"/>
  <c r="D565" i="12"/>
  <c r="I159" i="12"/>
  <c r="G165" i="12"/>
  <c r="B299" i="12"/>
  <c r="A470" i="12"/>
  <c r="A253" i="12"/>
  <c r="E542" i="12"/>
  <c r="F577" i="12"/>
  <c r="H580" i="12"/>
  <c r="G270" i="12"/>
  <c r="J587" i="12"/>
  <c r="F632" i="12"/>
  <c r="A357" i="12"/>
  <c r="C438" i="12"/>
  <c r="A24" i="12"/>
  <c r="J565" i="12"/>
  <c r="D628" i="12"/>
  <c r="B16" i="12"/>
  <c r="F330" i="12"/>
  <c r="H517" i="12"/>
  <c r="C500" i="12"/>
  <c r="F371" i="12"/>
  <c r="J626" i="12"/>
  <c r="H405" i="12"/>
  <c r="C614" i="12"/>
  <c r="G506" i="12"/>
  <c r="J457" i="12"/>
  <c r="D633" i="12"/>
  <c r="H504" i="12"/>
  <c r="B571" i="12"/>
  <c r="B520" i="12"/>
  <c r="I449" i="12"/>
  <c r="B72" i="12"/>
  <c r="B471" i="12"/>
  <c r="C54" i="12"/>
  <c r="C30" i="12"/>
  <c r="C634" i="12"/>
  <c r="A90" i="12"/>
  <c r="C586" i="12"/>
  <c r="G441" i="12"/>
  <c r="F96" i="12"/>
  <c r="A364" i="12"/>
  <c r="E551" i="12"/>
  <c r="G445" i="12"/>
  <c r="B468" i="12"/>
  <c r="B396" i="12"/>
  <c r="F325" i="12"/>
  <c r="H10" i="12"/>
  <c r="C455" i="12"/>
  <c r="F102" i="12"/>
  <c r="H470" i="12"/>
  <c r="E535" i="12"/>
  <c r="C453" i="12"/>
  <c r="G460" i="12"/>
  <c r="I574" i="12"/>
  <c r="F668" i="12"/>
  <c r="G631" i="12"/>
  <c r="E578" i="12"/>
  <c r="B413" i="12"/>
  <c r="J534" i="12"/>
  <c r="D153" i="12"/>
  <c r="E383" i="12"/>
  <c r="H477" i="12"/>
  <c r="G502" i="12"/>
  <c r="G6" i="12"/>
  <c r="I482" i="12"/>
  <c r="J171" i="12"/>
  <c r="H497" i="12"/>
  <c r="B443" i="12"/>
  <c r="E664" i="12"/>
  <c r="H15" i="12"/>
  <c r="D124" i="12"/>
  <c r="A122" i="12"/>
  <c r="D409" i="12"/>
  <c r="E410" i="12"/>
  <c r="A599" i="12"/>
  <c r="A45" i="12"/>
  <c r="G572" i="12"/>
  <c r="I603" i="12"/>
  <c r="H542" i="12"/>
  <c r="H85" i="12"/>
  <c r="J511" i="12"/>
  <c r="E342" i="12"/>
  <c r="C659" i="12"/>
  <c r="I68" i="12"/>
  <c r="G380" i="12"/>
  <c r="H537" i="12"/>
  <c r="A560" i="12"/>
  <c r="G542" i="12"/>
  <c r="C431" i="12"/>
  <c r="E462" i="12"/>
  <c r="B530" i="12"/>
  <c r="B421" i="12"/>
  <c r="I445" i="12"/>
  <c r="A555" i="12"/>
  <c r="C582" i="12"/>
  <c r="E528" i="12"/>
  <c r="I655" i="12"/>
  <c r="H159" i="12"/>
  <c r="I379" i="12"/>
  <c r="C101" i="12"/>
  <c r="E427" i="12"/>
  <c r="G609" i="12"/>
  <c r="E386" i="12"/>
  <c r="G394" i="12"/>
  <c r="G67" i="12"/>
  <c r="C202" i="12"/>
  <c r="A251" i="12"/>
  <c r="F385" i="12"/>
  <c r="C275" i="12"/>
  <c r="G491" i="12"/>
  <c r="G451" i="12"/>
  <c r="A240" i="12"/>
  <c r="H572" i="12"/>
  <c r="B504" i="12"/>
  <c r="A535" i="12"/>
  <c r="D26" i="12"/>
  <c r="I524" i="12"/>
  <c r="I402" i="12"/>
  <c r="B474" i="12"/>
  <c r="H515" i="12"/>
  <c r="E324" i="12"/>
  <c r="J615" i="12"/>
  <c r="E568" i="12"/>
  <c r="A489" i="12"/>
  <c r="I539" i="12"/>
  <c r="E191" i="12"/>
  <c r="E509" i="12"/>
  <c r="H213" i="12"/>
  <c r="B189" i="12"/>
  <c r="E640" i="12"/>
  <c r="E569" i="12"/>
  <c r="J427" i="12"/>
  <c r="E426" i="12"/>
  <c r="H530" i="12"/>
  <c r="I501" i="12"/>
  <c r="J418" i="12"/>
  <c r="E555" i="12"/>
  <c r="C161" i="12"/>
  <c r="J609" i="12"/>
  <c r="B212" i="12"/>
  <c r="B477" i="12"/>
  <c r="A570" i="12"/>
  <c r="F650" i="12"/>
  <c r="H127" i="12"/>
  <c r="F183" i="12"/>
  <c r="B606" i="12"/>
  <c r="F547" i="12"/>
  <c r="H62" i="12"/>
  <c r="D116" i="12"/>
  <c r="D642" i="12"/>
  <c r="G515" i="12"/>
  <c r="E486" i="12"/>
  <c r="J173" i="12"/>
  <c r="A314" i="12"/>
  <c r="J347" i="12"/>
  <c r="E606" i="12"/>
  <c r="H417" i="12"/>
  <c r="F523" i="12"/>
  <c r="I202" i="12"/>
  <c r="G179" i="12"/>
  <c r="C132" i="12"/>
  <c r="H170" i="12"/>
  <c r="C525" i="12"/>
  <c r="G544" i="12"/>
  <c r="F542" i="12"/>
  <c r="H410" i="12"/>
  <c r="I113" i="12"/>
  <c r="G77" i="12"/>
  <c r="H498" i="12"/>
  <c r="G517" i="12"/>
  <c r="E589" i="12"/>
  <c r="C268" i="12"/>
  <c r="A326" i="12"/>
  <c r="F583" i="12"/>
  <c r="B534" i="12"/>
  <c r="C544" i="12"/>
  <c r="D356" i="12"/>
  <c r="A352" i="12"/>
  <c r="D391" i="12"/>
  <c r="A462" i="12"/>
  <c r="A626" i="12"/>
  <c r="A580" i="12"/>
  <c r="E586" i="12"/>
  <c r="C460" i="12"/>
  <c r="D492" i="12"/>
  <c r="F423" i="12"/>
  <c r="H455" i="12"/>
  <c r="C414" i="12"/>
  <c r="J395" i="12"/>
  <c r="H301" i="12"/>
  <c r="J267" i="12"/>
  <c r="J490" i="12"/>
  <c r="G351" i="12"/>
  <c r="D486" i="12"/>
  <c r="A432" i="12"/>
  <c r="F271" i="12"/>
  <c r="C387" i="12"/>
  <c r="G174" i="12"/>
  <c r="F443" i="12"/>
  <c r="I297" i="12"/>
  <c r="J488" i="12"/>
  <c r="D339" i="12"/>
  <c r="C663" i="12"/>
  <c r="G602" i="12"/>
  <c r="F305" i="12"/>
  <c r="E306" i="12"/>
  <c r="F144" i="12"/>
  <c r="D402" i="12"/>
  <c r="B315" i="12"/>
  <c r="H445" i="12"/>
  <c r="D315" i="12"/>
  <c r="D564" i="12"/>
  <c r="D662" i="12"/>
  <c r="J611" i="12"/>
  <c r="C662" i="12"/>
  <c r="C370" i="12"/>
  <c r="D458" i="12"/>
  <c r="D181" i="12"/>
  <c r="B353" i="12"/>
  <c r="A627" i="12"/>
  <c r="I478" i="12"/>
  <c r="H449" i="12"/>
  <c r="A316" i="12"/>
  <c r="E132" i="12"/>
  <c r="C386" i="12"/>
  <c r="B457" i="12"/>
  <c r="J446" i="12"/>
  <c r="D526" i="12"/>
  <c r="B551" i="12"/>
  <c r="F204" i="12"/>
  <c r="I311" i="12"/>
  <c r="D379" i="12"/>
  <c r="B506" i="12"/>
  <c r="E641" i="12"/>
  <c r="C407" i="12"/>
  <c r="C440" i="12"/>
  <c r="I52" i="12"/>
  <c r="B5" i="12"/>
  <c r="B290" i="12"/>
  <c r="I192" i="12"/>
  <c r="G90" i="12"/>
  <c r="C323" i="12"/>
  <c r="B209" i="12"/>
  <c r="H181" i="12"/>
  <c r="I231" i="12"/>
  <c r="E56" i="12"/>
  <c r="F87" i="12"/>
  <c r="E20" i="12"/>
  <c r="F82" i="12"/>
  <c r="F48" i="12"/>
  <c r="E217" i="12"/>
  <c r="E81" i="12"/>
  <c r="B12" i="12"/>
  <c r="A300" i="12"/>
  <c r="F184" i="12"/>
  <c r="F68" i="12"/>
  <c r="H51" i="12"/>
  <c r="C106" i="12"/>
  <c r="H229" i="12"/>
  <c r="I93" i="12"/>
  <c r="I27" i="12"/>
  <c r="J268" i="12"/>
  <c r="D172" i="12"/>
  <c r="G189" i="12"/>
  <c r="B244" i="12"/>
  <c r="C598" i="12"/>
  <c r="G341" i="12"/>
  <c r="D204" i="12"/>
  <c r="J82" i="12"/>
  <c r="H71" i="12"/>
  <c r="I128" i="12"/>
  <c r="G22" i="12"/>
  <c r="H358" i="12"/>
  <c r="E91" i="12"/>
  <c r="F482" i="12"/>
  <c r="A306" i="12"/>
  <c r="B558" i="12"/>
  <c r="C527" i="12"/>
  <c r="I538" i="12"/>
  <c r="B398" i="12"/>
  <c r="H384" i="12"/>
  <c r="H511" i="12"/>
  <c r="H636" i="12"/>
  <c r="I261" i="12"/>
  <c r="G553" i="12"/>
  <c r="I419" i="12"/>
  <c r="D100" i="12"/>
  <c r="E461" i="12"/>
  <c r="H492" i="12"/>
  <c r="G467" i="12"/>
  <c r="C618" i="12"/>
  <c r="B469" i="12"/>
  <c r="I111" i="12"/>
  <c r="C188" i="12"/>
  <c r="H230" i="12"/>
  <c r="G33" i="12"/>
  <c r="C66" i="12"/>
  <c r="H296" i="12"/>
  <c r="I176" i="12"/>
  <c r="F374" i="12"/>
  <c r="J371" i="12"/>
  <c r="C193" i="12"/>
  <c r="C316" i="12"/>
  <c r="F294" i="12"/>
  <c r="I381" i="12"/>
  <c r="J289" i="12"/>
  <c r="E252" i="12"/>
  <c r="H261" i="12"/>
  <c r="J354" i="12"/>
  <c r="F530" i="12"/>
  <c r="F521" i="12"/>
  <c r="G366" i="12"/>
  <c r="F363" i="12"/>
  <c r="C561" i="12"/>
  <c r="H394" i="12"/>
  <c r="G447" i="12"/>
  <c r="C115" i="12"/>
  <c r="I336" i="12"/>
  <c r="J448" i="12"/>
  <c r="H611" i="12"/>
  <c r="E526" i="12"/>
  <c r="F74" i="12"/>
  <c r="E534" i="12"/>
  <c r="H395" i="12"/>
  <c r="G353" i="12"/>
  <c r="E377" i="12"/>
  <c r="C479" i="12"/>
  <c r="C448" i="12"/>
  <c r="G558" i="12"/>
  <c r="G137" i="12"/>
  <c r="G124" i="12"/>
  <c r="C293" i="12"/>
  <c r="H21" i="12"/>
  <c r="G331" i="12"/>
  <c r="B543" i="12"/>
  <c r="B108" i="12"/>
  <c r="C373" i="12"/>
  <c r="B407" i="12"/>
  <c r="A286" i="12"/>
  <c r="C495" i="12"/>
  <c r="I32" i="12"/>
  <c r="E302" i="12"/>
  <c r="G376" i="12"/>
  <c r="E131" i="12"/>
  <c r="G442" i="12"/>
  <c r="G93" i="12"/>
  <c r="C476" i="12"/>
  <c r="A407" i="12"/>
  <c r="B483" i="12"/>
  <c r="I592" i="12"/>
  <c r="H380" i="12"/>
  <c r="F552" i="12"/>
  <c r="A393" i="12"/>
  <c r="D404" i="12"/>
  <c r="G649" i="12"/>
  <c r="H325" i="12"/>
  <c r="A279" i="12"/>
  <c r="G256" i="12"/>
  <c r="D650" i="12"/>
  <c r="I472" i="12"/>
  <c r="F19" i="12"/>
  <c r="C270" i="12"/>
  <c r="G371" i="12"/>
  <c r="I414" i="12"/>
  <c r="E657" i="12"/>
  <c r="C118" i="12"/>
  <c r="F439" i="12"/>
  <c r="E297" i="12"/>
  <c r="I171" i="12"/>
  <c r="F165" i="12"/>
  <c r="A23" i="12"/>
  <c r="B499" i="12"/>
  <c r="E108" i="12"/>
  <c r="G398" i="12"/>
  <c r="I41" i="12"/>
  <c r="C352" i="12"/>
  <c r="F100" i="12"/>
  <c r="E101" i="12"/>
  <c r="G176" i="12"/>
  <c r="C94" i="12"/>
  <c r="J174" i="12"/>
  <c r="C174" i="12"/>
  <c r="A203" i="12"/>
  <c r="A119" i="12"/>
  <c r="I270" i="12"/>
  <c r="J55" i="12"/>
  <c r="J415" i="12"/>
  <c r="F528" i="12"/>
  <c r="H549" i="12"/>
  <c r="A308" i="12"/>
  <c r="A547" i="12"/>
  <c r="G450" i="12"/>
  <c r="G392" i="12"/>
  <c r="H11" i="12"/>
  <c r="B367" i="12"/>
  <c r="C557" i="12"/>
  <c r="F554" i="12"/>
  <c r="E417" i="12"/>
  <c r="F515" i="12"/>
  <c r="H528" i="12"/>
  <c r="H426" i="12"/>
  <c r="F283" i="12"/>
  <c r="J197" i="12"/>
  <c r="E83" i="12"/>
  <c r="I623" i="12"/>
  <c r="I495" i="12"/>
  <c r="E310" i="12"/>
  <c r="J91" i="12"/>
  <c r="J356" i="12"/>
  <c r="H194" i="12"/>
  <c r="G363" i="12"/>
  <c r="J45" i="12"/>
  <c r="A91" i="12"/>
  <c r="I147" i="12"/>
  <c r="D64" i="12"/>
  <c r="H96" i="12"/>
  <c r="B293" i="12"/>
  <c r="H343" i="12"/>
  <c r="J93" i="12"/>
  <c r="E21" i="12"/>
  <c r="J138" i="12"/>
  <c r="J551" i="12"/>
  <c r="G286" i="12"/>
  <c r="E84" i="12"/>
  <c r="D488" i="12"/>
  <c r="A588" i="12"/>
  <c r="I656" i="12"/>
  <c r="I599" i="12"/>
  <c r="C262" i="12"/>
  <c r="A503" i="12"/>
  <c r="F478" i="12"/>
  <c r="B356" i="12"/>
  <c r="A594" i="12"/>
  <c r="A384" i="12"/>
  <c r="A592" i="12"/>
  <c r="D573" i="12"/>
  <c r="A210" i="12"/>
  <c r="I522" i="12"/>
  <c r="B424" i="12"/>
  <c r="I249" i="12"/>
  <c r="B603" i="12"/>
  <c r="J414" i="12"/>
  <c r="A319" i="12"/>
  <c r="G41" i="12"/>
  <c r="H302" i="12"/>
  <c r="H371" i="12"/>
  <c r="C669" i="12"/>
  <c r="J353" i="12"/>
  <c r="H250" i="12"/>
  <c r="H582" i="12"/>
  <c r="F364" i="12"/>
  <c r="A442" i="12"/>
  <c r="J207" i="12"/>
  <c r="J545" i="12"/>
  <c r="G57" i="12"/>
  <c r="E566" i="12"/>
  <c r="J235" i="12"/>
  <c r="A454" i="12"/>
  <c r="E582" i="12"/>
  <c r="B350" i="12"/>
  <c r="J502" i="12"/>
  <c r="E533" i="12"/>
  <c r="C389" i="12"/>
  <c r="I579" i="12"/>
  <c r="F433" i="12"/>
  <c r="B284" i="12"/>
  <c r="I601" i="12"/>
  <c r="C304" i="12"/>
  <c r="C266" i="12"/>
  <c r="B487" i="12"/>
  <c r="C412" i="12"/>
  <c r="J392" i="12"/>
  <c r="C358" i="12"/>
  <c r="H483" i="12"/>
  <c r="E511" i="12"/>
  <c r="H359" i="12"/>
  <c r="B527" i="12"/>
  <c r="J370" i="12"/>
  <c r="G274" i="12"/>
  <c r="D426" i="12"/>
  <c r="F148" i="12"/>
  <c r="J315" i="12"/>
  <c r="F448" i="12"/>
  <c r="J291" i="12"/>
  <c r="E652" i="12"/>
  <c r="H319" i="12"/>
  <c r="H278" i="12"/>
  <c r="C543" i="12"/>
  <c r="C665" i="12"/>
  <c r="H450" i="12"/>
  <c r="J510" i="12"/>
  <c r="C566" i="12"/>
  <c r="J390" i="12"/>
  <c r="I577" i="12"/>
  <c r="I382" i="12"/>
  <c r="B392" i="12"/>
  <c r="I232" i="12"/>
  <c r="G629" i="12"/>
  <c r="F321" i="12"/>
  <c r="H660" i="12"/>
  <c r="A139" i="12"/>
  <c r="A510" i="12"/>
  <c r="E642" i="12"/>
  <c r="E380" i="12"/>
  <c r="I412" i="12"/>
  <c r="D487" i="12"/>
  <c r="J465" i="12"/>
  <c r="I558" i="12"/>
  <c r="B461" i="12"/>
  <c r="B371" i="12"/>
  <c r="I389" i="12"/>
  <c r="A477" i="12"/>
  <c r="J228" i="12"/>
  <c r="A449" i="12"/>
  <c r="D523" i="12"/>
  <c r="B291" i="12"/>
  <c r="J234" i="12"/>
  <c r="B402" i="12"/>
  <c r="G428" i="12"/>
  <c r="H453" i="12"/>
  <c r="E340" i="12"/>
  <c r="A620" i="12"/>
  <c r="F304" i="12"/>
  <c r="G538" i="12"/>
  <c r="F571" i="12"/>
  <c r="A563" i="12"/>
  <c r="E263" i="12"/>
  <c r="A472" i="12"/>
  <c r="A84" i="12"/>
  <c r="I652" i="12"/>
  <c r="G612" i="12"/>
  <c r="I406" i="12"/>
  <c r="A350" i="12"/>
  <c r="I267" i="12"/>
  <c r="I407" i="12"/>
  <c r="B587" i="12"/>
  <c r="F464" i="12"/>
  <c r="F525" i="12"/>
  <c r="J327" i="12"/>
  <c r="A530" i="12"/>
  <c r="H614" i="12"/>
  <c r="F491" i="12"/>
  <c r="A572" i="12"/>
  <c r="F359" i="12"/>
  <c r="H481" i="12"/>
  <c r="F558" i="12"/>
  <c r="G526" i="12"/>
  <c r="E510" i="12"/>
  <c r="H182" i="12"/>
  <c r="F365" i="12"/>
  <c r="H424" i="12"/>
  <c r="G533" i="12"/>
  <c r="H627" i="12"/>
  <c r="I294" i="12"/>
  <c r="D218" i="12"/>
  <c r="C583" i="12"/>
  <c r="J296" i="12"/>
  <c r="H490" i="12"/>
  <c r="B235" i="12"/>
  <c r="A631" i="12"/>
  <c r="J463" i="12"/>
  <c r="H193" i="12"/>
  <c r="D669" i="12"/>
  <c r="J301" i="12"/>
  <c r="I580" i="12"/>
  <c r="J323" i="12"/>
  <c r="I332" i="12"/>
  <c r="B549" i="12"/>
  <c r="E666" i="12"/>
  <c r="I542" i="12"/>
  <c r="F593" i="12"/>
  <c r="F285" i="12"/>
  <c r="B493" i="12"/>
  <c r="C248" i="12"/>
  <c r="G407" i="12"/>
  <c r="G184" i="12"/>
  <c r="G285" i="12"/>
  <c r="G652" i="12"/>
  <c r="C524" i="12"/>
  <c r="D164" i="12"/>
  <c r="E82" i="12"/>
  <c r="I307" i="12"/>
  <c r="J215" i="12"/>
  <c r="I339" i="12"/>
  <c r="G462" i="12"/>
  <c r="D144" i="12"/>
  <c r="C380" i="12"/>
  <c r="D294" i="12"/>
  <c r="H440" i="12"/>
  <c r="B404" i="12"/>
  <c r="I595" i="12"/>
  <c r="A545" i="12"/>
  <c r="F473" i="12"/>
  <c r="A553" i="12"/>
  <c r="D411" i="12"/>
  <c r="F514" i="12"/>
  <c r="C401" i="12"/>
  <c r="G587" i="12"/>
  <c r="I563" i="12"/>
  <c r="C10" i="12"/>
  <c r="D283" i="12"/>
  <c r="E477" i="12"/>
  <c r="J368" i="12"/>
  <c r="B553" i="12"/>
  <c r="J654" i="12"/>
  <c r="E219" i="12"/>
  <c r="A652" i="12"/>
  <c r="I616" i="12"/>
  <c r="F500" i="12"/>
  <c r="H100" i="12"/>
  <c r="D408" i="12"/>
  <c r="E254" i="12"/>
  <c r="D608" i="12"/>
  <c r="B478" i="12"/>
  <c r="G456" i="12"/>
  <c r="D211" i="12"/>
  <c r="I239" i="12"/>
  <c r="D177" i="12"/>
  <c r="J475" i="12"/>
  <c r="B485" i="12"/>
  <c r="B193" i="12"/>
  <c r="F621" i="12"/>
  <c r="C322" i="12"/>
  <c r="E209" i="12"/>
  <c r="G310" i="12"/>
  <c r="I59" i="12"/>
  <c r="E279" i="12"/>
  <c r="I534" i="12"/>
  <c r="G348" i="12"/>
  <c r="H328" i="12"/>
  <c r="E423" i="12"/>
  <c r="F193" i="12"/>
  <c r="E130" i="12"/>
  <c r="E618" i="12"/>
  <c r="F560" i="12"/>
  <c r="I411" i="12"/>
  <c r="G487" i="12"/>
  <c r="D604" i="12"/>
  <c r="J589" i="12"/>
  <c r="D366" i="12"/>
  <c r="B364" i="12"/>
  <c r="G374" i="12"/>
  <c r="F540" i="12"/>
  <c r="A276" i="12"/>
  <c r="A648" i="12"/>
  <c r="B445" i="12"/>
  <c r="A604" i="12"/>
  <c r="B37" i="12"/>
  <c r="F645" i="12"/>
  <c r="D364" i="12"/>
  <c r="E366" i="12"/>
  <c r="I529" i="12"/>
  <c r="H86" i="12"/>
  <c r="B341" i="12"/>
  <c r="H67" i="12"/>
  <c r="G328" i="12"/>
  <c r="F417" i="12"/>
  <c r="G569" i="12"/>
  <c r="I615" i="12"/>
  <c r="B475" i="12"/>
  <c r="J164" i="12"/>
  <c r="J639" i="12"/>
  <c r="E479" i="12"/>
  <c r="E396" i="12"/>
  <c r="E72" i="12"/>
  <c r="E539" i="12"/>
  <c r="C484" i="12"/>
  <c r="H428" i="12"/>
  <c r="G504" i="12"/>
  <c r="H486" i="12"/>
  <c r="H27" i="12"/>
  <c r="H393" i="12"/>
  <c r="A659" i="12"/>
  <c r="B554" i="12"/>
  <c r="I594" i="12"/>
  <c r="A420" i="12"/>
  <c r="C567" i="12"/>
  <c r="H590" i="12"/>
  <c r="E502" i="12"/>
  <c r="C639" i="12"/>
  <c r="H300" i="12"/>
  <c r="C564" i="12"/>
  <c r="D441" i="12"/>
  <c r="D641" i="12"/>
  <c r="I514" i="12"/>
  <c r="G549" i="12"/>
  <c r="H443" i="12"/>
  <c r="G122" i="12"/>
  <c r="I333" i="12"/>
  <c r="H463" i="12"/>
  <c r="G510" i="12"/>
  <c r="A41" i="12"/>
  <c r="F565" i="12"/>
  <c r="J533" i="12"/>
  <c r="E235" i="12"/>
  <c r="D136" i="12"/>
  <c r="D275" i="12"/>
  <c r="D92" i="12"/>
  <c r="H539" i="12"/>
  <c r="E451" i="12"/>
  <c r="E365" i="12"/>
  <c r="H30" i="12"/>
  <c r="A403" i="12"/>
  <c r="J312" i="12"/>
  <c r="D299" i="12"/>
  <c r="G444" i="12"/>
  <c r="I516" i="12"/>
  <c r="I420" i="12"/>
  <c r="A336" i="12"/>
  <c r="H116" i="12"/>
  <c r="B173" i="12"/>
  <c r="G324" i="12"/>
  <c r="F529" i="12"/>
  <c r="B598" i="12"/>
  <c r="E369" i="12"/>
  <c r="C120" i="12"/>
  <c r="F54" i="12"/>
  <c r="A88" i="12"/>
  <c r="E490" i="12"/>
  <c r="E429" i="12"/>
  <c r="G72" i="12"/>
  <c r="F442" i="12"/>
  <c r="H454" i="12"/>
  <c r="J464" i="12"/>
  <c r="I604" i="12"/>
  <c r="I377" i="12"/>
  <c r="F362" i="12"/>
  <c r="B324" i="12"/>
  <c r="E146" i="12"/>
  <c r="G433" i="12"/>
  <c r="D348" i="12"/>
  <c r="F518" i="12"/>
  <c r="F496" i="12"/>
  <c r="I484" i="12"/>
  <c r="E419" i="12"/>
  <c r="D50" i="12"/>
  <c r="D410" i="12"/>
  <c r="J67" i="12"/>
  <c r="B467" i="12"/>
  <c r="E323" i="12"/>
  <c r="E488" i="12"/>
  <c r="B545" i="12"/>
  <c r="A99" i="12"/>
  <c r="B599" i="12"/>
  <c r="J469" i="12"/>
  <c r="D328" i="12"/>
  <c r="H478" i="12"/>
  <c r="A561" i="12"/>
  <c r="J503" i="12"/>
  <c r="I537" i="12"/>
  <c r="I417" i="12"/>
  <c r="C593" i="12"/>
  <c r="I352" i="12"/>
  <c r="G588" i="12"/>
  <c r="F260" i="12"/>
  <c r="E303" i="12"/>
  <c r="C576" i="12"/>
  <c r="D308" i="12"/>
  <c r="B538" i="12"/>
  <c r="H610" i="12"/>
  <c r="J419" i="12"/>
  <c r="G575" i="12"/>
  <c r="I502" i="12"/>
  <c r="F569" i="12"/>
  <c r="D435" i="12"/>
  <c r="F447" i="12"/>
  <c r="I17" i="12"/>
  <c r="A538" i="12"/>
  <c r="C477" i="12"/>
  <c r="F601" i="12"/>
  <c r="C540" i="12"/>
  <c r="D225" i="12"/>
  <c r="F281" i="12"/>
  <c r="D29" i="12"/>
  <c r="C497" i="12"/>
  <c r="H341" i="12"/>
  <c r="H586" i="12"/>
  <c r="H602" i="12"/>
  <c r="B525" i="12"/>
  <c r="G475" i="12"/>
  <c r="I667" i="12"/>
  <c r="J342" i="12"/>
  <c r="J486" i="12"/>
  <c r="A370" i="12"/>
  <c r="D317" i="12"/>
  <c r="E224" i="12"/>
  <c r="C285" i="12"/>
  <c r="J19" i="12"/>
  <c r="G170" i="12"/>
  <c r="G307" i="12"/>
  <c r="D296" i="12"/>
  <c r="C157" i="12"/>
  <c r="I175" i="12"/>
  <c r="I119" i="12"/>
  <c r="B507" i="12"/>
  <c r="C372" i="12"/>
  <c r="J210" i="12"/>
  <c r="G309" i="12"/>
  <c r="H413" i="12"/>
  <c r="E172" i="12"/>
  <c r="F233" i="12"/>
  <c r="B94" i="12"/>
  <c r="J148" i="12"/>
  <c r="C265" i="12"/>
  <c r="I243" i="12"/>
  <c r="A103" i="12"/>
  <c r="E135" i="12"/>
  <c r="J21" i="12"/>
  <c r="E144" i="12"/>
  <c r="B322" i="12"/>
  <c r="B294" i="12"/>
  <c r="I572" i="12"/>
  <c r="J567" i="12"/>
  <c r="F75" i="12"/>
  <c r="F185" i="12"/>
  <c r="B401" i="12"/>
  <c r="I432" i="12"/>
  <c r="E54" i="12"/>
  <c r="F209" i="12"/>
  <c r="F16" i="12"/>
  <c r="J188" i="12"/>
  <c r="B615" i="12"/>
  <c r="H370" i="12"/>
  <c r="I441" i="12"/>
  <c r="E412" i="12"/>
  <c r="C284" i="12"/>
  <c r="F535" i="12"/>
  <c r="G540" i="12"/>
  <c r="H516" i="12"/>
  <c r="C469" i="12"/>
  <c r="H534" i="12"/>
  <c r="C588" i="12"/>
  <c r="I513" i="12"/>
  <c r="J445" i="12"/>
  <c r="I459" i="12"/>
  <c r="F196" i="12"/>
  <c r="J627" i="12"/>
  <c r="C494" i="12"/>
  <c r="J56" i="12"/>
  <c r="F202" i="12"/>
  <c r="I95" i="12"/>
  <c r="A16" i="12"/>
  <c r="E322" i="12"/>
  <c r="C34" i="12"/>
  <c r="F329" i="12"/>
  <c r="D450" i="12"/>
  <c r="A309" i="12"/>
  <c r="C243" i="12"/>
  <c r="J283" i="12"/>
  <c r="I100" i="12"/>
  <c r="C467" i="12"/>
  <c r="B323" i="12"/>
  <c r="I237" i="12"/>
  <c r="E22" i="12"/>
  <c r="I67" i="12"/>
  <c r="D359" i="12"/>
  <c r="A461" i="12"/>
  <c r="D226" i="12"/>
  <c r="A78" i="12"/>
  <c r="A666" i="12"/>
  <c r="C319" i="12"/>
  <c r="D537" i="12"/>
  <c r="F302" i="12"/>
  <c r="H254" i="12"/>
  <c r="G633" i="12"/>
  <c r="E93" i="12"/>
  <c r="E456" i="12"/>
  <c r="H616" i="12"/>
  <c r="E541" i="12"/>
  <c r="D485" i="12"/>
  <c r="G449" i="12"/>
  <c r="H620" i="12"/>
  <c r="I161" i="12"/>
  <c r="G204" i="12"/>
  <c r="D111" i="12"/>
  <c r="C165" i="12"/>
  <c r="B199" i="12"/>
  <c r="J59" i="12"/>
  <c r="A100" i="12"/>
  <c r="G202" i="12"/>
  <c r="F162" i="12"/>
  <c r="G261" i="12"/>
  <c r="C16" i="12"/>
  <c r="E316" i="12"/>
  <c r="E381" i="12"/>
  <c r="E170" i="12"/>
  <c r="E107" i="12"/>
  <c r="B531" i="12"/>
  <c r="E376" i="12"/>
  <c r="I344" i="12"/>
  <c r="G550" i="12"/>
  <c r="C501" i="12"/>
  <c r="H623" i="12"/>
  <c r="D528" i="12"/>
  <c r="G370" i="12"/>
  <c r="E517" i="12"/>
  <c r="G368" i="12"/>
  <c r="B618" i="12"/>
  <c r="H640" i="12"/>
  <c r="B489" i="12"/>
  <c r="H396" i="12"/>
  <c r="F253" i="12"/>
  <c r="H321" i="12"/>
  <c r="J249" i="12"/>
  <c r="F592" i="12"/>
  <c r="B559" i="12"/>
  <c r="A172" i="12"/>
  <c r="H379" i="12"/>
  <c r="G461" i="12"/>
  <c r="J583" i="12"/>
  <c r="B410" i="12"/>
  <c r="G254" i="12"/>
  <c r="G483" i="12"/>
  <c r="F187" i="12"/>
  <c r="A95" i="12"/>
  <c r="H45" i="12"/>
  <c r="F146" i="12"/>
  <c r="C374" i="12"/>
  <c r="G221" i="12"/>
  <c r="I282" i="12"/>
  <c r="G235" i="12"/>
  <c r="I418" i="12"/>
  <c r="J276" i="12"/>
  <c r="D188" i="12"/>
  <c r="A258" i="12"/>
  <c r="E222" i="12"/>
  <c r="D242" i="12"/>
  <c r="G130" i="12"/>
  <c r="H205" i="12"/>
  <c r="H8" i="12"/>
  <c r="J169" i="12"/>
  <c r="I140" i="12"/>
  <c r="F151" i="12"/>
  <c r="D190" i="12"/>
  <c r="G321" i="12"/>
  <c r="D447" i="12"/>
  <c r="H571" i="12"/>
  <c r="B68" i="12"/>
  <c r="J306" i="12"/>
  <c r="C451" i="12"/>
  <c r="B418" i="12"/>
  <c r="B228" i="12"/>
  <c r="H578" i="12"/>
  <c r="H485" i="12"/>
  <c r="I443" i="12"/>
  <c r="I546" i="12"/>
  <c r="F288" i="12"/>
  <c r="G567" i="12"/>
  <c r="G302" i="12"/>
  <c r="H289" i="12"/>
  <c r="F548" i="12"/>
  <c r="C596" i="12"/>
  <c r="E633" i="12"/>
  <c r="G38" i="12"/>
  <c r="G283" i="12"/>
  <c r="F111" i="12"/>
  <c r="F249" i="12"/>
  <c r="D302" i="12"/>
  <c r="G249" i="12"/>
  <c r="G338" i="12"/>
  <c r="A337" i="12"/>
  <c r="I300" i="12"/>
  <c r="H128" i="12"/>
  <c r="C251" i="12"/>
  <c r="E264" i="12"/>
  <c r="A484" i="12"/>
  <c r="J345" i="12"/>
  <c r="E138" i="12"/>
  <c r="F150" i="12"/>
  <c r="D207" i="12"/>
  <c r="I438" i="12"/>
  <c r="B409" i="12"/>
  <c r="J89" i="12"/>
  <c r="G362" i="12"/>
  <c r="D516" i="12"/>
  <c r="F467" i="12"/>
  <c r="E204" i="12"/>
  <c r="J225" i="12"/>
  <c r="D270" i="12"/>
  <c r="H652" i="12"/>
  <c r="E570" i="12"/>
  <c r="A363" i="12"/>
  <c r="F20" i="12"/>
  <c r="F328" i="12"/>
  <c r="F226" i="12"/>
  <c r="I423" i="12"/>
  <c r="A379" i="12"/>
  <c r="C613" i="12"/>
  <c r="E333" i="12"/>
  <c r="A518" i="12"/>
  <c r="D610" i="12"/>
  <c r="G299" i="12"/>
  <c r="E45" i="12"/>
  <c r="A433" i="12"/>
  <c r="A532" i="12"/>
  <c r="F200" i="12"/>
  <c r="B376" i="12"/>
  <c r="G319" i="12"/>
  <c r="A476" i="12"/>
  <c r="F493" i="12"/>
  <c r="J507" i="12"/>
  <c r="F265" i="12"/>
  <c r="B536" i="12"/>
  <c r="F541" i="12"/>
  <c r="B586" i="12"/>
  <c r="H189" i="12"/>
  <c r="B318" i="12"/>
  <c r="H419" i="12"/>
  <c r="A412" i="12"/>
  <c r="A615" i="12"/>
  <c r="F635" i="12"/>
  <c r="A394" i="12"/>
  <c r="D541" i="12"/>
  <c r="E395" i="12"/>
  <c r="C357" i="12"/>
  <c r="A506" i="12"/>
  <c r="H408" i="12"/>
  <c r="B331" i="12"/>
  <c r="E233" i="12"/>
  <c r="D392" i="12"/>
  <c r="I340" i="12"/>
  <c r="C294" i="12"/>
  <c r="F559" i="12"/>
  <c r="J634" i="12"/>
  <c r="I334" i="12"/>
  <c r="I359" i="12"/>
  <c r="G559" i="12"/>
  <c r="D522" i="12"/>
  <c r="I287" i="12"/>
  <c r="A513" i="12"/>
  <c r="G624" i="12"/>
  <c r="H467" i="12"/>
  <c r="I265" i="12"/>
  <c r="H465" i="12"/>
  <c r="G271" i="12"/>
  <c r="I530" i="12"/>
  <c r="D570" i="12"/>
  <c r="G608" i="12"/>
  <c r="I639" i="12"/>
  <c r="H277" i="12"/>
  <c r="B345" i="12"/>
  <c r="D646" i="12"/>
  <c r="H521" i="12"/>
  <c r="F401" i="12"/>
  <c r="B378" i="12"/>
  <c r="E371" i="12"/>
  <c r="J195" i="12"/>
  <c r="D397" i="12"/>
  <c r="B296" i="12"/>
  <c r="B498" i="12"/>
  <c r="D584" i="12"/>
  <c r="D289" i="12"/>
  <c r="F484" i="12"/>
  <c r="I668" i="12"/>
  <c r="H391" i="12"/>
  <c r="E492" i="12"/>
  <c r="G291" i="12"/>
  <c r="B532" i="12"/>
  <c r="F387" i="12"/>
  <c r="J214" i="12"/>
  <c r="G639" i="12"/>
  <c r="G512" i="12"/>
  <c r="F383" i="12"/>
  <c r="A108" i="12"/>
  <c r="C317" i="12"/>
  <c r="J413" i="12"/>
  <c r="C418" i="12"/>
  <c r="A589" i="12"/>
  <c r="I582" i="12"/>
  <c r="H375" i="12"/>
  <c r="I347" i="12"/>
  <c r="F231" i="12"/>
  <c r="G352" i="12"/>
  <c r="F174" i="12"/>
  <c r="J454" i="12"/>
  <c r="B251" i="12"/>
  <c r="E300" i="12"/>
  <c r="J494" i="12"/>
  <c r="C365" i="12"/>
  <c r="D508" i="12"/>
  <c r="A568" i="12"/>
  <c r="E548" i="12"/>
  <c r="A646" i="12"/>
  <c r="B382" i="12"/>
  <c r="C602" i="12"/>
  <c r="A457" i="12"/>
  <c r="F241" i="12"/>
  <c r="J466" i="12"/>
  <c r="J461" i="12"/>
  <c r="A634" i="12"/>
  <c r="F527" i="12"/>
  <c r="E379" i="12"/>
  <c r="H318" i="12"/>
  <c r="B365" i="12"/>
  <c r="I188" i="12"/>
  <c r="J243" i="12"/>
  <c r="J217" i="12"/>
  <c r="I108" i="12"/>
  <c r="F347" i="12"/>
  <c r="D163" i="12"/>
  <c r="J468" i="12"/>
  <c r="I440" i="12"/>
  <c r="J550" i="12"/>
  <c r="B358" i="12"/>
  <c r="C421" i="12"/>
  <c r="I596" i="12"/>
  <c r="A405" i="12"/>
  <c r="B490" i="12"/>
  <c r="D343" i="12"/>
  <c r="H353" i="12"/>
  <c r="D544" i="12"/>
  <c r="I435" i="12"/>
  <c r="I346" i="12"/>
  <c r="J663" i="12"/>
  <c r="J493" i="12"/>
  <c r="A497" i="12"/>
  <c r="G311" i="12"/>
  <c r="D489" i="12"/>
  <c r="I498" i="12"/>
  <c r="D578" i="12"/>
  <c r="J394" i="12"/>
  <c r="F627" i="12"/>
  <c r="C584" i="12"/>
  <c r="D519" i="12"/>
  <c r="A515" i="12"/>
  <c r="I556" i="12"/>
  <c r="A556" i="12"/>
  <c r="H305" i="12"/>
  <c r="E288" i="12"/>
  <c r="E480" i="12"/>
  <c r="G573" i="12"/>
  <c r="H308" i="12"/>
  <c r="B17" i="12"/>
  <c r="H496" i="12"/>
  <c r="C443" i="12"/>
  <c r="H339" i="12"/>
  <c r="J470" i="12"/>
  <c r="D545" i="12"/>
  <c r="F603" i="12"/>
  <c r="F51" i="12"/>
  <c r="H505" i="12"/>
  <c r="D582" i="12"/>
  <c r="C329" i="12"/>
  <c r="A514" i="12"/>
  <c r="E301" i="12"/>
  <c r="E199" i="12"/>
  <c r="H509" i="12"/>
  <c r="A579" i="12"/>
  <c r="J277" i="12"/>
  <c r="H503" i="12"/>
  <c r="B585" i="12"/>
  <c r="I485" i="12"/>
  <c r="C444" i="12"/>
  <c r="F504" i="12"/>
  <c r="F441" i="12"/>
  <c r="B188" i="12"/>
  <c r="B607" i="12"/>
  <c r="F636" i="12"/>
  <c r="J212" i="12"/>
  <c r="G604" i="12"/>
  <c r="D318" i="12"/>
  <c r="B375" i="12"/>
  <c r="C485" i="12"/>
  <c r="D193" i="12"/>
  <c r="A422" i="12"/>
  <c r="B333" i="12"/>
  <c r="G522" i="12"/>
  <c r="J385" i="12"/>
  <c r="H163" i="12"/>
  <c r="F485" i="12"/>
  <c r="G425" i="12"/>
  <c r="G620" i="12"/>
  <c r="G350" i="12"/>
  <c r="F538" i="12"/>
  <c r="A664" i="12"/>
  <c r="E430" i="12"/>
  <c r="J646" i="12"/>
  <c r="G263" i="12"/>
  <c r="G416" i="12"/>
  <c r="J505" i="12"/>
  <c r="G459" i="12"/>
  <c r="F452" i="12"/>
  <c r="J265" i="12"/>
  <c r="A471" i="12"/>
  <c r="B372" i="12"/>
  <c r="C147" i="12"/>
  <c r="E359" i="12"/>
  <c r="G530" i="12"/>
  <c r="I576" i="12"/>
  <c r="J136" i="12"/>
  <c r="C642" i="12"/>
  <c r="D465" i="12"/>
  <c r="J602" i="12"/>
  <c r="C334" i="12"/>
  <c r="A644" i="12"/>
  <c r="F389" i="12"/>
  <c r="J271" i="12"/>
  <c r="D636" i="12"/>
  <c r="E593" i="12"/>
  <c r="D198" i="12"/>
  <c r="G194" i="12"/>
  <c r="E241" i="12"/>
  <c r="H518" i="12"/>
  <c r="D370" i="12"/>
  <c r="C432" i="12"/>
  <c r="F379" i="12"/>
  <c r="H541" i="12"/>
  <c r="C595" i="12"/>
  <c r="H480" i="12"/>
  <c r="E151" i="12"/>
  <c r="I540" i="12"/>
  <c r="E368" i="12"/>
  <c r="H634" i="12"/>
  <c r="C666" i="12"/>
  <c r="C119" i="12"/>
  <c r="H407" i="12"/>
  <c r="E362" i="12"/>
  <c r="I480" i="12"/>
  <c r="E409" i="12"/>
  <c r="A591" i="12"/>
  <c r="B642" i="12"/>
  <c r="C366" i="12"/>
  <c r="E622" i="12"/>
  <c r="D430" i="12"/>
  <c r="E321" i="12"/>
  <c r="B526" i="12"/>
  <c r="H655" i="12"/>
  <c r="D661" i="12"/>
  <c r="I393" i="12"/>
  <c r="G458" i="12"/>
  <c r="D436" i="12"/>
  <c r="F637" i="12"/>
  <c r="B415" i="12"/>
  <c r="C356" i="12"/>
  <c r="G518" i="12"/>
  <c r="C264" i="12"/>
  <c r="B292" i="12"/>
  <c r="H438" i="12"/>
  <c r="H287" i="12"/>
  <c r="G616" i="12"/>
  <c r="B655" i="12"/>
  <c r="A346" i="12"/>
  <c r="J404" i="12"/>
  <c r="C363" i="12"/>
  <c r="D327" i="12"/>
  <c r="G399" i="12"/>
  <c r="B314" i="12"/>
  <c r="E583" i="12"/>
  <c r="H475" i="12"/>
  <c r="I399" i="12"/>
  <c r="D507" i="12"/>
  <c r="I664" i="12"/>
  <c r="B269" i="12"/>
  <c r="G104" i="12"/>
  <c r="F292" i="12"/>
  <c r="H50" i="12"/>
  <c r="E311" i="12"/>
  <c r="F137" i="12"/>
  <c r="C186" i="12"/>
  <c r="I325" i="12"/>
  <c r="G343" i="12"/>
  <c r="I135" i="12"/>
  <c r="E305" i="12"/>
  <c r="A29" i="12"/>
  <c r="B408" i="12"/>
  <c r="A521" i="12"/>
  <c r="F409" i="12"/>
  <c r="E573" i="12"/>
  <c r="I341" i="12"/>
  <c r="E201" i="12"/>
  <c r="A180" i="12"/>
  <c r="C508" i="12"/>
  <c r="D387" i="12"/>
  <c r="E53" i="12"/>
  <c r="A94" i="12"/>
  <c r="I380" i="12"/>
  <c r="B32" i="12"/>
  <c r="F422" i="12"/>
  <c r="A668" i="12"/>
  <c r="H357" i="12"/>
  <c r="G143" i="12"/>
  <c r="A249" i="12"/>
  <c r="D479" i="12"/>
  <c r="E411" i="12"/>
  <c r="C413" i="12"/>
  <c r="E626" i="12"/>
  <c r="C457" i="12"/>
  <c r="C217" i="12"/>
  <c r="C77" i="12"/>
  <c r="J334" i="12"/>
  <c r="A480" i="12"/>
  <c r="I608" i="12"/>
  <c r="B522" i="12"/>
  <c r="I315" i="12"/>
  <c r="I361" i="12"/>
  <c r="D638" i="12"/>
  <c r="C287" i="12"/>
  <c r="F393" i="12"/>
  <c r="A401" i="12"/>
  <c r="J473" i="12"/>
  <c r="E238" i="12"/>
  <c r="J266" i="12"/>
  <c r="A395" i="12"/>
  <c r="E504" i="12"/>
  <c r="I283" i="12"/>
  <c r="H493" i="12"/>
  <c r="I636" i="12"/>
  <c r="H451" i="12"/>
  <c r="H322" i="12"/>
  <c r="F89" i="12"/>
  <c r="A32" i="12"/>
  <c r="I518" i="12"/>
  <c r="A488" i="12"/>
  <c r="G448" i="12"/>
  <c r="B515" i="12"/>
  <c r="A262" i="12"/>
  <c r="J75" i="12"/>
  <c r="I520" i="12"/>
  <c r="F317" i="12"/>
  <c r="I509" i="12"/>
  <c r="B73" i="12"/>
  <c r="H188" i="12"/>
  <c r="C575" i="12"/>
  <c r="G372" i="12"/>
  <c r="H411" i="12"/>
  <c r="E445" i="12"/>
  <c r="J662" i="12"/>
  <c r="D403" i="12"/>
  <c r="D520" i="12"/>
  <c r="B517" i="12"/>
  <c r="D151" i="12"/>
  <c r="E405" i="12"/>
  <c r="F390" i="12"/>
  <c r="J288" i="12"/>
  <c r="G364" i="12"/>
  <c r="B202" i="12"/>
  <c r="H144" i="12"/>
  <c r="E646" i="12"/>
  <c r="E608" i="12"/>
  <c r="F382" i="12"/>
  <c r="C397" i="12"/>
  <c r="E285" i="12"/>
  <c r="F262" i="12"/>
  <c r="I474" i="12"/>
  <c r="H324" i="12"/>
  <c r="G420" i="12"/>
  <c r="C619" i="12"/>
  <c r="I628" i="12"/>
  <c r="C458" i="12"/>
  <c r="F360" i="12"/>
  <c r="E483" i="12"/>
  <c r="F126" i="12"/>
  <c r="I433" i="12"/>
  <c r="I317" i="12"/>
  <c r="D506" i="12"/>
  <c r="G541" i="12"/>
  <c r="D369" i="12"/>
  <c r="H149" i="12"/>
  <c r="A220" i="12"/>
  <c r="F224" i="12"/>
  <c r="J40" i="12"/>
  <c r="I96" i="12"/>
  <c r="I199" i="12"/>
  <c r="A282" i="12"/>
  <c r="A293" i="12"/>
  <c r="A148" i="12"/>
  <c r="F121" i="12"/>
  <c r="J410" i="12"/>
  <c r="B494" i="12"/>
  <c r="F101" i="12"/>
  <c r="D121" i="12"/>
  <c r="H352" i="12"/>
  <c r="H165" i="12"/>
  <c r="G206" i="12"/>
  <c r="C218" i="12"/>
  <c r="C338" i="12"/>
  <c r="J72" i="12"/>
  <c r="I160" i="12"/>
  <c r="H258" i="12"/>
  <c r="B6" i="12"/>
  <c r="H423" i="12"/>
  <c r="A157" i="12"/>
  <c r="H74" i="12"/>
  <c r="C123" i="12"/>
  <c r="D117" i="12"/>
  <c r="B307" i="12"/>
  <c r="G182" i="12"/>
  <c r="G621" i="12"/>
  <c r="G217" i="12"/>
  <c r="D179" i="12"/>
  <c r="J343" i="12"/>
  <c r="J58" i="12"/>
  <c r="J185" i="12"/>
  <c r="B325" i="12"/>
  <c r="J339" i="12"/>
  <c r="D7" i="12"/>
  <c r="F429" i="12"/>
  <c r="E213" i="12"/>
  <c r="H596" i="12"/>
  <c r="D423" i="12"/>
  <c r="F90" i="12"/>
  <c r="C512" i="12"/>
  <c r="J471" i="12"/>
  <c r="G490" i="12"/>
  <c r="G247" i="12"/>
  <c r="D246" i="12"/>
  <c r="E494" i="12"/>
  <c r="D418" i="12"/>
  <c r="C463" i="12"/>
  <c r="D457" i="12"/>
  <c r="H307" i="12"/>
  <c r="I356" i="12"/>
  <c r="E319" i="12"/>
  <c r="A609" i="12"/>
  <c r="F587" i="12"/>
  <c r="E181" i="12"/>
  <c r="C122" i="12"/>
  <c r="J108" i="12"/>
  <c r="H414" i="12"/>
  <c r="E550" i="12"/>
  <c r="D284" i="12"/>
  <c r="F399" i="12"/>
  <c r="I46" i="12"/>
  <c r="B232" i="12"/>
  <c r="D433" i="12"/>
  <c r="D212" i="12"/>
  <c r="G334" i="12"/>
  <c r="B138" i="12"/>
  <c r="B431" i="12"/>
  <c r="C344" i="12"/>
  <c r="B214" i="12"/>
  <c r="D546" i="12"/>
  <c r="D237" i="12"/>
  <c r="D276" i="12"/>
  <c r="D312" i="12"/>
  <c r="C325" i="12"/>
  <c r="D622" i="12"/>
  <c r="E277" i="12"/>
  <c r="E527" i="12"/>
  <c r="E406" i="12"/>
  <c r="E458" i="12"/>
  <c r="H576" i="12"/>
  <c r="G100" i="12"/>
  <c r="I209" i="12"/>
  <c r="E484" i="12"/>
  <c r="J423" i="12"/>
  <c r="E367" i="12"/>
  <c r="A174" i="12"/>
  <c r="F377" i="12"/>
  <c r="F122" i="12"/>
  <c r="G162" i="12"/>
  <c r="I142" i="12"/>
  <c r="E171" i="12"/>
  <c r="H81" i="12"/>
  <c r="H508" i="12"/>
  <c r="C62" i="12"/>
  <c r="D263" i="12"/>
  <c r="H315" i="12"/>
  <c r="E78" i="12"/>
  <c r="I286" i="12"/>
  <c r="H53" i="12"/>
  <c r="I145" i="12"/>
  <c r="G234" i="12"/>
  <c r="H185" i="12"/>
  <c r="F216" i="12"/>
  <c r="A161" i="12"/>
  <c r="I213" i="12"/>
  <c r="G42" i="12"/>
  <c r="D548" i="12"/>
  <c r="I536" i="12"/>
  <c r="D536" i="12"/>
  <c r="J237" i="12"/>
  <c r="D459" i="12"/>
  <c r="B509" i="12"/>
  <c r="C603" i="12"/>
  <c r="G403" i="12"/>
  <c r="F307" i="12"/>
  <c r="A583" i="12"/>
  <c r="D452" i="12"/>
  <c r="I476" i="12"/>
  <c r="G439" i="12"/>
  <c r="H272" i="12"/>
  <c r="F373" i="12"/>
  <c r="G563" i="12"/>
  <c r="J36" i="12"/>
  <c r="F118" i="12"/>
  <c r="B462" i="12"/>
  <c r="C537" i="12"/>
  <c r="B621" i="12"/>
  <c r="B302" i="12"/>
  <c r="B425" i="12"/>
  <c r="J518" i="12"/>
  <c r="E216" i="12"/>
  <c r="B113" i="12"/>
  <c r="A65" i="12"/>
  <c r="E140" i="12"/>
  <c r="F440" i="12"/>
  <c r="G333" i="12"/>
  <c r="J177" i="12"/>
  <c r="B75" i="12"/>
  <c r="J216" i="12"/>
  <c r="C78" i="12"/>
  <c r="H361" i="12"/>
  <c r="B312" i="12"/>
  <c r="F175" i="12"/>
  <c r="H117" i="12"/>
  <c r="J150" i="12"/>
  <c r="I327" i="12"/>
  <c r="E357" i="12"/>
  <c r="J242" i="12"/>
  <c r="H366" i="12"/>
  <c r="H409" i="12"/>
  <c r="E335" i="12"/>
  <c r="C493" i="12"/>
  <c r="J159" i="12"/>
  <c r="H390" i="12"/>
  <c r="D552" i="12"/>
  <c r="F483" i="12"/>
  <c r="I489" i="12"/>
  <c r="D455" i="12"/>
  <c r="A643" i="12"/>
  <c r="B634" i="12"/>
  <c r="E12" i="12"/>
  <c r="I644" i="12"/>
  <c r="J320" i="12"/>
  <c r="A96" i="12"/>
  <c r="C491" i="12"/>
  <c r="F358" i="12"/>
  <c r="F237" i="12"/>
  <c r="J557" i="12"/>
  <c r="A176" i="12"/>
  <c r="D129" i="12"/>
  <c r="J222" i="12"/>
  <c r="C247" i="12"/>
  <c r="C274" i="12"/>
  <c r="A375" i="12"/>
  <c r="J378" i="12"/>
  <c r="F449" i="12"/>
  <c r="E363" i="12"/>
  <c r="B191" i="12"/>
  <c r="H248" i="12"/>
  <c r="C254" i="12"/>
  <c r="D368" i="12"/>
  <c r="F402" i="12"/>
  <c r="J252" i="12"/>
  <c r="E231" i="12"/>
  <c r="D367" i="12"/>
  <c r="E354" i="12"/>
  <c r="C417" i="12"/>
  <c r="A380" i="12"/>
  <c r="F160" i="12"/>
  <c r="A540" i="12"/>
  <c r="B442" i="12"/>
  <c r="B422" i="12"/>
  <c r="J504" i="12"/>
  <c r="I132" i="12"/>
  <c r="F426" i="12"/>
  <c r="A562" i="12"/>
  <c r="C129" i="12"/>
  <c r="I431" i="12"/>
  <c r="A389" i="12"/>
  <c r="I450" i="12"/>
  <c r="B473" i="12"/>
  <c r="D62" i="12"/>
  <c r="J386" i="12"/>
  <c r="G600" i="12"/>
  <c r="I490" i="12"/>
  <c r="G290" i="12"/>
  <c r="E145" i="12"/>
  <c r="I157" i="12"/>
  <c r="D513" i="12"/>
  <c r="D71" i="12"/>
  <c r="J32" i="12"/>
  <c r="D499" i="12"/>
  <c r="C337" i="12"/>
  <c r="I554" i="12"/>
  <c r="D425" i="12"/>
  <c r="C215" i="12"/>
  <c r="G524" i="12"/>
  <c r="C553" i="12"/>
  <c r="G543" i="12"/>
  <c r="I98" i="12"/>
  <c r="B374" i="12"/>
  <c r="D467" i="12"/>
  <c r="I611" i="12"/>
  <c r="B436" i="12"/>
  <c r="H291" i="12"/>
  <c r="J544" i="12"/>
  <c r="E536" i="12"/>
  <c r="B514" i="12"/>
  <c r="F343" i="12"/>
  <c r="E448" i="12"/>
  <c r="B455" i="12"/>
  <c r="H336" i="12"/>
  <c r="J411" i="12"/>
  <c r="I631" i="12"/>
  <c r="J236" i="12"/>
  <c r="B363" i="12"/>
  <c r="B432" i="12"/>
  <c r="D469" i="12"/>
  <c r="D398" i="12"/>
  <c r="A632" i="12"/>
  <c r="I473" i="12"/>
  <c r="J393" i="12"/>
  <c r="H72" i="12"/>
  <c r="C435" i="12"/>
  <c r="I410" i="12"/>
  <c r="I241" i="12"/>
  <c r="C611" i="12"/>
  <c r="C404" i="12"/>
  <c r="H533" i="12"/>
  <c r="H432" i="12"/>
  <c r="B366" i="12"/>
  <c r="G414" i="12"/>
  <c r="D133" i="12"/>
  <c r="B337" i="12"/>
  <c r="E392" i="12"/>
  <c r="I350" i="12"/>
  <c r="F455" i="12"/>
  <c r="F462" i="12"/>
  <c r="B393" i="12"/>
  <c r="A463" i="12"/>
  <c r="D476" i="12"/>
  <c r="J543" i="12"/>
  <c r="D617" i="12"/>
  <c r="D399" i="12"/>
  <c r="G400" i="12"/>
  <c r="G89" i="12"/>
  <c r="G653" i="12"/>
  <c r="I626" i="12"/>
  <c r="D342" i="12"/>
  <c r="H525" i="12"/>
  <c r="H331" i="12"/>
  <c r="F640" i="12"/>
  <c r="B627" i="12"/>
  <c r="E580" i="12"/>
  <c r="G223" i="12"/>
  <c r="C633" i="12"/>
  <c r="A446" i="12"/>
  <c r="H570" i="12"/>
  <c r="A450" i="12"/>
  <c r="J440" i="12"/>
  <c r="G62" i="12"/>
  <c r="A371" i="12"/>
  <c r="D456" i="12"/>
  <c r="A366" i="12"/>
  <c r="F427" i="12"/>
  <c r="G659" i="12"/>
  <c r="H320" i="12"/>
  <c r="C68" i="12"/>
  <c r="F445" i="12"/>
  <c r="H386" i="12"/>
  <c r="G431" i="12"/>
  <c r="A465" i="12"/>
  <c r="H447" i="12"/>
  <c r="A383" i="12"/>
  <c r="F625" i="12"/>
  <c r="A372" i="12"/>
  <c r="I358" i="12"/>
  <c r="D556" i="12"/>
  <c r="E612" i="12"/>
  <c r="H554" i="12"/>
  <c r="F502" i="12"/>
  <c r="E420" i="12"/>
  <c r="A546" i="12"/>
  <c r="H538" i="12"/>
  <c r="D185" i="12"/>
  <c r="A564" i="12"/>
  <c r="I523" i="12"/>
  <c r="G531" i="12"/>
  <c r="B611" i="12"/>
  <c r="H591" i="12"/>
  <c r="D555" i="12"/>
  <c r="D385" i="12"/>
  <c r="C528" i="12"/>
  <c r="H235" i="12"/>
  <c r="I48" i="12"/>
  <c r="A600" i="12"/>
  <c r="G308" i="12"/>
  <c r="B444" i="12"/>
  <c r="E244" i="12"/>
  <c r="G280" i="12"/>
  <c r="A567" i="12"/>
  <c r="G656" i="12"/>
  <c r="D549" i="12"/>
  <c r="J441" i="12"/>
  <c r="C623" i="12"/>
  <c r="J462" i="12"/>
  <c r="G408" i="12"/>
  <c r="H484" i="12"/>
  <c r="B274" i="12"/>
  <c r="C555" i="12"/>
  <c r="F199" i="12"/>
  <c r="C41" i="12"/>
  <c r="J629" i="12"/>
  <c r="J528" i="12"/>
  <c r="I295" i="12"/>
  <c r="H619" i="12"/>
  <c r="I338" i="12"/>
  <c r="J190" i="12"/>
  <c r="E613" i="12"/>
  <c r="C523" i="12"/>
  <c r="G295" i="12"/>
  <c r="F572" i="12"/>
  <c r="D175" i="12"/>
  <c r="A145" i="12"/>
  <c r="E195" i="12"/>
  <c r="G481" i="12"/>
  <c r="F436" i="12"/>
  <c r="B65" i="12"/>
  <c r="E337" i="12"/>
  <c r="A492" i="12"/>
  <c r="D353" i="12"/>
  <c r="J633" i="12"/>
  <c r="A424" i="12"/>
  <c r="B160" i="12"/>
  <c r="G197" i="12"/>
  <c r="J456" i="12"/>
  <c r="G300" i="12"/>
  <c r="J643" i="12"/>
  <c r="A196" i="12"/>
  <c r="B456" i="12"/>
  <c r="C409" i="12"/>
  <c r="B434" i="12"/>
  <c r="C509" i="12"/>
  <c r="J536" i="12"/>
  <c r="J421" i="12"/>
  <c r="H512" i="12"/>
  <c r="E637" i="12"/>
  <c r="C371" i="12"/>
  <c r="E546" i="12"/>
  <c r="B423" i="12"/>
  <c r="A559" i="12"/>
  <c r="F406" i="12"/>
  <c r="J577" i="12"/>
  <c r="B355" i="12"/>
  <c r="J667" i="12"/>
  <c r="C608" i="12"/>
  <c r="J601" i="12"/>
  <c r="A481" i="12"/>
  <c r="I461" i="12"/>
  <c r="A362" i="12"/>
  <c r="D345" i="12"/>
  <c r="A212" i="12"/>
  <c r="F169" i="12"/>
  <c r="H550" i="12"/>
  <c r="C267" i="12"/>
  <c r="I22" i="12"/>
  <c r="F404" i="12"/>
  <c r="E617" i="12"/>
  <c r="I434" i="12"/>
  <c r="E620" i="12"/>
  <c r="D332" i="12"/>
  <c r="A576" i="12"/>
  <c r="H140" i="12"/>
  <c r="B523" i="12"/>
  <c r="C354" i="12"/>
  <c r="A124" i="12"/>
  <c r="F298" i="12"/>
  <c r="B426" i="12"/>
  <c r="J126" i="12"/>
  <c r="I487" i="12"/>
  <c r="B542" i="12"/>
  <c r="A239" i="12"/>
  <c r="B562" i="12"/>
  <c r="D419" i="12"/>
  <c r="C487" i="12"/>
  <c r="G627" i="12"/>
  <c r="A624" i="12"/>
  <c r="A419" i="12"/>
  <c r="C650" i="12"/>
  <c r="B170" i="12"/>
  <c r="B59" i="12"/>
  <c r="D301" i="12"/>
  <c r="F335" i="12"/>
  <c r="H314" i="12"/>
  <c r="E229" i="12"/>
  <c r="H304" i="12"/>
  <c r="A331" i="12"/>
  <c r="C425" i="12"/>
  <c r="B200" i="12"/>
  <c r="A439" i="12"/>
  <c r="E416" i="12"/>
  <c r="C647" i="12"/>
  <c r="H356" i="12"/>
  <c r="F456" i="12"/>
  <c r="C75" i="12"/>
  <c r="A565" i="12"/>
  <c r="J273" i="12"/>
  <c r="I462" i="12"/>
  <c r="I288" i="12"/>
  <c r="E198" i="12"/>
  <c r="J357" i="12"/>
  <c r="G81" i="12"/>
  <c r="I505" i="12"/>
  <c r="H543" i="12"/>
  <c r="J474" i="12"/>
  <c r="I519" i="12"/>
  <c r="C490" i="12"/>
  <c r="G265" i="12"/>
  <c r="G503" i="12"/>
  <c r="A603" i="12"/>
  <c r="B326" i="12"/>
  <c r="J303" i="12"/>
  <c r="D625" i="12"/>
  <c r="I511" i="12"/>
  <c r="C606" i="12"/>
  <c r="H316" i="12"/>
  <c r="A569" i="12"/>
  <c r="J655" i="12"/>
  <c r="I479" i="12"/>
  <c r="D475" i="12"/>
  <c r="D527" i="12"/>
  <c r="C513" i="12"/>
  <c r="E330" i="12"/>
  <c r="D576" i="12"/>
  <c r="D514" i="12"/>
  <c r="C475" i="12"/>
  <c r="D496" i="12"/>
  <c r="I533" i="12"/>
  <c r="A443" i="12"/>
  <c r="A597" i="12"/>
  <c r="G585" i="12"/>
  <c r="E665" i="12"/>
  <c r="I481" i="12"/>
  <c r="H153" i="12"/>
  <c r="I646" i="12"/>
  <c r="I276" i="12"/>
  <c r="F113" i="12"/>
  <c r="B249" i="12"/>
  <c r="A268" i="12"/>
  <c r="E176" i="12"/>
  <c r="E351" i="12"/>
  <c r="G440" i="12"/>
  <c r="E188" i="12"/>
  <c r="G87" i="12"/>
  <c r="E470" i="12"/>
  <c r="C559" i="12"/>
  <c r="G25" i="12"/>
  <c r="J156" i="12"/>
  <c r="A602" i="12"/>
  <c r="B227" i="12"/>
  <c r="J313" i="12"/>
  <c r="A183" i="12"/>
  <c r="C85" i="12"/>
  <c r="H327" i="12"/>
  <c r="A399" i="12"/>
  <c r="J250" i="12"/>
  <c r="F67" i="12"/>
  <c r="F171" i="12"/>
  <c r="D470" i="12"/>
  <c r="J238" i="12"/>
  <c r="H373" i="12"/>
  <c r="A233" i="12"/>
  <c r="C631" i="12"/>
  <c r="A585" i="12"/>
  <c r="E44" i="12"/>
  <c r="I528" i="12"/>
  <c r="D287" i="12"/>
  <c r="E387" i="12"/>
  <c r="C297" i="12"/>
  <c r="B221" i="12"/>
  <c r="I451" i="12"/>
  <c r="E638" i="12"/>
  <c r="D260" i="12"/>
  <c r="C288" i="12"/>
  <c r="C562" i="12"/>
  <c r="A342" i="12"/>
  <c r="F370" i="12"/>
  <c r="E403" i="12"/>
  <c r="G576" i="12"/>
  <c r="A511" i="12"/>
  <c r="D577" i="12"/>
  <c r="J476" i="12"/>
  <c r="D560" i="12"/>
  <c r="H333" i="12"/>
  <c r="I8" i="12"/>
  <c r="H377" i="12"/>
  <c r="I240" i="12"/>
  <c r="C367" i="12"/>
  <c r="E255" i="12"/>
  <c r="A213" i="12"/>
  <c r="B512" i="12"/>
  <c r="E398" i="12"/>
  <c r="G599" i="12"/>
  <c r="D90" i="12"/>
  <c r="B583" i="12"/>
  <c r="A483" i="12"/>
  <c r="D394" i="12"/>
  <c r="G619" i="12"/>
  <c r="G514" i="12"/>
  <c r="G275" i="12"/>
  <c r="F649" i="12"/>
  <c r="J603" i="12"/>
  <c r="E455" i="12"/>
  <c r="D512" i="12"/>
  <c r="J186" i="12"/>
  <c r="H279" i="12"/>
  <c r="G556" i="12"/>
  <c r="C646" i="12"/>
  <c r="G53" i="12"/>
  <c r="D484" i="12"/>
  <c r="A660" i="12"/>
  <c r="C328" i="12"/>
  <c r="D75" i="12"/>
  <c r="D333" i="12"/>
  <c r="H479" i="12"/>
  <c r="J597" i="12"/>
  <c r="E644" i="12"/>
  <c r="J501" i="12"/>
  <c r="A440" i="12"/>
  <c r="G613" i="12"/>
  <c r="F612" i="12"/>
  <c r="G191" i="12"/>
  <c r="F234" i="12"/>
  <c r="C259" i="12"/>
  <c r="D474" i="12"/>
  <c r="A582" i="12"/>
  <c r="A358" i="12"/>
  <c r="G112" i="12"/>
  <c r="F539" i="12"/>
  <c r="H286" i="12"/>
  <c r="F416" i="12"/>
  <c r="J247" i="12"/>
  <c r="F356" i="12"/>
  <c r="J449" i="12"/>
  <c r="B518" i="12"/>
  <c r="I544" i="12"/>
  <c r="H162" i="12"/>
  <c r="G16" i="12"/>
  <c r="B177" i="12"/>
  <c r="G375" i="12"/>
  <c r="I262" i="12"/>
  <c r="G219" i="12"/>
  <c r="A296" i="12"/>
  <c r="E71" i="12"/>
  <c r="I185" i="12"/>
  <c r="B239" i="12"/>
  <c r="H88" i="12"/>
  <c r="F81" i="12"/>
  <c r="H184" i="12"/>
  <c r="A79" i="12"/>
  <c r="B91" i="12"/>
  <c r="I60" i="12"/>
  <c r="J369" i="12"/>
  <c r="D381" i="12"/>
  <c r="D209" i="12"/>
  <c r="G211" i="12"/>
  <c r="A71" i="12"/>
  <c r="B380" i="12"/>
  <c r="I266" i="12"/>
  <c r="G139" i="12"/>
  <c r="B14" i="12"/>
  <c r="D406" i="12"/>
  <c r="C92" i="12"/>
  <c r="A305" i="12"/>
  <c r="C150" i="12"/>
  <c r="G488" i="12"/>
  <c r="J344" i="12"/>
  <c r="J20" i="12"/>
  <c r="J22" i="12"/>
  <c r="J9" i="12"/>
  <c r="E463" i="12"/>
  <c r="G236" i="12"/>
  <c r="J387" i="12"/>
  <c r="H274" i="12"/>
  <c r="E269" i="12"/>
  <c r="G86" i="12"/>
  <c r="E147" i="12"/>
  <c r="F203" i="12"/>
  <c r="A458" i="12"/>
  <c r="D362" i="12"/>
  <c r="H340" i="12"/>
  <c r="A186" i="12"/>
  <c r="F623" i="12"/>
  <c r="A376" i="12"/>
  <c r="J361" i="12"/>
  <c r="F56" i="12"/>
  <c r="F656" i="12"/>
  <c r="C625" i="12"/>
  <c r="D10" i="12"/>
  <c r="E275" i="12"/>
  <c r="D466" i="12"/>
  <c r="E530" i="12"/>
  <c r="B546" i="12"/>
  <c r="H187" i="12"/>
  <c r="B222" i="12"/>
  <c r="H36" i="12"/>
  <c r="C31" i="12"/>
  <c r="B149" i="12"/>
  <c r="C305" i="12"/>
  <c r="A201" i="12"/>
  <c r="A168" i="12"/>
  <c r="B42" i="12"/>
  <c r="G59" i="12"/>
  <c r="J63" i="12"/>
  <c r="B511" i="12"/>
  <c r="E356" i="12"/>
  <c r="A299" i="12"/>
  <c r="E160" i="12"/>
  <c r="G8" i="12"/>
  <c r="F384" i="12"/>
  <c r="H257" i="12"/>
  <c r="H294" i="12"/>
  <c r="B533" i="12"/>
  <c r="G282" i="12"/>
  <c r="I640" i="12"/>
  <c r="J422" i="12"/>
  <c r="F460" i="12"/>
  <c r="A475" i="12"/>
  <c r="D473" i="12"/>
  <c r="D472" i="12"/>
  <c r="C445" i="12"/>
  <c r="J341" i="12"/>
  <c r="F557" i="12"/>
  <c r="E223" i="12"/>
  <c r="A367" i="12"/>
  <c r="J191" i="12"/>
  <c r="C517" i="12"/>
  <c r="J619" i="12"/>
  <c r="F30" i="12"/>
  <c r="B447" i="12"/>
  <c r="B123" i="12"/>
  <c r="B99" i="12"/>
  <c r="G75" i="12"/>
  <c r="B429" i="12"/>
  <c r="F194" i="12"/>
  <c r="E248" i="12"/>
  <c r="A127" i="12"/>
  <c r="H344" i="12"/>
  <c r="J406" i="12"/>
  <c r="J152" i="12"/>
  <c r="G172" i="12"/>
  <c r="H253" i="12"/>
  <c r="J260" i="12"/>
  <c r="J146" i="12"/>
  <c r="B230" i="12"/>
  <c r="A135" i="12"/>
  <c r="J326" i="12"/>
  <c r="B168" i="12"/>
  <c r="D170" i="12"/>
  <c r="F6" i="12"/>
  <c r="D314" i="12"/>
  <c r="B216" i="12"/>
  <c r="C336" i="12"/>
  <c r="I553" i="12"/>
  <c r="H91" i="12"/>
  <c r="I225" i="12"/>
  <c r="G264" i="12"/>
  <c r="H141" i="12"/>
  <c r="I589" i="12"/>
  <c r="G564" i="12"/>
  <c r="C300" i="12"/>
  <c r="B619" i="12"/>
  <c r="D491" i="12"/>
  <c r="F424" i="12"/>
  <c r="H656" i="12"/>
  <c r="H20" i="12"/>
  <c r="H401" i="12"/>
  <c r="C472" i="12"/>
  <c r="A639" i="12"/>
  <c r="I388" i="12"/>
  <c r="C326" i="12"/>
  <c r="C502" i="12"/>
  <c r="E179" i="12"/>
  <c r="J175" i="12"/>
  <c r="F40" i="12"/>
  <c r="C442" i="12"/>
  <c r="G216" i="12"/>
  <c r="E326" i="12"/>
  <c r="I301" i="12"/>
  <c r="I355" i="12"/>
  <c r="I260" i="12"/>
  <c r="B329" i="12"/>
  <c r="H177" i="12"/>
  <c r="A77" i="12"/>
  <c r="J199" i="12"/>
  <c r="F357" i="12"/>
  <c r="F26" i="12"/>
  <c r="D201" i="12"/>
  <c r="G49" i="12"/>
  <c r="C214" i="12"/>
  <c r="C535" i="12"/>
  <c r="C427" i="12"/>
  <c r="C245" i="12"/>
  <c r="F181" i="12"/>
  <c r="B647" i="12"/>
  <c r="C571" i="12"/>
  <c r="E603" i="12"/>
  <c r="H186" i="12"/>
  <c r="A321" i="12"/>
  <c r="C439" i="12"/>
  <c r="F376" i="12"/>
  <c r="G242" i="12"/>
  <c r="J651" i="12"/>
  <c r="G225" i="12"/>
  <c r="I281" i="12"/>
  <c r="E360" i="12"/>
  <c r="G651" i="12"/>
  <c r="E453" i="12"/>
  <c r="E421" i="12"/>
  <c r="C579" i="12"/>
  <c r="E466" i="12"/>
  <c r="C430" i="12"/>
  <c r="B77" i="12"/>
  <c r="G37" i="12"/>
  <c r="J147" i="12"/>
  <c r="D152" i="12"/>
  <c r="I335" i="12"/>
  <c r="C330" i="12"/>
  <c r="E7" i="12"/>
  <c r="F154" i="12"/>
  <c r="B430" i="12"/>
  <c r="G241" i="12"/>
  <c r="F432" i="12"/>
  <c r="A315" i="12"/>
  <c r="B206" i="12"/>
  <c r="I224" i="12"/>
  <c r="B35" i="12"/>
  <c r="A397" i="12"/>
  <c r="G469" i="12"/>
  <c r="G183" i="12"/>
  <c r="H268" i="12"/>
  <c r="D231" i="12"/>
  <c r="G625" i="12"/>
  <c r="G347" i="12"/>
  <c r="G207" i="12"/>
  <c r="J556" i="12"/>
  <c r="A418" i="12"/>
  <c r="B390" i="12"/>
  <c r="J227" i="12"/>
  <c r="G320" i="12"/>
  <c r="J478" i="12"/>
  <c r="G427" i="12"/>
  <c r="J480" i="12"/>
  <c r="E498" i="12"/>
  <c r="C589" i="12"/>
  <c r="I607" i="12"/>
  <c r="J114" i="12"/>
  <c r="E164" i="12"/>
  <c r="J181" i="12"/>
  <c r="J569" i="12"/>
  <c r="A242" i="12"/>
  <c r="E390" i="12"/>
  <c r="E523" i="12"/>
  <c r="C346" i="12"/>
  <c r="D230" i="12"/>
  <c r="J483" i="12"/>
  <c r="F112" i="12"/>
  <c r="F596" i="12"/>
  <c r="B650" i="12"/>
  <c r="I365" i="12"/>
  <c r="B277" i="12"/>
  <c r="J416" i="12"/>
  <c r="J598" i="12"/>
  <c r="E178" i="12"/>
  <c r="C155" i="12"/>
  <c r="G669" i="12"/>
  <c r="D509" i="12"/>
  <c r="E632" i="12"/>
  <c r="I620" i="12"/>
  <c r="I10" i="12"/>
  <c r="A147" i="12"/>
  <c r="D340" i="12"/>
  <c r="G468" i="12"/>
  <c r="G478" i="12"/>
  <c r="C626" i="12"/>
  <c r="E431" i="12"/>
  <c r="A474" i="12"/>
  <c r="H579" i="12"/>
  <c r="I422" i="12"/>
  <c r="B465" i="12"/>
  <c r="G641" i="12"/>
  <c r="E507" i="12"/>
  <c r="F664" i="12"/>
  <c r="A544" i="12"/>
  <c r="I308" i="12"/>
  <c r="F419" i="12"/>
  <c r="A188" i="12"/>
  <c r="G151" i="12"/>
  <c r="E574" i="12"/>
  <c r="G601" i="12"/>
  <c r="B529" i="12"/>
  <c r="I203" i="12"/>
  <c r="E571" i="12"/>
  <c r="A663" i="12"/>
  <c r="G513" i="12"/>
  <c r="H263" i="12"/>
  <c r="F454" i="12"/>
  <c r="E467" i="12"/>
  <c r="F506" i="12"/>
  <c r="H592" i="12"/>
  <c r="F480" i="12"/>
  <c r="G637" i="12"/>
  <c r="C552" i="12"/>
  <c r="B165" i="12"/>
  <c r="A493" i="12"/>
  <c r="D658" i="12"/>
  <c r="E557" i="12"/>
  <c r="G657" i="12"/>
  <c r="B379" i="12"/>
  <c r="E532" i="12"/>
  <c r="G594" i="12"/>
  <c r="C252" i="12"/>
  <c r="G551" i="12"/>
  <c r="C514" i="12"/>
  <c r="A360" i="12"/>
  <c r="D574" i="12"/>
  <c r="H624" i="12"/>
  <c r="D255" i="12"/>
  <c r="J506" i="12"/>
  <c r="G329" i="12"/>
  <c r="C310" i="12"/>
  <c r="G532" i="12"/>
  <c r="I400" i="12"/>
  <c r="I376" i="12"/>
  <c r="B33" i="12"/>
  <c r="F349" i="12"/>
  <c r="J519" i="12"/>
  <c r="J232" i="12"/>
  <c r="B563" i="12"/>
  <c r="D431" i="12"/>
  <c r="I493" i="12"/>
  <c r="E508" i="12"/>
  <c r="C464" i="12"/>
  <c r="B667" i="12"/>
  <c r="F615" i="12"/>
  <c r="H429" i="12"/>
  <c r="E605" i="12"/>
  <c r="J500" i="12"/>
  <c r="I139" i="12"/>
  <c r="I448" i="12"/>
  <c r="H203" i="12"/>
  <c r="E500" i="12"/>
  <c r="A667" i="12"/>
  <c r="C390" i="12"/>
  <c r="D298" i="12"/>
  <c r="F438" i="12"/>
  <c r="A549" i="12"/>
  <c r="C532" i="12"/>
  <c r="G607" i="12"/>
  <c r="E459" i="12"/>
  <c r="C519" i="12"/>
  <c r="B454" i="12"/>
  <c r="F489" i="12"/>
  <c r="D306" i="12"/>
  <c r="J526" i="12"/>
  <c r="F76" i="12"/>
  <c r="B275" i="12"/>
  <c r="D613" i="12"/>
  <c r="B313" i="12"/>
  <c r="A508" i="12"/>
  <c r="A417" i="12"/>
  <c r="E521" i="12"/>
  <c r="C183" i="12"/>
  <c r="I555" i="12"/>
  <c r="G479" i="12"/>
  <c r="F5" i="12"/>
  <c r="J184" i="12"/>
  <c r="E355" i="12"/>
  <c r="A606" i="12"/>
  <c r="H461" i="12"/>
  <c r="J110" i="12"/>
  <c r="C630" i="12"/>
  <c r="J420" i="12"/>
  <c r="D463" i="12"/>
  <c r="H338" i="12"/>
  <c r="J193" i="12"/>
  <c r="H290" i="12"/>
  <c r="I510" i="12"/>
  <c r="I492" i="12"/>
  <c r="A525" i="12"/>
  <c r="I469" i="12"/>
  <c r="E404" i="12"/>
  <c r="C369" i="12"/>
  <c r="B428" i="12"/>
  <c r="B187" i="12"/>
  <c r="B162" i="12"/>
  <c r="C233" i="12"/>
  <c r="G396" i="12"/>
  <c r="J513" i="12"/>
  <c r="I246" i="12"/>
  <c r="B567" i="12"/>
  <c r="I404" i="12"/>
  <c r="D437" i="12"/>
  <c r="I196" i="12"/>
  <c r="J527" i="12"/>
  <c r="A437" i="12"/>
  <c r="A482" i="12"/>
  <c r="H548" i="12"/>
  <c r="G493" i="12"/>
  <c r="J481" i="12"/>
  <c r="A595" i="12"/>
  <c r="I545" i="12"/>
  <c r="F597" i="12"/>
  <c r="I548" i="12"/>
  <c r="I228" i="12"/>
  <c r="B335" i="12"/>
  <c r="D477" i="12"/>
  <c r="B578" i="12"/>
  <c r="C651" i="12"/>
  <c r="I643" i="12"/>
  <c r="G345" i="12"/>
  <c r="C518" i="12"/>
  <c r="I275" i="12"/>
  <c r="J495" i="12"/>
  <c r="D8" i="12"/>
  <c r="H600" i="12"/>
  <c r="D533" i="12"/>
  <c r="C465" i="12"/>
  <c r="B560" i="12"/>
  <c r="G227" i="12"/>
  <c r="A57" i="12"/>
  <c r="E669" i="12"/>
  <c r="C107" i="12"/>
  <c r="B286" i="12"/>
  <c r="D602" i="12"/>
  <c r="D341" i="12"/>
  <c r="I552" i="12"/>
  <c r="E602" i="12"/>
  <c r="B203" i="12"/>
  <c r="B135" i="12"/>
  <c r="H427" i="12"/>
  <c r="G664" i="12"/>
  <c r="A574" i="12"/>
  <c r="C303" i="12"/>
  <c r="C529" i="12"/>
  <c r="H473" i="12"/>
  <c r="I364" i="12"/>
  <c r="D434" i="12"/>
  <c r="E399" i="12"/>
  <c r="J552" i="12"/>
  <c r="J659" i="12"/>
  <c r="I302" i="12"/>
  <c r="G472" i="12"/>
  <c r="C411" i="12"/>
  <c r="D561" i="12"/>
  <c r="A467" i="12"/>
  <c r="G246" i="12"/>
  <c r="H221" i="12"/>
  <c r="E41" i="12"/>
  <c r="J382" i="12"/>
  <c r="B566" i="12"/>
  <c r="F323" i="12"/>
  <c r="A614" i="12"/>
  <c r="I512" i="12"/>
  <c r="H526" i="12"/>
  <c r="F367" i="12"/>
  <c r="F273" i="12"/>
  <c r="A485" i="12"/>
  <c r="I660" i="12"/>
  <c r="I189" i="12"/>
  <c r="D462" i="12"/>
  <c r="F511" i="12"/>
  <c r="C587" i="12"/>
  <c r="J487" i="12"/>
  <c r="F259" i="12"/>
  <c r="E150" i="12"/>
  <c r="F70" i="12"/>
  <c r="B48" i="12"/>
  <c r="B388" i="12"/>
  <c r="B492" i="12"/>
  <c r="J430" i="12"/>
  <c r="C61" i="12"/>
  <c r="E290" i="12"/>
  <c r="H60" i="12"/>
  <c r="F36" i="12"/>
  <c r="A413" i="12"/>
  <c r="E243" i="12"/>
  <c r="H499" i="12"/>
  <c r="J330" i="12"/>
  <c r="G388" i="12"/>
  <c r="E433" i="12"/>
  <c r="C452" i="12"/>
  <c r="D654" i="12"/>
  <c r="I125" i="12"/>
  <c r="G178" i="12"/>
  <c r="G358" i="12"/>
  <c r="F221" i="12"/>
  <c r="C91" i="12"/>
  <c r="J553" i="12"/>
  <c r="E594" i="12"/>
  <c r="C393" i="12"/>
  <c r="C385" i="12"/>
  <c r="G316" i="12"/>
  <c r="G432" i="12"/>
  <c r="C615" i="12"/>
  <c r="J201" i="12"/>
  <c r="G668" i="12"/>
  <c r="H501" i="12"/>
  <c r="G335" i="12"/>
  <c r="H415" i="12"/>
  <c r="I632" i="12"/>
  <c r="E428" i="12"/>
  <c r="D554" i="12"/>
  <c r="A280" i="12"/>
  <c r="H148" i="12"/>
  <c r="B439" i="12"/>
  <c r="G499" i="12"/>
  <c r="D532" i="12"/>
  <c r="C536" i="12"/>
  <c r="F517" i="12"/>
  <c r="A619" i="12"/>
  <c r="J269" i="12"/>
  <c r="E29" i="12"/>
  <c r="H644" i="12"/>
  <c r="G409" i="12"/>
  <c r="J570" i="12"/>
  <c r="I416" i="12"/>
  <c r="I324" i="12"/>
  <c r="F605" i="12"/>
  <c r="H612" i="12"/>
  <c r="I663" i="12"/>
  <c r="J388" i="12"/>
  <c r="C419" i="12"/>
  <c r="B547" i="12"/>
  <c r="D351" i="12"/>
  <c r="F300" i="12"/>
  <c r="A128" i="12"/>
  <c r="H382" i="12"/>
  <c r="C377" i="12"/>
  <c r="G528" i="12"/>
  <c r="H506" i="12"/>
  <c r="F355" i="12"/>
  <c r="H434" i="12"/>
  <c r="H412" i="12"/>
  <c r="C381" i="12"/>
  <c r="C206" i="12"/>
  <c r="G539" i="12"/>
  <c r="I651" i="12"/>
  <c r="A338" i="12"/>
  <c r="I251" i="12"/>
  <c r="D184" i="12"/>
  <c r="G494" i="12"/>
  <c r="I506" i="12"/>
  <c r="D325" i="12"/>
  <c r="D657" i="12"/>
  <c r="E649" i="12"/>
  <c r="D305" i="12"/>
  <c r="J590" i="12"/>
  <c r="E493" i="12"/>
  <c r="G471" i="12"/>
  <c r="G595" i="12"/>
  <c r="B438" i="12"/>
  <c r="F510" i="12"/>
  <c r="E499" i="12"/>
  <c r="E230" i="12"/>
  <c r="G258" i="12"/>
  <c r="F280" i="12"/>
  <c r="A517" i="12"/>
  <c r="G554" i="12"/>
  <c r="I186" i="12"/>
  <c r="C505" i="12"/>
  <c r="I396" i="12"/>
  <c r="G577" i="12"/>
  <c r="F252" i="12"/>
  <c r="J350" i="12"/>
  <c r="G636" i="12"/>
  <c r="A414" i="12"/>
  <c r="B169" i="12"/>
  <c r="I210" i="12"/>
  <c r="D331" i="12"/>
  <c r="E96" i="12"/>
  <c r="F128" i="12"/>
  <c r="I373" i="12"/>
  <c r="J254" i="12"/>
  <c r="J139" i="12"/>
  <c r="G175" i="12"/>
  <c r="J115" i="12"/>
  <c r="J377" i="12"/>
  <c r="J520" i="12"/>
  <c r="B114" i="12"/>
  <c r="F46" i="12"/>
  <c r="B133" i="12"/>
  <c r="F270" i="12"/>
  <c r="D223" i="12"/>
  <c r="B102" i="12"/>
  <c r="D311" i="12"/>
  <c r="F155" i="12"/>
  <c r="H47" i="12"/>
  <c r="A311" i="12"/>
  <c r="C256" i="12"/>
  <c r="H64" i="12"/>
  <c r="D160" i="12"/>
  <c r="H464" i="12"/>
  <c r="H208" i="12"/>
  <c r="I127" i="12"/>
  <c r="F372" i="12"/>
  <c r="F227" i="12"/>
  <c r="H107" i="12"/>
  <c r="F235" i="12"/>
  <c r="C230" i="12"/>
  <c r="E353" i="12"/>
  <c r="E123" i="12"/>
  <c r="B82" i="12"/>
  <c r="I470" i="12"/>
  <c r="F176" i="12"/>
  <c r="F290" i="12"/>
  <c r="A278" i="12"/>
  <c r="E408" i="12"/>
  <c r="F135" i="12"/>
  <c r="G272" i="12"/>
  <c r="H400" i="12"/>
  <c r="D248" i="12"/>
  <c r="H663" i="12"/>
  <c r="B181" i="12"/>
  <c r="C653" i="12"/>
  <c r="H392" i="12"/>
  <c r="A208" i="12"/>
  <c r="E286" i="12"/>
  <c r="J399" i="12"/>
  <c r="H558" i="12"/>
  <c r="E388" i="12"/>
  <c r="F415" i="12"/>
  <c r="A396" i="12"/>
  <c r="F248" i="12"/>
  <c r="H547" i="12"/>
  <c r="A558" i="12"/>
  <c r="C408" i="12"/>
  <c r="B74" i="12"/>
  <c r="I45" i="12"/>
  <c r="A178" i="12"/>
  <c r="D335" i="12"/>
  <c r="F223" i="12"/>
  <c r="E15" i="12"/>
  <c r="D14" i="12"/>
  <c r="I508" i="12"/>
  <c r="G385" i="12"/>
  <c r="H66" i="12"/>
  <c r="B282" i="12"/>
  <c r="B49" i="12"/>
  <c r="I304" i="12"/>
  <c r="G111" i="12"/>
  <c r="D34" i="12"/>
  <c r="F211" i="12"/>
  <c r="B248" i="12"/>
  <c r="A323" i="12"/>
  <c r="H161" i="12"/>
  <c r="H104" i="12"/>
  <c r="B288" i="12"/>
  <c r="D378" i="12"/>
  <c r="J397" i="12"/>
  <c r="A505" i="12"/>
  <c r="D217" i="12"/>
  <c r="D310" i="12"/>
  <c r="F261" i="12"/>
  <c r="A382" i="12"/>
  <c r="G498" i="12"/>
  <c r="G497" i="12"/>
  <c r="F284" i="12"/>
  <c r="I466" i="12"/>
  <c r="F661" i="12"/>
  <c r="E240" i="12"/>
  <c r="A552" i="12"/>
  <c r="C400" i="12"/>
  <c r="B463" i="12"/>
  <c r="C11" i="12"/>
  <c r="F107" i="12"/>
  <c r="E378" i="12"/>
  <c r="C225" i="12"/>
  <c r="C355" i="12"/>
  <c r="C219" i="12"/>
  <c r="E267" i="12"/>
  <c r="E124" i="12"/>
  <c r="A269" i="12"/>
  <c r="B146" i="12"/>
  <c r="G229" i="12"/>
  <c r="I184" i="12"/>
  <c r="C515" i="12"/>
  <c r="H311" i="12"/>
  <c r="A236" i="12"/>
  <c r="A152" i="12"/>
  <c r="A238" i="12"/>
  <c r="F408" i="12"/>
  <c r="J366" i="12"/>
  <c r="H7" i="12"/>
  <c r="D432" i="12"/>
  <c r="J517" i="12"/>
  <c r="A608" i="12"/>
  <c r="A214" i="12"/>
  <c r="B64" i="12"/>
  <c r="J595" i="12"/>
  <c r="B651" i="12"/>
  <c r="E629" i="12"/>
  <c r="A466" i="12"/>
  <c r="C70" i="12"/>
  <c r="G51" i="12"/>
  <c r="G421" i="12"/>
  <c r="F536" i="12"/>
  <c r="H471" i="12"/>
  <c r="H297" i="12"/>
  <c r="J509" i="12"/>
  <c r="H524" i="12"/>
  <c r="F534" i="12"/>
  <c r="I233" i="12"/>
  <c r="A374" i="12"/>
  <c r="H347" i="12"/>
  <c r="J560" i="12"/>
  <c r="D140" i="12"/>
  <c r="A113" i="12"/>
  <c r="D196" i="12"/>
  <c r="D286" i="12"/>
  <c r="I442" i="12"/>
  <c r="J33" i="12"/>
  <c r="C64" i="12"/>
  <c r="B361" i="12"/>
  <c r="I387" i="12"/>
  <c r="B344" i="12"/>
  <c r="C286" i="12"/>
  <c r="E24" i="12"/>
  <c r="A415" i="12"/>
  <c r="I328" i="12"/>
  <c r="F170" i="12"/>
  <c r="F129" i="12"/>
  <c r="F59" i="12"/>
  <c r="J381" i="12"/>
  <c r="B539" i="12"/>
  <c r="C242" i="12"/>
  <c r="H527" i="12"/>
  <c r="H285" i="12"/>
  <c r="H514" i="12"/>
  <c r="B495" i="12"/>
  <c r="C221" i="12"/>
  <c r="J335" i="12"/>
  <c r="E370" i="12"/>
  <c r="D551" i="12"/>
  <c r="D461" i="12"/>
  <c r="J477" i="12"/>
  <c r="E515" i="12"/>
  <c r="I564" i="12"/>
  <c r="J631" i="12"/>
  <c r="E634" i="12"/>
  <c r="G357" i="12"/>
  <c r="I426" i="12"/>
  <c r="B141" i="12"/>
  <c r="I84" i="12"/>
  <c r="B78" i="12"/>
  <c r="E281" i="12"/>
  <c r="H180" i="12"/>
  <c r="A265" i="12"/>
  <c r="E292" i="12"/>
  <c r="F254" i="12"/>
  <c r="H310" i="12"/>
  <c r="E58" i="12"/>
  <c r="A92" i="12"/>
  <c r="G266" i="12"/>
  <c r="F191" i="12"/>
  <c r="F158" i="12"/>
  <c r="B106" i="12"/>
  <c r="J5" i="12"/>
  <c r="F99" i="12"/>
  <c r="I353" i="12"/>
  <c r="H564" i="12"/>
  <c r="G592" i="12"/>
  <c r="F471" i="12"/>
  <c r="B218" i="12"/>
  <c r="J432" i="12"/>
  <c r="H502" i="12"/>
  <c r="J396" i="12"/>
  <c r="D336" i="12"/>
  <c r="C657" i="12"/>
  <c r="J328" i="12"/>
  <c r="D443" i="12"/>
  <c r="D106" i="12"/>
  <c r="A5" i="12"/>
  <c r="A527" i="12"/>
  <c r="I205" i="12"/>
  <c r="G507" i="12"/>
  <c r="E202" i="12"/>
  <c r="D634" i="12"/>
  <c r="D468" i="12"/>
  <c r="C301" i="12"/>
  <c r="B561" i="12"/>
  <c r="A468" i="12"/>
  <c r="C32" i="12"/>
  <c r="I337" i="12"/>
  <c r="C424" i="12"/>
  <c r="D538" i="12"/>
  <c r="H418" i="12"/>
  <c r="F519" i="12"/>
  <c r="B119" i="12"/>
  <c r="E364" i="12"/>
  <c r="C36" i="12"/>
  <c r="D553" i="12"/>
  <c r="B623" i="12"/>
  <c r="F395" i="12"/>
  <c r="E284" i="12"/>
  <c r="D572" i="12"/>
  <c r="H156" i="12"/>
  <c r="J530" i="12"/>
  <c r="D393" i="12"/>
  <c r="A611" i="12"/>
  <c r="E563" i="12"/>
  <c r="B482" i="12"/>
  <c r="D444" i="12"/>
  <c r="I274" i="12"/>
  <c r="D529" i="12"/>
  <c r="J433" i="12"/>
  <c r="A431" i="12"/>
  <c r="F327" i="12"/>
  <c r="I614" i="12"/>
  <c r="I609" i="12"/>
  <c r="F549" i="12"/>
  <c r="B255" i="12"/>
  <c r="F488" i="12"/>
  <c r="H457" i="12"/>
  <c r="C416" i="12"/>
  <c r="F341" i="12"/>
  <c r="F133" i="12"/>
  <c r="E314" i="12"/>
  <c r="J512" i="12"/>
  <c r="F338" i="12"/>
  <c r="B497" i="12"/>
  <c r="E358" i="12"/>
  <c r="D626" i="12"/>
  <c r="F531" i="12"/>
  <c r="I285" i="12"/>
  <c r="D334" i="12"/>
  <c r="B663" i="12"/>
  <c r="H622" i="12"/>
  <c r="B630" i="12"/>
  <c r="I75" i="12"/>
  <c r="C503" i="12"/>
  <c r="A426" i="12"/>
  <c r="C533" i="12"/>
  <c r="C456" i="12"/>
  <c r="E313" i="12"/>
  <c r="C482" i="12"/>
  <c r="I13" i="12"/>
  <c r="J168" i="12"/>
  <c r="E308" i="12"/>
  <c r="B459" i="12"/>
  <c r="H425" i="12"/>
  <c r="C599" i="12"/>
  <c r="F487" i="12"/>
  <c r="C473" i="12"/>
  <c r="A455" i="12"/>
  <c r="C348" i="12"/>
  <c r="A596" i="12"/>
  <c r="I413" i="12"/>
  <c r="I97" i="12"/>
  <c r="J426" i="12"/>
  <c r="B565" i="12"/>
  <c r="H154" i="12"/>
  <c r="J336" i="12"/>
  <c r="B464" i="12"/>
  <c r="A587" i="12"/>
  <c r="B433" i="12"/>
  <c r="H472" i="12"/>
  <c r="A647" i="12"/>
  <c r="J340" i="12"/>
  <c r="G555" i="12"/>
  <c r="E122" i="12"/>
  <c r="A281" i="12"/>
  <c r="E317" i="12"/>
  <c r="F537" i="12"/>
  <c r="H468" i="12"/>
  <c r="F620" i="12"/>
  <c r="C220" i="12"/>
  <c r="I465" i="12"/>
  <c r="I612" i="12"/>
  <c r="A504" i="12"/>
  <c r="E625" i="12"/>
  <c r="F526" i="12"/>
  <c r="J521" i="12"/>
  <c r="B346" i="12"/>
  <c r="F563" i="12"/>
  <c r="H335" i="12"/>
  <c r="D557" i="12"/>
  <c r="E435" i="12"/>
  <c r="G582" i="12"/>
  <c r="D649" i="12"/>
  <c r="F598" i="12"/>
  <c r="A635" i="12"/>
  <c r="J574" i="12"/>
  <c r="E545" i="12"/>
  <c r="E667" i="12"/>
  <c r="D600" i="12"/>
  <c r="G571" i="12"/>
  <c r="B569" i="12"/>
  <c r="F619" i="12"/>
  <c r="G519" i="12"/>
  <c r="H575" i="12"/>
  <c r="E457" i="12"/>
  <c r="D429" i="12"/>
  <c r="H667" i="12"/>
  <c r="H574" i="12"/>
  <c r="C616" i="12"/>
  <c r="A566" i="12"/>
  <c r="A610" i="12"/>
  <c r="G492" i="12"/>
  <c r="H659" i="12"/>
  <c r="G635" i="12"/>
  <c r="J582" i="12"/>
  <c r="H474" i="12"/>
  <c r="J617" i="12"/>
  <c r="D593" i="12"/>
  <c r="C592" i="12"/>
  <c r="D504" i="12"/>
  <c r="F225" i="12"/>
  <c r="E543" i="12"/>
  <c r="J573" i="12"/>
  <c r="F644" i="12"/>
  <c r="F616" i="12"/>
  <c r="B579" i="12"/>
  <c r="I571" i="12"/>
  <c r="C658" i="12"/>
  <c r="I475" i="12"/>
  <c r="A571" i="12"/>
  <c r="G655" i="12"/>
  <c r="I583" i="12"/>
  <c r="F618" i="12"/>
  <c r="A447" i="12"/>
  <c r="B581" i="12"/>
  <c r="G560" i="12"/>
  <c r="E592" i="12"/>
  <c r="H615" i="12"/>
  <c r="H495" i="12"/>
  <c r="E537" i="12"/>
  <c r="C641" i="12"/>
  <c r="I565" i="12"/>
  <c r="I605" i="12"/>
  <c r="I557" i="12"/>
  <c r="D624" i="12"/>
  <c r="G578" i="12"/>
  <c r="A445" i="12"/>
  <c r="A388" i="12"/>
  <c r="G584" i="12"/>
  <c r="H651" i="12"/>
  <c r="D438" i="12"/>
  <c r="G666" i="12"/>
  <c r="A578" i="12"/>
  <c r="C609" i="12"/>
  <c r="G557" i="12"/>
  <c r="B637" i="12"/>
  <c r="J529" i="12"/>
  <c r="B613" i="12"/>
  <c r="B602" i="12"/>
  <c r="E660" i="12"/>
  <c r="B643" i="12"/>
  <c r="H594" i="12"/>
  <c r="C496" i="12"/>
  <c r="H635" i="12"/>
  <c r="B574" i="12"/>
  <c r="I598" i="12"/>
  <c r="C661" i="12"/>
  <c r="C492" i="12"/>
  <c r="G615" i="12"/>
  <c r="B582" i="12"/>
  <c r="E645" i="12"/>
  <c r="G603" i="12"/>
  <c r="A618" i="12"/>
  <c r="G632" i="12"/>
  <c r="C534" i="12"/>
  <c r="B488" i="12"/>
  <c r="A630" i="12"/>
  <c r="E505" i="12"/>
  <c r="J614" i="12"/>
  <c r="D569" i="12"/>
  <c r="B605" i="12"/>
  <c r="B453" i="12"/>
  <c r="F628" i="12"/>
  <c r="B420" i="12"/>
  <c r="E485" i="12"/>
  <c r="D609" i="12"/>
  <c r="A607" i="12"/>
  <c r="E312" i="12"/>
  <c r="D615" i="12"/>
  <c r="B666" i="12"/>
  <c r="D632" i="12"/>
  <c r="F652" i="12"/>
  <c r="G583" i="12"/>
  <c r="C538" i="12"/>
  <c r="B633" i="12"/>
  <c r="E648" i="12"/>
  <c r="A573" i="12"/>
  <c r="G466" i="12"/>
  <c r="I455" i="12"/>
  <c r="E628" i="12"/>
  <c r="I585" i="12"/>
  <c r="A519" i="12"/>
  <c r="J613" i="12"/>
  <c r="D500" i="12"/>
  <c r="E584" i="12"/>
  <c r="B449" i="12"/>
  <c r="I622" i="12"/>
  <c r="H664" i="12"/>
  <c r="J593" i="12"/>
  <c r="G561" i="12"/>
  <c r="B604" i="12"/>
  <c r="J581" i="12"/>
  <c r="H626" i="12"/>
  <c r="G606" i="12"/>
  <c r="E599" i="12"/>
  <c r="J338" i="12"/>
  <c r="G665" i="12"/>
  <c r="E525" i="12"/>
  <c r="E567" i="12"/>
  <c r="J585" i="12"/>
  <c r="C594" i="12"/>
  <c r="B645" i="12"/>
  <c r="A451" i="12"/>
  <c r="D478" i="12"/>
  <c r="I630" i="12"/>
  <c r="B646" i="12"/>
  <c r="E611" i="12"/>
  <c r="F660" i="12"/>
  <c r="C530" i="12"/>
  <c r="E616" i="12"/>
  <c r="G579" i="12"/>
  <c r="I578" i="12"/>
  <c r="C585" i="12"/>
  <c r="C558" i="12"/>
  <c r="H643" i="12"/>
  <c r="D424" i="12"/>
  <c r="I566" i="12"/>
  <c r="I619" i="12"/>
  <c r="A543" i="12"/>
  <c r="A359" i="12"/>
  <c r="G536" i="12"/>
  <c r="G667" i="12"/>
  <c r="E636" i="12"/>
  <c r="I593" i="12"/>
  <c r="E581" i="12"/>
  <c r="G638" i="12"/>
  <c r="I647" i="12"/>
  <c r="C604" i="12"/>
  <c r="A479" i="12"/>
  <c r="A581" i="12"/>
  <c r="C548" i="12"/>
  <c r="D439" i="12"/>
  <c r="I391" i="12"/>
  <c r="E656" i="12"/>
  <c r="G523" i="12"/>
  <c r="F568" i="12"/>
  <c r="E559" i="12"/>
  <c r="I517" i="12"/>
  <c r="C629" i="12"/>
  <c r="E449" i="12"/>
  <c r="E587" i="12"/>
  <c r="E668" i="12"/>
  <c r="F546" i="12"/>
  <c r="F588" i="12"/>
  <c r="B593" i="12"/>
  <c r="F444" i="12"/>
  <c r="C605" i="12"/>
  <c r="H598" i="12"/>
  <c r="J658" i="12"/>
  <c r="A640" i="12"/>
  <c r="C580" i="12"/>
  <c r="D566" i="12"/>
  <c r="G480" i="12"/>
  <c r="G591" i="12"/>
  <c r="I642" i="12"/>
  <c r="C600" i="12"/>
  <c r="I666" i="12"/>
  <c r="C545" i="12"/>
  <c r="J669" i="12"/>
  <c r="H587" i="12"/>
  <c r="I635" i="12"/>
  <c r="E564" i="12"/>
  <c r="I446" i="12"/>
  <c r="E513" i="12"/>
  <c r="D601" i="12"/>
  <c r="E579" i="12"/>
  <c r="F600" i="12"/>
  <c r="C572" i="12"/>
  <c r="C556" i="12"/>
  <c r="J586" i="12"/>
  <c r="C568" i="12"/>
  <c r="H491" i="12"/>
  <c r="E624" i="12"/>
  <c r="I447" i="12"/>
  <c r="H452" i="12"/>
  <c r="I573" i="12"/>
  <c r="J650" i="12"/>
  <c r="H442" i="12"/>
  <c r="F551" i="12"/>
  <c r="G598" i="12"/>
  <c r="H630" i="12"/>
  <c r="E604" i="12"/>
  <c r="E469" i="12"/>
  <c r="C610" i="12"/>
  <c r="I590" i="12"/>
  <c r="I602" i="12"/>
  <c r="J561" i="12"/>
  <c r="B466" i="12"/>
  <c r="F576" i="12"/>
  <c r="B437" i="12"/>
  <c r="E472" i="12"/>
  <c r="C637" i="12"/>
  <c r="G586" i="12"/>
  <c r="F555" i="12"/>
  <c r="E610" i="12"/>
  <c r="H618" i="12"/>
  <c r="B620" i="12"/>
  <c r="H631" i="12"/>
  <c r="F575" i="12"/>
  <c r="A654" i="12"/>
  <c r="A499" i="12"/>
  <c r="J637" i="12"/>
  <c r="A593" i="12"/>
  <c r="B601" i="12"/>
  <c r="I531" i="12"/>
  <c r="F611" i="12"/>
  <c r="H595" i="12"/>
  <c r="F624" i="12"/>
  <c r="A622" i="12"/>
  <c r="E514" i="12"/>
  <c r="I567" i="12"/>
  <c r="G566" i="12"/>
  <c r="D653" i="12"/>
  <c r="A598" i="12"/>
  <c r="H556" i="12"/>
  <c r="I394" i="12"/>
  <c r="G660" i="12"/>
  <c r="D637" i="12"/>
  <c r="H668" i="12"/>
  <c r="H617" i="12"/>
  <c r="D621" i="12"/>
  <c r="E597" i="12"/>
  <c r="G661" i="12"/>
  <c r="I662" i="12"/>
  <c r="A623" i="12"/>
  <c r="C622" i="12"/>
  <c r="I549" i="12"/>
  <c r="G648" i="12"/>
  <c r="G548" i="12"/>
  <c r="J630" i="12"/>
  <c r="G596" i="12"/>
  <c r="G568" i="12"/>
  <c r="J666" i="12"/>
  <c r="A642" i="12"/>
  <c r="J594" i="12"/>
  <c r="F580" i="12"/>
  <c r="F599" i="12"/>
  <c r="I570" i="12"/>
  <c r="C617" i="12"/>
  <c r="H23" i="21" l="1"/>
  <c r="A26" i="21"/>
  <c r="H24" i="21"/>
  <c r="H27" i="21"/>
  <c r="J24" i="21"/>
  <c r="A21" i="21"/>
  <c r="B26" i="21"/>
  <c r="G24" i="21"/>
  <c r="F19" i="21"/>
  <c r="I21" i="21"/>
  <c r="J20" i="21"/>
  <c r="J14" i="21"/>
  <c r="C24" i="21"/>
  <c r="C21" i="21"/>
  <c r="J19" i="21"/>
  <c r="I15" i="21"/>
  <c r="A22" i="21"/>
  <c r="F26" i="21"/>
  <c r="C25" i="21"/>
  <c r="E19" i="21"/>
  <c r="J25" i="21"/>
  <c r="D20" i="21"/>
  <c r="E24" i="21"/>
  <c r="D25" i="21"/>
  <c r="J23" i="21"/>
  <c r="B21" i="21"/>
  <c r="B23" i="21"/>
  <c r="G20" i="21"/>
  <c r="C20" i="21"/>
  <c r="F17" i="21"/>
  <c r="D23" i="21"/>
  <c r="F23" i="21"/>
  <c r="H22" i="21"/>
  <c r="J22" i="21"/>
  <c r="A20" i="21"/>
  <c r="A17" i="21"/>
  <c r="G15" i="21"/>
  <c r="G23" i="21"/>
  <c r="F25" i="21"/>
  <c r="I20" i="21"/>
  <c r="A23" i="21"/>
  <c r="F21" i="21"/>
  <c r="F24" i="21"/>
  <c r="D22" i="21"/>
  <c r="B15" i="21"/>
  <c r="H26" i="21"/>
  <c r="E22" i="21"/>
  <c r="I24" i="21"/>
  <c r="C23" i="21"/>
  <c r="E27" i="21"/>
  <c r="E20" i="21"/>
  <c r="H20" i="21"/>
  <c r="B20" i="21"/>
  <c r="C22" i="21"/>
  <c r="I14" i="21"/>
  <c r="J21" i="21"/>
  <c r="J26" i="21"/>
  <c r="D24" i="21"/>
  <c r="F22" i="21"/>
  <c r="G22" i="21"/>
  <c r="E21" i="21"/>
  <c r="F20" i="21"/>
  <c r="I22" i="21"/>
  <c r="I13" i="21"/>
  <c r="J27" i="21"/>
  <c r="A27" i="21"/>
  <c r="B25" i="21"/>
  <c r="G25" i="21"/>
  <c r="I27" i="21"/>
  <c r="D27" i="21"/>
  <c r="G27" i="21"/>
  <c r="C27" i="21"/>
  <c r="F27" i="21"/>
  <c r="G26" i="21"/>
  <c r="A25" i="21"/>
  <c r="I26" i="21"/>
  <c r="D26" i="21"/>
  <c r="D19" i="21"/>
  <c r="A24" i="21"/>
  <c r="I25" i="21"/>
  <c r="A16" i="21"/>
  <c r="G18" i="21"/>
  <c r="E26" i="21"/>
  <c r="H25" i="21"/>
  <c r="B24" i="21"/>
  <c r="C17" i="21"/>
  <c r="D18" i="21"/>
  <c r="H21" i="21"/>
  <c r="C26" i="21"/>
  <c r="B16" i="21"/>
  <c r="B27" i="21"/>
  <c r="E25" i="21"/>
  <c r="G21" i="21"/>
  <c r="G19" i="21"/>
  <c r="J16" i="21"/>
  <c r="A19" i="21"/>
  <c r="I23" i="21"/>
  <c r="D15" i="21"/>
  <c r="D16" i="21"/>
  <c r="B18" i="21"/>
  <c r="G16" i="21"/>
  <c r="I18" i="21"/>
  <c r="F15" i="21"/>
  <c r="C14" i="21"/>
  <c r="A15" i="21"/>
  <c r="I17" i="21"/>
  <c r="E16" i="21"/>
  <c r="E18" i="21"/>
  <c r="H15" i="21"/>
  <c r="H18" i="21"/>
  <c r="J17" i="21"/>
  <c r="C19" i="21"/>
  <c r="I16" i="21"/>
  <c r="J18" i="21"/>
  <c r="J15" i="21"/>
  <c r="F18" i="21"/>
  <c r="H16" i="21"/>
  <c r="C18" i="21"/>
  <c r="H19" i="21"/>
  <c r="B17" i="21"/>
  <c r="C16" i="21"/>
  <c r="F16" i="21"/>
  <c r="D17" i="21"/>
  <c r="E17" i="21"/>
  <c r="E23" i="21"/>
  <c r="B19" i="21"/>
  <c r="G17" i="21"/>
  <c r="A18" i="21"/>
  <c r="B13" i="21"/>
  <c r="H17" i="21"/>
  <c r="E10" i="21" l="1"/>
  <c r="F10" i="21"/>
  <c r="H10" i="21"/>
  <c r="B10" i="21"/>
  <c r="J11" i="21"/>
  <c r="F12" i="21"/>
  <c r="A10" i="21"/>
  <c r="G11" i="21"/>
  <c r="C10" i="21"/>
  <c r="G10" i="21"/>
  <c r="A11" i="21"/>
  <c r="H12" i="21"/>
  <c r="C12" i="21"/>
  <c r="C13" i="21"/>
  <c r="B11" i="21"/>
  <c r="J13" i="21"/>
  <c r="A12" i="21"/>
  <c r="E11" i="21"/>
  <c r="E12" i="21"/>
  <c r="I11" i="21"/>
  <c r="J12" i="21"/>
  <c r="H11" i="21"/>
  <c r="F11" i="21"/>
  <c r="B12" i="21"/>
  <c r="E13" i="21"/>
  <c r="D14" i="21"/>
  <c r="G13" i="21"/>
  <c r="D13" i="21"/>
  <c r="G14" i="21"/>
  <c r="D12" i="21"/>
  <c r="A13" i="21"/>
  <c r="G12" i="21"/>
  <c r="I12" i="21"/>
  <c r="E14" i="21"/>
  <c r="H13" i="21"/>
  <c r="F14" i="21"/>
  <c r="C15" i="21"/>
  <c r="E15" i="21"/>
  <c r="B14" i="21"/>
  <c r="H14" i="21"/>
  <c r="A14" i="21"/>
  <c r="J453" i="21" l="1"/>
  <c r="A574" i="21"/>
  <c r="C486" i="21"/>
  <c r="J433" i="21"/>
  <c r="E476" i="21"/>
  <c r="J419" i="21"/>
  <c r="D370" i="21"/>
  <c r="B500" i="21"/>
  <c r="H312" i="21"/>
  <c r="D251" i="21"/>
  <c r="B411" i="21"/>
  <c r="F463" i="21"/>
  <c r="E492" i="21"/>
  <c r="B406" i="21"/>
  <c r="I455" i="21"/>
  <c r="J473" i="21"/>
  <c r="D332" i="21"/>
  <c r="F298" i="21"/>
  <c r="G536" i="21"/>
  <c r="J264" i="21"/>
  <c r="D365" i="21"/>
  <c r="I459" i="21"/>
  <c r="G350" i="21"/>
  <c r="C297" i="21"/>
  <c r="I280" i="21"/>
  <c r="C492" i="21"/>
  <c r="F538" i="21"/>
  <c r="H389" i="21"/>
  <c r="H258" i="21"/>
  <c r="D330" i="21"/>
  <c r="J355" i="21"/>
  <c r="A486" i="21"/>
  <c r="H301" i="21"/>
  <c r="F422" i="21"/>
  <c r="I447" i="21"/>
  <c r="I379" i="21"/>
  <c r="G454" i="21"/>
  <c r="B266" i="21"/>
  <c r="C370" i="21"/>
  <c r="E392" i="21"/>
  <c r="H483" i="21"/>
  <c r="C258" i="21"/>
  <c r="F534" i="21"/>
  <c r="G499" i="21"/>
  <c r="J570" i="21"/>
  <c r="I464" i="21"/>
  <c r="H489" i="21"/>
  <c r="G297" i="21"/>
  <c r="J348" i="21"/>
  <c r="J318" i="21"/>
  <c r="I346" i="21"/>
  <c r="A572" i="21"/>
  <c r="E336" i="21"/>
  <c r="F288" i="21"/>
  <c r="A382" i="21"/>
  <c r="A380" i="21"/>
  <c r="G455" i="21"/>
  <c r="J547" i="21"/>
  <c r="I377" i="21"/>
  <c r="I382" i="21"/>
  <c r="C522" i="21"/>
  <c r="F433" i="21"/>
  <c r="G484" i="21"/>
  <c r="C399" i="21"/>
  <c r="H355" i="21"/>
  <c r="I263" i="21"/>
  <c r="E274" i="21"/>
  <c r="F477" i="21"/>
  <c r="F456" i="21"/>
  <c r="H443" i="21"/>
  <c r="H504" i="21"/>
  <c r="B535" i="21"/>
  <c r="E397" i="21"/>
  <c r="F271" i="21"/>
  <c r="D250" i="21"/>
  <c r="A267" i="21"/>
  <c r="I395" i="21"/>
  <c r="G564" i="21"/>
  <c r="F468" i="21"/>
  <c r="B265" i="21"/>
  <c r="H263" i="21"/>
  <c r="C308" i="21"/>
  <c r="A291" i="21"/>
  <c r="A272" i="21"/>
  <c r="E471" i="21"/>
  <c r="D313" i="21"/>
  <c r="B554" i="21"/>
  <c r="J470" i="21"/>
  <c r="B564" i="21"/>
  <c r="E329" i="21"/>
  <c r="I545" i="21"/>
  <c r="H384" i="21"/>
  <c r="I525" i="21"/>
  <c r="E314" i="21"/>
  <c r="E427" i="21"/>
  <c r="A558" i="21"/>
  <c r="B298" i="21"/>
  <c r="A260" i="21"/>
  <c r="I268" i="21"/>
  <c r="C534" i="21"/>
  <c r="J420" i="21"/>
  <c r="G315" i="21"/>
  <c r="B475" i="21"/>
  <c r="E515" i="21"/>
  <c r="D414" i="21"/>
  <c r="E411" i="21"/>
  <c r="A406" i="21"/>
  <c r="E564" i="21"/>
  <c r="J365" i="21"/>
  <c r="J326" i="21"/>
  <c r="C259" i="21"/>
  <c r="D373" i="21"/>
  <c r="E265" i="21"/>
  <c r="B472" i="21"/>
  <c r="G363" i="21"/>
  <c r="J341" i="21"/>
  <c r="J524" i="21"/>
  <c r="G443" i="21"/>
  <c r="I513" i="21"/>
  <c r="B422" i="21"/>
  <c r="J351" i="21"/>
  <c r="A367" i="21"/>
  <c r="F497" i="21"/>
  <c r="F405" i="21"/>
  <c r="E352" i="21"/>
  <c r="C285" i="21"/>
  <c r="I419" i="21"/>
  <c r="B324" i="21"/>
  <c r="I295" i="21"/>
  <c r="B317" i="21"/>
  <c r="B521" i="21"/>
  <c r="I442" i="21"/>
  <c r="D432" i="21"/>
  <c r="F338" i="21"/>
  <c r="C290" i="21"/>
  <c r="G549" i="21"/>
  <c r="H493" i="21"/>
  <c r="I386" i="21"/>
  <c r="B305" i="21"/>
  <c r="J564" i="21"/>
  <c r="A491" i="21"/>
  <c r="F493" i="21"/>
  <c r="I476" i="21"/>
  <c r="E497" i="21"/>
  <c r="F377" i="21"/>
  <c r="I564" i="21"/>
  <c r="A405" i="21"/>
  <c r="A479" i="21"/>
  <c r="G417" i="21"/>
  <c r="C292" i="21"/>
  <c r="D416" i="21"/>
  <c r="I426" i="21"/>
  <c r="H490" i="21"/>
  <c r="C495" i="21"/>
  <c r="D341" i="21"/>
  <c r="G278" i="21"/>
  <c r="H430" i="21"/>
  <c r="G552" i="21"/>
  <c r="B283" i="21"/>
  <c r="H368" i="21"/>
  <c r="E553" i="21"/>
  <c r="I441" i="21"/>
  <c r="B398" i="21"/>
  <c r="F275" i="21"/>
  <c r="D325" i="21"/>
  <c r="C362" i="21"/>
  <c r="F304" i="21"/>
  <c r="H528" i="21"/>
  <c r="C325" i="21"/>
  <c r="E441" i="21"/>
  <c r="J386" i="21"/>
  <c r="B524" i="21"/>
  <c r="G308" i="21"/>
  <c r="I528" i="21"/>
  <c r="G457" i="21"/>
  <c r="D490" i="21"/>
  <c r="B394" i="21"/>
  <c r="C266" i="21"/>
  <c r="A362" i="21"/>
  <c r="F279" i="21"/>
  <c r="J555" i="21"/>
  <c r="G339" i="21"/>
  <c r="G408" i="21"/>
  <c r="E557" i="21"/>
  <c r="A507" i="21"/>
  <c r="H316" i="21"/>
  <c r="J512" i="21"/>
  <c r="H416" i="21"/>
  <c r="C418" i="21"/>
  <c r="I266" i="21"/>
  <c r="G367" i="21"/>
  <c r="H516" i="21"/>
  <c r="J417" i="21"/>
  <c r="D518" i="21"/>
  <c r="A557" i="21"/>
  <c r="E355" i="21"/>
  <c r="C306" i="21"/>
  <c r="F566" i="21"/>
  <c r="A289" i="21"/>
  <c r="E356" i="21"/>
  <c r="B256" i="21"/>
  <c r="J255" i="21"/>
  <c r="D410" i="21"/>
  <c r="G272" i="21"/>
  <c r="E462" i="21"/>
  <c r="J568" i="21"/>
  <c r="J496" i="21"/>
  <c r="E286" i="21"/>
  <c r="C458" i="21"/>
  <c r="C376" i="21"/>
  <c r="B272" i="21"/>
  <c r="E574" i="21"/>
  <c r="E402" i="21"/>
  <c r="I450" i="21"/>
  <c r="J459" i="21"/>
  <c r="J313" i="21"/>
  <c r="H557" i="21"/>
  <c r="H376" i="21"/>
  <c r="A470" i="21"/>
  <c r="G468" i="21"/>
  <c r="G301" i="21"/>
  <c r="G504" i="21"/>
  <c r="G399" i="21"/>
  <c r="E464" i="21"/>
  <c r="G532" i="21"/>
  <c r="H573" i="21"/>
  <c r="C409" i="21"/>
  <c r="G573" i="21"/>
  <c r="J353" i="21"/>
  <c r="E439" i="21"/>
  <c r="E566" i="21"/>
  <c r="H558" i="21"/>
  <c r="H279" i="21"/>
  <c r="E295" i="21"/>
  <c r="E450" i="21"/>
  <c r="E302" i="21"/>
  <c r="I277" i="21"/>
  <c r="A523" i="21"/>
  <c r="B399" i="21"/>
  <c r="I565" i="21"/>
  <c r="G566" i="21"/>
  <c r="A320" i="21"/>
  <c r="B339" i="21"/>
  <c r="A273" i="21"/>
  <c r="D481" i="21"/>
  <c r="C493" i="21"/>
  <c r="F357" i="21"/>
  <c r="I372" i="21"/>
  <c r="E444" i="21"/>
  <c r="H496" i="21"/>
  <c r="B461" i="21"/>
  <c r="D498" i="21"/>
  <c r="G407" i="21"/>
  <c r="H391" i="21"/>
  <c r="A502" i="21"/>
  <c r="G556" i="21"/>
  <c r="I364" i="21"/>
  <c r="B516" i="21"/>
  <c r="E309" i="21"/>
  <c r="C564" i="21"/>
  <c r="A385" i="21"/>
  <c r="C350" i="21"/>
  <c r="I451" i="21"/>
  <c r="J559" i="21"/>
  <c r="E376" i="21"/>
  <c r="C372" i="21"/>
  <c r="G335" i="21"/>
  <c r="I319" i="21"/>
  <c r="D348" i="21"/>
  <c r="F526" i="21"/>
  <c r="D307" i="21"/>
  <c r="G515" i="21"/>
  <c r="F335" i="21" l="1"/>
  <c r="I466" i="21"/>
  <c r="J325" i="21"/>
  <c r="C489" i="21"/>
  <c r="E373" i="21"/>
  <c r="D571" i="21"/>
  <c r="D530" i="21"/>
  <c r="A292" i="21"/>
  <c r="D457" i="21"/>
  <c r="I284" i="21"/>
  <c r="H308" i="21"/>
  <c r="F272" i="21"/>
  <c r="D538" i="21"/>
  <c r="B490" i="21"/>
  <c r="B400" i="21"/>
  <c r="H339" i="21"/>
  <c r="C548" i="21"/>
  <c r="A451" i="21"/>
  <c r="C348" i="21"/>
  <c r="D533" i="21"/>
  <c r="C454" i="21"/>
  <c r="D527" i="21"/>
  <c r="I410" i="21"/>
  <c r="F565" i="21"/>
  <c r="H278" i="21"/>
  <c r="D451" i="21"/>
  <c r="J247" i="21"/>
  <c r="D288" i="21"/>
  <c r="J515" i="21"/>
  <c r="D371" i="21"/>
  <c r="E459" i="21"/>
  <c r="F361" i="21"/>
  <c r="B552" i="21"/>
  <c r="A314" i="21"/>
  <c r="E316" i="21"/>
  <c r="J545" i="21"/>
  <c r="G441" i="21"/>
  <c r="H313" i="21"/>
  <c r="I512" i="21"/>
  <c r="F250" i="21"/>
  <c r="J319" i="21"/>
  <c r="E341" i="21"/>
  <c r="E325" i="21"/>
  <c r="G385" i="21"/>
  <c r="C523" i="21"/>
  <c r="B341" i="21"/>
  <c r="B311" i="21"/>
  <c r="I297" i="21"/>
  <c r="F515" i="21"/>
  <c r="E526" i="21"/>
  <c r="F490" i="21"/>
  <c r="J288" i="21"/>
  <c r="D472" i="21"/>
  <c r="B573" i="21"/>
  <c r="B507" i="21"/>
  <c r="I489" i="21"/>
  <c r="E262" i="21"/>
  <c r="E276" i="21"/>
  <c r="A327" i="21"/>
  <c r="F575" i="21"/>
  <c r="A266" i="21"/>
  <c r="F462" i="21"/>
  <c r="E422" i="21"/>
  <c r="G337" i="21"/>
  <c r="C389" i="21"/>
  <c r="B423" i="21"/>
  <c r="C542" i="21"/>
  <c r="A471" i="21"/>
  <c r="A551" i="21"/>
  <c r="F390" i="21"/>
  <c r="C336" i="21"/>
  <c r="I516" i="21"/>
  <c r="A309" i="21"/>
  <c r="F471" i="21"/>
  <c r="C571" i="21"/>
  <c r="J466" i="21"/>
  <c r="H518" i="21"/>
  <c r="C371" i="21"/>
  <c r="F499" i="21"/>
  <c r="F352" i="21"/>
  <c r="C575" i="21"/>
  <c r="A294" i="21"/>
  <c r="E383" i="21"/>
  <c r="E279" i="21"/>
  <c r="I491" i="21"/>
  <c r="I543" i="21"/>
  <c r="D354" i="21"/>
  <c r="I370" i="21"/>
  <c r="J528" i="21"/>
  <c r="J552" i="21"/>
  <c r="E324" i="21"/>
  <c r="D252" i="21"/>
  <c r="B476" i="21"/>
  <c r="A401" i="21"/>
  <c r="D572" i="21"/>
  <c r="E358" i="21"/>
  <c r="E359" i="21"/>
  <c r="I504" i="21"/>
  <c r="A469" i="21"/>
  <c r="C452" i="21"/>
  <c r="B340" i="21"/>
  <c r="A370" i="21"/>
  <c r="E394" i="21"/>
  <c r="A445" i="21"/>
  <c r="C550" i="21"/>
  <c r="E493" i="21"/>
  <c r="D444" i="21"/>
  <c r="D289" i="21"/>
  <c r="J314" i="21"/>
  <c r="A527" i="21"/>
  <c r="J574" i="21"/>
  <c r="G517" i="21"/>
  <c r="A304" i="21"/>
  <c r="A564" i="21"/>
  <c r="D256" i="21"/>
  <c r="G548" i="21"/>
  <c r="I559" i="21"/>
  <c r="E539" i="21"/>
  <c r="I574" i="21"/>
  <c r="F253" i="21"/>
  <c r="D506" i="21"/>
  <c r="G371" i="21"/>
  <c r="E463" i="21"/>
  <c r="F480" i="21"/>
  <c r="H517" i="21"/>
  <c r="C355" i="21"/>
  <c r="G295" i="21"/>
  <c r="D389" i="21"/>
  <c r="D402" i="21"/>
  <c r="H307" i="21"/>
  <c r="G353" i="21"/>
  <c r="H512" i="21"/>
  <c r="H565" i="21"/>
  <c r="I325" i="21"/>
  <c r="D357" i="21"/>
  <c r="H549" i="21"/>
  <c r="G458" i="21"/>
  <c r="C490" i="21"/>
  <c r="F562" i="21"/>
  <c r="C378" i="21"/>
  <c r="A483" i="21"/>
  <c r="B558" i="21"/>
  <c r="I305" i="21"/>
  <c r="G398" i="21"/>
  <c r="H318" i="21"/>
  <c r="D267" i="21"/>
  <c r="G563" i="21"/>
  <c r="F553" i="21"/>
  <c r="F331" i="21"/>
  <c r="C250" i="21"/>
  <c r="I507" i="21"/>
  <c r="H249" i="21"/>
  <c r="E509" i="21"/>
  <c r="F570" i="21"/>
  <c r="H515" i="21"/>
  <c r="D264" i="21"/>
  <c r="C272" i="21"/>
  <c r="E33" i="21"/>
  <c r="A31" i="21"/>
  <c r="J33" i="21"/>
  <c r="I34" i="21"/>
  <c r="D32" i="21"/>
  <c r="J31" i="21"/>
  <c r="A30" i="21"/>
  <c r="J30" i="21"/>
  <c r="C33" i="21"/>
  <c r="F34" i="21"/>
  <c r="A29" i="21"/>
  <c r="A28" i="21"/>
  <c r="H34" i="21"/>
  <c r="H31" i="21"/>
  <c r="C28" i="21"/>
  <c r="G33" i="21"/>
  <c r="J28" i="21"/>
  <c r="B32" i="21"/>
  <c r="B31" i="21"/>
  <c r="H32" i="21"/>
  <c r="B34" i="21"/>
  <c r="J32" i="21"/>
  <c r="I29" i="21"/>
  <c r="F29" i="21"/>
  <c r="C31" i="21"/>
  <c r="G32" i="21"/>
  <c r="E28" i="21"/>
  <c r="G34" i="21"/>
  <c r="B30" i="21"/>
  <c r="E32" i="21"/>
  <c r="F32" i="21"/>
  <c r="G31" i="21"/>
  <c r="H33" i="21"/>
  <c r="E30" i="21"/>
  <c r="I30" i="21"/>
  <c r="J34" i="21"/>
  <c r="H28" i="21"/>
  <c r="A33" i="21"/>
  <c r="A32" i="21"/>
  <c r="C32" i="21"/>
  <c r="D28" i="21"/>
  <c r="J29" i="21"/>
  <c r="F33" i="21"/>
  <c r="F31" i="21"/>
  <c r="C30" i="21"/>
  <c r="E34" i="21"/>
  <c r="C29" i="21"/>
  <c r="D29" i="21"/>
  <c r="D30" i="21"/>
  <c r="I33" i="21"/>
  <c r="H30" i="21"/>
  <c r="G29" i="21"/>
  <c r="D31" i="21"/>
  <c r="B28" i="21"/>
  <c r="H29" i="21"/>
  <c r="I31" i="21"/>
  <c r="C34" i="21"/>
  <c r="E29" i="21"/>
  <c r="I28" i="21"/>
  <c r="A34" i="21"/>
  <c r="B29" i="21"/>
  <c r="G28" i="21"/>
  <c r="F30" i="21"/>
  <c r="D34" i="21"/>
  <c r="D33" i="21"/>
  <c r="F28" i="21"/>
  <c r="B33" i="21"/>
  <c r="E31" i="21"/>
  <c r="I32" i="21"/>
  <c r="G30" i="21"/>
  <c r="F560" i="21"/>
  <c r="B384" i="21"/>
  <c r="H444" i="21"/>
  <c r="E568" i="21"/>
  <c r="J440" i="21"/>
  <c r="I311" i="21"/>
  <c r="C498" i="21"/>
  <c r="A373" i="21"/>
  <c r="I421" i="21"/>
  <c r="J385" i="21"/>
  <c r="D273" i="21"/>
  <c r="A313" i="21"/>
  <c r="J271" i="21"/>
  <c r="I552" i="21"/>
  <c r="I570" i="21"/>
  <c r="F421" i="21"/>
  <c r="F309" i="21"/>
  <c r="J548" i="21"/>
  <c r="E419" i="21"/>
  <c r="G440" i="21"/>
  <c r="H323" i="21"/>
  <c r="E416" i="21"/>
  <c r="C329" i="21"/>
  <c r="E301" i="21"/>
  <c r="G572" i="21"/>
  <c r="H406" i="21"/>
  <c r="F571" i="21"/>
  <c r="F383" i="21"/>
  <c r="H529" i="21"/>
  <c r="J483" i="21"/>
  <c r="C262" i="21"/>
  <c r="J534" i="21"/>
  <c r="C446" i="21"/>
  <c r="A544" i="21"/>
  <c r="G575" i="21"/>
  <c r="D460" i="21"/>
  <c r="E541" i="21"/>
  <c r="H556" i="21"/>
  <c r="E334" i="21"/>
  <c r="A563" i="21"/>
  <c r="G449" i="21"/>
  <c r="C410" i="21"/>
  <c r="C313" i="21"/>
  <c r="C506" i="21"/>
  <c r="C321" i="21"/>
  <c r="H320" i="21"/>
  <c r="J251" i="21"/>
  <c r="D399" i="21"/>
  <c r="J542" i="21"/>
  <c r="B373" i="21"/>
  <c r="A550" i="21"/>
  <c r="J537" i="21"/>
  <c r="F509" i="21"/>
  <c r="B284" i="21"/>
  <c r="B508" i="21"/>
  <c r="D372" i="21"/>
  <c r="D422" i="21"/>
  <c r="D320" i="21"/>
  <c r="H268" i="21"/>
  <c r="C516" i="21"/>
  <c r="D359" i="21"/>
  <c r="E442" i="21"/>
  <c r="D261" i="21"/>
  <c r="J284" i="21"/>
  <c r="I269" i="21"/>
  <c r="E487" i="21"/>
  <c r="G414" i="21"/>
  <c r="A490" i="21"/>
  <c r="H547" i="21"/>
  <c r="E508" i="21"/>
  <c r="J549" i="21"/>
  <c r="C296" i="21"/>
  <c r="H253" i="21"/>
  <c r="A297" i="21"/>
  <c r="B465" i="21"/>
  <c r="F270" i="21"/>
  <c r="G531" i="21"/>
  <c r="B277" i="21"/>
  <c r="G537" i="21"/>
  <c r="I344" i="21"/>
  <c r="I323" i="21"/>
  <c r="B505" i="21"/>
  <c r="E533" i="21"/>
  <c r="B331" i="21"/>
  <c r="C433" i="21"/>
  <c r="B330" i="21"/>
  <c r="F554" i="21"/>
  <c r="A503" i="21"/>
  <c r="B557" i="21"/>
  <c r="B532" i="21"/>
  <c r="D395" i="21"/>
  <c r="F323" i="21"/>
  <c r="E537" i="21"/>
  <c r="C248" i="21"/>
  <c r="A496" i="21"/>
  <c r="G555" i="21"/>
  <c r="B487" i="21"/>
  <c r="D470" i="21"/>
  <c r="G260" i="21"/>
  <c r="C252" i="21"/>
  <c r="J334" i="21"/>
  <c r="E545" i="21"/>
  <c r="C423" i="21"/>
  <c r="C494" i="21"/>
  <c r="E543" i="21"/>
  <c r="D361" i="21"/>
  <c r="D534" i="21"/>
  <c r="J335" i="21"/>
  <c r="I558" i="21"/>
  <c r="J507" i="21"/>
  <c r="J370" i="21"/>
  <c r="I475" i="21"/>
  <c r="C467" i="21"/>
  <c r="B568" i="21"/>
  <c r="E372" i="21"/>
  <c r="H552" i="21"/>
  <c r="H433" i="21"/>
  <c r="F417" i="21"/>
  <c r="E412" i="21"/>
  <c r="J482" i="21"/>
  <c r="E374" i="21"/>
  <c r="G365" i="21"/>
  <c r="G48" i="21"/>
  <c r="B40" i="21"/>
  <c r="F52" i="21"/>
  <c r="I51" i="21"/>
  <c r="A55" i="21"/>
  <c r="B37" i="21"/>
  <c r="D48" i="21"/>
  <c r="D56" i="21"/>
  <c r="E49" i="21"/>
  <c r="G35" i="21"/>
  <c r="C48" i="21"/>
  <c r="I49" i="21"/>
  <c r="D44" i="21"/>
  <c r="A39" i="21"/>
  <c r="I54" i="21"/>
  <c r="I58" i="21"/>
  <c r="E39" i="21"/>
  <c r="B55" i="21"/>
  <c r="I35" i="21"/>
  <c r="H45" i="21"/>
  <c r="I48" i="21"/>
  <c r="D37" i="21"/>
  <c r="C38" i="21"/>
  <c r="E55" i="21"/>
  <c r="G37" i="21"/>
  <c r="B49" i="21"/>
  <c r="A43" i="21"/>
  <c r="J50" i="21"/>
  <c r="H42" i="21"/>
  <c r="H40" i="21"/>
  <c r="F55" i="21"/>
  <c r="C46" i="21"/>
  <c r="J49" i="21"/>
  <c r="A36" i="21"/>
  <c r="H48" i="21"/>
  <c r="G38" i="21"/>
  <c r="J43" i="21"/>
  <c r="I52" i="21"/>
  <c r="G54" i="21"/>
  <c r="F43" i="21"/>
  <c r="G47" i="21"/>
  <c r="I41" i="21"/>
  <c r="F42" i="21"/>
  <c r="A58" i="21"/>
  <c r="B46" i="21"/>
  <c r="J46" i="21"/>
  <c r="E38" i="21"/>
  <c r="I46" i="21"/>
  <c r="B58" i="21"/>
  <c r="J38" i="21"/>
  <c r="H39" i="21"/>
  <c r="H49" i="21"/>
  <c r="J39" i="21"/>
  <c r="D52" i="21"/>
  <c r="D39" i="21"/>
  <c r="H44" i="21"/>
  <c r="I43" i="21"/>
  <c r="B36" i="21"/>
  <c r="E37" i="21"/>
  <c r="C58" i="21"/>
  <c r="G53" i="21"/>
  <c r="I56" i="21"/>
  <c r="D46" i="21"/>
  <c r="C50" i="21"/>
  <c r="C56" i="21"/>
  <c r="G46" i="21"/>
  <c r="I42" i="21"/>
  <c r="D53" i="21"/>
  <c r="A44" i="21"/>
  <c r="G58" i="21"/>
  <c r="B35" i="21"/>
  <c r="C57" i="21"/>
  <c r="E40" i="21"/>
  <c r="G49" i="21"/>
  <c r="G42" i="21"/>
  <c r="E50" i="21"/>
  <c r="E56" i="21"/>
  <c r="B45" i="21"/>
  <c r="C45" i="21"/>
  <c r="H46" i="21"/>
  <c r="E45" i="21"/>
  <c r="J58" i="21"/>
  <c r="A54" i="21"/>
  <c r="F50" i="21"/>
  <c r="D49" i="21"/>
  <c r="F46" i="21"/>
  <c r="C35" i="21"/>
  <c r="J54" i="21"/>
  <c r="A48" i="21"/>
  <c r="I50" i="21"/>
  <c r="G44" i="21"/>
  <c r="C52" i="21"/>
  <c r="A37" i="21"/>
  <c r="F44" i="21"/>
  <c r="B41" i="21"/>
  <c r="A57" i="21"/>
  <c r="H47" i="21"/>
  <c r="A50" i="21"/>
  <c r="G51" i="21"/>
  <c r="F53" i="21"/>
  <c r="I38" i="21"/>
  <c r="J41" i="21"/>
  <c r="C40" i="21"/>
  <c r="G57" i="21"/>
  <c r="E43" i="21"/>
  <c r="G40" i="21"/>
  <c r="B39" i="21"/>
  <c r="G39" i="21"/>
  <c r="I39" i="21"/>
  <c r="I47" i="21"/>
  <c r="H35" i="21"/>
  <c r="C51" i="21"/>
  <c r="D41" i="21"/>
  <c r="E47" i="21"/>
  <c r="A46" i="21"/>
  <c r="H51" i="21"/>
  <c r="F58" i="21"/>
  <c r="F51" i="21"/>
  <c r="H53" i="21"/>
  <c r="F57" i="21"/>
  <c r="I57" i="21"/>
  <c r="F40" i="21"/>
  <c r="H52" i="21"/>
  <c r="D45" i="21"/>
  <c r="J35" i="21"/>
  <c r="F54" i="21"/>
  <c r="B48" i="21"/>
  <c r="G43" i="21"/>
  <c r="B38" i="21"/>
  <c r="B47" i="21"/>
  <c r="D55" i="21"/>
  <c r="J52" i="21"/>
  <c r="J36" i="21"/>
  <c r="B50" i="21"/>
  <c r="H41" i="21"/>
  <c r="F48" i="21"/>
  <c r="G41" i="21"/>
  <c r="D50" i="21"/>
  <c r="F37" i="21"/>
  <c r="J57" i="21"/>
  <c r="D35" i="21"/>
  <c r="D47" i="21"/>
  <c r="I44" i="21"/>
  <c r="E57" i="21"/>
  <c r="E42" i="21"/>
  <c r="B53" i="21"/>
  <c r="E46" i="21"/>
  <c r="G36" i="21"/>
  <c r="I55" i="21"/>
  <c r="H56" i="21"/>
  <c r="J37" i="21"/>
  <c r="E54" i="21"/>
  <c r="A40" i="21"/>
  <c r="G56" i="21"/>
  <c r="H55" i="21"/>
  <c r="A56" i="21"/>
  <c r="A49" i="21"/>
  <c r="J56" i="21"/>
  <c r="I40" i="21"/>
  <c r="C49" i="21"/>
  <c r="B44" i="21"/>
  <c r="J53" i="21"/>
  <c r="J48" i="21"/>
  <c r="B54" i="21"/>
  <c r="F35" i="21"/>
  <c r="F39" i="21"/>
  <c r="D43" i="21"/>
  <c r="J44" i="21"/>
  <c r="D42" i="21"/>
  <c r="I53" i="21"/>
  <c r="A42" i="21"/>
  <c r="J42" i="21"/>
  <c r="A52" i="21"/>
  <c r="I37" i="21"/>
  <c r="J55" i="21"/>
  <c r="B52" i="21"/>
  <c r="G45" i="21"/>
  <c r="H43" i="21"/>
  <c r="A47" i="21"/>
  <c r="F49" i="21"/>
  <c r="J45" i="21"/>
  <c r="A53" i="21"/>
  <c r="H38" i="21"/>
  <c r="A45" i="21"/>
  <c r="C55" i="21"/>
  <c r="G55" i="21"/>
  <c r="E53" i="21"/>
  <c r="H37" i="21"/>
  <c r="H50" i="21"/>
  <c r="D54" i="21"/>
  <c r="E35" i="21"/>
  <c r="D36" i="21"/>
  <c r="A41" i="21"/>
  <c r="D40" i="21"/>
  <c r="E41" i="21"/>
  <c r="C47" i="21"/>
  <c r="D51" i="21"/>
  <c r="C39" i="21"/>
  <c r="H54" i="21"/>
  <c r="C36" i="21"/>
  <c r="C37" i="21"/>
  <c r="F36" i="21"/>
  <c r="B57" i="21"/>
  <c r="E36" i="21"/>
  <c r="G52" i="21"/>
  <c r="C54" i="21"/>
  <c r="B56" i="21"/>
  <c r="J40" i="21"/>
  <c r="D57" i="21"/>
  <c r="E48" i="21"/>
  <c r="A51" i="21"/>
  <c r="H36" i="21"/>
  <c r="B42" i="21"/>
  <c r="E52" i="21"/>
  <c r="E44" i="21"/>
  <c r="F47" i="21"/>
  <c r="I36" i="21"/>
  <c r="B51" i="21"/>
  <c r="A38" i="21"/>
  <c r="C42" i="21"/>
  <c r="D58" i="21"/>
  <c r="C53" i="21"/>
  <c r="F45" i="21"/>
  <c r="J47" i="21"/>
  <c r="E58" i="21"/>
  <c r="F38" i="21"/>
  <c r="F56" i="21"/>
  <c r="J51" i="21"/>
  <c r="G50" i="21"/>
  <c r="C41" i="21"/>
  <c r="H57" i="21"/>
  <c r="D38" i="21"/>
  <c r="I45" i="21"/>
  <c r="C43" i="21"/>
  <c r="C44" i="21"/>
  <c r="F41" i="21"/>
  <c r="B43" i="21"/>
  <c r="A35" i="21"/>
  <c r="E51" i="21"/>
  <c r="H58" i="21"/>
  <c r="J88" i="21"/>
  <c r="J125" i="21"/>
  <c r="J98" i="21"/>
  <c r="B64" i="21"/>
  <c r="G76" i="21"/>
  <c r="F128" i="21"/>
  <c r="I63" i="21"/>
  <c r="C84" i="21"/>
  <c r="A92" i="21"/>
  <c r="A62" i="21"/>
  <c r="B61" i="21"/>
  <c r="J65" i="21"/>
  <c r="H77" i="21"/>
  <c r="B121" i="21"/>
  <c r="I66" i="21"/>
  <c r="A83" i="21"/>
  <c r="A61" i="21"/>
  <c r="A102" i="21"/>
  <c r="A70" i="21"/>
  <c r="I73" i="21"/>
  <c r="E69" i="21"/>
  <c r="H101" i="21"/>
  <c r="B72" i="21"/>
  <c r="C88" i="21"/>
  <c r="C66" i="21"/>
  <c r="D73" i="21"/>
  <c r="J70" i="21"/>
  <c r="G60" i="21"/>
  <c r="D88" i="21"/>
  <c r="E85" i="21"/>
  <c r="F99" i="21"/>
  <c r="F69" i="21"/>
  <c r="C60" i="21"/>
  <c r="G107" i="21"/>
  <c r="B112" i="21"/>
  <c r="B103" i="21"/>
  <c r="E109" i="21"/>
  <c r="I107" i="21"/>
  <c r="I62" i="21"/>
  <c r="G62" i="21"/>
  <c r="B82" i="21"/>
  <c r="A109" i="21"/>
  <c r="C69" i="21"/>
  <c r="A69" i="21"/>
  <c r="F73" i="21"/>
  <c r="A60" i="21"/>
  <c r="C67" i="21"/>
  <c r="F105" i="21"/>
  <c r="I76" i="21"/>
  <c r="D112" i="21"/>
  <c r="C75" i="21"/>
  <c r="J89" i="21"/>
  <c r="B70" i="21"/>
  <c r="A93" i="21"/>
  <c r="D71" i="21"/>
  <c r="E84" i="21"/>
  <c r="E102" i="21"/>
  <c r="C64" i="21"/>
  <c r="F60" i="21"/>
  <c r="E75" i="21"/>
  <c r="H87" i="21"/>
  <c r="H85" i="21"/>
  <c r="I65" i="21"/>
  <c r="D83" i="21"/>
  <c r="A64" i="21"/>
  <c r="D72" i="21"/>
  <c r="I67" i="21"/>
  <c r="J67" i="21"/>
  <c r="G108" i="21"/>
  <c r="A100" i="21"/>
  <c r="J59" i="21"/>
  <c r="F89" i="21"/>
  <c r="F79" i="21"/>
  <c r="E76" i="21"/>
  <c r="H76" i="21"/>
  <c r="E60" i="21"/>
  <c r="F74" i="21"/>
  <c r="H61" i="21"/>
  <c r="H69" i="21"/>
  <c r="A91" i="21"/>
  <c r="D68" i="21"/>
  <c r="C89" i="21"/>
  <c r="A112" i="21"/>
  <c r="A85" i="21"/>
  <c r="I72" i="21"/>
  <c r="B117" i="21"/>
  <c r="B73" i="21"/>
  <c r="H84" i="21"/>
  <c r="B79" i="21"/>
  <c r="G72" i="21"/>
  <c r="G103" i="21"/>
  <c r="I89" i="21"/>
  <c r="J83" i="21"/>
  <c r="A98" i="21"/>
  <c r="J81" i="21"/>
  <c r="B59" i="21"/>
  <c r="C170" i="21"/>
  <c r="F82" i="21"/>
  <c r="A78" i="21"/>
  <c r="J101" i="21"/>
  <c r="D92" i="21"/>
  <c r="C103" i="21"/>
  <c r="G65" i="21"/>
  <c r="E88" i="21"/>
  <c r="J106" i="21"/>
  <c r="J187" i="21"/>
  <c r="E78" i="21"/>
  <c r="F81" i="21"/>
  <c r="E59" i="21"/>
  <c r="D105" i="21"/>
  <c r="C71" i="21"/>
  <c r="C68" i="21"/>
  <c r="A89" i="21"/>
  <c r="H75" i="21"/>
  <c r="D128" i="21"/>
  <c r="D67" i="21"/>
  <c r="F71" i="21"/>
  <c r="G67" i="21"/>
  <c r="J87" i="21"/>
  <c r="J108" i="21"/>
  <c r="I70" i="21"/>
  <c r="C61" i="21"/>
  <c r="F101" i="21"/>
  <c r="B75" i="21"/>
  <c r="G69" i="21"/>
  <c r="D129" i="21"/>
  <c r="H109" i="21"/>
  <c r="C180" i="21"/>
  <c r="F131" i="21"/>
  <c r="E152" i="21"/>
  <c r="A120" i="21"/>
  <c r="J116" i="21"/>
  <c r="D150" i="21"/>
  <c r="G162" i="21"/>
  <c r="E146" i="21"/>
  <c r="B128" i="21"/>
  <c r="A146" i="21"/>
  <c r="E176" i="21"/>
  <c r="J172" i="21"/>
  <c r="G84" i="21"/>
  <c r="D139" i="21"/>
  <c r="J182" i="21"/>
  <c r="I109" i="21"/>
  <c r="C142" i="21"/>
  <c r="F123" i="21"/>
  <c r="J79" i="21"/>
  <c r="D78" i="21"/>
  <c r="C137" i="21"/>
  <c r="A76" i="21"/>
  <c r="C175" i="21"/>
  <c r="H74" i="21"/>
  <c r="F142" i="21"/>
  <c r="B102" i="21"/>
  <c r="C172" i="21"/>
  <c r="J111" i="21"/>
  <c r="F136" i="21"/>
  <c r="D177" i="21"/>
  <c r="D85" i="21"/>
  <c r="E79" i="21"/>
  <c r="B118" i="21"/>
  <c r="F184" i="21"/>
  <c r="B108" i="21"/>
  <c r="F66" i="21"/>
  <c r="J64" i="21"/>
  <c r="A132" i="21"/>
  <c r="G186" i="21"/>
  <c r="B122" i="21"/>
  <c r="G118" i="21"/>
  <c r="I145" i="21"/>
  <c r="F111" i="21"/>
  <c r="J180" i="21"/>
  <c r="G85" i="21"/>
  <c r="C130" i="21"/>
  <c r="E89" i="21"/>
  <c r="I92" i="21"/>
  <c r="C135" i="21"/>
  <c r="I79" i="21"/>
  <c r="I164" i="21"/>
  <c r="J103" i="21"/>
  <c r="A144" i="21"/>
  <c r="D173" i="21"/>
  <c r="D110" i="21"/>
  <c r="G113" i="21"/>
  <c r="C187" i="21"/>
  <c r="D106" i="21"/>
  <c r="E74" i="21"/>
  <c r="J151" i="21"/>
  <c r="J109" i="21"/>
  <c r="I169" i="21"/>
  <c r="G101" i="21"/>
  <c r="H131" i="21"/>
  <c r="E64" i="21"/>
  <c r="G133" i="21"/>
  <c r="G163" i="21"/>
  <c r="E160" i="21"/>
  <c r="G59" i="21"/>
  <c r="C101" i="21"/>
  <c r="G96" i="21"/>
  <c r="B162" i="21"/>
  <c r="F62" i="21"/>
  <c r="I134" i="21"/>
  <c r="E125" i="21"/>
  <c r="C162" i="21"/>
  <c r="H133" i="21"/>
  <c r="H148" i="21"/>
  <c r="A129" i="21"/>
  <c r="C107" i="21"/>
  <c r="I161" i="21"/>
  <c r="E138" i="21"/>
  <c r="H80" i="21"/>
  <c r="C133" i="21"/>
  <c r="G129" i="21"/>
  <c r="A150" i="21"/>
  <c r="A105" i="21"/>
  <c r="C90" i="21"/>
  <c r="J132" i="21"/>
  <c r="I177" i="21"/>
  <c r="C167" i="21"/>
  <c r="C176" i="21"/>
  <c r="G88" i="21"/>
  <c r="C186" i="21"/>
  <c r="C76" i="21"/>
  <c r="A180" i="21"/>
  <c r="I156" i="21"/>
  <c r="E100" i="21"/>
  <c r="D121" i="21"/>
  <c r="D69" i="21"/>
  <c r="B83" i="21"/>
  <c r="C163" i="21"/>
  <c r="H164" i="21"/>
  <c r="E159" i="21"/>
  <c r="D81" i="21"/>
  <c r="B150" i="21"/>
  <c r="G134" i="21"/>
  <c r="B67" i="21"/>
  <c r="A87" i="21"/>
  <c r="A162" i="21"/>
  <c r="J157" i="21"/>
  <c r="I127" i="21"/>
  <c r="D135" i="21"/>
  <c r="G169" i="21"/>
  <c r="A82" i="21"/>
  <c r="B186" i="21"/>
  <c r="C138" i="21"/>
  <c r="C120" i="21"/>
  <c r="F186" i="21"/>
  <c r="D134" i="21"/>
  <c r="F153" i="21"/>
  <c r="D167" i="21"/>
  <c r="J130" i="21"/>
  <c r="G111" i="21"/>
  <c r="C82" i="21"/>
  <c r="I104" i="21"/>
  <c r="C119" i="21"/>
  <c r="D137" i="21"/>
  <c r="I93" i="21"/>
  <c r="A158" i="21"/>
  <c r="A136" i="21"/>
  <c r="A153" i="21"/>
  <c r="C92" i="21"/>
  <c r="E130" i="21"/>
  <c r="I130" i="21"/>
  <c r="G71" i="21"/>
  <c r="F119" i="21"/>
  <c r="H152" i="21"/>
  <c r="E83" i="21"/>
  <c r="H170" i="21"/>
  <c r="C110" i="21"/>
  <c r="B183" i="21"/>
  <c r="E118" i="21"/>
  <c r="D161" i="21"/>
  <c r="F158" i="21"/>
  <c r="A104" i="21"/>
  <c r="D131" i="21"/>
  <c r="A159" i="21"/>
  <c r="D84" i="21"/>
  <c r="D187" i="21"/>
  <c r="H108" i="21"/>
  <c r="A178" i="21"/>
  <c r="I150" i="21"/>
  <c r="A77" i="21"/>
  <c r="B63" i="21"/>
  <c r="I85" i="21"/>
  <c r="I94" i="21"/>
  <c r="I117" i="21"/>
  <c r="C80" i="21"/>
  <c r="E188" i="21"/>
  <c r="B145" i="21"/>
  <c r="J147" i="21"/>
  <c r="A183" i="21"/>
  <c r="F179" i="21"/>
  <c r="J74" i="21"/>
  <c r="H167" i="21"/>
  <c r="E171" i="21"/>
  <c r="D59" i="21"/>
  <c r="G158" i="21"/>
  <c r="C183" i="21"/>
  <c r="I159" i="21"/>
  <c r="A133" i="21"/>
  <c r="G142" i="21"/>
  <c r="J139" i="21"/>
  <c r="A66" i="21"/>
  <c r="F94" i="21"/>
  <c r="A135" i="21"/>
  <c r="F113" i="21"/>
  <c r="F146" i="21"/>
  <c r="G125" i="21"/>
  <c r="H97" i="21"/>
  <c r="A151" i="21"/>
  <c r="I121" i="21"/>
  <c r="I115" i="21"/>
  <c r="H70" i="21"/>
  <c r="F162" i="21"/>
  <c r="E150" i="21"/>
  <c r="J156" i="21"/>
  <c r="H163" i="21"/>
  <c r="E149" i="21"/>
  <c r="F107" i="21"/>
  <c r="J155" i="21"/>
  <c r="B89" i="21"/>
  <c r="F140" i="21"/>
  <c r="F83" i="21"/>
  <c r="E131" i="21"/>
  <c r="D98" i="21"/>
  <c r="A171" i="21"/>
  <c r="J188" i="21"/>
  <c r="J80" i="21"/>
  <c r="F165" i="21"/>
  <c r="F116" i="21"/>
  <c r="J90" i="21"/>
  <c r="G164" i="21"/>
  <c r="B78" i="21"/>
  <c r="B159" i="21"/>
  <c r="A123" i="21"/>
  <c r="I154" i="21"/>
  <c r="F118" i="21"/>
  <c r="I149" i="21"/>
  <c r="J105" i="21"/>
  <c r="A79" i="21"/>
  <c r="F132" i="21"/>
  <c r="J161" i="21"/>
  <c r="E66" i="21"/>
  <c r="B124" i="21"/>
  <c r="J142" i="21"/>
  <c r="J138" i="21"/>
  <c r="F170" i="21"/>
  <c r="E103" i="21"/>
  <c r="B149" i="21"/>
  <c r="E185" i="21"/>
  <c r="J162" i="21"/>
  <c r="I105" i="21"/>
  <c r="I185" i="21"/>
  <c r="F104" i="21"/>
  <c r="J150" i="21"/>
  <c r="H83" i="21"/>
  <c r="I132" i="21"/>
  <c r="D155" i="21"/>
  <c r="C166" i="21"/>
  <c r="B170" i="21"/>
  <c r="J158" i="21"/>
  <c r="B133" i="21"/>
  <c r="G97" i="21"/>
  <c r="J167" i="21"/>
  <c r="D140" i="21"/>
  <c r="G117" i="21"/>
  <c r="D160" i="21"/>
  <c r="B129" i="21"/>
  <c r="E172" i="21"/>
  <c r="D107" i="21"/>
  <c r="C178" i="21"/>
  <c r="H175" i="21"/>
  <c r="E117" i="21"/>
  <c r="A122" i="21"/>
  <c r="B84" i="21"/>
  <c r="E121" i="21"/>
  <c r="H157" i="21"/>
  <c r="B154" i="21"/>
  <c r="F163" i="21"/>
  <c r="C146" i="21"/>
  <c r="E169" i="21"/>
  <c r="B92" i="21"/>
  <c r="E108" i="21"/>
  <c r="I64" i="21"/>
  <c r="F98" i="21"/>
  <c r="E168" i="21"/>
  <c r="D96" i="21"/>
  <c r="I173" i="21"/>
  <c r="C108" i="21"/>
  <c r="C73" i="21"/>
  <c r="B185" i="21"/>
  <c r="G173" i="21"/>
  <c r="A113" i="21"/>
  <c r="H165" i="21"/>
  <c r="D126" i="21"/>
  <c r="F103" i="21"/>
  <c r="B153" i="21"/>
  <c r="G66" i="21"/>
  <c r="H158" i="21"/>
  <c r="B139" i="21"/>
  <c r="I69" i="21"/>
  <c r="G187" i="21"/>
  <c r="I153" i="21"/>
  <c r="F93" i="21"/>
  <c r="E104" i="21"/>
  <c r="C148" i="21"/>
  <c r="D99" i="21"/>
  <c r="D104" i="21"/>
  <c r="D165" i="21"/>
  <c r="B137" i="21"/>
  <c r="I75" i="21"/>
  <c r="A168" i="21"/>
  <c r="E71" i="21"/>
  <c r="A110" i="21"/>
  <c r="H187" i="21"/>
  <c r="D143" i="21"/>
  <c r="E157" i="21"/>
  <c r="H146" i="21"/>
  <c r="A137" i="21"/>
  <c r="J122" i="21"/>
  <c r="H110" i="21"/>
  <c r="E142" i="21"/>
  <c r="F127" i="21"/>
  <c r="G188" i="21"/>
  <c r="C109" i="21"/>
  <c r="E73" i="21"/>
  <c r="B125" i="21"/>
  <c r="H147" i="21"/>
  <c r="F86" i="21"/>
  <c r="F169" i="21"/>
  <c r="J72" i="21"/>
  <c r="E80" i="21"/>
  <c r="C182" i="21"/>
  <c r="H128" i="21"/>
  <c r="I151" i="21"/>
  <c r="I178" i="21"/>
  <c r="C111" i="21"/>
  <c r="J97" i="21"/>
  <c r="D82" i="21"/>
  <c r="G74" i="21"/>
  <c r="G110" i="21"/>
  <c r="D185" i="21"/>
  <c r="I86" i="21"/>
  <c r="C72" i="21"/>
  <c r="C164" i="21"/>
  <c r="E97" i="21"/>
  <c r="H176" i="21"/>
  <c r="G161" i="21"/>
  <c r="G131" i="21"/>
  <c r="C112" i="21"/>
  <c r="G99" i="21"/>
  <c r="F182" i="21"/>
  <c r="A86" i="21"/>
  <c r="H63" i="21"/>
  <c r="E167" i="21"/>
  <c r="D181" i="21"/>
  <c r="C94" i="21"/>
  <c r="C59" i="21"/>
  <c r="H144" i="21"/>
  <c r="D103" i="21"/>
  <c r="I176" i="21"/>
  <c r="B182" i="21"/>
  <c r="I122" i="21"/>
  <c r="H149" i="21"/>
  <c r="J144" i="21"/>
  <c r="J170" i="21"/>
  <c r="H116" i="21"/>
  <c r="F130" i="21"/>
  <c r="H160" i="21"/>
  <c r="B114" i="21"/>
  <c r="J175" i="21"/>
  <c r="G64" i="21"/>
  <c r="B126" i="21"/>
  <c r="E107" i="21"/>
  <c r="A96" i="21"/>
  <c r="F65" i="21"/>
  <c r="J60" i="21"/>
  <c r="I88" i="21"/>
  <c r="A149" i="21"/>
  <c r="H118" i="21"/>
  <c r="J160" i="21"/>
  <c r="C70" i="21"/>
  <c r="I116" i="21"/>
  <c r="F64" i="21"/>
  <c r="F72" i="21"/>
  <c r="H139" i="21"/>
  <c r="E115" i="21"/>
  <c r="J100" i="21"/>
  <c r="J126" i="21"/>
  <c r="J152" i="21"/>
  <c r="D145" i="21"/>
  <c r="D97" i="21"/>
  <c r="E164" i="21"/>
  <c r="G183" i="21"/>
  <c r="D101" i="21"/>
  <c r="B101" i="21"/>
  <c r="E67" i="21"/>
  <c r="G114" i="21"/>
  <c r="J118" i="21"/>
  <c r="C140" i="21"/>
  <c r="E179" i="21"/>
  <c r="G77" i="21"/>
  <c r="C171" i="21"/>
  <c r="G80" i="21"/>
  <c r="F106" i="21"/>
  <c r="E137" i="21"/>
  <c r="B109" i="21"/>
  <c r="D86" i="21"/>
  <c r="H127" i="21"/>
  <c r="B180" i="21"/>
  <c r="G119" i="21"/>
  <c r="E173" i="21"/>
  <c r="H173" i="21"/>
  <c r="A143" i="21"/>
  <c r="G135" i="21"/>
  <c r="I110" i="21"/>
  <c r="E145" i="21"/>
  <c r="C131" i="21"/>
  <c r="G165" i="21"/>
  <c r="D91" i="21"/>
  <c r="B87" i="21"/>
  <c r="A59" i="21"/>
  <c r="H106" i="21"/>
  <c r="J77" i="21"/>
  <c r="D168" i="21"/>
  <c r="F75" i="21"/>
  <c r="B169" i="21"/>
  <c r="I188" i="21"/>
  <c r="E82" i="21"/>
  <c r="D156" i="21"/>
  <c r="G177" i="21"/>
  <c r="A140" i="21"/>
  <c r="B123" i="21"/>
  <c r="H111" i="21"/>
  <c r="C74" i="21"/>
  <c r="J133" i="21"/>
  <c r="H81" i="21"/>
  <c r="A75" i="21"/>
  <c r="I128" i="21"/>
  <c r="E63" i="21"/>
  <c r="H177" i="21"/>
  <c r="D184" i="21"/>
  <c r="J61" i="21"/>
  <c r="F95" i="21"/>
  <c r="D114" i="21"/>
  <c r="I135" i="21"/>
  <c r="F157" i="21"/>
  <c r="E98" i="21"/>
  <c r="D111" i="21"/>
  <c r="E101" i="21"/>
  <c r="H91" i="21"/>
  <c r="D136" i="21"/>
  <c r="E72" i="21"/>
  <c r="A131" i="21"/>
  <c r="D65" i="21"/>
  <c r="H150" i="21"/>
  <c r="C159" i="21"/>
  <c r="D133" i="21"/>
  <c r="B160" i="21"/>
  <c r="J110" i="21"/>
  <c r="E175" i="21"/>
  <c r="A160" i="21"/>
  <c r="D80" i="21"/>
  <c r="B140" i="21"/>
  <c r="C97" i="21"/>
  <c r="I172" i="21"/>
  <c r="C99" i="21"/>
  <c r="I118" i="21"/>
  <c r="D90" i="21"/>
  <c r="B174" i="21"/>
  <c r="H92" i="21"/>
  <c r="F122" i="21"/>
  <c r="J136" i="21"/>
  <c r="I137" i="21"/>
  <c r="A184" i="21"/>
  <c r="A81" i="21"/>
  <c r="H95" i="21"/>
  <c r="B147" i="21"/>
  <c r="B74" i="21"/>
  <c r="F139" i="21"/>
  <c r="I82" i="21"/>
  <c r="C154" i="21"/>
  <c r="E106" i="21"/>
  <c r="H185" i="21"/>
  <c r="J176" i="21"/>
  <c r="G147" i="21"/>
  <c r="B93" i="21"/>
  <c r="G126" i="21"/>
  <c r="G100" i="21"/>
  <c r="G78" i="21"/>
  <c r="D70" i="21"/>
  <c r="A72" i="21"/>
  <c r="F110" i="21"/>
  <c r="H129" i="21"/>
  <c r="D60" i="21"/>
  <c r="D66" i="21"/>
  <c r="B163" i="21"/>
  <c r="A68" i="21"/>
  <c r="D159" i="21"/>
  <c r="I71" i="21"/>
  <c r="B130" i="21"/>
  <c r="H68" i="21"/>
  <c r="G140" i="21"/>
  <c r="G174" i="21"/>
  <c r="D178" i="21"/>
  <c r="A126" i="21"/>
  <c r="G73" i="21"/>
  <c r="E61" i="21"/>
  <c r="H112" i="21"/>
  <c r="D125" i="21"/>
  <c r="G109" i="21"/>
  <c r="I124" i="21"/>
  <c r="H122" i="21"/>
  <c r="D108" i="21"/>
  <c r="B142" i="21"/>
  <c r="A88" i="21"/>
  <c r="E183" i="21"/>
  <c r="E182" i="21"/>
  <c r="H174" i="21"/>
  <c r="B119" i="21"/>
  <c r="G81" i="21"/>
  <c r="G180" i="21"/>
  <c r="G75" i="21"/>
  <c r="B62" i="21"/>
  <c r="E116" i="21"/>
  <c r="G167" i="21"/>
  <c r="J174" i="21"/>
  <c r="A116" i="21"/>
  <c r="A117" i="21"/>
  <c r="B127" i="21"/>
  <c r="H186" i="21"/>
  <c r="B66" i="21"/>
  <c r="A84" i="21"/>
  <c r="E128" i="21"/>
  <c r="E132" i="21"/>
  <c r="J76" i="21"/>
  <c r="C115" i="21"/>
  <c r="G172" i="21"/>
  <c r="H117" i="21"/>
  <c r="C124" i="21"/>
  <c r="H79" i="21"/>
  <c r="A187" i="21"/>
  <c r="G184" i="21"/>
  <c r="H93" i="21"/>
  <c r="I138" i="21"/>
  <c r="D146" i="21"/>
  <c r="G106" i="21"/>
  <c r="B68" i="21"/>
  <c r="J184" i="21"/>
  <c r="I112" i="21"/>
  <c r="C165" i="21"/>
  <c r="G90" i="21"/>
  <c r="H99" i="21"/>
  <c r="I78" i="21"/>
  <c r="E91" i="21"/>
  <c r="H121" i="21"/>
  <c r="F166" i="21"/>
  <c r="C65" i="21"/>
  <c r="A80" i="21"/>
  <c r="I83" i="21"/>
  <c r="C157" i="21"/>
  <c r="D93" i="21"/>
  <c r="I152" i="21"/>
  <c r="D89" i="21"/>
  <c r="J143" i="21"/>
  <c r="C136" i="21"/>
  <c r="A115" i="21"/>
  <c r="H125" i="21"/>
  <c r="C113" i="21"/>
  <c r="J117" i="21"/>
  <c r="I168" i="21"/>
  <c r="G171" i="21"/>
  <c r="H145" i="21"/>
  <c r="H88" i="21"/>
  <c r="A177" i="21"/>
  <c r="I98" i="21"/>
  <c r="F84" i="21"/>
  <c r="J177" i="21"/>
  <c r="C114" i="21"/>
  <c r="H159" i="21"/>
  <c r="J185" i="21"/>
  <c r="J148" i="21"/>
  <c r="B141" i="21"/>
  <c r="I119" i="21"/>
  <c r="A181" i="21"/>
  <c r="F78" i="21"/>
  <c r="I111" i="21"/>
  <c r="D166" i="21"/>
  <c r="G146" i="21"/>
  <c r="J154" i="21"/>
  <c r="B152" i="21"/>
  <c r="E120" i="21"/>
  <c r="B157" i="21"/>
  <c r="H82" i="21"/>
  <c r="D148" i="21"/>
  <c r="I126" i="21"/>
  <c r="G150" i="21"/>
  <c r="I114" i="21"/>
  <c r="I147" i="21"/>
  <c r="J71" i="21"/>
  <c r="I144" i="21"/>
  <c r="F177" i="21"/>
  <c r="I167" i="21"/>
  <c r="F174" i="21"/>
  <c r="A94" i="21"/>
  <c r="D130" i="21"/>
  <c r="D63" i="21"/>
  <c r="J91" i="21"/>
  <c r="J102" i="21"/>
  <c r="G157" i="21"/>
  <c r="A74" i="21"/>
  <c r="F117" i="21"/>
  <c r="A128" i="21"/>
  <c r="F100" i="21"/>
  <c r="H64" i="21"/>
  <c r="D175" i="21"/>
  <c r="F80" i="21"/>
  <c r="B151" i="21"/>
  <c r="E170" i="21"/>
  <c r="G120" i="21"/>
  <c r="F152" i="21"/>
  <c r="G139" i="21"/>
  <c r="C144" i="21"/>
  <c r="I166" i="21"/>
  <c r="I87" i="21"/>
  <c r="A186" i="21"/>
  <c r="G182" i="21"/>
  <c r="F70" i="21"/>
  <c r="A164" i="21"/>
  <c r="F61" i="21"/>
  <c r="B65" i="21"/>
  <c r="F91" i="21"/>
  <c r="F108" i="21"/>
  <c r="B77" i="21"/>
  <c r="J181" i="21"/>
  <c r="I59" i="21"/>
  <c r="H102" i="21"/>
  <c r="G185" i="21"/>
  <c r="F87" i="21"/>
  <c r="D118" i="21"/>
  <c r="C125" i="21"/>
  <c r="D77" i="21"/>
  <c r="A147" i="21"/>
  <c r="F143" i="21"/>
  <c r="F144" i="21"/>
  <c r="G181" i="21"/>
  <c r="C155" i="21"/>
  <c r="E165" i="21"/>
  <c r="A166" i="21"/>
  <c r="C86" i="21"/>
  <c r="G86" i="21"/>
  <c r="D109" i="21"/>
  <c r="J82" i="21"/>
  <c r="E158" i="21"/>
  <c r="H162" i="21"/>
  <c r="F129" i="21"/>
  <c r="J66" i="21"/>
  <c r="H73" i="21"/>
  <c r="H130" i="21"/>
  <c r="H137" i="21"/>
  <c r="B172" i="21"/>
  <c r="B81" i="21"/>
  <c r="I84" i="21"/>
  <c r="G159" i="21"/>
  <c r="G153" i="21"/>
  <c r="D62" i="21"/>
  <c r="A99" i="21"/>
  <c r="B60" i="21"/>
  <c r="H143" i="21"/>
  <c r="H132" i="21"/>
  <c r="H168" i="21"/>
  <c r="I155" i="21"/>
  <c r="J121" i="21"/>
  <c r="A71" i="21"/>
  <c r="I141" i="21"/>
  <c r="J94" i="21"/>
  <c r="H169" i="21"/>
  <c r="E111" i="21"/>
  <c r="J119" i="21"/>
  <c r="D179" i="21"/>
  <c r="E110" i="21"/>
  <c r="B143" i="21"/>
  <c r="E163" i="21"/>
  <c r="C153" i="21"/>
  <c r="I186" i="21"/>
  <c r="C184" i="21"/>
  <c r="B187" i="21"/>
  <c r="A108" i="21"/>
  <c r="E155" i="21"/>
  <c r="F183" i="21"/>
  <c r="I91" i="21"/>
  <c r="J140" i="21"/>
  <c r="A67" i="21"/>
  <c r="H100" i="21"/>
  <c r="B144" i="21"/>
  <c r="C168" i="21"/>
  <c r="C77" i="21"/>
  <c r="D124" i="21"/>
  <c r="G151" i="21"/>
  <c r="B176" i="21"/>
  <c r="E156" i="21"/>
  <c r="D116" i="21"/>
  <c r="G91" i="21"/>
  <c r="C179" i="21"/>
  <c r="F126" i="21"/>
  <c r="A106" i="21"/>
  <c r="I90" i="21"/>
  <c r="E129" i="21"/>
  <c r="B100" i="21"/>
  <c r="C62" i="21"/>
  <c r="E154" i="21"/>
  <c r="D138" i="21"/>
  <c r="G116" i="21"/>
  <c r="F181" i="21"/>
  <c r="C93" i="21"/>
  <c r="G104" i="21"/>
  <c r="G176" i="21"/>
  <c r="E65" i="21"/>
  <c r="E144" i="21"/>
  <c r="D119" i="21"/>
  <c r="B115" i="21"/>
  <c r="H119" i="21"/>
  <c r="F156" i="21"/>
  <c r="D115" i="21"/>
  <c r="J135" i="21"/>
  <c r="I131" i="21"/>
  <c r="G112" i="21"/>
  <c r="I183" i="21"/>
  <c r="C105" i="21"/>
  <c r="C129" i="21"/>
  <c r="B168" i="21"/>
  <c r="G95" i="21"/>
  <c r="G155" i="21"/>
  <c r="C147" i="21"/>
  <c r="G98" i="21"/>
  <c r="A73" i="21"/>
  <c r="F85" i="21"/>
  <c r="B164" i="21"/>
  <c r="C96" i="21"/>
  <c r="C122" i="21"/>
  <c r="I100" i="21"/>
  <c r="D132" i="21"/>
  <c r="A65" i="21"/>
  <c r="C127" i="21"/>
  <c r="I99" i="21"/>
  <c r="B94" i="21"/>
  <c r="F77" i="21"/>
  <c r="C81" i="21"/>
  <c r="G132" i="21"/>
  <c r="C145" i="21"/>
  <c r="A118" i="21"/>
  <c r="E161" i="21"/>
  <c r="D123" i="21"/>
  <c r="F148" i="21"/>
  <c r="I139" i="21"/>
  <c r="C87" i="21"/>
  <c r="C185" i="21"/>
  <c r="A95" i="21"/>
  <c r="E148" i="21"/>
  <c r="D153" i="21"/>
  <c r="A163" i="21"/>
  <c r="E87" i="21"/>
  <c r="G70" i="21"/>
  <c r="J171" i="21"/>
  <c r="F114" i="21"/>
  <c r="C143" i="21"/>
  <c r="F124" i="21"/>
  <c r="B104" i="21"/>
  <c r="B165" i="21"/>
  <c r="E114" i="21"/>
  <c r="G138" i="21"/>
  <c r="J149" i="21"/>
  <c r="C156" i="21"/>
  <c r="E68" i="21"/>
  <c r="I74" i="21"/>
  <c r="F173" i="21"/>
  <c r="G122" i="21"/>
  <c r="B76" i="21"/>
  <c r="A145" i="21"/>
  <c r="G152" i="21"/>
  <c r="B110" i="21"/>
  <c r="C104" i="21"/>
  <c r="H65" i="21"/>
  <c r="C177" i="21"/>
  <c r="G87" i="21"/>
  <c r="I123" i="21"/>
  <c r="J137" i="21"/>
  <c r="A90" i="21"/>
  <c r="I182" i="21"/>
  <c r="D144" i="21"/>
  <c r="E105" i="21"/>
  <c r="G154" i="21"/>
  <c r="J124" i="21"/>
  <c r="A138" i="21"/>
  <c r="F76" i="21"/>
  <c r="B88" i="21"/>
  <c r="E95" i="21"/>
  <c r="H120" i="21"/>
  <c r="C139" i="21"/>
  <c r="E184" i="21"/>
  <c r="I101" i="21"/>
  <c r="J159" i="21"/>
  <c r="C161" i="21"/>
  <c r="E133" i="21"/>
  <c r="E70" i="21"/>
  <c r="D122" i="21"/>
  <c r="C158" i="21"/>
  <c r="D164" i="21"/>
  <c r="A174" i="21"/>
  <c r="G170" i="21"/>
  <c r="J186" i="21"/>
  <c r="G121" i="21"/>
  <c r="B107" i="21"/>
  <c r="I165" i="21"/>
  <c r="J127" i="21"/>
  <c r="A182" i="21"/>
  <c r="F149" i="21"/>
  <c r="E151" i="21"/>
  <c r="F175" i="21"/>
  <c r="F120" i="21"/>
  <c r="E140" i="21"/>
  <c r="B85" i="21"/>
  <c r="D113" i="21"/>
  <c r="A156" i="21"/>
  <c r="B96" i="21"/>
  <c r="A185" i="21"/>
  <c r="C126" i="21"/>
  <c r="E180" i="21"/>
  <c r="I95" i="21"/>
  <c r="A175" i="21"/>
  <c r="I158" i="21"/>
  <c r="B120" i="21"/>
  <c r="D64" i="21"/>
  <c r="E99" i="21"/>
  <c r="A107" i="21"/>
  <c r="B98" i="21"/>
  <c r="H123" i="21"/>
  <c r="H124" i="21"/>
  <c r="I163" i="21"/>
  <c r="H179" i="21"/>
  <c r="B116" i="21"/>
  <c r="A121" i="21"/>
  <c r="A130" i="21"/>
  <c r="B111" i="21"/>
  <c r="I184" i="21"/>
  <c r="F180" i="21"/>
  <c r="H62" i="21"/>
  <c r="C141" i="21"/>
  <c r="F90" i="21"/>
  <c r="F59" i="21"/>
  <c r="G61" i="21"/>
  <c r="C91" i="21"/>
  <c r="H78" i="21"/>
  <c r="E112" i="21"/>
  <c r="J169" i="21"/>
  <c r="J86" i="21"/>
  <c r="C78" i="21"/>
  <c r="I140" i="21"/>
  <c r="H105" i="21"/>
  <c r="E186" i="21"/>
  <c r="J120" i="21"/>
  <c r="D162" i="21"/>
  <c r="J178" i="21"/>
  <c r="F188" i="21"/>
  <c r="A167" i="21"/>
  <c r="I103" i="21"/>
  <c r="J183" i="21"/>
  <c r="J92" i="21"/>
  <c r="A179" i="21"/>
  <c r="G63" i="21"/>
  <c r="H89" i="21"/>
  <c r="B132" i="21"/>
  <c r="F176" i="21"/>
  <c r="D169" i="21"/>
  <c r="J153" i="21"/>
  <c r="F115" i="21"/>
  <c r="I108" i="21"/>
  <c r="B178" i="21"/>
  <c r="B156" i="21"/>
  <c r="E127" i="21"/>
  <c r="E113" i="21"/>
  <c r="H72" i="21"/>
  <c r="J165" i="21"/>
  <c r="J84" i="21"/>
  <c r="H180" i="21"/>
  <c r="G124" i="21"/>
  <c r="E119" i="21"/>
  <c r="H98" i="21"/>
  <c r="J99" i="21"/>
  <c r="B135" i="21"/>
  <c r="J123" i="21"/>
  <c r="F161" i="21"/>
  <c r="G178" i="21"/>
  <c r="F178" i="21"/>
  <c r="I175" i="21"/>
  <c r="A114" i="21"/>
  <c r="B106" i="21"/>
  <c r="H94" i="21"/>
  <c r="H151" i="21"/>
  <c r="C151" i="21"/>
  <c r="C123" i="21"/>
  <c r="H166" i="21"/>
  <c r="J113" i="21"/>
  <c r="D120" i="21"/>
  <c r="C95" i="21"/>
  <c r="B86" i="21"/>
  <c r="A125" i="21"/>
  <c r="G127" i="21"/>
  <c r="J163" i="21"/>
  <c r="I171" i="21"/>
  <c r="C150" i="21"/>
  <c r="G156" i="21"/>
  <c r="D154" i="21"/>
  <c r="I102" i="21"/>
  <c r="H183" i="21"/>
  <c r="B188" i="21"/>
  <c r="H71" i="21"/>
  <c r="A111" i="21"/>
  <c r="G179" i="21"/>
  <c r="B166" i="21"/>
  <c r="G141" i="21"/>
  <c r="C117" i="21"/>
  <c r="B181" i="21"/>
  <c r="A161" i="21"/>
  <c r="B146" i="21"/>
  <c r="I61" i="21"/>
  <c r="J73" i="21"/>
  <c r="H140" i="21"/>
  <c r="D102" i="21"/>
  <c r="I142" i="21"/>
  <c r="C83" i="21"/>
  <c r="E123" i="21"/>
  <c r="A124" i="21"/>
  <c r="B148" i="21"/>
  <c r="E81" i="21"/>
  <c r="C152" i="21"/>
  <c r="H182" i="21"/>
  <c r="F160" i="21"/>
  <c r="G175" i="21"/>
  <c r="F141" i="21"/>
  <c r="H67" i="21"/>
  <c r="D152" i="21"/>
  <c r="F96" i="21"/>
  <c r="E166" i="21"/>
  <c r="A169" i="21"/>
  <c r="I136" i="21"/>
  <c r="I97" i="21"/>
  <c r="D141" i="21"/>
  <c r="G105" i="21"/>
  <c r="D170" i="21"/>
  <c r="D95" i="21"/>
  <c r="D158" i="21"/>
  <c r="C102" i="21"/>
  <c r="A127" i="21"/>
  <c r="J168" i="21"/>
  <c r="D142" i="21"/>
  <c r="I133" i="21"/>
  <c r="I96" i="21"/>
  <c r="G145" i="21"/>
  <c r="E92" i="21"/>
  <c r="F145" i="21"/>
  <c r="H155" i="21"/>
  <c r="C106" i="21"/>
  <c r="F67" i="21"/>
  <c r="B173" i="21"/>
  <c r="C63" i="21"/>
  <c r="D61" i="21"/>
  <c r="A154" i="21"/>
  <c r="F97" i="21"/>
  <c r="B105" i="21"/>
  <c r="F154" i="21"/>
  <c r="G123" i="21"/>
  <c r="I181" i="21"/>
  <c r="F121" i="21"/>
  <c r="D87" i="21"/>
  <c r="B113" i="21"/>
  <c r="H96" i="21"/>
  <c r="C121" i="21"/>
  <c r="J179" i="21"/>
  <c r="D149" i="21"/>
  <c r="I170" i="21"/>
  <c r="H172" i="21"/>
  <c r="E90" i="21"/>
  <c r="A155" i="21"/>
  <c r="E77" i="21"/>
  <c r="C98" i="21"/>
  <c r="J107" i="21"/>
  <c r="E181" i="21"/>
  <c r="A139" i="21"/>
  <c r="D188" i="21"/>
  <c r="I162" i="21"/>
  <c r="J146" i="21"/>
  <c r="B90" i="21"/>
  <c r="I77" i="21"/>
  <c r="A141" i="21"/>
  <c r="J104" i="21"/>
  <c r="J166" i="21"/>
  <c r="E187" i="21"/>
  <c r="B99" i="21"/>
  <c r="H103" i="21"/>
  <c r="B155" i="21"/>
  <c r="J62" i="21"/>
  <c r="I143" i="21"/>
  <c r="J69" i="21"/>
  <c r="J85" i="21"/>
  <c r="B95" i="21"/>
  <c r="C149" i="21"/>
  <c r="G130" i="21"/>
  <c r="J145" i="21"/>
  <c r="D74" i="21"/>
  <c r="F150" i="21"/>
  <c r="J95" i="21"/>
  <c r="H107" i="21"/>
  <c r="H154" i="21"/>
  <c r="E139" i="21"/>
  <c r="J68" i="21"/>
  <c r="H60" i="21"/>
  <c r="F102" i="21"/>
  <c r="C128" i="21"/>
  <c r="H134" i="21"/>
  <c r="F164" i="21"/>
  <c r="A148" i="21"/>
  <c r="F138" i="21"/>
  <c r="E141" i="21"/>
  <c r="I174" i="21"/>
  <c r="G148" i="21"/>
  <c r="D100" i="21"/>
  <c r="D76" i="21"/>
  <c r="I125" i="21"/>
  <c r="J96" i="21"/>
  <c r="D151" i="21"/>
  <c r="D182" i="21"/>
  <c r="H86" i="21"/>
  <c r="G115" i="21"/>
  <c r="J93" i="21"/>
  <c r="A134" i="21"/>
  <c r="B177" i="21"/>
  <c r="E162" i="21"/>
  <c r="F109" i="21"/>
  <c r="A142" i="21"/>
  <c r="I120" i="21"/>
  <c r="B171" i="21"/>
  <c r="J131" i="21"/>
  <c r="G128" i="21"/>
  <c r="F68" i="21"/>
  <c r="E93" i="21"/>
  <c r="H126" i="21"/>
  <c r="G160" i="21"/>
  <c r="J164" i="21"/>
  <c r="B69" i="21"/>
  <c r="G137" i="21"/>
  <c r="C169" i="21"/>
  <c r="B175" i="21"/>
  <c r="G89" i="21"/>
  <c r="A101" i="21"/>
  <c r="A188" i="21"/>
  <c r="D183" i="21"/>
  <c r="F134" i="21"/>
  <c r="I146" i="21"/>
  <c r="A119" i="21"/>
  <c r="D176" i="21"/>
  <c r="B136" i="21"/>
  <c r="C116" i="21"/>
  <c r="C134" i="21"/>
  <c r="I179" i="21"/>
  <c r="H114" i="21"/>
  <c r="D172" i="21"/>
  <c r="C188" i="21"/>
  <c r="J128" i="21"/>
  <c r="B91" i="21"/>
  <c r="E96" i="21"/>
  <c r="E177" i="21"/>
  <c r="C132" i="21"/>
  <c r="H184" i="21"/>
  <c r="C181" i="21"/>
  <c r="G93" i="21"/>
  <c r="G79" i="21"/>
  <c r="C173" i="21"/>
  <c r="I80" i="21"/>
  <c r="E126" i="21"/>
  <c r="I129" i="21"/>
  <c r="I60" i="21"/>
  <c r="H161" i="21"/>
  <c r="A152" i="21"/>
  <c r="H156" i="21"/>
  <c r="H188" i="21"/>
  <c r="B97" i="21"/>
  <c r="G102" i="21"/>
  <c r="I148" i="21"/>
  <c r="H181" i="21"/>
  <c r="C100" i="21"/>
  <c r="G168" i="21"/>
  <c r="I160" i="21"/>
  <c r="D163" i="21"/>
  <c r="E134" i="21"/>
  <c r="G144" i="21"/>
  <c r="H135" i="21"/>
  <c r="J173" i="21"/>
  <c r="F112" i="21"/>
  <c r="G94" i="21"/>
  <c r="H66" i="21"/>
  <c r="F133" i="21"/>
  <c r="E153" i="21"/>
  <c r="A173" i="21"/>
  <c r="F92" i="21"/>
  <c r="B71" i="21"/>
  <c r="I113" i="21"/>
  <c r="B158" i="21"/>
  <c r="G143" i="21"/>
  <c r="J129" i="21"/>
  <c r="H113" i="21"/>
  <c r="F151" i="21"/>
  <c r="J78" i="21"/>
  <c r="E86" i="21"/>
  <c r="D180" i="21"/>
  <c r="B134" i="21"/>
  <c r="E174" i="21"/>
  <c r="A170" i="21"/>
  <c r="B179" i="21"/>
  <c r="F88" i="21"/>
  <c r="F135" i="21"/>
  <c r="B167" i="21"/>
  <c r="F125" i="21"/>
  <c r="J115" i="21"/>
  <c r="A157" i="21"/>
  <c r="H90" i="21"/>
  <c r="J112" i="21"/>
  <c r="G82" i="21"/>
  <c r="E94" i="21"/>
  <c r="J75" i="21"/>
  <c r="G149" i="21"/>
  <c r="B138" i="21"/>
  <c r="H178" i="21"/>
  <c r="E135" i="21"/>
  <c r="F63" i="21"/>
  <c r="B131" i="21"/>
  <c r="H171" i="21"/>
  <c r="C85" i="21"/>
  <c r="D157" i="21"/>
  <c r="E178" i="21"/>
  <c r="H59" i="21"/>
  <c r="H136" i="21"/>
  <c r="C79" i="21"/>
  <c r="F168" i="21"/>
  <c r="G83" i="21"/>
  <c r="I81" i="21"/>
  <c r="F187" i="21"/>
  <c r="F137" i="21"/>
  <c r="E62" i="21"/>
  <c r="D147" i="21"/>
  <c r="C160" i="21"/>
  <c r="H104" i="21"/>
  <c r="G136" i="21"/>
  <c r="C174" i="21"/>
  <c r="J134" i="21"/>
  <c r="F155" i="21"/>
  <c r="F185" i="21"/>
  <c r="D186" i="21"/>
  <c r="E147" i="21"/>
  <c r="D79" i="21"/>
  <c r="D94" i="21"/>
  <c r="D117" i="21"/>
  <c r="F167" i="21"/>
  <c r="H141" i="21"/>
  <c r="B80" i="21"/>
  <c r="D171" i="21"/>
  <c r="I187" i="21"/>
  <c r="H153" i="21"/>
  <c r="D174" i="21"/>
  <c r="G92" i="21"/>
  <c r="A103" i="21"/>
  <c r="F147" i="21"/>
  <c r="E143" i="21"/>
  <c r="D127" i="21"/>
  <c r="I106" i="21"/>
  <c r="F171" i="21"/>
  <c r="A63" i="21"/>
  <c r="C118" i="21"/>
  <c r="A165" i="21"/>
  <c r="B161" i="21"/>
  <c r="E124" i="21"/>
  <c r="A97" i="21"/>
  <c r="F172" i="21"/>
  <c r="B184" i="21"/>
  <c r="I68" i="21"/>
  <c r="H138" i="21"/>
  <c r="H142" i="21"/>
  <c r="D75" i="21"/>
  <c r="J141" i="21"/>
  <c r="I157" i="21"/>
  <c r="A176" i="21"/>
  <c r="H115" i="21"/>
  <c r="F159" i="21"/>
  <c r="E136" i="21"/>
  <c r="I180" i="21"/>
  <c r="J114" i="21"/>
  <c r="G68" i="21"/>
  <c r="E122" i="21"/>
  <c r="J63" i="21"/>
  <c r="A172" i="21"/>
  <c r="G166" i="21"/>
  <c r="E189" i="21"/>
  <c r="H190" i="21"/>
  <c r="F190" i="21"/>
  <c r="D189" i="21"/>
  <c r="B190" i="21"/>
  <c r="G190" i="21"/>
  <c r="G189" i="21"/>
  <c r="E190" i="21"/>
  <c r="B189" i="21"/>
  <c r="I190" i="21"/>
  <c r="J189" i="21"/>
  <c r="A189" i="21"/>
  <c r="C190" i="21"/>
  <c r="A190" i="21"/>
  <c r="J190" i="21"/>
  <c r="B192" i="21"/>
  <c r="A192" i="21"/>
  <c r="I189" i="21"/>
  <c r="D190" i="21"/>
  <c r="H189" i="21"/>
  <c r="C189" i="21"/>
  <c r="B193" i="21"/>
  <c r="E191" i="21"/>
  <c r="H192" i="21"/>
  <c r="G192" i="21"/>
  <c r="B191" i="21"/>
  <c r="A191" i="21"/>
  <c r="I193" i="21"/>
  <c r="F189" i="21"/>
  <c r="F191" i="21"/>
  <c r="D191" i="21"/>
  <c r="I192" i="21"/>
  <c r="J192" i="21"/>
  <c r="G191" i="21"/>
  <c r="I191" i="21"/>
  <c r="H191" i="21"/>
  <c r="J191" i="21"/>
  <c r="C192" i="21"/>
  <c r="I221" i="21"/>
  <c r="D192" i="21"/>
  <c r="C222" i="21"/>
  <c r="A193" i="21"/>
  <c r="C191" i="21"/>
  <c r="H226" i="21"/>
  <c r="E192" i="21"/>
  <c r="A235" i="21"/>
  <c r="C220" i="21"/>
  <c r="I243" i="21"/>
  <c r="G202" i="21"/>
  <c r="A204" i="21"/>
  <c r="D201" i="21"/>
  <c r="G203" i="21"/>
  <c r="F193" i="21"/>
  <c r="G234" i="21"/>
  <c r="G208" i="21"/>
  <c r="A200" i="21"/>
  <c r="A197" i="21"/>
  <c r="F194" i="21"/>
  <c r="J223" i="21"/>
  <c r="F197" i="21"/>
  <c r="J202" i="21"/>
  <c r="I213" i="21"/>
  <c r="C211" i="21"/>
  <c r="D224" i="21"/>
  <c r="H232" i="21"/>
  <c r="G215" i="21"/>
  <c r="B215" i="21"/>
  <c r="B205" i="21"/>
  <c r="F218" i="21"/>
  <c r="D200" i="21"/>
  <c r="A236" i="21"/>
  <c r="E233" i="21"/>
  <c r="B245" i="21"/>
  <c r="G197" i="21"/>
  <c r="B232" i="21"/>
  <c r="F199" i="21"/>
  <c r="H203" i="21"/>
  <c r="C231" i="21"/>
  <c r="A224" i="21"/>
  <c r="I217" i="21"/>
  <c r="A198" i="21"/>
  <c r="H228" i="21"/>
  <c r="A225" i="21"/>
  <c r="G229" i="21"/>
  <c r="J206" i="21"/>
  <c r="D206" i="21"/>
  <c r="J224" i="21"/>
  <c r="B240" i="21"/>
  <c r="B246" i="21"/>
  <c r="J234" i="21"/>
  <c r="I240" i="21"/>
  <c r="C242" i="21"/>
  <c r="H231" i="21"/>
  <c r="E207" i="21"/>
  <c r="J195" i="21"/>
  <c r="F210" i="21"/>
  <c r="B204" i="21"/>
  <c r="E198" i="21"/>
  <c r="B194" i="21"/>
  <c r="C216" i="21"/>
  <c r="J193" i="21"/>
  <c r="G235" i="21"/>
  <c r="J239" i="21"/>
  <c r="B211" i="21"/>
  <c r="I230" i="21"/>
  <c r="E197" i="21"/>
  <c r="J205" i="21"/>
  <c r="A203" i="21"/>
  <c r="F207" i="21"/>
  <c r="J207" i="21"/>
  <c r="E216" i="21"/>
  <c r="I239" i="21"/>
  <c r="F230" i="21"/>
  <c r="C199" i="21"/>
  <c r="D235" i="21"/>
  <c r="E232" i="21"/>
  <c r="I203" i="21"/>
  <c r="E236" i="21"/>
  <c r="E200" i="21"/>
  <c r="A226" i="21"/>
  <c r="A221" i="21"/>
  <c r="A202" i="21"/>
  <c r="D227" i="21"/>
  <c r="D242" i="21"/>
  <c r="E208" i="21"/>
  <c r="H236" i="21"/>
  <c r="J220" i="21"/>
  <c r="I195" i="21"/>
  <c r="E243" i="21"/>
  <c r="H196" i="21"/>
  <c r="I236" i="21"/>
  <c r="A228" i="21"/>
  <c r="G212" i="21"/>
  <c r="A205" i="21"/>
  <c r="H234" i="21"/>
  <c r="J199" i="21"/>
  <c r="H211" i="21"/>
  <c r="B199" i="21"/>
  <c r="A229" i="21"/>
  <c r="J243" i="21"/>
  <c r="C227" i="21"/>
  <c r="I201" i="21"/>
  <c r="G196" i="21"/>
  <c r="G245" i="21"/>
  <c r="B208" i="21"/>
  <c r="A210" i="21"/>
  <c r="F242" i="21"/>
  <c r="D220" i="21"/>
  <c r="A220" i="21"/>
  <c r="B197" i="21"/>
  <c r="H239" i="21"/>
  <c r="C198" i="21"/>
  <c r="A242" i="21"/>
  <c r="A214" i="21"/>
  <c r="I229" i="21"/>
  <c r="F192" i="21"/>
  <c r="G206" i="21"/>
  <c r="B227" i="21"/>
  <c r="E237" i="21"/>
  <c r="C230" i="21"/>
  <c r="G230" i="21"/>
  <c r="C213" i="21"/>
  <c r="G213" i="21"/>
  <c r="I210" i="21"/>
  <c r="E231" i="21"/>
  <c r="E204" i="21"/>
  <c r="F202" i="21"/>
  <c r="I218" i="21"/>
  <c r="G227" i="21"/>
  <c r="A243" i="21"/>
  <c r="I242" i="21"/>
  <c r="B229" i="21"/>
  <c r="I204" i="21"/>
  <c r="D205" i="21"/>
  <c r="J229" i="21"/>
  <c r="H199" i="21"/>
  <c r="E205" i="21"/>
  <c r="J201" i="21"/>
  <c r="J238" i="21"/>
  <c r="J245" i="21"/>
  <c r="G225" i="21"/>
  <c r="F223" i="21"/>
  <c r="F221" i="21"/>
  <c r="G240" i="21"/>
  <c r="I244" i="21"/>
  <c r="F198" i="21"/>
  <c r="E228" i="21"/>
  <c r="H223" i="21"/>
  <c r="I246" i="21"/>
  <c r="C217" i="21"/>
  <c r="E212" i="21"/>
  <c r="A230" i="21"/>
  <c r="D230" i="21"/>
  <c r="J194" i="21"/>
  <c r="I234" i="21"/>
  <c r="A207" i="21"/>
  <c r="D215" i="21"/>
  <c r="H207" i="21"/>
  <c r="D236" i="21"/>
  <c r="D194" i="21"/>
  <c r="D233" i="21"/>
  <c r="E202" i="21"/>
  <c r="A215" i="21"/>
  <c r="D229" i="21"/>
  <c r="J198" i="21"/>
  <c r="F205" i="21"/>
  <c r="H246" i="21"/>
  <c r="H235" i="21"/>
  <c r="G194" i="21"/>
  <c r="C203" i="21"/>
  <c r="E219" i="21"/>
  <c r="G226" i="21"/>
  <c r="E227" i="21"/>
  <c r="A208" i="21"/>
  <c r="D202" i="21"/>
  <c r="H209" i="21"/>
  <c r="H195" i="21"/>
  <c r="J231" i="21"/>
  <c r="D218" i="21"/>
  <c r="C196" i="21"/>
  <c r="A213" i="21"/>
  <c r="H224" i="21"/>
  <c r="F206" i="21"/>
  <c r="J226" i="21"/>
  <c r="C201" i="21"/>
  <c r="J230" i="21"/>
  <c r="C215" i="21"/>
  <c r="A233" i="21"/>
  <c r="D219" i="21"/>
  <c r="D207" i="21"/>
  <c r="E193" i="21"/>
  <c r="C238" i="21"/>
  <c r="H245" i="21"/>
  <c r="E230" i="21"/>
  <c r="J196" i="21"/>
  <c r="D237" i="21"/>
  <c r="G218" i="21"/>
  <c r="B209" i="21"/>
  <c r="G193" i="21"/>
  <c r="G223" i="21"/>
  <c r="C243" i="21"/>
  <c r="H193" i="21"/>
  <c r="H215" i="21"/>
  <c r="J237" i="21"/>
  <c r="D193" i="21"/>
  <c r="E196" i="21"/>
  <c r="G207" i="21"/>
  <c r="C207" i="21"/>
  <c r="E223" i="21"/>
  <c r="J212" i="21"/>
  <c r="D234" i="21"/>
  <c r="C234" i="21"/>
  <c r="A240" i="21"/>
  <c r="A201" i="21"/>
  <c r="E241" i="21"/>
  <c r="F209" i="21"/>
  <c r="B243" i="21"/>
  <c r="G211" i="21"/>
  <c r="D243" i="21"/>
  <c r="C205" i="21"/>
  <c r="C210" i="21"/>
  <c r="C214" i="21"/>
  <c r="J203" i="21"/>
  <c r="J209" i="21"/>
  <c r="B212" i="21"/>
  <c r="A241" i="21"/>
  <c r="I206" i="21"/>
  <c r="C206" i="21"/>
  <c r="G195" i="21"/>
  <c r="G209" i="21"/>
  <c r="I215" i="21"/>
  <c r="F243" i="21"/>
  <c r="J235" i="21"/>
  <c r="I237" i="21"/>
  <c r="F228" i="21"/>
  <c r="G246" i="21"/>
  <c r="F245" i="21"/>
  <c r="C225" i="21"/>
  <c r="G236" i="21"/>
  <c r="B201" i="21"/>
  <c r="D198" i="21"/>
  <c r="A222" i="21"/>
  <c r="D196" i="21"/>
  <c r="H219" i="21"/>
  <c r="F238" i="21"/>
  <c r="H216" i="21"/>
  <c r="C245" i="21"/>
  <c r="F217" i="21"/>
  <c r="C229" i="21"/>
  <c r="E215" i="21"/>
  <c r="B198" i="21"/>
  <c r="C212" i="21"/>
  <c r="I233" i="21"/>
  <c r="C224" i="21"/>
  <c r="C219" i="21"/>
  <c r="E211" i="21"/>
  <c r="A231" i="21"/>
  <c r="C235" i="21"/>
  <c r="F220" i="21"/>
  <c r="B223" i="21"/>
  <c r="D223" i="21"/>
  <c r="D238" i="21"/>
  <c r="H205" i="21"/>
  <c r="E224" i="21"/>
  <c r="E194" i="21"/>
  <c r="D241" i="21"/>
  <c r="J200" i="21"/>
  <c r="F200" i="21"/>
  <c r="G204" i="21"/>
  <c r="G224" i="21"/>
  <c r="G244" i="21"/>
  <c r="J241" i="21"/>
  <c r="I225" i="21"/>
  <c r="D214" i="21"/>
  <c r="G201" i="21"/>
  <c r="G237" i="21"/>
  <c r="B220" i="21"/>
  <c r="J221" i="21"/>
  <c r="B213" i="21"/>
  <c r="I238" i="21"/>
  <c r="B241" i="21"/>
  <c r="I198" i="21"/>
  <c r="F231" i="21"/>
  <c r="G242" i="21"/>
  <c r="I245" i="21"/>
  <c r="B226" i="21"/>
  <c r="G199" i="21"/>
  <c r="C223" i="21"/>
  <c r="J222" i="21"/>
  <c r="C197" i="21"/>
  <c r="I219" i="21"/>
  <c r="H229" i="21"/>
  <c r="I228" i="21"/>
  <c r="I241" i="21"/>
  <c r="F239" i="21"/>
  <c r="E235" i="21"/>
  <c r="D240" i="21"/>
  <c r="A239" i="21"/>
  <c r="C244" i="21"/>
  <c r="H206" i="21"/>
  <c r="A199" i="21"/>
  <c r="H222" i="21"/>
  <c r="C209" i="21"/>
  <c r="D213" i="21"/>
  <c r="D203" i="21"/>
  <c r="B231" i="21"/>
  <c r="E222" i="21"/>
  <c r="D209" i="21"/>
  <c r="J244" i="21"/>
  <c r="I227" i="21"/>
  <c r="H204" i="21"/>
  <c r="J240" i="21"/>
  <c r="B236" i="21"/>
  <c r="H240" i="21"/>
  <c r="B206" i="21"/>
  <c r="D221" i="21"/>
  <c r="I224" i="21"/>
  <c r="D244" i="21"/>
  <c r="G222" i="21"/>
  <c r="I212" i="21"/>
  <c r="I222" i="21"/>
  <c r="J242" i="21"/>
  <c r="C246" i="21"/>
  <c r="C200" i="21"/>
  <c r="B244" i="21"/>
  <c r="F216" i="21"/>
  <c r="G243" i="21"/>
  <c r="D211" i="21"/>
  <c r="B218" i="21"/>
  <c r="C226" i="21"/>
  <c r="E206" i="21"/>
  <c r="H202" i="21"/>
  <c r="C232" i="21"/>
  <c r="H220" i="21"/>
  <c r="J197" i="21"/>
  <c r="C228" i="21"/>
  <c r="D210" i="21"/>
  <c r="C218" i="21"/>
  <c r="B207" i="21"/>
  <c r="I214" i="21"/>
  <c r="I194" i="21"/>
  <c r="E246" i="21"/>
  <c r="B224" i="21"/>
  <c r="B228" i="21"/>
  <c r="J218" i="21"/>
  <c r="H194" i="21"/>
  <c r="F237" i="21"/>
  <c r="C193" i="21"/>
  <c r="E244" i="21"/>
  <c r="A218" i="21"/>
  <c r="I208" i="21"/>
  <c r="E225" i="21"/>
  <c r="H230" i="21"/>
  <c r="F201" i="21"/>
  <c r="H237" i="21"/>
  <c r="I207" i="21"/>
  <c r="G241" i="21"/>
  <c r="E245" i="21"/>
  <c r="G228" i="21"/>
  <c r="H200" i="21"/>
  <c r="D222" i="21"/>
  <c r="A237" i="21"/>
  <c r="H221" i="21"/>
  <c r="G198" i="21"/>
  <c r="C221" i="21"/>
  <c r="A209" i="21"/>
  <c r="D212" i="21"/>
  <c r="B230" i="21"/>
  <c r="G205" i="21"/>
  <c r="B216" i="21"/>
  <c r="J216" i="21"/>
  <c r="C236" i="21"/>
  <c r="I205" i="21"/>
  <c r="J215" i="21"/>
  <c r="A196" i="21"/>
  <c r="B237" i="21"/>
  <c r="C233" i="21"/>
  <c r="B233" i="21"/>
  <c r="J213" i="21"/>
  <c r="A234" i="21"/>
  <c r="E240" i="21"/>
  <c r="G217" i="21"/>
  <c r="F232" i="21"/>
  <c r="F233" i="21"/>
  <c r="J208" i="21"/>
  <c r="B219" i="21"/>
  <c r="B203" i="21"/>
  <c r="I223" i="21"/>
  <c r="I200" i="21"/>
  <c r="D204" i="21"/>
  <c r="H244" i="21"/>
  <c r="B195" i="21"/>
  <c r="G216" i="21"/>
  <c r="G239" i="21"/>
  <c r="C208" i="21"/>
  <c r="F224" i="21"/>
  <c r="B234" i="21"/>
  <c r="J233" i="21"/>
  <c r="E201" i="21"/>
  <c r="D231" i="21"/>
  <c r="H214" i="21"/>
  <c r="F219" i="21"/>
  <c r="I232" i="21"/>
  <c r="B196" i="21"/>
  <c r="D228" i="21"/>
  <c r="F227" i="21"/>
  <c r="B225" i="21"/>
  <c r="H208" i="21"/>
  <c r="H213" i="21"/>
  <c r="D245" i="21"/>
  <c r="G210" i="21"/>
  <c r="J204" i="21"/>
  <c r="I196" i="21"/>
  <c r="H233" i="21"/>
  <c r="A223" i="21"/>
  <c r="F241" i="21"/>
  <c r="D217" i="21"/>
  <c r="J228" i="21"/>
  <c r="H225" i="21"/>
  <c r="F211" i="21"/>
  <c r="J219" i="21"/>
  <c r="F235" i="21"/>
  <c r="E210" i="21"/>
  <c r="J217" i="21"/>
  <c r="H241" i="21"/>
  <c r="A216" i="21"/>
  <c r="E234" i="21"/>
  <c r="D195" i="21"/>
  <c r="F212" i="21"/>
  <c r="C204" i="21"/>
  <c r="F213" i="21"/>
  <c r="E221" i="21"/>
  <c r="H218" i="21"/>
  <c r="C239" i="21"/>
  <c r="G232" i="21"/>
  <c r="F246" i="21"/>
  <c r="E195" i="21"/>
  <c r="F225" i="21"/>
  <c r="C202" i="21"/>
  <c r="H197" i="21"/>
  <c r="H238" i="21"/>
  <c r="B214" i="21"/>
  <c r="B210" i="21"/>
  <c r="B242" i="21"/>
  <c r="H243" i="21"/>
  <c r="F195" i="21"/>
  <c r="J210" i="21"/>
  <c r="D208" i="21"/>
  <c r="G233" i="21"/>
  <c r="F208" i="21"/>
  <c r="D239" i="21"/>
  <c r="J211" i="21"/>
  <c r="G219" i="21"/>
  <c r="F215" i="21"/>
  <c r="F240" i="21"/>
  <c r="H242" i="21"/>
  <c r="E218" i="21"/>
  <c r="I216" i="21"/>
  <c r="C195" i="21"/>
  <c r="J246" i="21"/>
  <c r="F214" i="21"/>
  <c r="A195" i="21"/>
  <c r="E217" i="21"/>
  <c r="F229" i="21"/>
  <c r="E239" i="21"/>
  <c r="B200" i="21"/>
  <c r="C240" i="21"/>
  <c r="C237" i="21"/>
  <c r="E203" i="21"/>
  <c r="A232" i="21"/>
  <c r="A246" i="21"/>
  <c r="J225" i="21"/>
  <c r="E213" i="21"/>
  <c r="D246" i="21"/>
  <c r="I202" i="21"/>
  <c r="E199" i="21"/>
  <c r="E242" i="21"/>
  <c r="D226" i="21"/>
  <c r="A206" i="21"/>
  <c r="D197" i="21"/>
  <c r="G221" i="21"/>
  <c r="C194" i="21"/>
  <c r="E226" i="21"/>
  <c r="A212" i="21"/>
  <c r="D216" i="21"/>
  <c r="I209" i="21"/>
  <c r="F226" i="21"/>
  <c r="F236" i="21"/>
  <c r="B217" i="21"/>
  <c r="G214" i="21"/>
  <c r="H201" i="21"/>
  <c r="E214" i="21"/>
  <c r="D232" i="21"/>
  <c r="H198" i="21"/>
  <c r="H210" i="21"/>
  <c r="J232" i="21"/>
  <c r="B238" i="21"/>
  <c r="A244" i="21"/>
  <c r="A217" i="21"/>
  <c r="F234" i="21"/>
  <c r="E238" i="21"/>
  <c r="J214" i="21"/>
  <c r="I199" i="21"/>
  <c r="A227" i="21"/>
  <c r="E209" i="21"/>
  <c r="B202" i="21"/>
  <c r="G220" i="21"/>
  <c r="H227" i="21"/>
  <c r="G200" i="21"/>
  <c r="B239" i="21"/>
  <c r="A194" i="21"/>
  <c r="F203" i="21"/>
  <c r="E229" i="21"/>
  <c r="H212" i="21"/>
  <c r="F244" i="21"/>
  <c r="I231" i="21"/>
  <c r="B235" i="21"/>
  <c r="J227" i="21"/>
  <c r="I220" i="21"/>
  <c r="A211" i="21"/>
  <c r="A245" i="21"/>
  <c r="J236" i="21"/>
  <c r="I235" i="21"/>
  <c r="A219" i="21"/>
  <c r="D199" i="21"/>
  <c r="F204" i="21"/>
  <c r="B221" i="21"/>
  <c r="H217" i="21"/>
  <c r="A238" i="21"/>
  <c r="C241" i="21"/>
  <c r="F222" i="21"/>
  <c r="D225" i="21"/>
  <c r="G231" i="21"/>
  <c r="I226" i="21"/>
  <c r="I211" i="21"/>
  <c r="G238" i="21"/>
  <c r="B222" i="21"/>
  <c r="I197" i="21"/>
  <c r="F196" i="21"/>
  <c r="E220" i="21"/>
  <c r="D339" i="21"/>
  <c r="F255" i="21"/>
  <c r="C556" i="21"/>
  <c r="B356" i="21"/>
  <c r="J531" i="21"/>
  <c r="D391" i="21"/>
  <c r="D430" i="21"/>
  <c r="C530" i="21"/>
  <c r="I555" i="21"/>
  <c r="C326" i="21"/>
  <c r="D405" i="21"/>
  <c r="I270" i="21"/>
  <c r="G431" i="21"/>
  <c r="C356" i="21"/>
  <c r="D409" i="21"/>
  <c r="D517" i="21"/>
  <c r="G459" i="21"/>
  <c r="F273" i="21"/>
  <c r="J378" i="21"/>
  <c r="E305" i="21"/>
  <c r="A353" i="21"/>
  <c r="C323" i="21"/>
  <c r="B447" i="21"/>
  <c r="C501" i="21"/>
  <c r="F336" i="21"/>
  <c r="G276" i="21"/>
  <c r="J375" i="21"/>
  <c r="G252" i="21"/>
  <c r="F358" i="21"/>
  <c r="H274" i="21"/>
  <c r="C374" i="21"/>
  <c r="H492" i="21"/>
  <c r="B361" i="21"/>
  <c r="F516" i="21"/>
  <c r="I335" i="21"/>
  <c r="E480" i="21"/>
  <c r="E519" i="21"/>
  <c r="B249" i="21"/>
  <c r="C375" i="21"/>
  <c r="F265" i="21"/>
  <c r="E393" i="21"/>
  <c r="C434" i="21"/>
  <c r="J352" i="21"/>
  <c r="A381" i="21"/>
  <c r="C555" i="21"/>
  <c r="E395" i="21"/>
  <c r="J268" i="21"/>
  <c r="D277" i="21"/>
  <c r="D262" i="21"/>
  <c r="G480" i="21"/>
  <c r="C549" i="21"/>
  <c r="C426" i="21"/>
  <c r="I324" i="21"/>
  <c r="A352" i="21"/>
  <c r="D469" i="21"/>
  <c r="C301" i="21"/>
  <c r="G386" i="21"/>
  <c r="J449" i="21"/>
  <c r="C511" i="21"/>
  <c r="I422" i="21"/>
  <c r="F550" i="21"/>
  <c r="H502" i="21"/>
  <c r="F374" i="21"/>
  <c r="J250" i="21"/>
  <c r="A418" i="21"/>
  <c r="E377" i="21"/>
  <c r="B328" i="21"/>
  <c r="A310" i="21"/>
  <c r="H311" i="21"/>
  <c r="E569" i="21"/>
  <c r="C420" i="21"/>
  <c r="G420" i="21"/>
  <c r="C539" i="21"/>
  <c r="C395" i="21"/>
  <c r="F353" i="21"/>
  <c r="A553" i="21"/>
  <c r="E251" i="21"/>
  <c r="B321" i="21"/>
  <c r="B300" i="21"/>
  <c r="E475" i="21"/>
  <c r="E264" i="21"/>
  <c r="G320" i="21"/>
  <c r="F340" i="21"/>
  <c r="H414" i="21"/>
  <c r="E424" i="21"/>
  <c r="E387" i="21"/>
  <c r="J561" i="21"/>
  <c r="H460" i="21"/>
  <c r="E494" i="21"/>
  <c r="I380" i="21"/>
  <c r="I399" i="21"/>
  <c r="D554" i="21"/>
  <c r="I430" i="21"/>
  <c r="D363" i="21"/>
  <c r="B393" i="21"/>
  <c r="C311" i="21"/>
  <c r="E417" i="21"/>
  <c r="F297" i="21"/>
  <c r="E250" i="21"/>
  <c r="G574" i="21"/>
  <c r="J460" i="21"/>
  <c r="G502" i="21"/>
  <c r="B488" i="21"/>
  <c r="E263" i="21"/>
  <c r="I515" i="21"/>
  <c r="H568" i="21"/>
  <c r="H374" i="21"/>
  <c r="D512" i="21"/>
  <c r="C460" i="21"/>
  <c r="I560" i="21"/>
  <c r="E365" i="21"/>
  <c r="I433" i="21"/>
  <c r="C280" i="21"/>
  <c r="A342" i="21"/>
  <c r="E269" i="21"/>
  <c r="I416" i="21"/>
  <c r="G473" i="21"/>
  <c r="D446" i="21"/>
  <c r="C320" i="21"/>
  <c r="J298" i="21"/>
  <c r="J523" i="21"/>
  <c r="B517" i="21"/>
  <c r="E465" i="21"/>
  <c r="G547" i="21"/>
  <c r="E455" i="21"/>
  <c r="G438" i="21"/>
  <c r="H298" i="21"/>
  <c r="D454" i="21"/>
  <c r="H468" i="21"/>
  <c r="B446" i="21"/>
  <c r="C496" i="21"/>
  <c r="J303" i="21"/>
  <c r="G259" i="21"/>
  <c r="J443" i="21"/>
  <c r="E406" i="21"/>
  <c r="E498" i="21"/>
  <c r="H248" i="21"/>
  <c r="G247" i="21"/>
  <c r="E285" i="21"/>
  <c r="I522" i="21"/>
  <c r="D276" i="21"/>
  <c r="C528" i="21"/>
  <c r="H272" i="21"/>
  <c r="H273" i="21"/>
  <c r="H514" i="21"/>
  <c r="A487" i="21"/>
  <c r="C361" i="21"/>
  <c r="H360" i="21"/>
  <c r="E527" i="21"/>
  <c r="H365" i="21"/>
  <c r="J272" i="21"/>
  <c r="C471" i="21"/>
  <c r="E440" i="21"/>
  <c r="E317" i="21"/>
  <c r="A298" i="21"/>
  <c r="H373" i="21"/>
  <c r="H267" i="21"/>
  <c r="A279" i="21"/>
  <c r="H324" i="21"/>
  <c r="D380" i="21"/>
  <c r="A344" i="21"/>
  <c r="A331" i="21"/>
  <c r="D431" i="21"/>
  <c r="F432" i="21"/>
  <c r="E433" i="21"/>
  <c r="I313" i="21"/>
  <c r="F316" i="21"/>
  <c r="G258" i="21"/>
  <c r="J421" i="21"/>
  <c r="E467" i="21"/>
  <c r="J500" i="21"/>
  <c r="D397" i="21"/>
  <c r="F504" i="21"/>
  <c r="A425" i="21"/>
  <c r="E521" i="21"/>
  <c r="D387" i="21"/>
  <c r="C466" i="21"/>
  <c r="B359" i="21"/>
  <c r="H351" i="21"/>
  <c r="E477" i="21"/>
  <c r="A513" i="21"/>
  <c r="E386" i="21"/>
  <c r="C527" i="21"/>
  <c r="H295" i="21"/>
  <c r="G349" i="21"/>
  <c r="J406" i="21"/>
  <c r="A360" i="21"/>
  <c r="E486" i="21"/>
  <c r="F350" i="21"/>
  <c r="J499" i="21"/>
  <c r="B352" i="21"/>
  <c r="H380" i="21"/>
  <c r="G456" i="21"/>
  <c r="B269" i="21"/>
  <c r="D293" i="21"/>
  <c r="F292" i="21"/>
  <c r="I278" i="21"/>
  <c r="C566" i="21"/>
  <c r="A319" i="21"/>
  <c r="G442" i="21"/>
  <c r="G347" i="21"/>
  <c r="A348" i="21"/>
  <c r="A438" i="21"/>
  <c r="E449" i="21"/>
  <c r="C316" i="21"/>
  <c r="I385" i="21"/>
  <c r="A251" i="21"/>
  <c r="C358" i="21"/>
  <c r="D417" i="21"/>
  <c r="D526" i="21"/>
  <c r="D265" i="21"/>
  <c r="C322" i="21"/>
  <c r="D438" i="21"/>
  <c r="B570" i="21"/>
  <c r="H520" i="21"/>
  <c r="A439" i="21"/>
  <c r="D319" i="21"/>
  <c r="E270" i="21"/>
  <c r="E288" i="21"/>
  <c r="D503" i="21"/>
  <c r="I506" i="21"/>
  <c r="E357" i="21"/>
  <c r="J344" i="21"/>
  <c r="J407" i="21"/>
  <c r="B420" i="21"/>
  <c r="H280" i="21"/>
  <c r="E518" i="21"/>
  <c r="F446" i="21"/>
  <c r="J415" i="21"/>
  <c r="C514" i="21"/>
  <c r="F282" i="21"/>
  <c r="F569" i="21"/>
  <c r="H252" i="21"/>
  <c r="G382" i="21"/>
  <c r="A250" i="21"/>
  <c r="D377" i="21"/>
  <c r="I378" i="21"/>
  <c r="G553" i="21"/>
  <c r="G321" i="21"/>
  <c r="J521" i="21"/>
  <c r="A431" i="21"/>
  <c r="A531" i="21"/>
  <c r="E555" i="21"/>
  <c r="G389" i="21"/>
  <c r="A447" i="21"/>
  <c r="H445" i="21"/>
  <c r="D525" i="21"/>
  <c r="F313" i="21"/>
  <c r="J369" i="21"/>
  <c r="J381" i="21"/>
  <c r="D441" i="21"/>
  <c r="C541" i="21"/>
  <c r="G511" i="21"/>
  <c r="C398" i="21"/>
  <c r="E259" i="21"/>
  <c r="E482" i="21"/>
  <c r="A347" i="21"/>
  <c r="C400" i="21"/>
  <c r="C461" i="21"/>
  <c r="B414" i="21"/>
  <c r="G256" i="21"/>
  <c r="F398" i="21"/>
  <c r="E446" i="21"/>
  <c r="H452" i="21"/>
  <c r="D499" i="21"/>
  <c r="I484" i="21"/>
  <c r="A518" i="21"/>
  <c r="H409" i="21"/>
  <c r="F278" i="21"/>
  <c r="G508" i="21"/>
  <c r="G248" i="21"/>
  <c r="D480" i="21"/>
  <c r="G277" i="21"/>
  <c r="F382" i="21"/>
  <c r="G439" i="21"/>
  <c r="C289" i="21"/>
  <c r="E451" i="21"/>
  <c r="D551" i="21"/>
  <c r="B287" i="21"/>
  <c r="A269" i="21"/>
  <c r="J357" i="21"/>
  <c r="E454" i="21"/>
  <c r="H385" i="21"/>
  <c r="A449" i="21"/>
  <c r="B385" i="21"/>
  <c r="G535" i="21"/>
  <c r="C382" i="21"/>
  <c r="D279" i="21"/>
  <c r="G545" i="21"/>
  <c r="I563" i="21"/>
  <c r="H370" i="21"/>
  <c r="G570" i="21"/>
  <c r="J556" i="21"/>
  <c r="B270" i="21"/>
  <c r="A481" i="21"/>
  <c r="F261" i="21"/>
  <c r="F347" i="21"/>
  <c r="H350" i="21"/>
  <c r="C386" i="21"/>
  <c r="I440" i="21"/>
  <c r="C278" i="21"/>
  <c r="E466" i="21"/>
  <c r="G494" i="21"/>
  <c r="D545" i="21"/>
  <c r="B368" i="21"/>
  <c r="D484" i="21"/>
  <c r="G304" i="21"/>
  <c r="F356" i="21"/>
  <c r="I409" i="21"/>
  <c r="B381" i="21"/>
  <c r="C473" i="21"/>
  <c r="G571" i="21"/>
  <c r="J383" i="21"/>
  <c r="I424" i="21"/>
  <c r="I330" i="21"/>
  <c r="H466" i="21"/>
  <c r="C324" i="21"/>
  <c r="H494" i="21"/>
  <c r="J403" i="21"/>
  <c r="D367" i="21"/>
  <c r="F310" i="21"/>
  <c r="A306" i="21"/>
  <c r="F305" i="21"/>
  <c r="J380" i="21"/>
  <c r="E319" i="21"/>
  <c r="G346" i="21"/>
  <c r="E300" i="21"/>
  <c r="G519" i="21"/>
  <c r="H257" i="21"/>
  <c r="B432" i="21"/>
  <c r="C554" i="21"/>
  <c r="H570" i="21"/>
  <c r="G426" i="21"/>
  <c r="D396" i="21"/>
  <c r="J262" i="21"/>
  <c r="J387" i="21"/>
  <c r="F473" i="21"/>
  <c r="H333" i="21"/>
  <c r="H266" i="21"/>
  <c r="I373" i="21"/>
  <c r="H420" i="21"/>
  <c r="J404" i="21"/>
  <c r="B498" i="21"/>
  <c r="G544" i="21"/>
  <c r="J307" i="21"/>
  <c r="B267" i="21"/>
  <c r="B560" i="21"/>
  <c r="I538" i="21"/>
  <c r="J572" i="21"/>
  <c r="I326" i="21"/>
  <c r="J384" i="21"/>
  <c r="D385" i="21"/>
  <c r="C274" i="21"/>
  <c r="E362" i="21"/>
  <c r="H440" i="21"/>
  <c r="G257" i="21"/>
  <c r="I457" i="21"/>
  <c r="I481" i="21"/>
  <c r="A329" i="21"/>
  <c r="I355" i="21"/>
  <c r="C513" i="21"/>
  <c r="C264" i="21"/>
  <c r="E292" i="21"/>
  <c r="H260" i="21"/>
  <c r="E507" i="21"/>
  <c r="E315" i="21"/>
  <c r="H393" i="21"/>
  <c r="C417" i="21"/>
  <c r="G267" i="21"/>
  <c r="H421" i="21"/>
  <c r="F299" i="21"/>
  <c r="F410" i="21"/>
  <c r="G338" i="21"/>
  <c r="G299" i="21"/>
  <c r="C567" i="21"/>
  <c r="B403" i="21"/>
  <c r="F484" i="21"/>
  <c r="D487" i="21"/>
  <c r="H264" i="21"/>
  <c r="J292" i="21"/>
  <c r="C359" i="21"/>
  <c r="B396" i="21"/>
  <c r="H379" i="21"/>
  <c r="J316" i="21"/>
  <c r="F420" i="21"/>
  <c r="E415" i="21"/>
  <c r="D500" i="21"/>
  <c r="B512" i="21"/>
  <c r="J486" i="21"/>
  <c r="B569" i="21"/>
  <c r="I310" i="21"/>
  <c r="D255" i="21"/>
  <c r="F285" i="21"/>
  <c r="B405" i="21"/>
  <c r="F396" i="21"/>
  <c r="F370" i="21"/>
  <c r="J401" i="21"/>
  <c r="H412" i="21"/>
  <c r="A295" i="21"/>
  <c r="D529" i="21"/>
  <c r="F436" i="21"/>
  <c r="D331" i="21"/>
  <c r="H383" i="21"/>
  <c r="J358" i="21"/>
  <c r="B316" i="21"/>
  <c r="G506" i="21"/>
  <c r="G285" i="21"/>
  <c r="D519" i="21"/>
  <c r="H407" i="21"/>
  <c r="D522" i="21"/>
  <c r="B412" i="21"/>
  <c r="J312" i="21"/>
  <c r="I492" i="21"/>
  <c r="E378" i="21"/>
  <c r="E447" i="21"/>
  <c r="D324" i="21"/>
  <c r="D305" i="21"/>
  <c r="D464" i="21"/>
  <c r="E548" i="21"/>
  <c r="F513" i="21"/>
  <c r="I354" i="21"/>
  <c r="I272" i="21"/>
  <c r="E306" i="21"/>
  <c r="C465" i="21"/>
  <c r="D560" i="21"/>
  <c r="D516" i="21"/>
  <c r="B448" i="21"/>
  <c r="F425" i="21"/>
  <c r="I262" i="21"/>
  <c r="F548" i="21"/>
  <c r="C440" i="21"/>
  <c r="B536" i="21"/>
  <c r="B453" i="21"/>
  <c r="F409" i="21"/>
  <c r="J342" i="21"/>
  <c r="H410" i="21"/>
  <c r="B407" i="21"/>
  <c r="J256" i="21"/>
  <c r="I472" i="21"/>
  <c r="B416" i="21"/>
  <c r="F524" i="21"/>
  <c r="E547" i="21"/>
  <c r="E514" i="21"/>
  <c r="J349" i="21"/>
  <c r="J361" i="21"/>
  <c r="G369" i="21"/>
  <c r="G316" i="21"/>
  <c r="A263" i="21"/>
  <c r="F307" i="21"/>
  <c r="C268" i="21"/>
  <c r="B523" i="21"/>
  <c r="C437" i="21"/>
  <c r="J558" i="21"/>
  <c r="F494" i="21"/>
  <c r="I429" i="21"/>
  <c r="F380" i="21"/>
  <c r="C253" i="21"/>
  <c r="H358" i="21"/>
  <c r="B310" i="21"/>
  <c r="I453" i="21"/>
  <c r="D467" i="21"/>
  <c r="F507" i="21"/>
  <c r="A530" i="21"/>
  <c r="F470" i="21"/>
  <c r="E396" i="21"/>
  <c r="E461" i="21"/>
  <c r="B253" i="21"/>
  <c r="B534" i="21"/>
  <c r="H395" i="21"/>
  <c r="E559" i="21"/>
  <c r="E460" i="21"/>
  <c r="D328" i="21"/>
  <c r="I434" i="21"/>
  <c r="I389" i="21"/>
  <c r="H495" i="21"/>
  <c r="J248" i="21"/>
  <c r="E323" i="21"/>
  <c r="H302" i="21"/>
  <c r="G490" i="21"/>
  <c r="F555" i="21"/>
  <c r="J371" i="21"/>
  <c r="I572" i="21"/>
  <c r="E531" i="21"/>
  <c r="H304" i="21"/>
  <c r="I388" i="21"/>
  <c r="G292" i="21"/>
  <c r="J520" i="21"/>
  <c r="A290" i="21"/>
  <c r="I289" i="21"/>
  <c r="C484" i="21"/>
  <c r="D368" i="21"/>
  <c r="A537" i="21"/>
  <c r="D350" i="21"/>
  <c r="E399" i="21"/>
  <c r="I548" i="21"/>
  <c r="F280" i="21"/>
  <c r="B367" i="21"/>
  <c r="F474" i="21"/>
  <c r="B327" i="21"/>
  <c r="H255" i="21"/>
  <c r="E348" i="21"/>
  <c r="B346" i="21"/>
  <c r="J503" i="21"/>
  <c r="H477" i="21"/>
  <c r="A521" i="21"/>
  <c r="C338" i="21"/>
  <c r="F496" i="21"/>
  <c r="I412" i="21"/>
  <c r="G501" i="21"/>
  <c r="H437" i="21"/>
  <c r="F341" i="21"/>
  <c r="E391" i="21"/>
  <c r="I557" i="21"/>
  <c r="B556" i="21"/>
  <c r="I417" i="21"/>
  <c r="E517" i="21"/>
  <c r="E342" i="21"/>
  <c r="D573" i="21"/>
  <c r="G467" i="21"/>
  <c r="I387" i="21"/>
  <c r="B555" i="21"/>
  <c r="H561" i="21"/>
  <c r="E312" i="21"/>
  <c r="F505" i="21"/>
  <c r="F412" i="21"/>
  <c r="D333" i="21"/>
  <c r="G261" i="21"/>
  <c r="C284" i="21"/>
  <c r="C402" i="21"/>
  <c r="G538" i="21"/>
  <c r="E349" i="21"/>
  <c r="A424" i="21"/>
  <c r="B263" i="21"/>
  <c r="A453" i="21"/>
  <c r="B464" i="21"/>
  <c r="C352" i="21"/>
  <c r="C563" i="21"/>
  <c r="F363" i="21"/>
  <c r="I540" i="21"/>
  <c r="G476" i="21"/>
  <c r="A460" i="21"/>
  <c r="I365" i="21"/>
  <c r="J522" i="21"/>
  <c r="J305" i="21"/>
  <c r="F528" i="21"/>
  <c r="I497" i="21"/>
  <c r="B496" i="21"/>
  <c r="F572" i="21"/>
  <c r="F542" i="21"/>
  <c r="J374" i="21"/>
  <c r="F514" i="21"/>
  <c r="I396" i="21"/>
  <c r="E398" i="21"/>
  <c r="A434" i="21"/>
  <c r="E321" i="21"/>
  <c r="G485" i="21"/>
  <c r="D274" i="21"/>
  <c r="G340" i="21"/>
  <c r="D473" i="21"/>
  <c r="D356" i="21"/>
  <c r="J430" i="21"/>
  <c r="G336" i="21"/>
  <c r="C444" i="21"/>
  <c r="F268" i="21"/>
  <c r="C547" i="21"/>
  <c r="D254" i="21"/>
  <c r="F378" i="21"/>
  <c r="E370" i="21"/>
  <c r="G522" i="21"/>
  <c r="B309" i="21"/>
  <c r="F266" i="21"/>
  <c r="B458" i="21"/>
  <c r="A357" i="21"/>
  <c r="H525" i="21"/>
  <c r="G524" i="21"/>
  <c r="G446" i="21"/>
  <c r="I353" i="21"/>
  <c r="J373" i="21"/>
  <c r="A415" i="21"/>
  <c r="F465" i="21"/>
  <c r="G421" i="21"/>
  <c r="G558" i="21"/>
  <c r="E275" i="21"/>
  <c r="A472" i="21"/>
  <c r="E456" i="21"/>
  <c r="I498" i="21"/>
  <c r="G280" i="21"/>
  <c r="E267" i="21"/>
  <c r="A541" i="21"/>
  <c r="A414" i="21"/>
  <c r="C531" i="21"/>
  <c r="H319" i="21"/>
  <c r="H321" i="21"/>
  <c r="A248" i="21"/>
  <c r="E322" i="21"/>
  <c r="B273" i="21"/>
  <c r="H501" i="21"/>
  <c r="I503" i="21"/>
  <c r="H455" i="21"/>
  <c r="E298" i="21"/>
  <c r="H334" i="21"/>
  <c r="F260" i="21"/>
  <c r="I436" i="21"/>
  <c r="B388" i="21"/>
  <c r="A500" i="21"/>
  <c r="I308" i="21"/>
  <c r="J252" i="21"/>
  <c r="E260" i="21"/>
  <c r="H288" i="21"/>
  <c r="F399" i="21"/>
  <c r="C392" i="21"/>
  <c r="J480" i="21"/>
  <c r="F500" i="21"/>
  <c r="I553" i="21"/>
  <c r="J476" i="21"/>
  <c r="J444" i="21"/>
  <c r="H513" i="21"/>
  <c r="E522" i="21"/>
  <c r="G523" i="21"/>
  <c r="F452" i="21"/>
  <c r="B254" i="21"/>
  <c r="F287" i="21"/>
  <c r="D415" i="21"/>
  <c r="H327" i="21"/>
  <c r="J359" i="21"/>
  <c r="D334" i="21"/>
  <c r="C364" i="21"/>
  <c r="D392" i="21"/>
  <c r="E546" i="21"/>
  <c r="B351" i="21"/>
  <c r="F318" i="21"/>
  <c r="H294" i="21"/>
  <c r="J299" i="21"/>
  <c r="D425" i="21"/>
  <c r="E401" i="21"/>
  <c r="E354" i="21"/>
  <c r="I446" i="21"/>
  <c r="B563" i="21"/>
  <c r="A278" i="21"/>
  <c r="I534" i="21"/>
  <c r="E382" i="21"/>
  <c r="G266" i="21"/>
  <c r="H369" i="21"/>
  <c r="C387" i="21"/>
  <c r="H429" i="21"/>
  <c r="H546" i="21"/>
  <c r="F451" i="21"/>
  <c r="F332" i="21"/>
  <c r="H287" i="21"/>
  <c r="F552" i="21"/>
  <c r="C310" i="21"/>
  <c r="D520" i="21"/>
  <c r="F414" i="21"/>
  <c r="D374" i="21"/>
  <c r="F546" i="21"/>
  <c r="J446" i="21"/>
  <c r="A443" i="21"/>
  <c r="I397" i="21"/>
  <c r="B541" i="21"/>
  <c r="C438" i="21"/>
  <c r="F503" i="21"/>
  <c r="A249" i="21"/>
  <c r="B295" i="21"/>
  <c r="E281" i="21"/>
  <c r="B322" i="21"/>
  <c r="J397" i="21"/>
  <c r="G541" i="21"/>
  <c r="B278" i="21"/>
  <c r="E573" i="21"/>
  <c r="B545" i="21"/>
  <c r="B502" i="21"/>
  <c r="G514" i="21"/>
  <c r="H449" i="21"/>
  <c r="E435" i="21"/>
  <c r="H251" i="21"/>
  <c r="I546" i="21"/>
  <c r="F371" i="21"/>
  <c r="B531" i="21"/>
  <c r="A477" i="21"/>
  <c r="J323" i="21"/>
  <c r="J388" i="21"/>
  <c r="J332" i="21"/>
  <c r="D376" i="21"/>
  <c r="A328" i="21"/>
  <c r="I531" i="21"/>
  <c r="G543" i="21"/>
  <c r="A423" i="21"/>
  <c r="J300" i="21"/>
  <c r="B350" i="21"/>
  <c r="B292" i="21"/>
  <c r="J402" i="21"/>
  <c r="B372" i="21"/>
  <c r="G429" i="21"/>
  <c r="G423" i="21"/>
  <c r="J484" i="21"/>
  <c r="H572" i="21"/>
  <c r="A268" i="21"/>
  <c r="D311" i="21"/>
  <c r="E414" i="21"/>
  <c r="I352" i="21"/>
  <c r="D318" i="21"/>
  <c r="A428" i="21"/>
  <c r="A299" i="21"/>
  <c r="E503" i="21"/>
  <c r="A323" i="21"/>
  <c r="B366" i="21"/>
  <c r="I470" i="21"/>
  <c r="F406" i="21"/>
  <c r="F276" i="21"/>
  <c r="D353" i="21"/>
  <c r="J289" i="21"/>
  <c r="D439" i="21"/>
  <c r="J493" i="21"/>
  <c r="G416" i="21"/>
  <c r="E505" i="21"/>
  <c r="I375" i="21"/>
  <c r="C271" i="21"/>
  <c r="I329" i="21"/>
  <c r="F312" i="21"/>
  <c r="F346" i="21"/>
  <c r="D407" i="21"/>
  <c r="F511" i="21"/>
  <c r="G325" i="21"/>
  <c r="H442" i="21"/>
  <c r="B430" i="21"/>
  <c r="G345" i="21"/>
  <c r="B419" i="21"/>
  <c r="H476" i="21"/>
  <c r="D259" i="21"/>
  <c r="F461" i="21"/>
  <c r="H481" i="21"/>
  <c r="G546" i="21"/>
  <c r="J416" i="21"/>
  <c r="A389" i="21"/>
  <c r="C414" i="21"/>
  <c r="C447" i="21"/>
  <c r="D468" i="21"/>
  <c r="A522" i="21"/>
  <c r="G472" i="21"/>
  <c r="E360" i="21"/>
  <c r="J338" i="21"/>
  <c r="F544" i="21"/>
  <c r="B522" i="21"/>
  <c r="H375" i="21"/>
  <c r="F533" i="21"/>
  <c r="G463" i="21"/>
  <c r="C568" i="21"/>
  <c r="H352" i="21"/>
  <c r="G491" i="21"/>
  <c r="A301" i="21"/>
  <c r="G478" i="21"/>
  <c r="E556" i="21"/>
  <c r="I562" i="21"/>
  <c r="F415" i="21"/>
  <c r="H309" i="21"/>
  <c r="F334" i="21"/>
  <c r="D400" i="21"/>
  <c r="F342" i="21"/>
  <c r="A437" i="21"/>
  <c r="C474" i="21"/>
  <c r="F460" i="21"/>
  <c r="H533" i="21"/>
  <c r="H363" i="21"/>
  <c r="G551" i="21"/>
  <c r="E542" i="21"/>
  <c r="I443" i="21"/>
  <c r="C366" i="21"/>
  <c r="D566" i="21"/>
  <c r="F469" i="21"/>
  <c r="G413" i="21"/>
  <c r="F483" i="21"/>
  <c r="B443" i="21"/>
  <c r="J501" i="21"/>
  <c r="H343" i="21"/>
  <c r="H415" i="21"/>
  <c r="A364" i="21"/>
  <c r="D544" i="21"/>
  <c r="C368" i="21"/>
  <c r="E332" i="21"/>
  <c r="F498" i="21"/>
  <c r="G323" i="21"/>
  <c r="F439" i="21"/>
  <c r="D486" i="21"/>
  <c r="I520" i="21"/>
  <c r="E472" i="21"/>
  <c r="G250" i="21"/>
  <c r="I547" i="21"/>
  <c r="B519" i="21"/>
  <c r="I413" i="21"/>
  <c r="J465" i="21"/>
  <c r="B377" i="21"/>
  <c r="I359" i="21"/>
  <c r="C388" i="21"/>
  <c r="H535" i="21"/>
  <c r="E495" i="21"/>
  <c r="E318" i="21"/>
  <c r="C421" i="21"/>
  <c r="H329" i="21"/>
  <c r="H511" i="21"/>
  <c r="G434" i="21"/>
  <c r="F416" i="21"/>
  <c r="I473" i="21"/>
  <c r="J324" i="21"/>
  <c r="H461" i="21"/>
  <c r="D304" i="21"/>
  <c r="J510" i="21"/>
  <c r="E257" i="21"/>
  <c r="B380" i="21"/>
  <c r="D398" i="21"/>
  <c r="J328" i="21"/>
  <c r="I518" i="21"/>
  <c r="B248" i="21"/>
  <c r="B299" i="21"/>
  <c r="B335" i="21"/>
  <c r="I490" i="21"/>
  <c r="J472" i="21"/>
  <c r="H296" i="21"/>
  <c r="H341" i="21"/>
  <c r="C482" i="21"/>
  <c r="B463" i="21"/>
  <c r="J331" i="21"/>
  <c r="A542" i="21"/>
  <c r="J376" i="21"/>
  <c r="E570" i="21"/>
  <c r="H450" i="21"/>
  <c r="C385" i="21"/>
  <c r="D322" i="21"/>
  <c r="E426" i="21"/>
  <c r="H289" i="21"/>
  <c r="C377" i="21"/>
  <c r="D362" i="21"/>
  <c r="A413" i="21"/>
  <c r="I444" i="21"/>
  <c r="H527" i="21"/>
  <c r="D346" i="21"/>
  <c r="A540" i="21"/>
  <c r="E516" i="21"/>
  <c r="H506" i="21"/>
  <c r="G560" i="21"/>
  <c r="I488" i="21"/>
  <c r="E529" i="21"/>
  <c r="G366" i="21"/>
  <c r="H540" i="21"/>
  <c r="D355" i="21"/>
  <c r="J543" i="21"/>
  <c r="E551" i="21"/>
  <c r="E258" i="21"/>
  <c r="E418" i="21"/>
  <c r="G319" i="21"/>
  <c r="F512" i="21"/>
  <c r="H277" i="21"/>
  <c r="A462" i="21"/>
  <c r="F320" i="21"/>
  <c r="D513" i="21"/>
  <c r="H310" i="21"/>
  <c r="C294" i="21"/>
  <c r="F539" i="21"/>
  <c r="F400" i="21"/>
  <c r="I445" i="21"/>
  <c r="G520" i="21"/>
  <c r="C448" i="21"/>
  <c r="G561" i="21"/>
  <c r="C424" i="21"/>
  <c r="E407" i="21"/>
  <c r="J343" i="21"/>
  <c r="F492" i="21"/>
  <c r="J474" i="21"/>
  <c r="B493" i="21"/>
  <c r="D528" i="21"/>
  <c r="B559" i="21"/>
  <c r="I448" i="21"/>
  <c r="E308" i="21"/>
  <c r="H447" i="21"/>
  <c r="A421" i="21"/>
  <c r="F289" i="21"/>
  <c r="E327" i="21"/>
  <c r="H488" i="21"/>
  <c r="A446" i="21"/>
  <c r="B513" i="21"/>
  <c r="D290" i="21"/>
  <c r="J367" i="21"/>
  <c r="H345" i="21"/>
  <c r="A426" i="21"/>
  <c r="G334" i="21"/>
  <c r="J317" i="21"/>
  <c r="A473" i="21"/>
  <c r="A391" i="21"/>
  <c r="I537" i="21"/>
  <c r="D294" i="21"/>
  <c r="G392" i="21"/>
  <c r="G516" i="21"/>
  <c r="E311" i="21"/>
  <c r="G465" i="21"/>
  <c r="D461" i="21"/>
  <c r="D423" i="21"/>
  <c r="D323" i="21"/>
  <c r="G306" i="21"/>
  <c r="C380" i="21"/>
  <c r="H276" i="21"/>
  <c r="C436" i="21"/>
  <c r="A463" i="21"/>
  <c r="D303" i="21"/>
  <c r="A307" i="21"/>
  <c r="D310" i="21"/>
  <c r="B435" i="21"/>
  <c r="J478" i="21"/>
  <c r="H271" i="21"/>
  <c r="A324" i="21"/>
  <c r="G503" i="21"/>
  <c r="G568" i="21"/>
  <c r="I293" i="21"/>
  <c r="F367" i="21"/>
  <c r="C333" i="21"/>
  <c r="A337" i="21"/>
  <c r="G452" i="21"/>
  <c r="J426" i="21"/>
  <c r="C508" i="21"/>
  <c r="G263" i="21"/>
  <c r="C505" i="21"/>
  <c r="D360" i="21"/>
  <c r="I343" i="21"/>
  <c r="J413" i="21"/>
  <c r="D539" i="21"/>
  <c r="J462" i="21"/>
  <c r="B251" i="21"/>
  <c r="J399" i="21"/>
  <c r="J260" i="21"/>
  <c r="D548" i="21"/>
  <c r="C504" i="21"/>
  <c r="J265" i="21"/>
  <c r="A536" i="21"/>
  <c r="C300" i="21"/>
  <c r="D437" i="21"/>
  <c r="I257" i="21"/>
  <c r="I508" i="21"/>
  <c r="A368" i="21"/>
  <c r="C532" i="21"/>
  <c r="F438" i="21"/>
  <c r="J471" i="21"/>
  <c r="J366" i="21"/>
  <c r="C561" i="21"/>
  <c r="E256" i="21"/>
  <c r="G411" i="21"/>
  <c r="E350" i="21"/>
  <c r="B525" i="21"/>
  <c r="A288" i="21"/>
  <c r="E532" i="21"/>
  <c r="G388" i="21"/>
  <c r="F379" i="21"/>
  <c r="G379" i="21"/>
  <c r="B408" i="21"/>
  <c r="F354" i="21"/>
  <c r="J418" i="21"/>
  <c r="D558" i="21"/>
  <c r="A384" i="21"/>
  <c r="I407" i="21"/>
  <c r="B275" i="21"/>
  <c r="B307" i="21"/>
  <c r="C277" i="21"/>
  <c r="I532" i="21"/>
  <c r="J513" i="21"/>
  <c r="D436" i="21"/>
  <c r="A277" i="21"/>
  <c r="B343" i="21"/>
  <c r="E481" i="21"/>
  <c r="H531" i="21"/>
  <c r="J273" i="21"/>
  <c r="J477" i="21"/>
  <c r="H537" i="21"/>
  <c r="D379" i="21"/>
  <c r="G394" i="21"/>
  <c r="F506" i="21"/>
  <c r="D358" i="21"/>
  <c r="B302" i="21"/>
  <c r="D449" i="21"/>
  <c r="D574" i="21"/>
  <c r="H532" i="21"/>
  <c r="F373" i="21"/>
  <c r="J294" i="21"/>
  <c r="B456" i="21"/>
  <c r="D445" i="21"/>
  <c r="I286" i="21"/>
  <c r="G471" i="21"/>
  <c r="F437" i="21"/>
  <c r="E489" i="21"/>
  <c r="D344" i="21"/>
  <c r="J573" i="21"/>
  <c r="I567" i="21"/>
  <c r="G425" i="21"/>
  <c r="F541" i="21"/>
  <c r="A416" i="21"/>
  <c r="F423" i="21"/>
  <c r="I499" i="21"/>
  <c r="H432" i="21"/>
  <c r="B404" i="21"/>
  <c r="H538" i="21"/>
  <c r="I439" i="21"/>
  <c r="F328" i="21"/>
  <c r="C383" i="21"/>
  <c r="I418" i="21"/>
  <c r="B390" i="21"/>
  <c r="H265" i="21"/>
  <c r="B529" i="21"/>
  <c r="C360" i="21"/>
  <c r="J362" i="21"/>
  <c r="A480" i="21"/>
  <c r="G481" i="21"/>
  <c r="H359" i="21"/>
  <c r="B428" i="21"/>
  <c r="G445" i="21"/>
  <c r="F411" i="21"/>
  <c r="G254" i="21"/>
  <c r="C260" i="21"/>
  <c r="E346" i="21"/>
  <c r="I517" i="21"/>
  <c r="F574" i="21"/>
  <c r="I292" i="21"/>
  <c r="I463" i="21"/>
  <c r="J368" i="21"/>
  <c r="H362" i="21"/>
  <c r="I502" i="21"/>
  <c r="A528" i="21"/>
  <c r="G384" i="21"/>
  <c r="G395" i="21"/>
  <c r="A559" i="21"/>
  <c r="C521" i="21"/>
  <c r="H392" i="21"/>
  <c r="C357" i="21"/>
  <c r="F301" i="21"/>
  <c r="D508" i="21"/>
  <c r="G298" i="21"/>
  <c r="E491" i="21"/>
  <c r="G510" i="21"/>
  <c r="B489" i="21"/>
  <c r="D482" i="21"/>
  <c r="H519" i="21"/>
  <c r="J562" i="21"/>
  <c r="J422" i="21"/>
  <c r="E540" i="21"/>
  <c r="A417" i="21"/>
  <c r="G351" i="21"/>
  <c r="H290" i="21"/>
  <c r="F508" i="21"/>
  <c r="J536" i="21"/>
  <c r="A350" i="21"/>
  <c r="G412" i="21"/>
  <c r="I519" i="21"/>
  <c r="E453" i="21"/>
  <c r="J339" i="21"/>
  <c r="C367" i="21"/>
  <c r="I530" i="21"/>
  <c r="J468" i="21"/>
  <c r="C303" i="21"/>
  <c r="D275" i="21"/>
  <c r="C381" i="21"/>
  <c r="A283" i="21"/>
  <c r="J447" i="21"/>
  <c r="G341" i="21"/>
  <c r="B440" i="21"/>
  <c r="G569" i="21"/>
  <c r="G415" i="21"/>
  <c r="C503" i="21"/>
  <c r="D270" i="21"/>
  <c r="H451" i="21"/>
  <c r="A571" i="21"/>
  <c r="F290" i="21"/>
  <c r="J565" i="21"/>
  <c r="D253" i="21"/>
  <c r="J277" i="21"/>
  <c r="C307" i="21"/>
  <c r="A504" i="21"/>
  <c r="I483" i="21"/>
  <c r="F559" i="21"/>
  <c r="D390" i="21"/>
  <c r="J392" i="21"/>
  <c r="B504" i="21"/>
  <c r="G287" i="21"/>
  <c r="J414" i="21"/>
  <c r="D268" i="21"/>
  <c r="D287" i="21"/>
  <c r="B353" i="21"/>
  <c r="C339" i="21"/>
  <c r="G378" i="21"/>
  <c r="J286" i="21"/>
  <c r="A369" i="21"/>
  <c r="J428" i="21"/>
  <c r="J330" i="21"/>
  <c r="H315" i="21"/>
  <c r="A455" i="21"/>
  <c r="H465" i="21"/>
  <c r="J311" i="21"/>
  <c r="B482" i="21"/>
  <c r="I374" i="21"/>
  <c r="I258" i="21"/>
  <c r="D283" i="21"/>
  <c r="B506" i="21"/>
  <c r="A281" i="21"/>
  <c r="B257" i="21"/>
  <c r="I561" i="21"/>
  <c r="A371" i="21"/>
  <c r="E523" i="21"/>
  <c r="C251" i="21"/>
  <c r="G432" i="21"/>
  <c r="I384" i="21"/>
  <c r="E249" i="21"/>
  <c r="F501" i="21"/>
  <c r="H403" i="21"/>
  <c r="H472" i="21"/>
  <c r="A493" i="21"/>
  <c r="B374" i="21"/>
  <c r="H424" i="21"/>
  <c r="A575" i="21"/>
  <c r="A561" i="21"/>
  <c r="A325" i="21"/>
  <c r="A539" i="21"/>
  <c r="H562" i="21"/>
  <c r="C442" i="21"/>
  <c r="A545" i="21"/>
  <c r="B357" i="21"/>
  <c r="G464" i="21"/>
  <c r="E307" i="21"/>
  <c r="G279" i="21"/>
  <c r="G262" i="21"/>
  <c r="I294" i="21"/>
  <c r="J320" i="21"/>
  <c r="E431" i="21"/>
  <c r="D257" i="21"/>
  <c r="J485" i="21"/>
  <c r="A533" i="21"/>
  <c r="I485" i="21"/>
  <c r="G486" i="21"/>
  <c r="D383" i="21"/>
  <c r="F482" i="21"/>
  <c r="J517" i="21"/>
  <c r="J258" i="21"/>
  <c r="H250" i="21"/>
  <c r="H261" i="21"/>
  <c r="A465" i="21"/>
  <c r="B540" i="21"/>
  <c r="D249" i="21"/>
  <c r="H548" i="21"/>
  <c r="D556" i="21"/>
  <c r="F447" i="21"/>
  <c r="A485" i="21"/>
  <c r="H541" i="21"/>
  <c r="E304" i="21"/>
  <c r="F520" i="21"/>
  <c r="E511" i="21"/>
  <c r="D412" i="21"/>
  <c r="I360" i="21"/>
  <c r="C279" i="21"/>
  <c r="I299" i="21"/>
  <c r="J532" i="21"/>
  <c r="J445" i="21"/>
  <c r="H536" i="21"/>
  <c r="I358" i="21"/>
  <c r="J436" i="21"/>
  <c r="B501" i="21"/>
  <c r="I348" i="21"/>
  <c r="D263" i="21"/>
  <c r="F326" i="21"/>
  <c r="H542" i="21"/>
  <c r="F283" i="21"/>
  <c r="I505" i="21"/>
  <c r="I300" i="21"/>
  <c r="B348" i="21"/>
  <c r="G361" i="21"/>
  <c r="G562" i="21"/>
  <c r="F300" i="21"/>
  <c r="H299" i="21"/>
  <c r="G390" i="21"/>
  <c r="G255" i="21"/>
  <c r="A322" i="21"/>
  <c r="D456" i="21"/>
  <c r="F263" i="21"/>
  <c r="D326" i="21"/>
  <c r="D532" i="21"/>
  <c r="G559" i="21"/>
  <c r="J350" i="21"/>
  <c r="B264" i="21"/>
  <c r="A520" i="21"/>
  <c r="A492" i="21"/>
  <c r="A253" i="21"/>
  <c r="J377" i="21"/>
  <c r="C405" i="21"/>
  <c r="D443" i="21"/>
  <c r="H306" i="21"/>
  <c r="E538" i="21"/>
  <c r="B426" i="21"/>
  <c r="I347" i="21"/>
  <c r="D552" i="21"/>
  <c r="B574" i="21"/>
  <c r="E299" i="21"/>
  <c r="C456" i="21"/>
  <c r="A457" i="21"/>
  <c r="F314" i="21"/>
  <c r="A282" i="21"/>
  <c r="D511" i="21"/>
  <c r="F324" i="21"/>
  <c r="I252" i="21"/>
  <c r="J295" i="21"/>
  <c r="A407" i="21"/>
  <c r="E335" i="21"/>
  <c r="B280" i="21"/>
  <c r="D366" i="21"/>
  <c r="B286" i="21"/>
  <c r="B469" i="21"/>
  <c r="G364" i="21"/>
  <c r="J259" i="21"/>
  <c r="H411" i="21"/>
  <c r="D388" i="21"/>
  <c r="J438" i="21"/>
  <c r="D546" i="21"/>
  <c r="I265" i="21"/>
  <c r="E479" i="21"/>
  <c r="E423" i="21"/>
  <c r="C488" i="21"/>
  <c r="G327" i="21"/>
  <c r="D515" i="21"/>
  <c r="F306" i="21"/>
  <c r="I260" i="21"/>
  <c r="B515" i="21"/>
  <c r="E345" i="21"/>
  <c r="I461" i="21"/>
  <c r="C559" i="21"/>
  <c r="D312" i="21"/>
  <c r="I398" i="21"/>
  <c r="A409" i="21"/>
  <c r="F256" i="21"/>
  <c r="A318" i="21"/>
  <c r="A433" i="21"/>
  <c r="G296" i="21"/>
  <c r="C312" i="21"/>
  <c r="H408" i="21"/>
  <c r="E484" i="21"/>
  <c r="E367" i="21"/>
  <c r="D450" i="21"/>
  <c r="F418" i="21"/>
  <c r="A402" i="21"/>
  <c r="D403" i="21"/>
  <c r="H543" i="21"/>
  <c r="G405" i="21"/>
  <c r="E483" i="21"/>
  <c r="J372" i="21"/>
  <c r="C373" i="21"/>
  <c r="J571" i="21"/>
  <c r="B538" i="21"/>
  <c r="B495" i="21"/>
  <c r="C256" i="21"/>
  <c r="G396" i="21"/>
  <c r="H539" i="21"/>
  <c r="F389" i="21"/>
  <c r="F427" i="21"/>
  <c r="A568" i="21"/>
  <c r="I521" i="21"/>
  <c r="H292" i="21"/>
  <c r="D394" i="21"/>
  <c r="G521" i="21"/>
  <c r="B313" i="21"/>
  <c r="F392" i="21"/>
  <c r="A474" i="21"/>
  <c r="J389" i="21"/>
  <c r="E296" i="21"/>
  <c r="B497" i="21"/>
  <c r="C328" i="21"/>
  <c r="A312" i="21"/>
  <c r="I423" i="21"/>
  <c r="B477" i="21"/>
  <c r="C413" i="21"/>
  <c r="J431" i="21"/>
  <c r="H422" i="21"/>
  <c r="A345" i="21"/>
  <c r="I248" i="21"/>
  <c r="D315" i="21"/>
  <c r="E371" i="21"/>
  <c r="J479" i="21"/>
  <c r="B484" i="21"/>
  <c r="C481" i="21"/>
  <c r="A355" i="21"/>
  <c r="F549" i="21"/>
  <c r="G567" i="21"/>
  <c r="F329" i="21"/>
  <c r="G268" i="21"/>
  <c r="D308" i="21"/>
  <c r="H523" i="21"/>
  <c r="B543" i="21"/>
  <c r="D478" i="21"/>
  <c r="F375" i="21"/>
  <c r="F330" i="21"/>
  <c r="A396" i="21"/>
  <c r="F317" i="21"/>
  <c r="J382" i="21"/>
  <c r="J560" i="21"/>
  <c r="J467" i="21"/>
  <c r="J396" i="21"/>
  <c r="G368" i="21"/>
  <c r="G264" i="21"/>
  <c r="I316" i="21"/>
  <c r="I568" i="21"/>
  <c r="J281" i="21"/>
  <c r="I357" i="21"/>
  <c r="F532" i="21"/>
  <c r="A488" i="21"/>
  <c r="H470" i="21"/>
  <c r="H387" i="21"/>
  <c r="F267" i="21"/>
  <c r="F449" i="21"/>
  <c r="A497" i="21"/>
  <c r="B391" i="21"/>
  <c r="B467" i="21"/>
  <c r="C525" i="21"/>
  <c r="J253" i="21"/>
  <c r="I415" i="21"/>
  <c r="D321" i="21"/>
  <c r="H262" i="21"/>
  <c r="C453" i="21"/>
  <c r="B561" i="21"/>
  <c r="D561" i="21"/>
  <c r="H509" i="21"/>
  <c r="H399" i="21"/>
  <c r="B468" i="21"/>
  <c r="F478" i="21"/>
  <c r="F286" i="21"/>
  <c r="D455" i="21"/>
  <c r="C257" i="21"/>
  <c r="I261" i="21"/>
  <c r="F445" i="21"/>
  <c r="H357" i="21"/>
  <c r="E297" i="21"/>
  <c r="G273" i="21"/>
  <c r="B281" i="21"/>
  <c r="B262" i="21"/>
  <c r="G269" i="21"/>
  <c r="F258" i="21"/>
  <c r="I251" i="21"/>
  <c r="H386" i="21"/>
  <c r="E290" i="21"/>
  <c r="J494" i="21"/>
  <c r="F262" i="21"/>
  <c r="H454" i="21"/>
  <c r="B323" i="21"/>
  <c r="F385" i="21"/>
  <c r="F257" i="21"/>
  <c r="A484" i="21"/>
  <c r="B549" i="21"/>
  <c r="F339" i="21"/>
  <c r="H353" i="21"/>
  <c r="C455" i="21"/>
  <c r="D419" i="21"/>
  <c r="H325" i="21"/>
  <c r="B550" i="21"/>
  <c r="J304" i="21"/>
  <c r="G406" i="21"/>
  <c r="H390" i="21"/>
  <c r="B379" i="21"/>
  <c r="E554" i="21"/>
  <c r="G526" i="21"/>
  <c r="E351" i="21"/>
  <c r="G419" i="21"/>
  <c r="A264" i="21"/>
  <c r="J432" i="21"/>
  <c r="B354" i="21"/>
  <c r="D570" i="21"/>
  <c r="I287" i="21"/>
  <c r="F435" i="21"/>
  <c r="E485" i="21"/>
  <c r="I390" i="21"/>
  <c r="A378" i="21"/>
  <c r="B336" i="21"/>
  <c r="I285" i="21"/>
  <c r="H524" i="21"/>
  <c r="D317" i="21"/>
  <c r="J502" i="21"/>
  <c r="D569" i="21"/>
  <c r="D440" i="21"/>
  <c r="G460" i="21"/>
  <c r="F337" i="21"/>
  <c r="A509" i="21"/>
  <c r="B544" i="21"/>
  <c r="E458" i="21"/>
  <c r="B459" i="21"/>
  <c r="G283" i="21"/>
  <c r="E478" i="21"/>
  <c r="F491" i="21"/>
  <c r="F359" i="21"/>
  <c r="J424" i="21"/>
  <c r="A468" i="21"/>
  <c r="E271" i="21"/>
  <c r="E337" i="21"/>
  <c r="J514" i="21"/>
  <c r="I514" i="21"/>
  <c r="G360" i="21"/>
  <c r="E457" i="21"/>
  <c r="C343" i="21"/>
  <c r="F303" i="21"/>
  <c r="G357" i="21"/>
  <c r="E254" i="21"/>
  <c r="I403" i="21"/>
  <c r="B349" i="21"/>
  <c r="C255" i="21"/>
  <c r="D418" i="21"/>
  <c r="D501" i="21"/>
  <c r="B471" i="21"/>
  <c r="E273" i="21"/>
  <c r="J566" i="21"/>
  <c r="H338" i="21"/>
  <c r="G498" i="21"/>
  <c r="B530" i="21"/>
  <c r="B274" i="21"/>
  <c r="B547" i="21"/>
  <c r="B527" i="21"/>
  <c r="H418" i="21"/>
  <c r="D542" i="21"/>
  <c r="C468" i="21"/>
  <c r="G362" i="21"/>
  <c r="D378" i="21"/>
  <c r="C267" i="21"/>
  <c r="D301" i="21"/>
  <c r="E385" i="21"/>
  <c r="C261" i="21"/>
  <c r="F453" i="21"/>
  <c r="B268" i="21"/>
  <c r="D429" i="21"/>
  <c r="F429" i="21"/>
  <c r="G271" i="21"/>
  <c r="D258" i="21"/>
  <c r="C270" i="21"/>
  <c r="I327" i="21"/>
  <c r="D535" i="21"/>
  <c r="C404" i="21"/>
  <c r="A567" i="21"/>
  <c r="D404" i="21"/>
  <c r="G410" i="21"/>
  <c r="B510" i="21"/>
  <c r="A343" i="21"/>
  <c r="G539" i="21"/>
  <c r="G489" i="21"/>
  <c r="F325" i="21"/>
  <c r="G479" i="21"/>
  <c r="E571" i="21"/>
  <c r="H283" i="21"/>
  <c r="C443" i="21"/>
  <c r="A411" i="21"/>
  <c r="E331" i="21"/>
  <c r="I273" i="21"/>
  <c r="A538" i="21"/>
  <c r="H448" i="21"/>
  <c r="H471" i="21"/>
  <c r="D494" i="21"/>
  <c r="D336" i="21"/>
  <c r="H550" i="21"/>
  <c r="H469" i="21"/>
  <c r="D447" i="21"/>
  <c r="D448" i="21"/>
  <c r="B434" i="21"/>
  <c r="B572" i="21"/>
  <c r="J506" i="21"/>
  <c r="J287" i="21"/>
  <c r="A562" i="21"/>
  <c r="B418" i="21"/>
  <c r="E452" i="21"/>
  <c r="D408" i="21"/>
  <c r="C509" i="21"/>
  <c r="C483" i="21"/>
  <c r="I452" i="21"/>
  <c r="B413" i="21"/>
  <c r="C412" i="21"/>
  <c r="E512" i="21"/>
  <c r="B301" i="21"/>
  <c r="B365" i="21"/>
  <c r="I267" i="21"/>
  <c r="D316" i="21"/>
  <c r="C330" i="21"/>
  <c r="A274" i="21"/>
  <c r="G488" i="21"/>
  <c r="B342" i="21"/>
  <c r="F293" i="21"/>
  <c r="H482" i="21"/>
  <c r="A459" i="21"/>
  <c r="D562" i="21"/>
  <c r="J425" i="21"/>
  <c r="C346" i="21"/>
  <c r="G466" i="21"/>
  <c r="J551" i="21"/>
  <c r="J327" i="21"/>
  <c r="H344" i="21"/>
  <c r="G482" i="21"/>
  <c r="B325" i="21"/>
  <c r="F543" i="21"/>
  <c r="I542" i="21"/>
  <c r="E282" i="21"/>
  <c r="G342" i="21"/>
  <c r="D536" i="21"/>
  <c r="I254" i="21"/>
  <c r="A412" i="21"/>
  <c r="A376" i="21"/>
  <c r="E326" i="21"/>
  <c r="H322" i="21"/>
  <c r="E338" i="21"/>
  <c r="D296" i="21"/>
  <c r="F475" i="21"/>
  <c r="D495" i="21"/>
  <c r="I511" i="21"/>
  <c r="E430" i="21"/>
  <c r="I274" i="21"/>
  <c r="F443" i="21"/>
  <c r="E384" i="21"/>
  <c r="I427" i="21"/>
  <c r="E513" i="21"/>
  <c r="J379" i="21"/>
  <c r="G328" i="21"/>
  <c r="I247" i="21"/>
  <c r="G311" i="21"/>
  <c r="B291" i="21"/>
  <c r="I366" i="21"/>
  <c r="B282" i="21"/>
  <c r="H507" i="21"/>
  <c r="G527" i="21"/>
  <c r="A330" i="21"/>
  <c r="I402" i="21"/>
  <c r="C536" i="21"/>
  <c r="F522" i="21"/>
  <c r="H456" i="21"/>
  <c r="A517" i="21"/>
  <c r="B383" i="21"/>
  <c r="J412" i="21"/>
  <c r="D462" i="21"/>
  <c r="H419" i="21"/>
  <c r="D343" i="21"/>
  <c r="I376" i="21"/>
  <c r="H328" i="21"/>
  <c r="C304" i="21"/>
  <c r="G534" i="21"/>
  <c r="G318" i="21"/>
  <c r="C337" i="21"/>
  <c r="F393" i="21"/>
  <c r="C344" i="21"/>
  <c r="G307" i="21"/>
  <c r="F472" i="21"/>
  <c r="E339" i="21"/>
  <c r="B486" i="21"/>
  <c r="G372" i="21"/>
  <c r="I307" i="21"/>
  <c r="J321" i="21"/>
  <c r="C520" i="21"/>
  <c r="G354" i="21"/>
  <c r="C319" i="21"/>
  <c r="A410" i="21"/>
  <c r="I573" i="21"/>
  <c r="E565" i="21"/>
  <c r="G333" i="21"/>
  <c r="D474" i="21"/>
  <c r="G424" i="21"/>
  <c r="G313" i="21"/>
  <c r="C540" i="21"/>
  <c r="G453" i="21"/>
  <c r="E552" i="21"/>
  <c r="D411" i="21"/>
  <c r="E500" i="21"/>
  <c r="F397" i="21"/>
  <c r="B470" i="21"/>
  <c r="F384" i="21"/>
  <c r="G387" i="21"/>
  <c r="I392" i="21"/>
  <c r="J530" i="21"/>
  <c r="J504" i="21"/>
  <c r="H510" i="21"/>
  <c r="D424" i="21"/>
  <c r="D547" i="21"/>
  <c r="H371" i="21"/>
  <c r="J254" i="21"/>
  <c r="B542" i="21"/>
  <c r="C441" i="21"/>
  <c r="J345" i="21"/>
  <c r="F407" i="21"/>
  <c r="G474" i="21"/>
  <c r="C286" i="21"/>
  <c r="A265" i="21"/>
  <c r="D299" i="21"/>
  <c r="D393" i="21"/>
  <c r="D381" i="21"/>
  <c r="A554" i="21"/>
  <c r="E404" i="21"/>
  <c r="J516" i="21"/>
  <c r="D433" i="21"/>
  <c r="C510" i="21"/>
  <c r="F248" i="21"/>
  <c r="B479" i="21"/>
  <c r="E253" i="21"/>
  <c r="G461" i="21"/>
  <c r="A317" i="21"/>
  <c r="H364" i="21"/>
  <c r="B318" i="21"/>
  <c r="H436" i="21"/>
  <c r="E403" i="21"/>
  <c r="C269" i="21"/>
  <c r="C365" i="21"/>
  <c r="J347" i="21"/>
  <c r="G343" i="21"/>
  <c r="A524" i="21"/>
  <c r="C477" i="21"/>
  <c r="I494" i="21"/>
  <c r="B437" i="21"/>
  <c r="H486" i="21"/>
  <c r="H435" i="21"/>
  <c r="A398" i="21"/>
  <c r="C276" i="21"/>
  <c r="H431" i="21"/>
  <c r="I332" i="21"/>
  <c r="H394" i="21"/>
  <c r="B387" i="21"/>
  <c r="E405" i="21"/>
  <c r="G500" i="21"/>
  <c r="I408" i="21"/>
  <c r="C572" i="21"/>
  <c r="H487" i="21"/>
  <c r="G358" i="21"/>
  <c r="J497" i="21"/>
  <c r="B258" i="21"/>
  <c r="A535" i="21"/>
  <c r="H555" i="21"/>
  <c r="H367" i="21"/>
  <c r="H372" i="21"/>
  <c r="I317" i="21"/>
  <c r="A519" i="21"/>
  <c r="H297" i="21"/>
  <c r="J456" i="21"/>
  <c r="H423" i="21"/>
  <c r="E287" i="21"/>
  <c r="E368" i="21"/>
  <c r="I541" i="21"/>
  <c r="D524" i="21"/>
  <c r="D428" i="21"/>
  <c r="B326" i="21"/>
  <c r="E563" i="21"/>
  <c r="C427" i="21"/>
  <c r="H256" i="21"/>
  <c r="E550" i="21"/>
  <c r="H463" i="21"/>
  <c r="E361" i="21"/>
  <c r="F431" i="21"/>
  <c r="B332" i="21"/>
  <c r="I328" i="21"/>
  <c r="A339" i="21"/>
  <c r="H361" i="21"/>
  <c r="F284" i="21"/>
  <c r="B466" i="21"/>
  <c r="E438" i="21"/>
  <c r="H303" i="21"/>
  <c r="B358" i="21"/>
  <c r="I255" i="21"/>
  <c r="A397" i="21"/>
  <c r="D426" i="21"/>
  <c r="H571" i="21"/>
  <c r="D497" i="21"/>
  <c r="G302" i="21"/>
  <c r="F365" i="21"/>
  <c r="B392" i="21"/>
  <c r="D284" i="21"/>
  <c r="E561" i="21"/>
  <c r="I340" i="21"/>
  <c r="F459" i="21"/>
  <c r="A404" i="21"/>
  <c r="F302" i="21"/>
  <c r="E536" i="21"/>
  <c r="I566" i="21"/>
  <c r="G270" i="21"/>
  <c r="E502" i="21"/>
  <c r="B363" i="21"/>
  <c r="H484" i="21"/>
  <c r="F281" i="21"/>
  <c r="H342" i="21"/>
  <c r="C393" i="21"/>
  <c r="B571" i="21"/>
  <c r="H526" i="21"/>
  <c r="J454" i="21"/>
  <c r="I474" i="21"/>
  <c r="C459" i="21"/>
  <c r="A526" i="21"/>
  <c r="C315" i="21"/>
  <c r="I363" i="21"/>
  <c r="G525" i="21"/>
  <c r="C342" i="21"/>
  <c r="J276" i="21"/>
  <c r="C363" i="21"/>
  <c r="E549" i="21"/>
  <c r="E410" i="21"/>
  <c r="E420" i="21"/>
  <c r="G418" i="21"/>
  <c r="B439" i="21"/>
  <c r="F488" i="21"/>
  <c r="I510" i="21"/>
  <c r="D531" i="21"/>
  <c r="I539" i="21"/>
  <c r="F573" i="21"/>
  <c r="C551" i="21"/>
  <c r="H497" i="21"/>
  <c r="A432" i="21"/>
  <c r="J410" i="21"/>
  <c r="C314" i="21"/>
  <c r="F413" i="21"/>
  <c r="I304" i="21"/>
  <c r="G377" i="21"/>
  <c r="I394" i="21"/>
  <c r="A466" i="21"/>
  <c r="B433" i="21"/>
  <c r="B306" i="21"/>
  <c r="J525" i="21"/>
  <c r="A461" i="21"/>
  <c r="H388" i="21"/>
  <c r="I411" i="21"/>
  <c r="C500" i="21"/>
  <c r="C349" i="21"/>
  <c r="B562" i="21"/>
  <c r="D338" i="21"/>
  <c r="G487" i="21"/>
  <c r="F489" i="21"/>
  <c r="C435" i="21"/>
  <c r="H331" i="21"/>
  <c r="G433" i="21"/>
  <c r="F521" i="21"/>
  <c r="D271" i="21"/>
  <c r="B444" i="21"/>
  <c r="G332" i="21"/>
  <c r="I333" i="21"/>
  <c r="H574" i="21"/>
  <c r="B347" i="21"/>
  <c r="I420" i="21"/>
  <c r="H381" i="21"/>
  <c r="D327" i="21"/>
  <c r="D420" i="21"/>
  <c r="J451" i="21"/>
  <c r="D295" i="21"/>
  <c r="A276" i="21"/>
  <c r="G253" i="21"/>
  <c r="G303" i="21"/>
  <c r="J526" i="21"/>
  <c r="C309" i="21"/>
  <c r="F388" i="21"/>
  <c r="C299" i="21"/>
  <c r="C425" i="21"/>
  <c r="B460" i="21"/>
  <c r="G300" i="21"/>
  <c r="H491" i="21"/>
  <c r="E474" i="21"/>
  <c r="C334" i="21"/>
  <c r="A247" i="21"/>
  <c r="G451" i="21"/>
  <c r="H413" i="21"/>
  <c r="F479" i="21"/>
  <c r="A374" i="21"/>
  <c r="D280" i="21"/>
  <c r="E434" i="21"/>
  <c r="F563" i="21"/>
  <c r="I462" i="21"/>
  <c r="F274" i="21"/>
  <c r="C305" i="21"/>
  <c r="E283" i="21"/>
  <c r="C535" i="21"/>
  <c r="B425" i="21"/>
  <c r="G462" i="21"/>
  <c r="A400" i="21"/>
  <c r="A377" i="21"/>
  <c r="H366" i="21"/>
  <c r="B567" i="21"/>
  <c r="D266" i="21"/>
  <c r="H479" i="21"/>
  <c r="B537" i="21"/>
  <c r="F540" i="21"/>
  <c r="A308" i="21"/>
  <c r="F249" i="21"/>
  <c r="H560" i="21"/>
  <c r="J364" i="21"/>
  <c r="I362" i="21"/>
  <c r="J427" i="21"/>
  <c r="I283" i="21"/>
  <c r="G542" i="21"/>
  <c r="J249" i="21"/>
  <c r="D335" i="21"/>
  <c r="I253" i="21"/>
  <c r="H464" i="21"/>
  <c r="F486" i="21"/>
  <c r="C552" i="21"/>
  <c r="B452" i="21"/>
  <c r="B457" i="21"/>
  <c r="H378" i="21"/>
  <c r="F519" i="21"/>
  <c r="I256" i="21"/>
  <c r="C538" i="21"/>
  <c r="B494" i="21"/>
  <c r="B294" i="21"/>
  <c r="E364" i="21"/>
  <c r="C450" i="21"/>
  <c r="J435" i="21"/>
  <c r="G401" i="21"/>
  <c r="A430" i="21"/>
  <c r="B480" i="21"/>
  <c r="C445" i="21"/>
  <c r="B297" i="21"/>
  <c r="I479" i="21"/>
  <c r="D504" i="21"/>
  <c r="G436" i="21"/>
  <c r="I322" i="21"/>
  <c r="H498" i="21"/>
  <c r="D300" i="21"/>
  <c r="J452" i="21"/>
  <c r="H346" i="21"/>
  <c r="A326" i="21"/>
  <c r="F523" i="21"/>
  <c r="A349" i="21"/>
  <c r="D553" i="21"/>
  <c r="D483" i="21"/>
  <c r="I302" i="21"/>
  <c r="J354" i="21"/>
  <c r="F467" i="21"/>
  <c r="E294" i="21"/>
  <c r="I371" i="21"/>
  <c r="J461" i="21"/>
  <c r="B370" i="21"/>
  <c r="H426" i="21"/>
  <c r="C403" i="21"/>
  <c r="I477" i="21"/>
  <c r="J429" i="21"/>
  <c r="F376" i="21"/>
  <c r="J301" i="21"/>
  <c r="J553" i="21"/>
  <c r="D488" i="21"/>
  <c r="J535" i="21"/>
  <c r="B389" i="21"/>
  <c r="D345" i="21"/>
  <c r="H569" i="21"/>
  <c r="D302" i="21"/>
  <c r="I393" i="21"/>
  <c r="J554" i="21"/>
  <c r="C558" i="21"/>
  <c r="H425" i="21"/>
  <c r="I554" i="21"/>
  <c r="E408" i="21"/>
  <c r="F481" i="21"/>
  <c r="G249" i="21"/>
  <c r="D550" i="21"/>
  <c r="A514" i="21"/>
  <c r="B378" i="21"/>
  <c r="G404" i="21"/>
  <c r="E490" i="21"/>
  <c r="J394" i="21"/>
  <c r="G324" i="21"/>
  <c r="J448" i="21"/>
  <c r="D382" i="21"/>
  <c r="E293" i="21"/>
  <c r="D543" i="21"/>
  <c r="A546" i="21"/>
  <c r="I367" i="21"/>
  <c r="A390" i="21"/>
  <c r="D434" i="21"/>
  <c r="I432" i="21"/>
  <c r="F495" i="21"/>
  <c r="E525" i="21"/>
  <c r="J261" i="21"/>
  <c r="F349" i="21"/>
  <c r="E353" i="21"/>
  <c r="I435" i="21"/>
  <c r="C562" i="21"/>
  <c r="H400" i="21"/>
  <c r="E470" i="21"/>
  <c r="J498" i="21"/>
  <c r="G557" i="21"/>
  <c r="H326" i="21"/>
  <c r="A271" i="21"/>
  <c r="F455" i="21"/>
  <c r="E520" i="21"/>
  <c r="J442" i="21"/>
  <c r="I405" i="21"/>
  <c r="G376" i="21"/>
  <c r="J302" i="21"/>
  <c r="J567" i="21"/>
  <c r="C537" i="21"/>
  <c r="E436" i="21"/>
  <c r="G374" i="21"/>
  <c r="C512" i="21"/>
  <c r="F535" i="21"/>
  <c r="G529" i="21"/>
  <c r="G435" i="21"/>
  <c r="B250" i="21"/>
  <c r="A525" i="21"/>
  <c r="H439" i="21"/>
  <c r="H462" i="21"/>
  <c r="C273" i="21"/>
  <c r="A286" i="21"/>
  <c r="F430" i="21"/>
  <c r="H398" i="21"/>
  <c r="A363" i="21"/>
  <c r="J539" i="21"/>
  <c r="H401" i="21"/>
  <c r="B261" i="21"/>
  <c r="C518" i="21"/>
  <c r="A543" i="21"/>
  <c r="A252" i="21"/>
  <c r="I381" i="21"/>
  <c r="B402" i="21"/>
  <c r="D521" i="21"/>
  <c r="F530" i="21"/>
  <c r="B247" i="21"/>
  <c r="I276" i="21"/>
  <c r="A258" i="21"/>
  <c r="I391" i="21"/>
  <c r="E389" i="21"/>
  <c r="E501" i="21"/>
  <c r="G352" i="21"/>
  <c r="A284" i="21"/>
  <c r="F308" i="21"/>
  <c r="D485" i="21"/>
  <c r="I467" i="21"/>
  <c r="A359" i="21"/>
  <c r="I249" i="21"/>
  <c r="A311" i="21"/>
  <c r="B431" i="21"/>
  <c r="D306" i="21"/>
  <c r="F251" i="21"/>
  <c r="B491" i="21"/>
  <c r="A450" i="21"/>
  <c r="I298" i="21"/>
  <c r="I306" i="21"/>
  <c r="H356" i="21"/>
  <c r="H286" i="21"/>
  <c r="E252" i="21"/>
  <c r="F424" i="21"/>
  <c r="C526" i="21"/>
  <c r="D549" i="21"/>
  <c r="B279" i="21"/>
  <c r="C451" i="21"/>
  <c r="A548" i="21"/>
  <c r="A346" i="21"/>
  <c r="B395" i="21"/>
  <c r="J411" i="21"/>
  <c r="I312" i="21"/>
  <c r="E429" i="21"/>
  <c r="A442" i="21"/>
  <c r="F567" i="21"/>
  <c r="H563" i="21"/>
  <c r="D492" i="21"/>
  <c r="C340" i="21"/>
  <c r="B481" i="21"/>
  <c r="A482" i="21"/>
  <c r="I509" i="21"/>
  <c r="J550" i="21"/>
  <c r="C295" i="21"/>
  <c r="C432" i="21"/>
  <c r="D452" i="21"/>
  <c r="E469" i="21"/>
  <c r="C291" i="21"/>
  <c r="C546" i="21"/>
  <c r="B503" i="21"/>
  <c r="A338" i="21"/>
  <c r="A436" i="21"/>
  <c r="D272" i="21"/>
  <c r="J544" i="21"/>
  <c r="J538" i="21"/>
  <c r="H467" i="21"/>
  <c r="B455" i="21"/>
  <c r="A534" i="21"/>
  <c r="D540" i="21"/>
  <c r="J283" i="21"/>
  <c r="F372" i="21"/>
  <c r="D568" i="21"/>
  <c r="G329" i="21"/>
  <c r="C431" i="21"/>
  <c r="C408" i="21"/>
  <c r="C479" i="21"/>
  <c r="D375" i="21"/>
  <c r="F394" i="21"/>
  <c r="B355" i="21"/>
  <c r="I526" i="21"/>
  <c r="G437" i="21"/>
  <c r="D427" i="21"/>
  <c r="J575" i="21"/>
  <c r="I361" i="21"/>
  <c r="B509" i="21"/>
  <c r="G288" i="21"/>
  <c r="A495" i="21"/>
  <c r="H382" i="21"/>
  <c r="F345" i="21"/>
  <c r="J487" i="21"/>
  <c r="A419" i="21"/>
  <c r="E388" i="21"/>
  <c r="G540" i="21"/>
  <c r="G477" i="21"/>
  <c r="E390" i="21"/>
  <c r="J266" i="21"/>
  <c r="A427" i="21"/>
  <c r="H534" i="21"/>
  <c r="A375" i="21"/>
  <c r="C263" i="21"/>
  <c r="A552" i="21"/>
  <c r="C524" i="21"/>
  <c r="A408" i="21"/>
  <c r="G284" i="21"/>
  <c r="A454" i="21"/>
  <c r="C335" i="21"/>
  <c r="C407" i="21"/>
  <c r="E421" i="21"/>
  <c r="C573" i="21"/>
  <c r="F568" i="21"/>
  <c r="A511" i="21"/>
  <c r="J308" i="21"/>
  <c r="C464" i="21"/>
  <c r="J546" i="21"/>
  <c r="J533" i="21"/>
  <c r="G422" i="21"/>
  <c r="F315" i="21"/>
  <c r="B303" i="21"/>
  <c r="H247" i="21"/>
  <c r="H522" i="21"/>
  <c r="G444" i="21"/>
  <c r="I345" i="21"/>
  <c r="B454" i="21"/>
  <c r="F322" i="21"/>
  <c r="E496" i="21"/>
  <c r="H348" i="21"/>
  <c r="C353" i="21"/>
  <c r="F558" i="21"/>
  <c r="B424" i="21"/>
  <c r="B312" i="21"/>
  <c r="J322" i="21"/>
  <c r="D298" i="21"/>
  <c r="G291" i="21"/>
  <c r="E380" i="21"/>
  <c r="D281" i="21"/>
  <c r="J423" i="21"/>
  <c r="B397" i="21"/>
  <c r="G430" i="21"/>
  <c r="I318" i="21"/>
  <c r="F457" i="21"/>
  <c r="I250" i="21"/>
  <c r="C429" i="21"/>
  <c r="B260" i="21"/>
  <c r="B528" i="21"/>
  <c r="D342" i="21"/>
  <c r="F510" i="21"/>
  <c r="A403" i="21"/>
  <c r="C275" i="21"/>
  <c r="C515" i="21"/>
  <c r="F252" i="21"/>
  <c r="E510" i="21"/>
  <c r="H340" i="21"/>
  <c r="I282" i="21"/>
  <c r="I279" i="21"/>
  <c r="I338" i="21"/>
  <c r="B345" i="21"/>
  <c r="J464" i="21"/>
  <c r="C485" i="21"/>
  <c r="F391" i="21"/>
  <c r="G469" i="21"/>
  <c r="F369" i="21"/>
  <c r="I449" i="21"/>
  <c r="C298" i="21"/>
  <c r="E499" i="21"/>
  <c r="I296" i="21"/>
  <c r="I349" i="21"/>
  <c r="J306" i="21"/>
  <c r="C282" i="21"/>
  <c r="I320" i="21"/>
  <c r="D555" i="21"/>
  <c r="J475" i="21"/>
  <c r="E558" i="21"/>
  <c r="H284" i="21"/>
  <c r="F466" i="21"/>
  <c r="J315" i="21"/>
  <c r="H402" i="21"/>
  <c r="B285" i="21"/>
  <c r="I368" i="21"/>
  <c r="G286" i="21"/>
  <c r="G293" i="21"/>
  <c r="F556" i="21"/>
  <c r="C529" i="21"/>
  <c r="J296" i="21"/>
  <c r="B319" i="21"/>
  <c r="H254" i="21"/>
  <c r="I438" i="21"/>
  <c r="F404" i="21"/>
  <c r="G495" i="21"/>
  <c r="C411" i="21"/>
  <c r="C497" i="21"/>
  <c r="I404" i="21"/>
  <c r="H330" i="21"/>
  <c r="J518" i="21"/>
  <c r="J400" i="21"/>
  <c r="D364" i="21"/>
  <c r="E266" i="21"/>
  <c r="E363" i="21"/>
  <c r="E272" i="21"/>
  <c r="J274" i="21"/>
  <c r="A293" i="21"/>
  <c r="J557" i="21"/>
  <c r="E473" i="21"/>
  <c r="J257" i="21"/>
  <c r="I456" i="21"/>
  <c r="D496" i="21"/>
  <c r="E330" i="21"/>
  <c r="G289" i="21"/>
  <c r="F247" i="21"/>
  <c r="B371" i="21"/>
  <c r="B436" i="21"/>
  <c r="H441" i="21"/>
  <c r="E344" i="21"/>
  <c r="F442" i="21"/>
  <c r="F564" i="21"/>
  <c r="C397" i="21"/>
  <c r="C439" i="21"/>
  <c r="J263" i="21"/>
  <c r="J285" i="21"/>
  <c r="A354" i="21"/>
  <c r="B362" i="21"/>
  <c r="D369" i="21"/>
  <c r="I501" i="21"/>
  <c r="F444" i="21"/>
  <c r="F401" i="21"/>
  <c r="G281" i="21"/>
  <c r="A555" i="21"/>
  <c r="J527" i="21"/>
  <c r="B499" i="21"/>
  <c r="I341" i="21"/>
  <c r="G356" i="21"/>
  <c r="I551" i="21"/>
  <c r="C341" i="21"/>
  <c r="I337" i="21"/>
  <c r="J390" i="21"/>
  <c r="A573" i="21"/>
  <c r="B553" i="21"/>
  <c r="G492" i="21"/>
  <c r="J458" i="21"/>
  <c r="A456" i="21"/>
  <c r="I342" i="21"/>
  <c r="A560" i="21"/>
  <c r="H554" i="21"/>
  <c r="H417" i="21"/>
  <c r="F362" i="21"/>
  <c r="G383" i="21"/>
  <c r="A570" i="21"/>
  <c r="E572" i="21"/>
  <c r="I527" i="21"/>
  <c r="B369" i="21"/>
  <c r="I315" i="21"/>
  <c r="I351" i="21"/>
  <c r="F419" i="21"/>
  <c r="E528" i="21"/>
  <c r="A356" i="21"/>
  <c r="E443" i="21"/>
  <c r="J393" i="21"/>
  <c r="H377" i="21"/>
  <c r="A261" i="21"/>
  <c r="F531" i="21"/>
  <c r="C470" i="21"/>
  <c r="E535" i="21"/>
  <c r="I486" i="21"/>
  <c r="A499" i="21"/>
  <c r="B296" i="21"/>
  <c r="I480" i="21"/>
  <c r="A569" i="21"/>
  <c r="C478" i="21"/>
  <c r="C369" i="21"/>
  <c r="E575" i="21"/>
  <c r="A444" i="21"/>
  <c r="B511" i="21"/>
  <c r="G397" i="21"/>
  <c r="A280" i="21"/>
  <c r="H396" i="21"/>
  <c r="H336" i="21"/>
  <c r="B252" i="21"/>
  <c r="D502" i="21"/>
  <c r="J278" i="21"/>
  <c r="H478" i="21"/>
  <c r="H293" i="21"/>
  <c r="I331" i="21"/>
  <c r="I550" i="21"/>
  <c r="A515" i="21"/>
  <c r="E248" i="21"/>
  <c r="C351" i="21"/>
  <c r="B410" i="21"/>
  <c r="B415" i="21"/>
  <c r="E524" i="21"/>
  <c r="C287" i="21"/>
  <c r="A448" i="21"/>
  <c r="J563" i="21"/>
  <c r="I288" i="21"/>
  <c r="A547" i="21"/>
  <c r="B427" i="21"/>
  <c r="G391" i="21"/>
  <c r="D247" i="21"/>
  <c r="G475" i="21"/>
  <c r="D401" i="21"/>
  <c r="E320" i="21"/>
  <c r="I383" i="21"/>
  <c r="C390" i="21"/>
  <c r="H564" i="21"/>
  <c r="H521" i="21"/>
  <c r="E560" i="21"/>
  <c r="J495" i="21"/>
  <c r="D352" i="21"/>
  <c r="A341" i="21"/>
  <c r="A259" i="21"/>
  <c r="E425" i="21"/>
  <c r="E247" i="21"/>
  <c r="D557" i="21"/>
  <c r="F537" i="21"/>
  <c r="J491" i="21"/>
  <c r="D329" i="21"/>
  <c r="D507" i="21"/>
  <c r="F386" i="21"/>
  <c r="B304" i="21"/>
  <c r="F525" i="21"/>
  <c r="D292" i="21"/>
  <c r="D349" i="21"/>
  <c r="F545" i="21"/>
  <c r="C415" i="21"/>
  <c r="E303" i="21"/>
  <c r="G370" i="21"/>
  <c r="F441" i="21"/>
  <c r="I458" i="21"/>
  <c r="H282" i="21"/>
  <c r="B338" i="21"/>
  <c r="E506" i="21"/>
  <c r="D505" i="21"/>
  <c r="C545" i="21"/>
  <c r="C462" i="21"/>
  <c r="B386" i="21"/>
  <c r="F295" i="21"/>
  <c r="I544" i="21"/>
  <c r="D453" i="21"/>
  <c r="F487" i="21"/>
  <c r="G290" i="21"/>
  <c r="B382" i="21"/>
  <c r="C557" i="21"/>
  <c r="C265" i="21"/>
  <c r="H291" i="21"/>
  <c r="F296" i="21"/>
  <c r="G274" i="21"/>
  <c r="J310" i="21"/>
  <c r="E261" i="21"/>
  <c r="D471" i="21"/>
  <c r="I496" i="21"/>
  <c r="B546" i="21"/>
  <c r="I495" i="21"/>
  <c r="A508" i="21"/>
  <c r="D523" i="21"/>
  <c r="E280" i="21"/>
  <c r="H270" i="21"/>
  <c r="H474" i="21"/>
  <c r="F476" i="21"/>
  <c r="D466" i="21"/>
  <c r="B473" i="21"/>
  <c r="G326" i="21"/>
  <c r="G393" i="21"/>
  <c r="I259" i="21"/>
  <c r="H499" i="21"/>
  <c r="B575" i="21"/>
  <c r="A556" i="21"/>
  <c r="A464" i="21"/>
  <c r="C406" i="21"/>
  <c r="B293" i="21"/>
  <c r="I336" i="21"/>
  <c r="A334" i="21"/>
  <c r="C430" i="21"/>
  <c r="B320" i="21"/>
  <c r="A516" i="21"/>
  <c r="G348" i="21"/>
  <c r="C318" i="21"/>
  <c r="I493" i="21"/>
  <c r="J450" i="21"/>
  <c r="H314" i="21"/>
  <c r="F454" i="21"/>
  <c r="G554" i="21"/>
  <c r="A366" i="21"/>
  <c r="F395" i="21"/>
  <c r="F366" i="21"/>
  <c r="E448" i="21"/>
  <c r="G533" i="21"/>
  <c r="A336" i="21"/>
  <c r="C476" i="21"/>
  <c r="E409" i="21"/>
  <c r="F440" i="21"/>
  <c r="D442" i="21"/>
  <c r="A452" i="21"/>
  <c r="I529" i="21"/>
  <c r="C428" i="21"/>
  <c r="F485" i="21"/>
  <c r="I350" i="21"/>
  <c r="G317" i="21"/>
  <c r="B478" i="21"/>
  <c r="H551" i="21"/>
  <c r="D477" i="21"/>
  <c r="J441" i="21"/>
  <c r="B376" i="21"/>
  <c r="F294" i="21"/>
  <c r="A388" i="21"/>
  <c r="F434" i="21"/>
  <c r="D435" i="21"/>
  <c r="I406" i="21"/>
  <c r="F348" i="21"/>
  <c r="C560" i="21"/>
  <c r="H480" i="21"/>
  <c r="I281" i="21"/>
  <c r="J337" i="21"/>
  <c r="F291" i="21"/>
  <c r="J408" i="21"/>
  <c r="B289" i="21"/>
  <c r="H300" i="21"/>
  <c r="B364" i="21"/>
  <c r="I321" i="21"/>
  <c r="A467" i="21"/>
  <c r="E562" i="21"/>
  <c r="J356" i="21"/>
  <c r="J409" i="21"/>
  <c r="B409" i="21"/>
  <c r="A458" i="21"/>
  <c r="D386" i="21"/>
  <c r="G403" i="21"/>
  <c r="A305" i="21"/>
  <c r="G505" i="21"/>
  <c r="C347" i="21"/>
  <c r="J508" i="21"/>
  <c r="D314" i="21"/>
  <c r="B450" i="21"/>
  <c r="B329" i="21"/>
  <c r="G400" i="21"/>
  <c r="A287" i="21"/>
  <c r="A529" i="21"/>
  <c r="A358" i="21"/>
  <c r="E428" i="21"/>
  <c r="J329" i="21"/>
  <c r="D384" i="21"/>
  <c r="H453" i="21"/>
  <c r="A478" i="21"/>
  <c r="G409" i="21"/>
  <c r="A395" i="21"/>
  <c r="D248" i="21"/>
  <c r="C574" i="21"/>
  <c r="D537" i="21"/>
  <c r="J363" i="21"/>
  <c r="E313" i="21"/>
  <c r="J509" i="21"/>
  <c r="E333" i="21"/>
  <c r="I401" i="21"/>
  <c r="I533" i="21"/>
  <c r="C491" i="21"/>
  <c r="D564" i="21"/>
  <c r="G305" i="21"/>
  <c r="I301" i="21"/>
  <c r="E328" i="21"/>
  <c r="F426" i="21"/>
  <c r="A372" i="21"/>
  <c r="E366" i="21"/>
  <c r="J279" i="21"/>
  <c r="J336" i="21"/>
  <c r="I569" i="21"/>
  <c r="H575" i="21"/>
  <c r="E544" i="21"/>
  <c r="H317" i="21"/>
  <c r="J333" i="21"/>
  <c r="H404" i="21"/>
  <c r="C475" i="21"/>
  <c r="F364" i="21"/>
  <c r="F319" i="21"/>
  <c r="H500" i="21"/>
  <c r="J290" i="21"/>
  <c r="B533" i="21"/>
  <c r="I469" i="21"/>
  <c r="C507" i="21"/>
  <c r="A321" i="21"/>
  <c r="J437" i="21"/>
  <c r="A285" i="21"/>
  <c r="C502" i="21"/>
  <c r="F517" i="21"/>
  <c r="I369" i="21"/>
  <c r="A255" i="21"/>
  <c r="F502" i="21"/>
  <c r="F321" i="21"/>
  <c r="B449" i="21"/>
  <c r="C317" i="21"/>
  <c r="J492" i="21"/>
  <c r="J340" i="21"/>
  <c r="H337" i="21"/>
  <c r="G380" i="21"/>
  <c r="E340" i="21"/>
  <c r="C354" i="21"/>
  <c r="C565" i="21"/>
  <c r="G512" i="21"/>
  <c r="J297" i="21"/>
  <c r="A475" i="21"/>
  <c r="A498" i="21"/>
  <c r="D351" i="21"/>
  <c r="H553" i="21"/>
  <c r="D565" i="21"/>
  <c r="C288" i="21"/>
  <c r="A505" i="21"/>
  <c r="C283" i="21"/>
  <c r="A549" i="21"/>
  <c r="D340" i="21"/>
  <c r="A270" i="21"/>
  <c r="G497" i="21"/>
  <c r="C487" i="21"/>
  <c r="A275" i="21"/>
  <c r="I314" i="21"/>
  <c r="C553" i="21"/>
  <c r="J395" i="21"/>
  <c r="B288" i="21"/>
  <c r="C570" i="21"/>
  <c r="I309" i="21"/>
  <c r="D476" i="21"/>
  <c r="C543" i="21"/>
  <c r="E375" i="21"/>
  <c r="I275" i="21"/>
  <c r="B259" i="21"/>
  <c r="H473" i="21"/>
  <c r="F450" i="21"/>
  <c r="J490" i="21"/>
  <c r="J282" i="21"/>
  <c r="A420" i="21"/>
  <c r="B518" i="21"/>
  <c r="F403" i="21"/>
  <c r="J455" i="21"/>
  <c r="I523" i="21"/>
  <c r="F408" i="21"/>
  <c r="G447" i="21"/>
  <c r="H459" i="21"/>
  <c r="D514" i="21"/>
  <c r="G509" i="21"/>
  <c r="D489" i="21"/>
  <c r="J346" i="21"/>
  <c r="J405" i="21"/>
  <c r="D458" i="21"/>
  <c r="B401" i="21"/>
  <c r="F557" i="21"/>
  <c r="C391" i="21"/>
  <c r="J463" i="21"/>
  <c r="J270" i="21"/>
  <c r="D559" i="21"/>
  <c r="J457" i="21"/>
  <c r="A379" i="21"/>
  <c r="D491" i="21"/>
  <c r="H428" i="21"/>
  <c r="H505" i="21"/>
  <c r="J481" i="21"/>
  <c r="A501" i="21"/>
  <c r="G428" i="21"/>
  <c r="I291" i="21"/>
  <c r="I487" i="21"/>
  <c r="E310" i="21"/>
  <c r="G530" i="21"/>
  <c r="E289" i="21"/>
  <c r="J391" i="21"/>
  <c r="B526" i="21"/>
  <c r="D413" i="21"/>
  <c r="I400" i="21"/>
  <c r="E291" i="21"/>
  <c r="C422" i="21"/>
  <c r="H438" i="21"/>
  <c r="A316" i="21"/>
  <c r="E413" i="21"/>
  <c r="B271" i="21"/>
  <c r="G322" i="21"/>
  <c r="J267" i="21"/>
  <c r="A315" i="21"/>
  <c r="B483" i="21"/>
  <c r="G528" i="21"/>
  <c r="H475" i="21"/>
  <c r="A300" i="21"/>
  <c r="H544" i="21"/>
  <c r="C396" i="21"/>
  <c r="I290" i="21"/>
  <c r="G310" i="21"/>
  <c r="H281" i="21"/>
  <c r="J540" i="21"/>
  <c r="G470" i="21"/>
  <c r="E347" i="21"/>
  <c r="G309" i="21"/>
  <c r="G375" i="21"/>
  <c r="H458" i="21"/>
  <c r="A254" i="21"/>
  <c r="I465" i="21"/>
  <c r="B333" i="21"/>
  <c r="A361" i="21"/>
  <c r="A393" i="21"/>
  <c r="A512" i="21"/>
  <c r="A333" i="21"/>
  <c r="F343" i="21"/>
  <c r="A435" i="21"/>
  <c r="A476" i="21"/>
  <c r="I454" i="21"/>
  <c r="F368" i="21"/>
  <c r="E268" i="21"/>
  <c r="I425" i="21"/>
  <c r="B445" i="21"/>
  <c r="A386" i="21"/>
  <c r="F327" i="21"/>
  <c r="I535" i="21"/>
  <c r="B520" i="21"/>
  <c r="I437" i="21"/>
  <c r="A256" i="21"/>
  <c r="E277" i="21"/>
  <c r="A399" i="21"/>
  <c r="D509" i="21"/>
  <c r="I524" i="21"/>
  <c r="J293" i="21"/>
  <c r="A296" i="21"/>
  <c r="C469" i="21"/>
  <c r="B462" i="21"/>
  <c r="A494" i="21"/>
  <c r="E381" i="21"/>
  <c r="G513" i="21"/>
  <c r="C249" i="21"/>
  <c r="J529" i="21"/>
  <c r="B337" i="21"/>
  <c r="C327" i="21"/>
  <c r="D282" i="21"/>
  <c r="I471" i="21"/>
  <c r="H434" i="21"/>
  <c r="D291" i="21"/>
  <c r="C247" i="21"/>
  <c r="J291" i="21"/>
  <c r="G275" i="21"/>
  <c r="D421" i="21"/>
  <c r="F269" i="21"/>
  <c r="C533" i="21"/>
  <c r="B514" i="21"/>
  <c r="J360" i="21"/>
  <c r="B375" i="21"/>
  <c r="G493" i="21"/>
  <c r="A351" i="21"/>
  <c r="G373" i="21"/>
  <c r="D510" i="21"/>
  <c r="D541" i="21"/>
  <c r="H332" i="21"/>
  <c r="G427" i="21"/>
  <c r="H503" i="21"/>
  <c r="F351" i="21"/>
  <c r="D269" i="21"/>
  <c r="D459" i="21"/>
  <c r="C345" i="21"/>
  <c r="G565" i="21"/>
  <c r="J275" i="21"/>
  <c r="A429" i="21"/>
  <c r="I414" i="21"/>
  <c r="D475" i="21"/>
  <c r="A510" i="21"/>
  <c r="F381" i="21"/>
  <c r="E445" i="21"/>
  <c r="E379" i="21"/>
  <c r="B344" i="21"/>
  <c r="B255" i="21"/>
  <c r="B315" i="21"/>
  <c r="G507" i="21"/>
  <c r="G314" i="21"/>
  <c r="C544" i="21"/>
  <c r="A302" i="21"/>
  <c r="J505" i="21"/>
  <c r="A489" i="21"/>
  <c r="F402" i="21"/>
  <c r="H567" i="21"/>
  <c r="J519" i="21"/>
  <c r="D286" i="21"/>
  <c r="E284" i="21"/>
  <c r="B442" i="21"/>
  <c r="G251" i="21"/>
  <c r="H269" i="21"/>
  <c r="G448" i="21"/>
  <c r="E534" i="21"/>
  <c r="C394" i="21"/>
  <c r="H405" i="21"/>
  <c r="E567" i="21"/>
  <c r="F551" i="21"/>
  <c r="A257" i="21"/>
  <c r="A566" i="21"/>
  <c r="F529" i="21"/>
  <c r="F448" i="21"/>
  <c r="F547" i="21"/>
  <c r="E255" i="21"/>
  <c r="H566" i="21"/>
  <c r="D493" i="21"/>
  <c r="J569" i="21"/>
  <c r="B438" i="21"/>
  <c r="D347" i="21"/>
  <c r="C379" i="21"/>
  <c r="D337" i="21"/>
  <c r="I264" i="21"/>
  <c r="H559" i="21"/>
  <c r="C449" i="21"/>
  <c r="D278" i="21"/>
  <c r="I571" i="21"/>
  <c r="F561" i="21"/>
  <c r="I431" i="21"/>
  <c r="A303" i="21"/>
  <c r="H275" i="21"/>
  <c r="I356" i="21"/>
  <c r="E343" i="21"/>
  <c r="A332" i="21"/>
  <c r="B417" i="21"/>
  <c r="F536" i="21"/>
  <c r="I428" i="21"/>
  <c r="E400" i="21"/>
  <c r="B314" i="21"/>
  <c r="H457" i="21"/>
  <c r="D563" i="21"/>
  <c r="B429" i="21"/>
  <c r="J309" i="21"/>
  <c r="C499" i="21"/>
  <c r="D463" i="21"/>
  <c r="D479" i="21"/>
  <c r="C519" i="21"/>
  <c r="B474" i="21"/>
  <c r="F518" i="21"/>
  <c r="E530" i="21"/>
  <c r="H305" i="21"/>
  <c r="F254" i="21"/>
  <c r="A365" i="21"/>
  <c r="E432" i="21"/>
  <c r="A392" i="21"/>
  <c r="G550" i="21"/>
  <c r="G518" i="21"/>
  <c r="B308" i="21"/>
  <c r="H335" i="21"/>
  <c r="G282" i="21"/>
  <c r="B360" i="21"/>
  <c r="G331" i="21"/>
  <c r="A440" i="21"/>
  <c r="D309" i="21"/>
  <c r="E468" i="21"/>
  <c r="I482" i="21"/>
  <c r="H427" i="21"/>
  <c r="D567" i="21"/>
  <c r="D260" i="21"/>
  <c r="C517" i="21"/>
  <c r="B566" i="21"/>
  <c r="F333" i="21"/>
  <c r="C254" i="21"/>
  <c r="I478" i="21"/>
  <c r="D406" i="21"/>
  <c r="H446" i="21"/>
  <c r="E369" i="21"/>
  <c r="H545" i="21"/>
  <c r="C419" i="21"/>
  <c r="C384" i="21"/>
  <c r="A422" i="21"/>
  <c r="G294" i="21"/>
  <c r="I271" i="21"/>
  <c r="A565" i="21"/>
  <c r="F264" i="21"/>
  <c r="A262" i="21"/>
  <c r="I500" i="21"/>
  <c r="G265" i="21"/>
  <c r="A387" i="21"/>
  <c r="C293" i="21"/>
  <c r="B539" i="21"/>
  <c r="H530" i="21"/>
  <c r="I536" i="21"/>
  <c r="A506" i="21"/>
  <c r="J280" i="21"/>
  <c r="B276" i="21"/>
  <c r="J488" i="21"/>
  <c r="B551" i="21"/>
  <c r="H485" i="21"/>
  <c r="D285" i="21"/>
  <c r="G450" i="21"/>
  <c r="C332" i="21"/>
  <c r="E504" i="21"/>
  <c r="H259" i="21"/>
  <c r="C281" i="21"/>
  <c r="J469" i="21"/>
  <c r="E437" i="21"/>
  <c r="A532" i="21"/>
  <c r="G344" i="21"/>
  <c r="J541" i="21"/>
  <c r="J434" i="21"/>
  <c r="C401" i="21"/>
  <c r="G359" i="21"/>
  <c r="G483" i="21"/>
  <c r="J489" i="21"/>
  <c r="C416" i="21"/>
  <c r="J439" i="21"/>
  <c r="A394" i="21"/>
  <c r="F527" i="21"/>
  <c r="H347" i="21"/>
  <c r="F458" i="21"/>
  <c r="J269" i="21"/>
  <c r="C569" i="21"/>
  <c r="G330" i="21"/>
  <c r="C472" i="21"/>
  <c r="C331" i="21"/>
  <c r="B290" i="21"/>
  <c r="I575" i="21"/>
  <c r="E488" i="21"/>
  <c r="A340" i="21"/>
  <c r="C463" i="21"/>
  <c r="F464" i="21"/>
  <c r="F360" i="21"/>
  <c r="B485" i="21"/>
  <c r="G496" i="21"/>
  <c r="B334" i="21"/>
  <c r="F355" i="21"/>
  <c r="A335" i="21"/>
  <c r="C480" i="21"/>
  <c r="I549" i="21"/>
  <c r="A383" i="21"/>
  <c r="B548" i="21"/>
  <c r="I556" i="21"/>
  <c r="I334" i="21"/>
  <c r="I460" i="21"/>
  <c r="F311" i="21"/>
  <c r="D575" i="21"/>
  <c r="J398" i="21"/>
  <c r="H354" i="21"/>
  <c r="G381" i="21"/>
  <c r="I468" i="21"/>
  <c r="B441" i="21"/>
  <c r="J511" i="21"/>
  <c r="D465" i="21"/>
  <c r="E278" i="21"/>
  <c r="F259" i="21"/>
  <c r="C302" i="21"/>
  <c r="F428" i="21"/>
  <c r="H397" i="21"/>
  <c r="D297" i="21"/>
  <c r="H508" i="21"/>
  <c r="G355" i="21"/>
  <c r="B492" i="21"/>
  <c r="H285" i="21"/>
  <c r="I339" i="21"/>
  <c r="F387" i="21"/>
  <c r="G312" i="21"/>
  <c r="F344" i="21"/>
  <c r="C457" i="21"/>
  <c r="B421" i="21"/>
  <c r="G402" i="21"/>
  <c r="F277" i="21"/>
  <c r="I303" i="21"/>
  <c r="H349" i="21"/>
  <c r="A441" i="21"/>
  <c r="B565" i="21"/>
  <c r="B451" i="21"/>
</calcChain>
</file>

<file path=xl/sharedStrings.xml><?xml version="1.0" encoding="utf-8"?>
<sst xmlns="http://schemas.openxmlformats.org/spreadsheetml/2006/main" count="19833" uniqueCount="2415">
  <si>
    <t>项目名称</t>
  </si>
  <si>
    <t>数量</t>
  </si>
  <si>
    <t>指定次数</t>
  </si>
  <si>
    <t>辅助列</t>
  </si>
  <si>
    <t>姓名</t>
  </si>
  <si>
    <t>GY大厦</t>
  </si>
  <si>
    <t>俞明</t>
  </si>
  <si>
    <t>TJ商场</t>
  </si>
  <si>
    <t>田妮</t>
  </si>
  <si>
    <t>DYC商厦</t>
  </si>
  <si>
    <t>林康</t>
  </si>
  <si>
    <t>QYC</t>
  </si>
  <si>
    <t>戴康</t>
  </si>
  <si>
    <t>韩莞颖</t>
  </si>
  <si>
    <t>冯娜</t>
  </si>
  <si>
    <t>林磊</t>
  </si>
  <si>
    <t>钟伟</t>
  </si>
  <si>
    <t>徐岱</t>
  </si>
  <si>
    <t>涂博</t>
  </si>
  <si>
    <t>吕关茵</t>
  </si>
  <si>
    <t>常丽华</t>
  </si>
  <si>
    <t>佘平</t>
  </si>
  <si>
    <t>楚松</t>
  </si>
  <si>
    <t>廖松</t>
  </si>
  <si>
    <t>邵绅</t>
  </si>
  <si>
    <t>罗霖</t>
  </si>
  <si>
    <t>邵杰</t>
  </si>
  <si>
    <t>郭博</t>
  </si>
  <si>
    <t>毛庆缘</t>
  </si>
  <si>
    <t>邢谦</t>
  </si>
  <si>
    <t>靳刚</t>
  </si>
  <si>
    <t>马丽娜</t>
  </si>
  <si>
    <t>秦宁</t>
  </si>
  <si>
    <t>傅晨</t>
  </si>
  <si>
    <t>马莲</t>
  </si>
  <si>
    <t>韦松</t>
  </si>
  <si>
    <t>潘博</t>
  </si>
  <si>
    <t>潘健</t>
  </si>
  <si>
    <t>赵盛</t>
  </si>
  <si>
    <t>葛蔓楚</t>
  </si>
  <si>
    <t>邱明</t>
  </si>
  <si>
    <t>丁蔓楚</t>
  </si>
  <si>
    <t>康丽</t>
  </si>
  <si>
    <t>陈健</t>
  </si>
  <si>
    <t>郭冬露</t>
  </si>
  <si>
    <t>赖芳茵</t>
  </si>
  <si>
    <t>柯丽</t>
  </si>
  <si>
    <t>罗君</t>
  </si>
  <si>
    <t>韦实</t>
  </si>
  <si>
    <t>薛君</t>
  </si>
  <si>
    <t>邹妮</t>
  </si>
  <si>
    <t>许凤</t>
  </si>
  <si>
    <t>郭刚</t>
  </si>
  <si>
    <t>邢毅</t>
  </si>
  <si>
    <t>高凤</t>
  </si>
  <si>
    <t>李雯</t>
  </si>
  <si>
    <t>薛庆缘</t>
  </si>
  <si>
    <t>康青</t>
  </si>
  <si>
    <t>田黎明</t>
  </si>
  <si>
    <t>段杰</t>
  </si>
  <si>
    <t>郝立勤</t>
  </si>
  <si>
    <t>贺绅</t>
  </si>
  <si>
    <t>陈惠英</t>
  </si>
  <si>
    <t>陶盛</t>
  </si>
  <si>
    <t>宋忠</t>
  </si>
  <si>
    <t>田丽美</t>
  </si>
  <si>
    <t>何娇</t>
  </si>
  <si>
    <t>田立</t>
  </si>
  <si>
    <t>林凤</t>
  </si>
  <si>
    <t>曾康</t>
  </si>
  <si>
    <t>俞毅</t>
  </si>
  <si>
    <t>徐丽丽</t>
  </si>
  <si>
    <t>罗琼</t>
  </si>
  <si>
    <t>麦实</t>
  </si>
  <si>
    <t>施梦</t>
  </si>
  <si>
    <t>袁丽娜</t>
  </si>
  <si>
    <t>胡凤</t>
  </si>
  <si>
    <t>施黎明</t>
  </si>
  <si>
    <t>尹凤</t>
  </si>
  <si>
    <t>洪辉</t>
  </si>
  <si>
    <t>余毅</t>
  </si>
  <si>
    <t>夏光</t>
  </si>
  <si>
    <t>徐健</t>
  </si>
  <si>
    <t>彭伟</t>
  </si>
  <si>
    <t>巩关茵</t>
  </si>
  <si>
    <t>顾丹</t>
  </si>
  <si>
    <t>许绅</t>
  </si>
  <si>
    <t>白斯云</t>
  </si>
  <si>
    <t>付涛</t>
  </si>
  <si>
    <t>李彩</t>
  </si>
  <si>
    <t>俞晒明</t>
  </si>
  <si>
    <t>李谙</t>
  </si>
  <si>
    <t>吴磊</t>
  </si>
  <si>
    <t>赵升</t>
  </si>
  <si>
    <t>赵芳</t>
  </si>
  <si>
    <t>楚聪</t>
  </si>
  <si>
    <t>施平</t>
  </si>
  <si>
    <t>何虢</t>
  </si>
  <si>
    <t>陈嫒</t>
  </si>
  <si>
    <t>贺婵</t>
  </si>
  <si>
    <t>姚秋</t>
  </si>
  <si>
    <t>邵鹏</t>
  </si>
  <si>
    <t>邓达侠</t>
  </si>
  <si>
    <t>邢立荣</t>
  </si>
  <si>
    <t>薛立伟</t>
  </si>
  <si>
    <t>彭欢</t>
  </si>
  <si>
    <t>牛德伟</t>
  </si>
  <si>
    <t>丁妮</t>
  </si>
  <si>
    <t>陶磊</t>
  </si>
  <si>
    <t>邵黎明</t>
  </si>
  <si>
    <t>邓立</t>
  </si>
  <si>
    <t>范宁</t>
  </si>
  <si>
    <t>邓秋</t>
  </si>
  <si>
    <t>施旺</t>
  </si>
  <si>
    <t>袁康</t>
  </si>
  <si>
    <t>潘舟</t>
  </si>
  <si>
    <t>钱宁</t>
  </si>
  <si>
    <t>孔辉</t>
  </si>
  <si>
    <t>佘莲</t>
  </si>
  <si>
    <t>曾锦</t>
  </si>
  <si>
    <t>侯虹</t>
  </si>
  <si>
    <t>范谙</t>
  </si>
  <si>
    <t>涂德伟</t>
  </si>
  <si>
    <t>付荣</t>
  </si>
  <si>
    <t>严盛</t>
  </si>
  <si>
    <t>程雯</t>
  </si>
  <si>
    <t>许娜</t>
  </si>
  <si>
    <t>韩廉</t>
  </si>
  <si>
    <t>韩婵</t>
  </si>
  <si>
    <t>巩明媚</t>
  </si>
  <si>
    <t>韩凤</t>
  </si>
  <si>
    <t>马惠英</t>
  </si>
  <si>
    <t>陈丽雪</t>
  </si>
  <si>
    <t>白立</t>
  </si>
  <si>
    <t>程德</t>
  </si>
  <si>
    <t>邢宁</t>
  </si>
  <si>
    <t>万达侠</t>
  </si>
  <si>
    <t>郝绅</t>
  </si>
  <si>
    <t>邢柏</t>
  </si>
  <si>
    <t>殷昌</t>
  </si>
  <si>
    <t>邱梦</t>
  </si>
  <si>
    <t>严恒</t>
  </si>
  <si>
    <t>康娇</t>
  </si>
  <si>
    <t>杨栋</t>
  </si>
  <si>
    <t>龙锦</t>
  </si>
  <si>
    <t>黎雯</t>
  </si>
  <si>
    <t>谭君</t>
  </si>
  <si>
    <t>孟刚</t>
  </si>
  <si>
    <t>孙辉</t>
  </si>
  <si>
    <t>彭绅</t>
  </si>
  <si>
    <t>葛欢</t>
  </si>
  <si>
    <t>孟虢</t>
  </si>
  <si>
    <t>钱涛</t>
  </si>
  <si>
    <t>肖崆</t>
  </si>
  <si>
    <t>黄磊</t>
  </si>
  <si>
    <t>徐莲</t>
  </si>
  <si>
    <t>许根基</t>
  </si>
  <si>
    <t>黄盛</t>
  </si>
  <si>
    <t>涂丽</t>
  </si>
  <si>
    <t>邱丽</t>
  </si>
  <si>
    <t>胡晨</t>
  </si>
  <si>
    <t>邱廉</t>
  </si>
  <si>
    <t>冯丽</t>
  </si>
  <si>
    <t>钟忠</t>
  </si>
  <si>
    <t>常惠英</t>
  </si>
  <si>
    <t>武廉</t>
  </si>
  <si>
    <t>刘明</t>
  </si>
  <si>
    <t>任婵娟</t>
  </si>
  <si>
    <t>夏芯</t>
  </si>
  <si>
    <t>钟松</t>
  </si>
  <si>
    <t>蒋光</t>
  </si>
  <si>
    <t>谢君</t>
  </si>
  <si>
    <t>常君</t>
  </si>
  <si>
    <t>孔松</t>
  </si>
  <si>
    <t>卢谙</t>
  </si>
  <si>
    <t>邓实</t>
  </si>
  <si>
    <t>龙谦</t>
  </si>
  <si>
    <t>唐爽</t>
  </si>
  <si>
    <t>熊光</t>
  </si>
  <si>
    <t>赵婵</t>
  </si>
  <si>
    <t>唐婉</t>
  </si>
  <si>
    <t>彭雯</t>
  </si>
  <si>
    <t>陈莲</t>
  </si>
  <si>
    <t>唐蔓楚</t>
  </si>
  <si>
    <t>邵娜</t>
  </si>
  <si>
    <t>雷菊</t>
  </si>
  <si>
    <t>蔡梦</t>
  </si>
  <si>
    <t>白婵</t>
  </si>
  <si>
    <t>吕婵娟</t>
  </si>
  <si>
    <t>方惠</t>
  </si>
  <si>
    <t>周木兰</t>
  </si>
  <si>
    <t>谭乐</t>
  </si>
  <si>
    <t>袁保</t>
  </si>
  <si>
    <t>白德伟</t>
  </si>
  <si>
    <t>顾君</t>
  </si>
  <si>
    <t>徐虎</t>
  </si>
  <si>
    <t>何芯</t>
  </si>
  <si>
    <t>邵兰</t>
  </si>
  <si>
    <t>薛柏</t>
  </si>
  <si>
    <t>钟立</t>
  </si>
  <si>
    <t>马晨</t>
  </si>
  <si>
    <t>常康</t>
  </si>
  <si>
    <t>佘宁</t>
  </si>
  <si>
    <t>沈光</t>
  </si>
  <si>
    <t>汤欢悦</t>
  </si>
  <si>
    <t>楚丽丽</t>
  </si>
  <si>
    <t>郝柏</t>
  </si>
  <si>
    <t>陈荷</t>
  </si>
  <si>
    <t>卢欢悦</t>
  </si>
  <si>
    <t>许安</t>
  </si>
  <si>
    <t>李蔓楚</t>
  </si>
  <si>
    <t>陶昌</t>
  </si>
  <si>
    <t>郝婷</t>
  </si>
  <si>
    <t>万莞颖</t>
  </si>
  <si>
    <t>程安</t>
  </si>
  <si>
    <t>孙雯</t>
  </si>
  <si>
    <t>秦蔓楚</t>
  </si>
  <si>
    <t>施菊</t>
  </si>
  <si>
    <t>洪华</t>
  </si>
  <si>
    <t>常黎明</t>
  </si>
  <si>
    <t>郝立</t>
  </si>
  <si>
    <t>武磊</t>
  </si>
  <si>
    <t>苏婵娟</t>
  </si>
  <si>
    <t>潘磊</t>
  </si>
  <si>
    <t>贺荣</t>
  </si>
  <si>
    <t>潘涛</t>
  </si>
  <si>
    <t>佟丽娜</t>
  </si>
  <si>
    <t>柯强</t>
  </si>
  <si>
    <t>巩廉</t>
  </si>
  <si>
    <t>姚彩</t>
  </si>
  <si>
    <t>付芳茵</t>
  </si>
  <si>
    <t>陈忠</t>
  </si>
  <si>
    <t>孙梦</t>
  </si>
  <si>
    <t>牛惠</t>
  </si>
  <si>
    <t>邢良</t>
  </si>
  <si>
    <t>殷保</t>
  </si>
  <si>
    <t>邹伟</t>
  </si>
  <si>
    <t>吕丽</t>
  </si>
  <si>
    <t>唐木兰</t>
  </si>
  <si>
    <t>程聪</t>
  </si>
  <si>
    <t>贾松</t>
  </si>
  <si>
    <t>邱芯</t>
  </si>
  <si>
    <t>宋立</t>
  </si>
  <si>
    <t>徐黎明</t>
  </si>
  <si>
    <t>邵彩</t>
  </si>
  <si>
    <t>谭珊</t>
  </si>
  <si>
    <t>田谙</t>
  </si>
  <si>
    <t>彭琼</t>
  </si>
  <si>
    <t>马实</t>
  </si>
  <si>
    <t>韩莲</t>
  </si>
  <si>
    <t>潘谙</t>
  </si>
  <si>
    <t>秦梦</t>
  </si>
  <si>
    <t>贺恒</t>
  </si>
  <si>
    <t>殷珑</t>
  </si>
  <si>
    <t>薛荷</t>
  </si>
  <si>
    <t>麦虢</t>
  </si>
  <si>
    <t>杨晨</t>
  </si>
  <si>
    <t>邱丽雪</t>
  </si>
  <si>
    <t>李莲</t>
  </si>
  <si>
    <t>万兰</t>
  </si>
  <si>
    <t>柯婷</t>
  </si>
  <si>
    <t>王霖</t>
  </si>
  <si>
    <t>钱崆</t>
  </si>
  <si>
    <t>付丽</t>
  </si>
  <si>
    <t>薛梦</t>
  </si>
  <si>
    <t>付立</t>
  </si>
  <si>
    <t>马盛</t>
  </si>
  <si>
    <t>余德</t>
  </si>
  <si>
    <t>白欢</t>
  </si>
  <si>
    <t>曹琼</t>
  </si>
  <si>
    <t>谈涛</t>
  </si>
  <si>
    <t>梁婵娟</t>
  </si>
  <si>
    <t>徐虢</t>
  </si>
  <si>
    <t>叶实</t>
  </si>
  <si>
    <t>袁丽美</t>
  </si>
  <si>
    <t>倪爽</t>
  </si>
  <si>
    <t>万冬露</t>
  </si>
  <si>
    <t>叶莲</t>
  </si>
  <si>
    <t>麦磊</t>
  </si>
  <si>
    <t>杨立勤</t>
  </si>
  <si>
    <t>段强</t>
  </si>
  <si>
    <t>邹实</t>
  </si>
  <si>
    <t>沈彩</t>
  </si>
  <si>
    <t>冯立</t>
  </si>
  <si>
    <t>常刚</t>
  </si>
  <si>
    <t>方蔓楚</t>
  </si>
  <si>
    <t>冯巧</t>
  </si>
  <si>
    <t>夏明媚</t>
  </si>
  <si>
    <t>曹伟</t>
  </si>
  <si>
    <t>徐谙</t>
  </si>
  <si>
    <t>唐欢悦</t>
  </si>
  <si>
    <t>白立荣</t>
  </si>
  <si>
    <t>徐婵娟</t>
  </si>
  <si>
    <t>韩虎</t>
  </si>
  <si>
    <t>陈翠</t>
  </si>
  <si>
    <t>武杰</t>
  </si>
  <si>
    <t>林丹</t>
  </si>
  <si>
    <t>钟庆缘</t>
  </si>
  <si>
    <t>倪幂</t>
  </si>
  <si>
    <t>郝升</t>
  </si>
  <si>
    <t>范晒明</t>
  </si>
  <si>
    <t>曹诚</t>
  </si>
  <si>
    <t>周柏</t>
  </si>
  <si>
    <t>吕君</t>
  </si>
  <si>
    <t>徐婵</t>
  </si>
  <si>
    <t>顾升</t>
  </si>
  <si>
    <t>胡宣</t>
  </si>
  <si>
    <t>孙诚</t>
  </si>
  <si>
    <t>袁敬</t>
  </si>
  <si>
    <t>葛毅</t>
  </si>
  <si>
    <t>巩安</t>
  </si>
  <si>
    <t>田江丽</t>
  </si>
  <si>
    <t>付松</t>
  </si>
  <si>
    <t>钟宣</t>
  </si>
  <si>
    <t>廖珊</t>
  </si>
  <si>
    <t>龙娜</t>
  </si>
  <si>
    <t>袁临耀</t>
  </si>
  <si>
    <t>潘丽美</t>
  </si>
  <si>
    <t>陈娟</t>
  </si>
  <si>
    <t>武廷</t>
  </si>
  <si>
    <t>王立勤</t>
  </si>
  <si>
    <t>罗婵</t>
  </si>
  <si>
    <t>涂安</t>
  </si>
  <si>
    <t>严强</t>
  </si>
  <si>
    <t>叶琪</t>
  </si>
  <si>
    <t>韩丽华</t>
  </si>
  <si>
    <t>宋栋</t>
  </si>
  <si>
    <t>黄娟</t>
  </si>
  <si>
    <t>贺斯云</t>
  </si>
  <si>
    <t>熊宣</t>
  </si>
  <si>
    <t>孙壁</t>
  </si>
  <si>
    <t>陶博</t>
  </si>
  <si>
    <t>邢盛</t>
  </si>
  <si>
    <t>程蔓楚</t>
  </si>
  <si>
    <t>林谙</t>
  </si>
  <si>
    <t>楚杰</t>
  </si>
  <si>
    <t>钟丽</t>
  </si>
  <si>
    <t>姚凤</t>
  </si>
  <si>
    <t>徐君</t>
  </si>
  <si>
    <t>许莞颖</t>
  </si>
  <si>
    <t>罗安</t>
  </si>
  <si>
    <t>邹雯</t>
  </si>
  <si>
    <t>王嘉丽</t>
  </si>
  <si>
    <t>葛彩</t>
  </si>
  <si>
    <t>熊临耀</t>
  </si>
  <si>
    <t>肖壁</t>
  </si>
  <si>
    <t>付霖</t>
  </si>
  <si>
    <t>巩达侠</t>
  </si>
  <si>
    <t>曹达侠</t>
  </si>
  <si>
    <t>田临耀</t>
  </si>
  <si>
    <t>彭彩</t>
  </si>
  <si>
    <t>宋良</t>
  </si>
  <si>
    <t>施丽丽</t>
  </si>
  <si>
    <t>佘凤</t>
  </si>
  <si>
    <t>袁德</t>
  </si>
  <si>
    <t>袁平</t>
  </si>
  <si>
    <t>韦磊</t>
  </si>
  <si>
    <t>叶柏</t>
  </si>
  <si>
    <t>陈霖</t>
  </si>
  <si>
    <t>佟崆</t>
  </si>
  <si>
    <t>邢德伟</t>
  </si>
  <si>
    <t>陈宣</t>
  </si>
  <si>
    <t>武明媚</t>
  </si>
  <si>
    <t>李康</t>
  </si>
  <si>
    <t>潘锦</t>
  </si>
  <si>
    <t>刘乐</t>
  </si>
  <si>
    <t>白锦</t>
  </si>
  <si>
    <t>贾彩</t>
  </si>
  <si>
    <t>林青</t>
  </si>
  <si>
    <t>谢斯云</t>
  </si>
  <si>
    <t>韦诚</t>
  </si>
  <si>
    <t>金诚</t>
  </si>
  <si>
    <t>殷崆</t>
  </si>
  <si>
    <t>倪乐</t>
  </si>
  <si>
    <t>常光</t>
  </si>
  <si>
    <t>任实</t>
  </si>
  <si>
    <t>许辉</t>
  </si>
  <si>
    <t>熊荣</t>
  </si>
  <si>
    <t>谭琼</t>
  </si>
  <si>
    <t>秦乐</t>
  </si>
  <si>
    <t>徐蔓楚</t>
  </si>
  <si>
    <t>郭莲</t>
  </si>
  <si>
    <t>田磊</t>
  </si>
  <si>
    <t>范娜</t>
  </si>
  <si>
    <t>佘升</t>
  </si>
  <si>
    <t>彭安</t>
  </si>
  <si>
    <t>薛关茵</t>
  </si>
  <si>
    <t>白松</t>
  </si>
  <si>
    <t>谭立</t>
  </si>
  <si>
    <t>丁崆</t>
  </si>
  <si>
    <t>周诚</t>
  </si>
  <si>
    <t>谷莲</t>
  </si>
  <si>
    <t>曾辉</t>
  </si>
  <si>
    <t>葛乐</t>
  </si>
  <si>
    <t>巩虢</t>
  </si>
  <si>
    <t>苏冬露</t>
  </si>
  <si>
    <t>彭丽雪</t>
  </si>
  <si>
    <t>程宁</t>
  </si>
  <si>
    <t>常升</t>
  </si>
  <si>
    <t>夏彩</t>
  </si>
  <si>
    <t>邢伟</t>
  </si>
  <si>
    <t>黄娜</t>
  </si>
  <si>
    <t>毛保</t>
  </si>
  <si>
    <t>袁栋</t>
  </si>
  <si>
    <t>韦达侠</t>
  </si>
  <si>
    <t>庄菊</t>
  </si>
  <si>
    <t>吕兰</t>
  </si>
  <si>
    <t>韦锦</t>
  </si>
  <si>
    <t>倪芬</t>
  </si>
  <si>
    <t>余凤</t>
  </si>
  <si>
    <t>卢爽</t>
  </si>
  <si>
    <t>陶虢</t>
  </si>
  <si>
    <t>巩光</t>
  </si>
  <si>
    <t>薛光</t>
  </si>
  <si>
    <t>殷丽雪</t>
  </si>
  <si>
    <t>常明媚</t>
  </si>
  <si>
    <t>刘斯云</t>
  </si>
  <si>
    <t>陶武</t>
  </si>
  <si>
    <t>姚柏</t>
  </si>
  <si>
    <t>赵德伟</t>
  </si>
  <si>
    <t>洪梦</t>
  </si>
  <si>
    <t>武欢</t>
  </si>
  <si>
    <t>叶立勤</t>
  </si>
  <si>
    <t>何惠</t>
  </si>
  <si>
    <t>洪强</t>
  </si>
  <si>
    <t>何安</t>
  </si>
  <si>
    <t>戴松</t>
  </si>
  <si>
    <t>郝涛</t>
  </si>
  <si>
    <t>王庆缘</t>
  </si>
  <si>
    <t>戴武</t>
  </si>
  <si>
    <t>顾莲</t>
  </si>
  <si>
    <t>麦平</t>
  </si>
  <si>
    <t>毛刚</t>
  </si>
  <si>
    <t>韦绅</t>
  </si>
  <si>
    <t>任临耀</t>
  </si>
  <si>
    <t>冯松</t>
  </si>
  <si>
    <t>孟珊</t>
  </si>
  <si>
    <t>范彩</t>
  </si>
  <si>
    <t>范刚</t>
  </si>
  <si>
    <t>柳明</t>
  </si>
  <si>
    <t>常崆</t>
  </si>
  <si>
    <t>俞荷</t>
  </si>
  <si>
    <t>蒋雯</t>
  </si>
  <si>
    <t>沈虢</t>
  </si>
  <si>
    <t>巩珑</t>
  </si>
  <si>
    <t>万刚</t>
  </si>
  <si>
    <t>卢淑芳</t>
  </si>
  <si>
    <t>佘虢</t>
  </si>
  <si>
    <t>曹冬露</t>
  </si>
  <si>
    <t>赵幂</t>
  </si>
  <si>
    <t>苏磊</t>
  </si>
  <si>
    <t>孟伟</t>
  </si>
  <si>
    <t>朱丽丽</t>
  </si>
  <si>
    <t>王丹</t>
  </si>
  <si>
    <t>孙荷</t>
  </si>
  <si>
    <t>戴立</t>
  </si>
  <si>
    <t>冯莲</t>
  </si>
  <si>
    <t>曹鹏</t>
  </si>
  <si>
    <t>陶德伟</t>
  </si>
  <si>
    <t>谭涛</t>
  </si>
  <si>
    <t>柯婵</t>
  </si>
  <si>
    <t>任灵</t>
  </si>
  <si>
    <t>肖岱</t>
  </si>
  <si>
    <t>贾保</t>
  </si>
  <si>
    <t>贾廉</t>
  </si>
  <si>
    <t>唐安</t>
  </si>
  <si>
    <t>秦诚</t>
  </si>
  <si>
    <t>曹丽</t>
  </si>
  <si>
    <t>刘婵</t>
  </si>
  <si>
    <t>潘盛</t>
  </si>
  <si>
    <t>彭娜</t>
  </si>
  <si>
    <t>邵伟</t>
  </si>
  <si>
    <t>蒋安</t>
  </si>
  <si>
    <t>肖冬露</t>
  </si>
  <si>
    <t>常盛</t>
  </si>
  <si>
    <t>巩荣</t>
  </si>
  <si>
    <t>封乐</t>
  </si>
  <si>
    <t>田丽娜</t>
  </si>
  <si>
    <t>袁岱</t>
  </si>
  <si>
    <t>楚伟</t>
  </si>
  <si>
    <t>唐宁</t>
  </si>
  <si>
    <t>邓珊</t>
  </si>
  <si>
    <t>孙谙</t>
  </si>
  <si>
    <t>田良</t>
  </si>
  <si>
    <t>施强</t>
  </si>
  <si>
    <t>施良</t>
  </si>
  <si>
    <t>黄涛</t>
  </si>
  <si>
    <t>余丽娜</t>
  </si>
  <si>
    <t>谢雯</t>
  </si>
  <si>
    <t>钱伟</t>
  </si>
  <si>
    <t>陈安</t>
  </si>
  <si>
    <t>廖宣</t>
  </si>
  <si>
    <t>孙斯云</t>
  </si>
  <si>
    <t>贺虹</t>
  </si>
  <si>
    <t>巩嫒</t>
  </si>
  <si>
    <t>彭虹</t>
  </si>
  <si>
    <t>韦华</t>
  </si>
  <si>
    <t>贺兰</t>
  </si>
  <si>
    <t>林德伟</t>
  </si>
  <si>
    <t>韩杰</t>
  </si>
  <si>
    <t>罗平</t>
  </si>
  <si>
    <t>杨健</t>
  </si>
  <si>
    <t>黄雯</t>
  </si>
  <si>
    <t>袁廷</t>
  </si>
  <si>
    <t>冯婷</t>
  </si>
  <si>
    <t>施立伟</t>
  </si>
  <si>
    <t>贺婉</t>
  </si>
  <si>
    <t>马雯</t>
  </si>
  <si>
    <t>秦君</t>
  </si>
  <si>
    <t>杨诚</t>
  </si>
  <si>
    <t>王敬</t>
  </si>
  <si>
    <t>常松</t>
  </si>
  <si>
    <t>罗嫒</t>
  </si>
  <si>
    <t>贺丹</t>
  </si>
  <si>
    <t>贾丹</t>
  </si>
  <si>
    <t>涂辉</t>
  </si>
  <si>
    <t>林关茵</t>
  </si>
  <si>
    <t>邱栋</t>
  </si>
  <si>
    <t>樊彩</t>
  </si>
  <si>
    <t>余婵</t>
  </si>
  <si>
    <t>涂珑</t>
  </si>
  <si>
    <t>徐安</t>
  </si>
  <si>
    <t>潘彩</t>
  </si>
  <si>
    <t>邓姝</t>
  </si>
  <si>
    <t>徐芬</t>
  </si>
  <si>
    <t>薛芳</t>
  </si>
  <si>
    <t>巩德</t>
  </si>
  <si>
    <t>卢芳</t>
  </si>
  <si>
    <t>徐菊</t>
  </si>
  <si>
    <t>周康</t>
  </si>
  <si>
    <t>廖立</t>
  </si>
  <si>
    <t>邱荷</t>
  </si>
  <si>
    <t>牛黎明</t>
  </si>
  <si>
    <t>常宣</t>
  </si>
  <si>
    <t>夏平</t>
  </si>
  <si>
    <t>田安</t>
  </si>
  <si>
    <t>丁君</t>
  </si>
  <si>
    <t>秦刚</t>
  </si>
  <si>
    <t>夏柏</t>
  </si>
  <si>
    <t>孔关茵</t>
  </si>
  <si>
    <t>邱德</t>
  </si>
  <si>
    <t>柯巧</t>
  </si>
  <si>
    <t>苏晒明</t>
  </si>
  <si>
    <t>贾柏</t>
  </si>
  <si>
    <t>苏姝</t>
  </si>
  <si>
    <t>曹娜</t>
  </si>
  <si>
    <t>梁安</t>
  </si>
  <si>
    <t>邱秋</t>
  </si>
  <si>
    <t>邱谦</t>
  </si>
  <si>
    <t>刘立</t>
  </si>
  <si>
    <t>冯青</t>
  </si>
  <si>
    <t>赖聪</t>
  </si>
  <si>
    <t>潘荷</t>
  </si>
  <si>
    <t>夏惠英</t>
  </si>
  <si>
    <t>佘巧</t>
  </si>
  <si>
    <t>蒋宣</t>
  </si>
  <si>
    <t>贺舟</t>
  </si>
  <si>
    <t>麦虹</t>
  </si>
  <si>
    <t>吕凤</t>
  </si>
  <si>
    <t>贺平</t>
  </si>
  <si>
    <t>沈婷</t>
  </si>
  <si>
    <t>洪光</t>
  </si>
  <si>
    <t>余舟</t>
  </si>
  <si>
    <t>戴壁</t>
  </si>
  <si>
    <t>陶惠</t>
  </si>
  <si>
    <t>范雯</t>
  </si>
  <si>
    <t>邱博</t>
  </si>
  <si>
    <t>白聪</t>
  </si>
  <si>
    <t>陈虎</t>
  </si>
  <si>
    <t>吕欢悦</t>
  </si>
  <si>
    <t>俞蔓楚</t>
  </si>
  <si>
    <t>薛强</t>
  </si>
  <si>
    <t>任杰</t>
  </si>
  <si>
    <t>邓黎明</t>
  </si>
  <si>
    <t>吕灵</t>
  </si>
  <si>
    <t>巩晒明</t>
  </si>
  <si>
    <t>严珑</t>
  </si>
  <si>
    <t>庄丹</t>
  </si>
  <si>
    <t>田诚</t>
  </si>
  <si>
    <t>范立荣</t>
  </si>
  <si>
    <t>顾黎明</t>
  </si>
  <si>
    <t>冯丽丽</t>
  </si>
  <si>
    <t>肖保</t>
  </si>
  <si>
    <t>廖乐</t>
  </si>
  <si>
    <t>洪毅</t>
  </si>
  <si>
    <t>唐忠</t>
  </si>
  <si>
    <t>丁娇</t>
  </si>
  <si>
    <t>邱升</t>
  </si>
  <si>
    <t>邹凤</t>
  </si>
  <si>
    <t>薛磊</t>
  </si>
  <si>
    <t>薛婷</t>
  </si>
  <si>
    <t>殷菊</t>
  </si>
  <si>
    <t>俞平</t>
  </si>
  <si>
    <t>楚宣</t>
  </si>
  <si>
    <t>薛博</t>
  </si>
  <si>
    <t>楚虢</t>
  </si>
  <si>
    <t>巩嘉丽</t>
  </si>
  <si>
    <t>陶聪</t>
  </si>
  <si>
    <t>龙婷</t>
  </si>
  <si>
    <t>毛丽美</t>
  </si>
  <si>
    <t>贺晨</t>
  </si>
  <si>
    <t>陈锦</t>
  </si>
  <si>
    <t>苏涛</t>
  </si>
  <si>
    <t>李丽丽</t>
  </si>
  <si>
    <t>毛芯</t>
  </si>
  <si>
    <t>郝惠</t>
  </si>
  <si>
    <t>贾芳茵</t>
  </si>
  <si>
    <t>庄伟</t>
  </si>
  <si>
    <t>巩辉</t>
  </si>
  <si>
    <t>贺鹏</t>
  </si>
  <si>
    <t>严聪</t>
  </si>
  <si>
    <t>巩凤</t>
  </si>
  <si>
    <t>徐嘉丽</t>
  </si>
  <si>
    <t>施莲</t>
  </si>
  <si>
    <t>薛健</t>
  </si>
  <si>
    <t>蔡晨</t>
  </si>
  <si>
    <t>胡锦</t>
  </si>
  <si>
    <t>曾惠</t>
  </si>
  <si>
    <t>谢聪</t>
  </si>
  <si>
    <t>毛升</t>
  </si>
  <si>
    <t>夏娜</t>
  </si>
  <si>
    <t>洪康</t>
  </si>
  <si>
    <t>陶莞颖</t>
  </si>
  <si>
    <t>俞丹</t>
  </si>
  <si>
    <t>陶丽雪</t>
  </si>
  <si>
    <t>罗昌</t>
  </si>
  <si>
    <t>徐虹</t>
  </si>
  <si>
    <t>殷康</t>
  </si>
  <si>
    <t>候武</t>
  </si>
  <si>
    <t>胡临耀</t>
  </si>
  <si>
    <t>潘凤</t>
  </si>
  <si>
    <t>陈晨</t>
  </si>
  <si>
    <t>何根基</t>
  </si>
  <si>
    <t>冯乐</t>
  </si>
  <si>
    <t>贾君</t>
  </si>
  <si>
    <t>邓保</t>
  </si>
  <si>
    <t>郭升</t>
  </si>
  <si>
    <t>田淑芳</t>
  </si>
  <si>
    <t>沈强</t>
  </si>
  <si>
    <t>蒋冬露</t>
  </si>
  <si>
    <t>涂伟</t>
  </si>
  <si>
    <t>殷涛</t>
  </si>
  <si>
    <t>肖菊</t>
  </si>
  <si>
    <t>周冬露</t>
  </si>
  <si>
    <t>佘丽</t>
  </si>
  <si>
    <t>黄丽</t>
  </si>
  <si>
    <t>贺宁</t>
  </si>
  <si>
    <t>廖保</t>
  </si>
  <si>
    <t>程根基</t>
  </si>
  <si>
    <t>程欢悦</t>
  </si>
  <si>
    <t>肖良</t>
  </si>
  <si>
    <t>余雯</t>
  </si>
  <si>
    <t>薛武</t>
  </si>
  <si>
    <t>袁松</t>
  </si>
  <si>
    <t>曹灵</t>
  </si>
  <si>
    <t>龚松</t>
  </si>
  <si>
    <t>贾嫒</t>
  </si>
  <si>
    <t>洪黎明</t>
  </si>
  <si>
    <t>贺锦</t>
  </si>
  <si>
    <t>赵强</t>
  </si>
  <si>
    <t>谢丽雪</t>
  </si>
  <si>
    <t>邹涛</t>
  </si>
  <si>
    <t>钱幂</t>
  </si>
  <si>
    <t>孟斯云</t>
  </si>
  <si>
    <t>郝壁</t>
  </si>
  <si>
    <t>柯娜</t>
  </si>
  <si>
    <t>丁武</t>
  </si>
  <si>
    <t>谭临耀</t>
  </si>
  <si>
    <t>何晨</t>
  </si>
  <si>
    <t>薛娇</t>
  </si>
  <si>
    <t>李黎明</t>
  </si>
  <si>
    <t>徐杰</t>
  </si>
  <si>
    <t>谭忠</t>
  </si>
  <si>
    <t>赖虎</t>
  </si>
  <si>
    <t>潘惠</t>
  </si>
  <si>
    <t>马凤</t>
  </si>
  <si>
    <t>马锦</t>
  </si>
  <si>
    <t>曹柏</t>
  </si>
  <si>
    <t>马丽</t>
  </si>
  <si>
    <t>牛晒明</t>
  </si>
  <si>
    <t>付聪</t>
  </si>
  <si>
    <t>蔡菊</t>
  </si>
  <si>
    <t>丁婵</t>
  </si>
  <si>
    <t>麦忠</t>
  </si>
  <si>
    <t>巩松</t>
  </si>
  <si>
    <t>贺升</t>
  </si>
  <si>
    <t>袁梅</t>
  </si>
  <si>
    <t>贺立</t>
  </si>
  <si>
    <t>余晨</t>
  </si>
  <si>
    <t>曹丽娜</t>
  </si>
  <si>
    <t>楚娟</t>
  </si>
  <si>
    <t>涂强</t>
  </si>
  <si>
    <t>顾磊</t>
  </si>
  <si>
    <t>杨欢</t>
  </si>
  <si>
    <t>袁荣</t>
  </si>
  <si>
    <t>佘彩</t>
  </si>
  <si>
    <t>邱刚</t>
  </si>
  <si>
    <t>郝廉</t>
  </si>
  <si>
    <t>曹欢悦</t>
  </si>
  <si>
    <t>王辉</t>
  </si>
  <si>
    <t>徐伟</t>
  </si>
  <si>
    <t>黄康</t>
  </si>
  <si>
    <t>曾幂</t>
  </si>
  <si>
    <t>徐关茵</t>
  </si>
  <si>
    <t>袁关茵</t>
  </si>
  <si>
    <t>贺伟</t>
  </si>
  <si>
    <t>陈磊</t>
  </si>
  <si>
    <t>贾伟</t>
  </si>
  <si>
    <t>唐凤</t>
  </si>
  <si>
    <t>邓惠</t>
  </si>
  <si>
    <t>秦芯</t>
  </si>
  <si>
    <t>黄婷</t>
  </si>
  <si>
    <t>任梅</t>
  </si>
  <si>
    <t>黄芳</t>
  </si>
  <si>
    <t>陈爽</t>
  </si>
  <si>
    <t>白鹄</t>
  </si>
  <si>
    <t>熊丽</t>
  </si>
  <si>
    <t>沈聪</t>
  </si>
  <si>
    <t>秦淑芳</t>
  </si>
  <si>
    <t>戴虎</t>
  </si>
  <si>
    <t>曾岱</t>
  </si>
  <si>
    <t>钱婵娟</t>
  </si>
  <si>
    <t>潘琼</t>
  </si>
  <si>
    <t>韦君</t>
  </si>
  <si>
    <t>潘莞颖</t>
  </si>
  <si>
    <t>陶恒</t>
  </si>
  <si>
    <t>殷莲</t>
  </si>
  <si>
    <t>徐荷</t>
  </si>
  <si>
    <t>韦立</t>
  </si>
  <si>
    <t>雷木兰</t>
  </si>
  <si>
    <t>邓康</t>
  </si>
  <si>
    <t>马荣</t>
  </si>
  <si>
    <t>龙廷</t>
  </si>
  <si>
    <t>彭博</t>
  </si>
  <si>
    <t>陈立</t>
  </si>
  <si>
    <t>卢伟</t>
  </si>
  <si>
    <t>付惠</t>
  </si>
  <si>
    <t>蔡安</t>
  </si>
  <si>
    <t>方栋</t>
  </si>
  <si>
    <t>夏松</t>
  </si>
  <si>
    <t>麦德</t>
  </si>
  <si>
    <t>余嫒</t>
  </si>
  <si>
    <t>邹丽雪</t>
  </si>
  <si>
    <t>唐栋</t>
  </si>
  <si>
    <t>田丹</t>
  </si>
  <si>
    <t>梁梦</t>
  </si>
  <si>
    <t>陈婉</t>
  </si>
  <si>
    <t>钱珊</t>
  </si>
  <si>
    <t>严诚</t>
  </si>
  <si>
    <t>戴珑</t>
  </si>
  <si>
    <t>佟虹</t>
  </si>
  <si>
    <t>白栋</t>
  </si>
  <si>
    <t>熊晨</t>
  </si>
  <si>
    <t>苏升</t>
  </si>
  <si>
    <t>万虹</t>
  </si>
  <si>
    <t>钱珑</t>
  </si>
  <si>
    <t>彭丽美</t>
  </si>
  <si>
    <t>秦黎明</t>
  </si>
  <si>
    <t>黄岱</t>
  </si>
  <si>
    <t>潘雯</t>
  </si>
  <si>
    <t>田武</t>
  </si>
  <si>
    <t>卢壁</t>
  </si>
  <si>
    <t>彭婉</t>
  </si>
  <si>
    <t>林谦</t>
  </si>
  <si>
    <t>钟虹</t>
  </si>
  <si>
    <t>施奇</t>
  </si>
  <si>
    <t>曾伟</t>
  </si>
  <si>
    <t>苏江丽</t>
  </si>
  <si>
    <t>佟斯云</t>
  </si>
  <si>
    <t>巩荷</t>
  </si>
  <si>
    <t>陈昌</t>
  </si>
  <si>
    <t>范恒</t>
  </si>
  <si>
    <t>殷凤</t>
  </si>
  <si>
    <t>林廉</t>
  </si>
  <si>
    <t>白忠</t>
  </si>
  <si>
    <t>殷宣</t>
  </si>
  <si>
    <t>夏梦</t>
  </si>
  <si>
    <t>袁丽华</t>
  </si>
  <si>
    <t>陶巧</t>
  </si>
  <si>
    <t>杨德伟</t>
  </si>
  <si>
    <t>部门</t>
  </si>
  <si>
    <t>总经总裁办</t>
  </si>
  <si>
    <t>销售部</t>
  </si>
  <si>
    <t>物流部</t>
  </si>
  <si>
    <t>数据部</t>
  </si>
  <si>
    <t>生产部</t>
  </si>
  <si>
    <t>设备部</t>
  </si>
  <si>
    <t>人力资源部</t>
  </si>
  <si>
    <t>产品部</t>
  </si>
  <si>
    <t>财务部</t>
  </si>
  <si>
    <t>班级</t>
  </si>
  <si>
    <t>性别</t>
  </si>
  <si>
    <t>科目</t>
  </si>
  <si>
    <t>成绩</t>
  </si>
  <si>
    <t>一班</t>
  </si>
  <si>
    <t>刘备</t>
  </si>
  <si>
    <t>男</t>
  </si>
  <si>
    <t>语文</t>
  </si>
  <si>
    <t>关羽</t>
  </si>
  <si>
    <t>张飞</t>
  </si>
  <si>
    <t>赵云</t>
  </si>
  <si>
    <t>女</t>
  </si>
  <si>
    <t>二班</t>
  </si>
  <si>
    <t>魏延</t>
  </si>
  <si>
    <t>马超</t>
  </si>
  <si>
    <t>黄忠</t>
  </si>
  <si>
    <t>数学</t>
  </si>
  <si>
    <t>表A</t>
  </si>
  <si>
    <t>表B</t>
  </si>
  <si>
    <t>A有B无</t>
  </si>
  <si>
    <t>B有A无</t>
  </si>
  <si>
    <t>AB共有（以A为主）</t>
  </si>
  <si>
    <t>门店</t>
  </si>
  <si>
    <t>编号1</t>
  </si>
  <si>
    <t>含税</t>
  </si>
  <si>
    <t>税额</t>
  </si>
  <si>
    <t>编号2</t>
  </si>
  <si>
    <t>A在B中找;结果是否错误</t>
  </si>
  <si>
    <t>B在A中找：结果是否错误</t>
  </si>
  <si>
    <t>结果是否为数值</t>
  </si>
  <si>
    <t>A、B共有</t>
  </si>
  <si>
    <t>PS001</t>
  </si>
  <si>
    <t>PS002</t>
  </si>
  <si>
    <t>PS003</t>
  </si>
  <si>
    <t>PS004</t>
  </si>
  <si>
    <t>PS005</t>
  </si>
  <si>
    <t>PS006</t>
  </si>
  <si>
    <t>PS007</t>
  </si>
  <si>
    <t>PS008</t>
  </si>
  <si>
    <t>PS009</t>
  </si>
  <si>
    <t>PS010</t>
  </si>
  <si>
    <t>题目1：筛选A有B无的记录</t>
  </si>
  <si>
    <t>题目2：筛选B有A无的记录</t>
  </si>
  <si>
    <t>题目3：筛选A、B共有的记录</t>
  </si>
  <si>
    <t>唯一编号</t>
  </si>
  <si>
    <t>大鹏教育</t>
  </si>
  <si>
    <t>个人工资查询</t>
  </si>
  <si>
    <t>基本工资</t>
  </si>
  <si>
    <t>加班工资</t>
  </si>
  <si>
    <t>考勤考核</t>
  </si>
  <si>
    <t>岗位工资</t>
  </si>
  <si>
    <t>月度奖</t>
  </si>
  <si>
    <t>其他扣款</t>
  </si>
  <si>
    <t>输入月份及员工编号</t>
  </si>
  <si>
    <t>绩效工资</t>
  </si>
  <si>
    <t>安全奖</t>
  </si>
  <si>
    <t>养老</t>
  </si>
  <si>
    <t>补贴</t>
  </si>
  <si>
    <t>其他调整</t>
  </si>
  <si>
    <t>医保</t>
  </si>
  <si>
    <t>年</t>
  </si>
  <si>
    <t>应发合计</t>
  </si>
  <si>
    <t>实发合计</t>
  </si>
  <si>
    <t>月</t>
  </si>
  <si>
    <t>员工编号</t>
  </si>
  <si>
    <t>备注</t>
  </si>
  <si>
    <t>工号</t>
  </si>
  <si>
    <t>年份</t>
  </si>
  <si>
    <t>月份</t>
  </si>
  <si>
    <t>集团分公司</t>
  </si>
  <si>
    <t>HR序号</t>
  </si>
  <si>
    <t>职位</t>
  </si>
  <si>
    <t>参加工作日期</t>
  </si>
  <si>
    <t>身份证号码</t>
  </si>
  <si>
    <t>基本工资(月)</t>
  </si>
  <si>
    <t>年限薪资(月)</t>
  </si>
  <si>
    <t>薪资总和</t>
  </si>
  <si>
    <t>douar物流股份有限公司</t>
  </si>
  <si>
    <t>hellok有限责任公司</t>
  </si>
  <si>
    <t>he股份有限公司</t>
  </si>
  <si>
    <t>hrllo有限责任公司</t>
  </si>
  <si>
    <t>nin股份有限公司</t>
  </si>
  <si>
    <t>sd网络股份有限公司</t>
  </si>
  <si>
    <t>HR-002</t>
  </si>
  <si>
    <t>副经理</t>
  </si>
  <si>
    <t>130282197405065184</t>
  </si>
  <si>
    <t>HR-017</t>
  </si>
  <si>
    <t>副总监</t>
  </si>
  <si>
    <t>232528600504730</t>
  </si>
  <si>
    <t>HR-025</t>
  </si>
  <si>
    <t>005323197202244407</t>
  </si>
  <si>
    <t>HR-035</t>
  </si>
  <si>
    <t>专员</t>
  </si>
  <si>
    <t>511181196311071490</t>
  </si>
  <si>
    <t>HR-081</t>
  </si>
  <si>
    <t>高级主管</t>
  </si>
  <si>
    <t>412221197905015606</t>
  </si>
  <si>
    <t>HR-088</t>
  </si>
  <si>
    <t>文杂秘书</t>
  </si>
  <si>
    <t>542225197407177148</t>
  </si>
  <si>
    <t>HR-092</t>
  </si>
  <si>
    <t>总裁秘书</t>
  </si>
  <si>
    <t>341721197506219204</t>
  </si>
  <si>
    <t>HR-140</t>
  </si>
  <si>
    <t>332128197804207886</t>
  </si>
  <si>
    <t>HR-150</t>
  </si>
  <si>
    <t>总监</t>
  </si>
  <si>
    <t>362433198203214180</t>
  </si>
  <si>
    <t>HR-155</t>
  </si>
  <si>
    <t>总经理</t>
  </si>
  <si>
    <t>612622620710230</t>
  </si>
  <si>
    <t>HR-171</t>
  </si>
  <si>
    <t>实习生</t>
  </si>
  <si>
    <t>441997531105367</t>
  </si>
  <si>
    <t>HR-174</t>
  </si>
  <si>
    <t>总裁</t>
  </si>
  <si>
    <t>371083550818586</t>
  </si>
  <si>
    <t>HR-178</t>
  </si>
  <si>
    <t>高级经理</t>
  </si>
  <si>
    <t>230228198011114676</t>
  </si>
  <si>
    <t>HR-181</t>
  </si>
  <si>
    <t>542625580330500</t>
  </si>
  <si>
    <t>HR-191</t>
  </si>
  <si>
    <t>320211620318280</t>
  </si>
  <si>
    <t>HR-203</t>
  </si>
  <si>
    <t>总经理秘书</t>
  </si>
  <si>
    <t>341004197001064951</t>
  </si>
  <si>
    <t>HR-217</t>
  </si>
  <si>
    <t>文员</t>
  </si>
  <si>
    <t>232227551119309</t>
  </si>
  <si>
    <t>HR-231</t>
  </si>
  <si>
    <t>经理</t>
  </si>
  <si>
    <t>530522197901126550</t>
  </si>
  <si>
    <t>HR-258</t>
  </si>
  <si>
    <t>助理</t>
  </si>
  <si>
    <t>522323196703173840</t>
  </si>
  <si>
    <t>HR-259</t>
  </si>
  <si>
    <t>150502540928757</t>
  </si>
  <si>
    <t>HR-264</t>
  </si>
  <si>
    <t>339011196503024508</t>
  </si>
  <si>
    <t>HR-278</t>
  </si>
  <si>
    <t>132901196406072287</t>
  </si>
  <si>
    <t>HR-281</t>
  </si>
  <si>
    <t>620122197501204660</t>
  </si>
  <si>
    <t>HR-285</t>
  </si>
  <si>
    <t>132529570924343</t>
  </si>
  <si>
    <t>HR-287</t>
  </si>
  <si>
    <t>432501601228167</t>
  </si>
  <si>
    <t>HR-302</t>
  </si>
  <si>
    <t>630122196407052012</t>
  </si>
  <si>
    <t>HR-312</t>
  </si>
  <si>
    <t>142327520823685</t>
  </si>
  <si>
    <t>HR-315</t>
  </si>
  <si>
    <t>650202198702146719</t>
  </si>
  <si>
    <t>HR-350</t>
  </si>
  <si>
    <t>主管</t>
  </si>
  <si>
    <t>132124198501288801</t>
  </si>
  <si>
    <t>HR-355</t>
  </si>
  <si>
    <t>332427560803875</t>
  </si>
  <si>
    <t>HR-364</t>
  </si>
  <si>
    <t>222402580407882</t>
  </si>
  <si>
    <t>HR-383</t>
  </si>
  <si>
    <t>副高级经理</t>
  </si>
  <si>
    <t>222227520904728</t>
  </si>
  <si>
    <t>HR-384</t>
  </si>
  <si>
    <t>520123196712146219</t>
  </si>
  <si>
    <t>HR-410</t>
  </si>
  <si>
    <t>142330198704188800</t>
  </si>
  <si>
    <t>HR-414</t>
  </si>
  <si>
    <t>340401197603185330</t>
  </si>
  <si>
    <t>HR-416</t>
  </si>
  <si>
    <t>210423196708174018</t>
  </si>
  <si>
    <t>HR-422</t>
  </si>
  <si>
    <t>500243198105259672</t>
  </si>
  <si>
    <t>HR-430</t>
  </si>
  <si>
    <t>副总裁</t>
  </si>
  <si>
    <t>006526530515600</t>
  </si>
  <si>
    <t>HR-437</t>
  </si>
  <si>
    <t>321001601005353</t>
  </si>
  <si>
    <t>HR-438</t>
  </si>
  <si>
    <t>430225196306039537</t>
  </si>
  <si>
    <t>HR-449</t>
  </si>
  <si>
    <t>352422198204038755</t>
  </si>
  <si>
    <t>HR-490</t>
  </si>
  <si>
    <t>220302570328142</t>
  </si>
  <si>
    <t>HR-494</t>
  </si>
  <si>
    <t>530427541107446</t>
  </si>
  <si>
    <t>HR-498</t>
  </si>
  <si>
    <t>510421196910031318</t>
  </si>
  <si>
    <t>HR-503</t>
  </si>
  <si>
    <t>130102197103187007</t>
  </si>
  <si>
    <t>HR-514</t>
  </si>
  <si>
    <t>442828196905060827</t>
  </si>
  <si>
    <t>HR-521</t>
  </si>
  <si>
    <t>005101197903203748</t>
  </si>
  <si>
    <t>HR-524</t>
  </si>
  <si>
    <t>370921561126315</t>
  </si>
  <si>
    <t>HR-525</t>
  </si>
  <si>
    <t>140112530321800</t>
  </si>
  <si>
    <t>HR-526</t>
  </si>
  <si>
    <t>430624198502136654</t>
  </si>
  <si>
    <t>HR-542</t>
  </si>
  <si>
    <t>522701590702443</t>
  </si>
  <si>
    <t>HR-543</t>
  </si>
  <si>
    <t>654202196909071632</t>
  </si>
  <si>
    <t>HR-550</t>
  </si>
  <si>
    <t>330222197303214493</t>
  </si>
  <si>
    <t>HR-551</t>
  </si>
  <si>
    <t>411524581027897</t>
  </si>
  <si>
    <t>HR-561</t>
  </si>
  <si>
    <t>445101197806210403</t>
  </si>
  <si>
    <t>HR-576</t>
  </si>
  <si>
    <t>34222719680228186X</t>
  </si>
  <si>
    <t>HR-598</t>
  </si>
  <si>
    <t>652123198706221411</t>
  </si>
  <si>
    <t>HR-644</t>
  </si>
  <si>
    <t>371326197907192853</t>
  </si>
  <si>
    <t>HR-647</t>
  </si>
  <si>
    <t>002207196809219096</t>
  </si>
  <si>
    <t>HR-649</t>
  </si>
  <si>
    <t>530128511225376</t>
  </si>
  <si>
    <t>HR-656</t>
  </si>
  <si>
    <t>410181198903207739</t>
  </si>
  <si>
    <t>HR-669</t>
  </si>
  <si>
    <t>522633199002047617</t>
  </si>
  <si>
    <t>HR-672</t>
  </si>
  <si>
    <t>41112219820612471X</t>
  </si>
  <si>
    <t>HR-690</t>
  </si>
  <si>
    <t>130130198709182219</t>
  </si>
  <si>
    <t>HR-693</t>
  </si>
  <si>
    <t>513333197701317720</t>
  </si>
  <si>
    <t>HR-701</t>
  </si>
  <si>
    <t>410122198710067119</t>
  </si>
  <si>
    <t>HR-730</t>
  </si>
  <si>
    <t>612421197909191584</t>
  </si>
  <si>
    <t>HR-740</t>
  </si>
  <si>
    <t>430528197701021193</t>
  </si>
  <si>
    <t>HR-750</t>
  </si>
  <si>
    <t>142221198707060982</t>
  </si>
  <si>
    <t>HR-752</t>
  </si>
  <si>
    <t>231201196509229667</t>
  </si>
  <si>
    <t>HR-756</t>
  </si>
  <si>
    <t>140321197804054567</t>
  </si>
  <si>
    <t>HR-757</t>
  </si>
  <si>
    <t>230405198910181131</t>
  </si>
  <si>
    <t>HR-765</t>
  </si>
  <si>
    <t>232522610713189</t>
  </si>
  <si>
    <t>HR-008</t>
  </si>
  <si>
    <t>51092119900508631X</t>
  </si>
  <si>
    <t>HR-011</t>
  </si>
  <si>
    <t>442528610828952</t>
  </si>
  <si>
    <t>HR-012</t>
  </si>
  <si>
    <t>232221197412306014</t>
  </si>
  <si>
    <t>HR-016</t>
  </si>
  <si>
    <t>130628196812085245</t>
  </si>
  <si>
    <t>HR-018</t>
  </si>
  <si>
    <t>232330198111250148</t>
  </si>
  <si>
    <t>HR-022</t>
  </si>
  <si>
    <t>副总经理</t>
  </si>
  <si>
    <t>310108197107047767</t>
  </si>
  <si>
    <t>HR-026</t>
  </si>
  <si>
    <t>449001198305284511</t>
  </si>
  <si>
    <t>HR-028</t>
  </si>
  <si>
    <t>132425196601291788</t>
  </si>
  <si>
    <t>HR-036</t>
  </si>
  <si>
    <t>003302198504268595</t>
  </si>
  <si>
    <t>HR-042</t>
  </si>
  <si>
    <t>001502197006164261</t>
  </si>
  <si>
    <t>HR-045</t>
  </si>
  <si>
    <t>341824570107145</t>
  </si>
  <si>
    <t>HR-054</t>
  </si>
  <si>
    <t>33018519700918588X</t>
  </si>
  <si>
    <t>HR-056</t>
  </si>
  <si>
    <t>37233119830205194X</t>
  </si>
  <si>
    <t>HR-063</t>
  </si>
  <si>
    <t>412325198404219884</t>
  </si>
  <si>
    <t>HR-065</t>
  </si>
  <si>
    <t>002203197109083684</t>
  </si>
  <si>
    <t>HR-080</t>
  </si>
  <si>
    <t>510221199004255582</t>
  </si>
  <si>
    <t>HR-085</t>
  </si>
  <si>
    <t>372224196706099511</t>
  </si>
  <si>
    <t>HR-086</t>
  </si>
  <si>
    <t>522129196812144536</t>
  </si>
  <si>
    <t>HR-093</t>
  </si>
  <si>
    <t>640423196708299558</t>
  </si>
  <si>
    <t>HR-106</t>
  </si>
  <si>
    <t>220822590718624</t>
  </si>
  <si>
    <t>HR-109</t>
  </si>
  <si>
    <t>623027198011286302</t>
  </si>
  <si>
    <t>HR-112</t>
  </si>
  <si>
    <t>440583199005206886</t>
  </si>
  <si>
    <t>HR-114</t>
  </si>
  <si>
    <t>341301620304319</t>
  </si>
  <si>
    <t>HR-116</t>
  </si>
  <si>
    <t>332526197512168941</t>
  </si>
  <si>
    <t>HR-156</t>
  </si>
  <si>
    <t>44282319830420073X</t>
  </si>
  <si>
    <t>HR-157</t>
  </si>
  <si>
    <t>005102196807243514</t>
  </si>
  <si>
    <t>HR-172</t>
  </si>
  <si>
    <t>532530520429181</t>
  </si>
  <si>
    <t>HR-186</t>
  </si>
  <si>
    <t>412430198902140753</t>
  </si>
  <si>
    <t>HR-221</t>
  </si>
  <si>
    <t>441625196209232516</t>
  </si>
  <si>
    <t>HR-241</t>
  </si>
  <si>
    <t>004325198112038884</t>
  </si>
  <si>
    <t>HR-242</t>
  </si>
  <si>
    <t>232431197901082828</t>
  </si>
  <si>
    <t>HR-266</t>
  </si>
  <si>
    <t>350783620710385</t>
  </si>
  <si>
    <t>HR-272</t>
  </si>
  <si>
    <t>430423196210047645</t>
  </si>
  <si>
    <t>HR-292</t>
  </si>
  <si>
    <t>341523196710247859</t>
  </si>
  <si>
    <t>HR-297</t>
  </si>
  <si>
    <t>131124197508233760</t>
  </si>
  <si>
    <t>HR-313</t>
  </si>
  <si>
    <t>511130560326295</t>
  </si>
  <si>
    <t>HR-327</t>
  </si>
  <si>
    <t>362527197003306295</t>
  </si>
  <si>
    <t>HR-330</t>
  </si>
  <si>
    <t>371726540813955</t>
  </si>
  <si>
    <t>HR-332</t>
  </si>
  <si>
    <t>152726570924326</t>
  </si>
  <si>
    <t>HR-333</t>
  </si>
  <si>
    <t>371481198808221342</t>
  </si>
  <si>
    <t>HR-342</t>
  </si>
  <si>
    <t>510282196603020119</t>
  </si>
  <si>
    <t>HR-356</t>
  </si>
  <si>
    <t>362331198211203133</t>
  </si>
  <si>
    <t>HR-358</t>
  </si>
  <si>
    <t>441995197301307058</t>
  </si>
  <si>
    <t>HR-363</t>
  </si>
  <si>
    <t>331022196801169221</t>
  </si>
  <si>
    <t>HR-368</t>
  </si>
  <si>
    <t>342426198812190260</t>
  </si>
  <si>
    <t>HR-372</t>
  </si>
  <si>
    <t>520323197305109168</t>
  </si>
  <si>
    <t>HR-392</t>
  </si>
  <si>
    <t>372226197010196142</t>
  </si>
  <si>
    <t>HR-395</t>
  </si>
  <si>
    <t>513222198802068348</t>
  </si>
  <si>
    <t>HR-402</t>
  </si>
  <si>
    <t>612601197210222311</t>
  </si>
  <si>
    <t>HR-407</t>
  </si>
  <si>
    <t>33010819710612420X</t>
  </si>
  <si>
    <t>HR-412</t>
  </si>
  <si>
    <t>510601570916706</t>
  </si>
  <si>
    <t>HR-419</t>
  </si>
  <si>
    <t>330206198101095013</t>
  </si>
  <si>
    <t>HR-423</t>
  </si>
  <si>
    <t>32262219771011175X</t>
  </si>
  <si>
    <t>HR-427</t>
  </si>
  <si>
    <t>42092419740427843X</t>
  </si>
  <si>
    <t>HR-432</t>
  </si>
  <si>
    <t>004208510616935</t>
  </si>
  <si>
    <t>HR-435</t>
  </si>
  <si>
    <t>622428197612277711</t>
  </si>
  <si>
    <t>HR-436</t>
  </si>
  <si>
    <t>220323580926671</t>
  </si>
  <si>
    <t>HR-458</t>
  </si>
  <si>
    <t>441987197810172657</t>
  </si>
  <si>
    <t>HR-461</t>
  </si>
  <si>
    <t>510232198401093876</t>
  </si>
  <si>
    <t>HR-464</t>
  </si>
  <si>
    <t>320923197912205050</t>
  </si>
  <si>
    <t>HR-482</t>
  </si>
  <si>
    <t>511725530625644</t>
  </si>
  <si>
    <t>HR-492</t>
  </si>
  <si>
    <t>350402196706262021</t>
  </si>
  <si>
    <t>HR-500</t>
  </si>
  <si>
    <t>422826198901162909</t>
  </si>
  <si>
    <t>HR-509</t>
  </si>
  <si>
    <t>420381600911491</t>
  </si>
  <si>
    <t>HR-529</t>
  </si>
  <si>
    <t>431202590815720</t>
  </si>
  <si>
    <t>HR-530</t>
  </si>
  <si>
    <t>410223197307225647</t>
  </si>
  <si>
    <t>HR-533</t>
  </si>
  <si>
    <t>211302198303015353</t>
  </si>
  <si>
    <t>HR-535</t>
  </si>
  <si>
    <t>362423590129055</t>
  </si>
  <si>
    <t>HR-547</t>
  </si>
  <si>
    <t>513332197710279192</t>
  </si>
  <si>
    <t>HR-566</t>
  </si>
  <si>
    <t>002111197006088540</t>
  </si>
  <si>
    <t>HR-567</t>
  </si>
  <si>
    <t>140421197103070420</t>
  </si>
  <si>
    <t>HR-577</t>
  </si>
  <si>
    <t>340827197407051664</t>
  </si>
  <si>
    <t>HR-579</t>
  </si>
  <si>
    <t>320483197904042334</t>
  </si>
  <si>
    <t>HR-585</t>
  </si>
  <si>
    <t>610721620203197</t>
  </si>
  <si>
    <t>HR-587</t>
  </si>
  <si>
    <t>370122197812047285</t>
  </si>
  <si>
    <t>HR-588</t>
  </si>
  <si>
    <t>320681198303017793</t>
  </si>
  <si>
    <t>HR-591</t>
  </si>
  <si>
    <t>610202198712190441</t>
  </si>
  <si>
    <t>HR-596</t>
  </si>
  <si>
    <t>222102590306148</t>
  </si>
  <si>
    <t>HR-602</t>
  </si>
  <si>
    <t>532221196410187978</t>
  </si>
  <si>
    <t>HR-607</t>
  </si>
  <si>
    <t>412727197611252409</t>
  </si>
  <si>
    <t>HR-620</t>
  </si>
  <si>
    <t>441522198901011669</t>
  </si>
  <si>
    <t>HR-623</t>
  </si>
  <si>
    <t>320507197510315482</t>
  </si>
  <si>
    <t>HR-627</t>
  </si>
  <si>
    <t>130432551003068</t>
  </si>
  <si>
    <t>HR-629</t>
  </si>
  <si>
    <t>542422550809764</t>
  </si>
  <si>
    <t>HR-668</t>
  </si>
  <si>
    <t>530621197110192729</t>
  </si>
  <si>
    <t>HR-677</t>
  </si>
  <si>
    <t>512302530413468</t>
  </si>
  <si>
    <t>HR-680</t>
  </si>
  <si>
    <t>341523610920693</t>
  </si>
  <si>
    <t>HR-689</t>
  </si>
  <si>
    <t>410821198705155861</t>
  </si>
  <si>
    <t>HR-707</t>
  </si>
  <si>
    <t>132829540726935</t>
  </si>
  <si>
    <t>HR-722</t>
  </si>
  <si>
    <t>610102198006086297</t>
  </si>
  <si>
    <t>HR-723</t>
  </si>
  <si>
    <t>654326197406224773</t>
  </si>
  <si>
    <t>HR-731</t>
  </si>
  <si>
    <t>352423197507168823</t>
  </si>
  <si>
    <t>HR-737</t>
  </si>
  <si>
    <t>230208540730221</t>
  </si>
  <si>
    <t>HR-738</t>
  </si>
  <si>
    <t>211302196806191528</t>
  </si>
  <si>
    <t>HR-758</t>
  </si>
  <si>
    <t>006327541111257</t>
  </si>
  <si>
    <t>HR-764</t>
  </si>
  <si>
    <t>321087198709170487</t>
  </si>
  <si>
    <t>HR-768</t>
  </si>
  <si>
    <t>350824196507241025</t>
  </si>
  <si>
    <t>HR-003</t>
  </si>
  <si>
    <t>330381198511254908</t>
  </si>
  <si>
    <t>HR-005</t>
  </si>
  <si>
    <t>232423198412283877</t>
  </si>
  <si>
    <t>HR-009</t>
  </si>
  <si>
    <t>652426197409287570</t>
  </si>
  <si>
    <t>HR-013</t>
  </si>
  <si>
    <t>005134196211163610</t>
  </si>
  <si>
    <t>HR-030</t>
  </si>
  <si>
    <t>653226196612225987</t>
  </si>
  <si>
    <t>HR-034</t>
  </si>
  <si>
    <t>460005198812216899</t>
  </si>
  <si>
    <t>HR-038</t>
  </si>
  <si>
    <t>142602197306247592</t>
  </si>
  <si>
    <t>HR-066</t>
  </si>
  <si>
    <t>340827551115199</t>
  </si>
  <si>
    <t>HR-068</t>
  </si>
  <si>
    <t>513436198709023259</t>
  </si>
  <si>
    <t>HR-075</t>
  </si>
  <si>
    <t>432126197803116529</t>
  </si>
  <si>
    <t>HR-100</t>
  </si>
  <si>
    <t>003414196607179255</t>
  </si>
  <si>
    <t>HR-103</t>
  </si>
  <si>
    <t>342921198907090858</t>
  </si>
  <si>
    <t>HR-149</t>
  </si>
  <si>
    <t>230229196705054943</t>
  </si>
  <si>
    <t>HR-152</t>
  </si>
  <si>
    <t>330181196702159911</t>
  </si>
  <si>
    <t>HR-187</t>
  </si>
  <si>
    <t>431123196407201110</t>
  </si>
  <si>
    <t>HR-188</t>
  </si>
  <si>
    <t>130225197312129946</t>
  </si>
  <si>
    <t>HR-193</t>
  </si>
  <si>
    <t>350527600126859</t>
  </si>
  <si>
    <t>HR-208</t>
  </si>
  <si>
    <t>542425196408154390</t>
  </si>
  <si>
    <t>HR-220</t>
  </si>
  <si>
    <t>442721198004031147</t>
  </si>
  <si>
    <t>HR-225</t>
  </si>
  <si>
    <t>130131196407075108</t>
  </si>
  <si>
    <t>HR-228</t>
  </si>
  <si>
    <t>230606197702199081</t>
  </si>
  <si>
    <t>HR-229</t>
  </si>
  <si>
    <t>442224197701124397</t>
  </si>
  <si>
    <t>HR-237</t>
  </si>
  <si>
    <t>371724511117873</t>
  </si>
  <si>
    <t>HR-239</t>
  </si>
  <si>
    <t>002122198608148831</t>
  </si>
  <si>
    <t>HR-244</t>
  </si>
  <si>
    <t>132934198806061401</t>
  </si>
  <si>
    <t>HR-245</t>
  </si>
  <si>
    <t>542625197911029672</t>
  </si>
  <si>
    <t>HR-248</t>
  </si>
  <si>
    <t>330104197803024612</t>
  </si>
  <si>
    <t>HR-260</t>
  </si>
  <si>
    <t>440113550825221</t>
  </si>
  <si>
    <t>HR-262</t>
  </si>
  <si>
    <t>412624551226842</t>
  </si>
  <si>
    <t>HR-269</t>
  </si>
  <si>
    <t>37252719841005591X</t>
  </si>
  <si>
    <t>HR-279</t>
  </si>
  <si>
    <t>440983560225899</t>
  </si>
  <si>
    <t>HR-300</t>
  </si>
  <si>
    <t>412632571224159</t>
  </si>
  <si>
    <t>HR-310</t>
  </si>
  <si>
    <t>220723197905050789</t>
  </si>
  <si>
    <t>HR-311</t>
  </si>
  <si>
    <t>140301196502146546</t>
  </si>
  <si>
    <t>HR-316</t>
  </si>
  <si>
    <t>430721198502216175</t>
  </si>
  <si>
    <t>HR-323</t>
  </si>
  <si>
    <t>232621620528882</t>
  </si>
  <si>
    <t>HR-328</t>
  </si>
  <si>
    <t>440582197309213967</t>
  </si>
  <si>
    <t>HR-329</t>
  </si>
  <si>
    <t>370630197407235335</t>
  </si>
  <si>
    <t>HR-334</t>
  </si>
  <si>
    <t>422622198901081926</t>
  </si>
  <si>
    <t>HR-349</t>
  </si>
  <si>
    <t>642225198801126718</t>
  </si>
  <si>
    <t>HR-376</t>
  </si>
  <si>
    <t>322128198001088679</t>
  </si>
  <si>
    <t>HR-381</t>
  </si>
  <si>
    <t>34212619740403193X</t>
  </si>
  <si>
    <t>HR-385</t>
  </si>
  <si>
    <t>511821198202240102</t>
  </si>
  <si>
    <t>HR-386</t>
  </si>
  <si>
    <t>005117510421108</t>
  </si>
  <si>
    <t>HR-390</t>
  </si>
  <si>
    <t>142628198608299193</t>
  </si>
  <si>
    <t>HR-398</t>
  </si>
  <si>
    <t>372123197412061131</t>
  </si>
  <si>
    <t>HR-443</t>
  </si>
  <si>
    <t>231002510212826</t>
  </si>
  <si>
    <t>HR-463</t>
  </si>
  <si>
    <t>511132196603096916</t>
  </si>
  <si>
    <t>HR-468</t>
  </si>
  <si>
    <t>652526197108090091</t>
  </si>
  <si>
    <t>HR-473</t>
  </si>
  <si>
    <t>341722197205244517</t>
  </si>
  <si>
    <t>HR-474</t>
  </si>
  <si>
    <t>642126198901099076</t>
  </si>
  <si>
    <t>HR-481</t>
  </si>
  <si>
    <t>430322196710116836</t>
  </si>
  <si>
    <t>HR-485</t>
  </si>
  <si>
    <t>511130196305247170</t>
  </si>
  <si>
    <t>HR-486</t>
  </si>
  <si>
    <t>612732197509055159</t>
  </si>
  <si>
    <t>HR-496</t>
  </si>
  <si>
    <t>352602198411043915</t>
  </si>
  <si>
    <t>HR-504</t>
  </si>
  <si>
    <t>522632196503120675</t>
  </si>
  <si>
    <t>HR-510</t>
  </si>
  <si>
    <t>005106198310299736</t>
  </si>
  <si>
    <t>HR-511</t>
  </si>
  <si>
    <t>372301196404256463</t>
  </si>
  <si>
    <t>HR-516</t>
  </si>
  <si>
    <t>620422196510120444</t>
  </si>
  <si>
    <t>HR-523</t>
  </si>
  <si>
    <t>330381198402205146</t>
  </si>
  <si>
    <t>HR-532</t>
  </si>
  <si>
    <t>512226198805251353</t>
  </si>
  <si>
    <t>HR-548</t>
  </si>
  <si>
    <t>130524197011083497</t>
  </si>
  <si>
    <t>HR-568</t>
  </si>
  <si>
    <t>432127570406960</t>
  </si>
  <si>
    <t>HR-586</t>
  </si>
  <si>
    <t>522130600921223</t>
  </si>
  <si>
    <t>HR-597</t>
  </si>
  <si>
    <t>229005196411075364</t>
  </si>
  <si>
    <t>HR-606</t>
  </si>
  <si>
    <t>004601520215300</t>
  </si>
  <si>
    <t>HR-658</t>
  </si>
  <si>
    <t>341225197503148322</t>
  </si>
  <si>
    <t>HR-662</t>
  </si>
  <si>
    <t>140423611128593</t>
  </si>
  <si>
    <t>HR-673</t>
  </si>
  <si>
    <t>132233541205403</t>
  </si>
  <si>
    <t>HR-675</t>
  </si>
  <si>
    <t>210603198709037968</t>
  </si>
  <si>
    <t>HR-692</t>
  </si>
  <si>
    <t>360725197110218473</t>
  </si>
  <si>
    <t>HR-696</t>
  </si>
  <si>
    <t>350121198301146593</t>
  </si>
  <si>
    <t>HR-699</t>
  </si>
  <si>
    <t>432801196406061161</t>
  </si>
  <si>
    <t>HR-702</t>
  </si>
  <si>
    <t>441481197105092656</t>
  </si>
  <si>
    <t>HR-705</t>
  </si>
  <si>
    <t>330327198505266488</t>
  </si>
  <si>
    <t>HR-712</t>
  </si>
  <si>
    <t>239003198907085978</t>
  </si>
  <si>
    <t>HR-719</t>
  </si>
  <si>
    <t>210921198905181851</t>
  </si>
  <si>
    <t>HR-727</t>
  </si>
  <si>
    <t>420381520806953</t>
  </si>
  <si>
    <t>HR-741</t>
  </si>
  <si>
    <t>142721196910299938</t>
  </si>
  <si>
    <t>HR-767</t>
  </si>
  <si>
    <t>133029197807083764</t>
  </si>
  <si>
    <t>HR-001</t>
  </si>
  <si>
    <t>132223511029796</t>
  </si>
  <si>
    <t>HR-064</t>
  </si>
  <si>
    <t>622121198906022339</t>
  </si>
  <si>
    <t>HR-071</t>
  </si>
  <si>
    <t>653021196301202099</t>
  </si>
  <si>
    <t>HR-077</t>
  </si>
  <si>
    <t>350723198801238158</t>
  </si>
  <si>
    <t>HR-079</t>
  </si>
  <si>
    <t>132531196506113134</t>
  </si>
  <si>
    <t>HR-083</t>
  </si>
  <si>
    <t>532423198909220215</t>
  </si>
  <si>
    <t>HR-094</t>
  </si>
  <si>
    <t>342901540903668</t>
  </si>
  <si>
    <t>HR-099</t>
  </si>
  <si>
    <t>410622198806279092</t>
  </si>
  <si>
    <t>HR-111</t>
  </si>
  <si>
    <t>430482197805103647</t>
  </si>
  <si>
    <t>HR-119</t>
  </si>
  <si>
    <t>632322560910092</t>
  </si>
  <si>
    <t>HR-120</t>
  </si>
  <si>
    <t>510184610818273</t>
  </si>
  <si>
    <t>HR-138</t>
  </si>
  <si>
    <t>533222196503043620</t>
  </si>
  <si>
    <t>HR-143</t>
  </si>
  <si>
    <t>410704197902066116</t>
  </si>
  <si>
    <t>HR-170</t>
  </si>
  <si>
    <t>150424530308445</t>
  </si>
  <si>
    <t>HR-182</t>
  </si>
  <si>
    <t>652427570727542</t>
  </si>
  <si>
    <t>HR-185</t>
  </si>
  <si>
    <t>43062519780915631X</t>
  </si>
  <si>
    <t>HR-194</t>
  </si>
  <si>
    <t>533321197101080078</t>
  </si>
  <si>
    <t>HR-213</t>
  </si>
  <si>
    <t>520328197908164504</t>
  </si>
  <si>
    <t>HR-227</t>
  </si>
  <si>
    <t>130981196605304183</t>
  </si>
  <si>
    <t>HR-234</t>
  </si>
  <si>
    <t>231221570122180</t>
  </si>
  <si>
    <t>HR-246</t>
  </si>
  <si>
    <t>352721197008311692</t>
  </si>
  <si>
    <t>HR-252</t>
  </si>
  <si>
    <t>419005600724442</t>
  </si>
  <si>
    <t>HR-257</t>
  </si>
  <si>
    <t>331082198201049221</t>
  </si>
  <si>
    <t>HR-288</t>
  </si>
  <si>
    <t>500226550516735</t>
  </si>
  <si>
    <t>HR-289</t>
  </si>
  <si>
    <t>HR-293</t>
  </si>
  <si>
    <t>320102197007022371</t>
  </si>
  <si>
    <t>HR-296</t>
  </si>
  <si>
    <t>610925560605527</t>
  </si>
  <si>
    <t>HR-303</t>
  </si>
  <si>
    <t>239004197601091912</t>
  </si>
  <si>
    <t>HR-308</t>
  </si>
  <si>
    <t>34170119770310470X</t>
  </si>
  <si>
    <t>HR-314</t>
  </si>
  <si>
    <t>410702571214639</t>
  </si>
  <si>
    <t>HR-320</t>
  </si>
  <si>
    <t>652425196710192027</t>
  </si>
  <si>
    <t>HR-325</t>
  </si>
  <si>
    <t>610430600305391</t>
  </si>
  <si>
    <t>HR-336</t>
  </si>
  <si>
    <t>210922198009284744</t>
  </si>
  <si>
    <t>HR-337</t>
  </si>
  <si>
    <t>002226196811097365</t>
  </si>
  <si>
    <t>HR-347</t>
  </si>
  <si>
    <t>132523197704213771</t>
  </si>
  <si>
    <t>HR-387</t>
  </si>
  <si>
    <t>442227198502251530</t>
  </si>
  <si>
    <t>HR-400</t>
  </si>
  <si>
    <t>001309197409285758</t>
  </si>
  <si>
    <t>HR-401</t>
  </si>
  <si>
    <t>004114510211930</t>
  </si>
  <si>
    <t>HR-403</t>
  </si>
  <si>
    <t>220402196508092923</t>
  </si>
  <si>
    <t>HR-404</t>
  </si>
  <si>
    <t>371602198102141522</t>
  </si>
  <si>
    <t>HR-405</t>
  </si>
  <si>
    <t>342922197309058745</t>
  </si>
  <si>
    <t>HR-415</t>
  </si>
  <si>
    <t>220282600209427</t>
  </si>
  <si>
    <t>HR-418</t>
  </si>
  <si>
    <t>442421197012200309</t>
  </si>
  <si>
    <t>HR-429</t>
  </si>
  <si>
    <t>430781197411121957</t>
  </si>
  <si>
    <t>HR-452</t>
  </si>
  <si>
    <t>220225197906022806</t>
  </si>
  <si>
    <t>HR-462</t>
  </si>
  <si>
    <t>512724197104136854</t>
  </si>
  <si>
    <t>HR-484</t>
  </si>
  <si>
    <t>530125196305112665</t>
  </si>
  <si>
    <t>HR-502</t>
  </si>
  <si>
    <t>422224620212194</t>
  </si>
  <si>
    <t>HR-517</t>
  </si>
  <si>
    <t>542136198410025266</t>
  </si>
  <si>
    <t>HR-518</t>
  </si>
  <si>
    <t>420683196804172107</t>
  </si>
  <si>
    <t>HR-527</t>
  </si>
  <si>
    <t>142733197209056241</t>
  </si>
  <si>
    <t>HR-537</t>
  </si>
  <si>
    <t>622625198110229089</t>
  </si>
  <si>
    <t>HR-554</t>
  </si>
  <si>
    <t>HR-558</t>
  </si>
  <si>
    <t>00320519821119192X</t>
  </si>
  <si>
    <t>HR-563</t>
  </si>
  <si>
    <t>211321196903298342</t>
  </si>
  <si>
    <t>HR-569</t>
  </si>
  <si>
    <t>130631198012059150</t>
  </si>
  <si>
    <t>HR-572</t>
  </si>
  <si>
    <t>370682570213671</t>
  </si>
  <si>
    <t>HR-574</t>
  </si>
  <si>
    <t>442530550817168</t>
  </si>
  <si>
    <t>HR-605</t>
  </si>
  <si>
    <t>530627197204296789</t>
  </si>
  <si>
    <t>HR-614</t>
  </si>
  <si>
    <t>522121197104062453</t>
  </si>
  <si>
    <t>HR-618</t>
  </si>
  <si>
    <t>142624199012216237</t>
  </si>
  <si>
    <t>HR-619</t>
  </si>
  <si>
    <t>152824198612261603</t>
  </si>
  <si>
    <t>HR-621</t>
  </si>
  <si>
    <t>141023198703056549</t>
  </si>
  <si>
    <t>HR-624</t>
  </si>
  <si>
    <t>513401198507295192</t>
  </si>
  <si>
    <t>HR-636</t>
  </si>
  <si>
    <t>HR-640</t>
  </si>
  <si>
    <t>342531561019540</t>
  </si>
  <si>
    <t>HR-650</t>
  </si>
  <si>
    <t>362326197001022021</t>
  </si>
  <si>
    <t>HR-652</t>
  </si>
  <si>
    <t>522131198301021412</t>
  </si>
  <si>
    <t>HR-657</t>
  </si>
  <si>
    <t>361126520404773</t>
  </si>
  <si>
    <t>HR-660</t>
  </si>
  <si>
    <t>511101198705158297</t>
  </si>
  <si>
    <t>HR-671</t>
  </si>
  <si>
    <t>622223531224839</t>
  </si>
  <si>
    <t>HR-683</t>
  </si>
  <si>
    <t>640121198706298439</t>
  </si>
  <si>
    <t>HR-686</t>
  </si>
  <si>
    <t>650106198506078739</t>
  </si>
  <si>
    <t>HR-718</t>
  </si>
  <si>
    <t>440224199011280488</t>
  </si>
  <si>
    <t>HR-725</t>
  </si>
  <si>
    <t>520424198604060954</t>
  </si>
  <si>
    <t>HR-732</t>
  </si>
  <si>
    <t>412725198002263489</t>
  </si>
  <si>
    <t>HR-735</t>
  </si>
  <si>
    <t>332122199003217241</t>
  </si>
  <si>
    <t>HR-739</t>
  </si>
  <si>
    <t>522630610503537</t>
  </si>
  <si>
    <t>HR-744</t>
  </si>
  <si>
    <t>332527198304214158</t>
  </si>
  <si>
    <t>HR-754</t>
  </si>
  <si>
    <t>640401196209172116</t>
  </si>
  <si>
    <t>HR-762</t>
  </si>
  <si>
    <t>511525610821479</t>
  </si>
  <si>
    <t>HR-763</t>
  </si>
  <si>
    <t>421021560129781</t>
  </si>
  <si>
    <t>HR-770</t>
  </si>
  <si>
    <t>HR-031</t>
  </si>
  <si>
    <t>440227196602154809</t>
  </si>
  <si>
    <t>HR-040</t>
  </si>
  <si>
    <t>511402196308183695</t>
  </si>
  <si>
    <t>HR-062</t>
  </si>
  <si>
    <t>003503600919179</t>
  </si>
  <si>
    <t>HR-070</t>
  </si>
  <si>
    <t>34212819690817203X</t>
  </si>
  <si>
    <t>HR-072</t>
  </si>
  <si>
    <t>230101198807306635</t>
  </si>
  <si>
    <t>HR-089</t>
  </si>
  <si>
    <t>44232719760902462X</t>
  </si>
  <si>
    <t>HR-105</t>
  </si>
  <si>
    <t>321123197408194433</t>
  </si>
  <si>
    <t>HR-132</t>
  </si>
  <si>
    <t>142533198912253769</t>
  </si>
  <si>
    <t>HR-139</t>
  </si>
  <si>
    <t>445222196510310678</t>
  </si>
  <si>
    <t>HR-145</t>
  </si>
  <si>
    <t>222225580614814</t>
  </si>
  <si>
    <t>HR-162</t>
  </si>
  <si>
    <t>362528197508293887</t>
  </si>
  <si>
    <t>HR-163</t>
  </si>
  <si>
    <t>352521571202223</t>
  </si>
  <si>
    <t>HR-176</t>
  </si>
  <si>
    <t>512125196502021736</t>
  </si>
  <si>
    <t>HR-195</t>
  </si>
  <si>
    <t>310103196501301915</t>
  </si>
  <si>
    <t>HR-199</t>
  </si>
  <si>
    <t>352423198309041703</t>
  </si>
  <si>
    <t>HR-205</t>
  </si>
  <si>
    <t>442526530910108</t>
  </si>
  <si>
    <t>HR-212</t>
  </si>
  <si>
    <t>004107197304281848</t>
  </si>
  <si>
    <t>HR-215</t>
  </si>
  <si>
    <t>410184198601059477</t>
  </si>
  <si>
    <t>HR-226</t>
  </si>
  <si>
    <t>00140319790414110X</t>
  </si>
  <si>
    <t>HR-232</t>
  </si>
  <si>
    <t>422427198706228372</t>
  </si>
  <si>
    <t>HR-236</t>
  </si>
  <si>
    <t>322525198909152100</t>
  </si>
  <si>
    <t>HR-243</t>
  </si>
  <si>
    <t>372325197802241123</t>
  </si>
  <si>
    <t>HR-271</t>
  </si>
  <si>
    <t>610123197501158865</t>
  </si>
  <si>
    <t>HR-273</t>
  </si>
  <si>
    <t>640101196807263337</t>
  </si>
  <si>
    <t>HR-277</t>
  </si>
  <si>
    <t>500231196805018509</t>
  </si>
  <si>
    <t>HR-280</t>
  </si>
  <si>
    <t>222123198310158890</t>
  </si>
  <si>
    <t>HR-301</t>
  </si>
  <si>
    <t>003723600720606</t>
  </si>
  <si>
    <t>HR-306</t>
  </si>
  <si>
    <t>HR-309</t>
  </si>
  <si>
    <t>410711520307888</t>
  </si>
  <si>
    <t>HR-339</t>
  </si>
  <si>
    <t>130903198211168705</t>
  </si>
  <si>
    <t>HR-352</t>
  </si>
  <si>
    <t>21212219660519033X</t>
  </si>
  <si>
    <t>HR-357</t>
  </si>
  <si>
    <t>650105196408166801</t>
  </si>
  <si>
    <t>HR-359</t>
  </si>
  <si>
    <t>140430196302234741</t>
  </si>
  <si>
    <t>HR-361</t>
  </si>
  <si>
    <t>130428197210054752</t>
  </si>
  <si>
    <t>HR-362</t>
  </si>
  <si>
    <t>142333197905113447</t>
  </si>
  <si>
    <t>HR-375</t>
  </si>
  <si>
    <t>513523196602135853</t>
  </si>
  <si>
    <t>HR-378</t>
  </si>
  <si>
    <t>HR-379</t>
  </si>
  <si>
    <t>HR-411</t>
  </si>
  <si>
    <t>130635540128111</t>
  </si>
  <si>
    <t>HR-434</t>
  </si>
  <si>
    <t>150422197905310682</t>
  </si>
  <si>
    <t>HR-451</t>
  </si>
  <si>
    <t>001201610309833</t>
  </si>
  <si>
    <t>HR-454</t>
  </si>
  <si>
    <t>542328600426672</t>
  </si>
  <si>
    <t>HR-459</t>
  </si>
  <si>
    <t>37142319800522620X</t>
  </si>
  <si>
    <t>HR-469</t>
  </si>
  <si>
    <t>220702610829639</t>
  </si>
  <si>
    <t>HR-470</t>
  </si>
  <si>
    <t>142328197311154857</t>
  </si>
  <si>
    <t>HR-483</t>
  </si>
  <si>
    <t>HR-497</t>
  </si>
  <si>
    <t>230224197410240450</t>
  </si>
  <si>
    <t>HR-508</t>
  </si>
  <si>
    <t>HR-540</t>
  </si>
  <si>
    <t>432226610703249</t>
  </si>
  <si>
    <t>HR-581</t>
  </si>
  <si>
    <t>432724198507280900</t>
  </si>
  <si>
    <t>HR-594</t>
  </si>
  <si>
    <t>232323196902250846</t>
  </si>
  <si>
    <t>HR-643</t>
  </si>
  <si>
    <t>432522570818953</t>
  </si>
  <si>
    <t>HR-653</t>
  </si>
  <si>
    <t>13010519890407337X</t>
  </si>
  <si>
    <t>HR-663</t>
  </si>
  <si>
    <t>342121610414270</t>
  </si>
  <si>
    <t>HR-664</t>
  </si>
  <si>
    <t>15232119731020870X</t>
  </si>
  <si>
    <t>HR-681</t>
  </si>
  <si>
    <t>362326197611060463</t>
  </si>
  <si>
    <t>HR-684</t>
  </si>
  <si>
    <t>004451197005309013</t>
  </si>
  <si>
    <t>HR-691</t>
  </si>
  <si>
    <t>004424571118174</t>
  </si>
  <si>
    <t>HR-694</t>
  </si>
  <si>
    <t>52018119880620497X</t>
  </si>
  <si>
    <t>HR-706</t>
  </si>
  <si>
    <t>232525551020547</t>
  </si>
  <si>
    <t>HR-717</t>
  </si>
  <si>
    <t>142525196901200750</t>
  </si>
  <si>
    <t>HR-721</t>
  </si>
  <si>
    <t>41900219820313891X</t>
  </si>
  <si>
    <t>HR-745</t>
  </si>
  <si>
    <t>14052219640219886X</t>
  </si>
  <si>
    <t>HR-771</t>
  </si>
  <si>
    <t>51152319761001881X</t>
  </si>
  <si>
    <t>HR-004</t>
  </si>
  <si>
    <t>532427590501538</t>
  </si>
  <si>
    <t>HR-014</t>
  </si>
  <si>
    <t>210503197806128933</t>
  </si>
  <si>
    <t>HR-021</t>
  </si>
  <si>
    <t>005114197405313460</t>
  </si>
  <si>
    <t>HR-050</t>
  </si>
  <si>
    <t>352529197812235838</t>
  </si>
  <si>
    <t>HR-053</t>
  </si>
  <si>
    <t>612326197707287680</t>
  </si>
  <si>
    <t>HR-055</t>
  </si>
  <si>
    <t>370703590824122</t>
  </si>
  <si>
    <t>HR-074</t>
  </si>
  <si>
    <t>220203197504041731</t>
  </si>
  <si>
    <t>HR-102</t>
  </si>
  <si>
    <t>522125590830303</t>
  </si>
  <si>
    <t>HR-125</t>
  </si>
  <si>
    <t>320504197402063557</t>
  </si>
  <si>
    <t>HR-127</t>
  </si>
  <si>
    <t>230321620730482</t>
  </si>
  <si>
    <t>HR-147</t>
  </si>
  <si>
    <t>350626197104064737</t>
  </si>
  <si>
    <t>HR-154</t>
  </si>
  <si>
    <t>360826196405048747</t>
  </si>
  <si>
    <t>HR-165</t>
  </si>
  <si>
    <t>36212219891107542X</t>
  </si>
  <si>
    <t>HR-167</t>
  </si>
  <si>
    <t>321001197804290343</t>
  </si>
  <si>
    <t>HR-168</t>
  </si>
  <si>
    <t>420703510413865</t>
  </si>
  <si>
    <t>HR-173</t>
  </si>
  <si>
    <t>442322198811175889</t>
  </si>
  <si>
    <t>HR-183</t>
  </si>
  <si>
    <t>005304197706201049</t>
  </si>
  <si>
    <t>HR-200</t>
  </si>
  <si>
    <t>352326196608035519</t>
  </si>
  <si>
    <t>HR-202</t>
  </si>
  <si>
    <t>003707198301127411</t>
  </si>
  <si>
    <t>HR-204</t>
  </si>
  <si>
    <t>340404511115649</t>
  </si>
  <si>
    <t>HR-218</t>
  </si>
  <si>
    <t>006532510712110</t>
  </si>
  <si>
    <t>HR-222</t>
  </si>
  <si>
    <t>510302196601067734</t>
  </si>
  <si>
    <t>HR-250</t>
  </si>
  <si>
    <t>310112198801217542</t>
  </si>
  <si>
    <t>HR-265</t>
  </si>
  <si>
    <t>140722197706224591</t>
  </si>
  <si>
    <t>HR-268</t>
  </si>
  <si>
    <t>630101541206775</t>
  </si>
  <si>
    <t>HR-274</t>
  </si>
  <si>
    <t>322127196410031803</t>
  </si>
  <si>
    <t>HR-307</t>
  </si>
  <si>
    <t>HR-343</t>
  </si>
  <si>
    <t>430503551101096</t>
  </si>
  <si>
    <t>HR-344</t>
  </si>
  <si>
    <t>441421198301052107</t>
  </si>
  <si>
    <t>HR-369</t>
  </si>
  <si>
    <t>362229198409205954</t>
  </si>
  <si>
    <t>HR-389</t>
  </si>
  <si>
    <t>362630197703299667</t>
  </si>
  <si>
    <t>HR-420</t>
  </si>
  <si>
    <t>132122196409142744</t>
  </si>
  <si>
    <t>HR-450</t>
  </si>
  <si>
    <t>002121197602265665</t>
  </si>
  <si>
    <t>HR-455</t>
  </si>
  <si>
    <t>542135197712316383</t>
  </si>
  <si>
    <t>HR-460</t>
  </si>
  <si>
    <t>610481600829722</t>
  </si>
  <si>
    <t>HR-478</t>
  </si>
  <si>
    <t>439002198805182815</t>
  </si>
  <si>
    <t>HR-479</t>
  </si>
  <si>
    <t>652525590423327</t>
  </si>
  <si>
    <t>HR-480</t>
  </si>
  <si>
    <t>342301196307080376</t>
  </si>
  <si>
    <t>HR-513</t>
  </si>
  <si>
    <t>239002196308280039</t>
  </si>
  <si>
    <t>HR-539</t>
  </si>
  <si>
    <t>441426196702045576</t>
  </si>
  <si>
    <t>HR-546</t>
  </si>
  <si>
    <t>533422196311013161</t>
  </si>
  <si>
    <t>HR-557</t>
  </si>
  <si>
    <t>HR-559</t>
  </si>
  <si>
    <t>522522197809278789</t>
  </si>
  <si>
    <t>HR-560</t>
  </si>
  <si>
    <t>372225560727385</t>
  </si>
  <si>
    <t>HR-562</t>
  </si>
  <si>
    <t>370921571013327</t>
  </si>
  <si>
    <t>HR-571</t>
  </si>
  <si>
    <t>152201198209217226</t>
  </si>
  <si>
    <t>HR-582</t>
  </si>
  <si>
    <t>352201197807049595</t>
  </si>
  <si>
    <t>HR-592</t>
  </si>
  <si>
    <t>500383198804272258</t>
  </si>
  <si>
    <t>HR-599</t>
  </si>
  <si>
    <t>005101197310178962</t>
  </si>
  <si>
    <t>HR-603</t>
  </si>
  <si>
    <t>372133520708492</t>
  </si>
  <si>
    <t>HR-604</t>
  </si>
  <si>
    <t>230621198512261823</t>
  </si>
  <si>
    <t>HR-610</t>
  </si>
  <si>
    <t>372832198704107508</t>
  </si>
  <si>
    <t>HR-615</t>
  </si>
  <si>
    <t>142723510915116</t>
  </si>
  <si>
    <t>HR-616</t>
  </si>
  <si>
    <t>00152419831225804X</t>
  </si>
  <si>
    <t>HR-626</t>
  </si>
  <si>
    <t>232223198304202688</t>
  </si>
  <si>
    <t>HR-638</t>
  </si>
  <si>
    <t>141022198810125320</t>
  </si>
  <si>
    <t>HR-641</t>
  </si>
  <si>
    <t>360723196406224728</t>
  </si>
  <si>
    <t>HR-645</t>
  </si>
  <si>
    <t>33030319700509977X</t>
  </si>
  <si>
    <t>HR-666</t>
  </si>
  <si>
    <t>410108196405297245</t>
  </si>
  <si>
    <t>HR-667</t>
  </si>
  <si>
    <t>142729197705053133</t>
  </si>
  <si>
    <t>HR-670</t>
  </si>
  <si>
    <t>330601197209188321</t>
  </si>
  <si>
    <t>HR-674</t>
  </si>
  <si>
    <t>342727196903090162</t>
  </si>
  <si>
    <t>HR-676</t>
  </si>
  <si>
    <t>004329198506131534</t>
  </si>
  <si>
    <t>HR-700</t>
  </si>
  <si>
    <t>342123580828265</t>
  </si>
  <si>
    <t>HR-703</t>
  </si>
  <si>
    <t>610329570910851</t>
  </si>
  <si>
    <t>HR-704</t>
  </si>
  <si>
    <t>34283019720811137X</t>
  </si>
  <si>
    <t>HR-709</t>
  </si>
  <si>
    <t>331081197801298992</t>
  </si>
  <si>
    <t>HR-714</t>
  </si>
  <si>
    <t>HR-019</t>
  </si>
  <si>
    <t>511701198408257347</t>
  </si>
  <si>
    <t>HR-029</t>
  </si>
  <si>
    <t>441801199009132012</t>
  </si>
  <si>
    <t>HR-032</t>
  </si>
  <si>
    <t>004125571021630</t>
  </si>
  <si>
    <t>HR-041</t>
  </si>
  <si>
    <t>211003196306107422</t>
  </si>
  <si>
    <t>HR-058</t>
  </si>
  <si>
    <t>630104610415107</t>
  </si>
  <si>
    <t>HR-078</t>
  </si>
  <si>
    <t>13302219801122404X</t>
  </si>
  <si>
    <t>HR-082</t>
  </si>
  <si>
    <t>530122197706089326</t>
  </si>
  <si>
    <t>HR-084</t>
  </si>
  <si>
    <t>132601197901217015</t>
  </si>
  <si>
    <t>HR-087</t>
  </si>
  <si>
    <t>133030198305024764</t>
  </si>
  <si>
    <t>HR-090</t>
  </si>
  <si>
    <t>341125197604012330</t>
  </si>
  <si>
    <t>HR-096</t>
  </si>
  <si>
    <t>652521196401195099</t>
  </si>
  <si>
    <t>HR-097</t>
  </si>
  <si>
    <t>370783196503039274</t>
  </si>
  <si>
    <t>HR-115</t>
  </si>
  <si>
    <t>005123530323614</t>
  </si>
  <si>
    <t>HR-129</t>
  </si>
  <si>
    <t>152430197201036787</t>
  </si>
  <si>
    <t>HR-146</t>
  </si>
  <si>
    <t>HR-153</t>
  </si>
  <si>
    <t>006540611121933</t>
  </si>
  <si>
    <t>HR-160</t>
  </si>
  <si>
    <t>411623550607629</t>
  </si>
  <si>
    <t>HR-169</t>
  </si>
  <si>
    <t>441990198008303755</t>
  </si>
  <si>
    <t>HR-175</t>
  </si>
  <si>
    <t>442928197904107208</t>
  </si>
  <si>
    <t>HR-184</t>
  </si>
  <si>
    <t>441581197109081263</t>
  </si>
  <si>
    <t>HR-198</t>
  </si>
  <si>
    <t>340828196806156393</t>
  </si>
  <si>
    <t>HR-209</t>
  </si>
  <si>
    <t>150124199005266853</t>
  </si>
  <si>
    <t>HR-211</t>
  </si>
  <si>
    <t>622526196807093654</t>
  </si>
  <si>
    <t>HR-223</t>
  </si>
  <si>
    <t>110109197908086239</t>
  </si>
  <si>
    <t>HR-238</t>
  </si>
  <si>
    <t>612731197908063053</t>
  </si>
  <si>
    <t>HR-270</t>
  </si>
  <si>
    <t>360983510811207</t>
  </si>
  <si>
    <t>HR-276</t>
  </si>
  <si>
    <t>410925196603195100</t>
  </si>
  <si>
    <t>HR-284</t>
  </si>
  <si>
    <t>441811196910080760</t>
  </si>
  <si>
    <t>HR-294</t>
  </si>
  <si>
    <t>HR-317</t>
  </si>
  <si>
    <t>513338198112058771</t>
  </si>
  <si>
    <t>HR-326</t>
  </si>
  <si>
    <t>620422196812171845</t>
  </si>
  <si>
    <t>HR-345</t>
  </si>
  <si>
    <t>370204197309140688</t>
  </si>
  <si>
    <t>HR-348</t>
  </si>
  <si>
    <t>130983197804085021</t>
  </si>
  <si>
    <t>HR-354</t>
  </si>
  <si>
    <t>371423198010023634</t>
  </si>
  <si>
    <t>HR-365</t>
  </si>
  <si>
    <t>211402580730399</t>
  </si>
  <si>
    <t>HR-367</t>
  </si>
  <si>
    <t>512529198805185670</t>
  </si>
  <si>
    <t>HR-391</t>
  </si>
  <si>
    <t>442225198412194939</t>
  </si>
  <si>
    <t>HR-399</t>
  </si>
  <si>
    <t>612129198109183542</t>
  </si>
  <si>
    <t>HR-409</t>
  </si>
  <si>
    <t>650202196610179813</t>
  </si>
  <si>
    <t>HR-413</t>
  </si>
  <si>
    <t>620102198510222720</t>
  </si>
  <si>
    <t>HR-417</t>
  </si>
  <si>
    <t>350212198504137020</t>
  </si>
  <si>
    <t>HR-424</t>
  </si>
  <si>
    <t>339001610807377</t>
  </si>
  <si>
    <t>HR-426</t>
  </si>
  <si>
    <t>141032197909159860</t>
  </si>
  <si>
    <t>HR-444</t>
  </si>
  <si>
    <t>132431198703140514</t>
  </si>
  <si>
    <t>HR-465</t>
  </si>
  <si>
    <t>142232540111835</t>
  </si>
  <si>
    <t>HR-467</t>
  </si>
  <si>
    <t>130121197711080480</t>
  </si>
  <si>
    <t>HR-487</t>
  </si>
  <si>
    <t>350321197609162086</t>
  </si>
  <si>
    <t>HR-491</t>
  </si>
  <si>
    <t>HR-499</t>
  </si>
  <si>
    <t>005129199008026672</t>
  </si>
  <si>
    <t>HR-501</t>
  </si>
  <si>
    <t>140321530331427</t>
  </si>
  <si>
    <t>HR-506</t>
  </si>
  <si>
    <t>362225197404075708</t>
  </si>
  <si>
    <t>HR-519</t>
  </si>
  <si>
    <t>653129620330676</t>
  </si>
  <si>
    <t>HR-541</t>
  </si>
  <si>
    <t>HR-544</t>
  </si>
  <si>
    <t>131182196801117813</t>
  </si>
  <si>
    <t>HR-553</t>
  </si>
  <si>
    <t>412532531031643</t>
  </si>
  <si>
    <t>HR-589</t>
  </si>
  <si>
    <t>003610196404165203</t>
  </si>
  <si>
    <t>HR-600</t>
  </si>
  <si>
    <t>222322197910134454</t>
  </si>
  <si>
    <t>HR-601</t>
  </si>
  <si>
    <t>132629560119875</t>
  </si>
  <si>
    <t>HR-609</t>
  </si>
  <si>
    <t>130625196410183708</t>
  </si>
  <si>
    <t>HR-612</t>
  </si>
  <si>
    <t>542230197504163662</t>
  </si>
  <si>
    <t>HR-613</t>
  </si>
  <si>
    <t>64042419700430118X</t>
  </si>
  <si>
    <t>HR-625</t>
  </si>
  <si>
    <t>132723197612137872</t>
  </si>
  <si>
    <t>HR-695</t>
  </si>
  <si>
    <t>433028520411705</t>
  </si>
  <si>
    <t>HR-708</t>
  </si>
  <si>
    <t>362324560925757</t>
  </si>
  <si>
    <t>HR-713</t>
  </si>
  <si>
    <t>22212419730831434X</t>
  </si>
  <si>
    <t>HR-736</t>
  </si>
  <si>
    <t>HR-761</t>
  </si>
  <si>
    <t>320311197311137672</t>
  </si>
  <si>
    <t>HR-766</t>
  </si>
  <si>
    <t>530302197301155300</t>
  </si>
  <si>
    <t>HR-007</t>
  </si>
  <si>
    <t>开发部</t>
  </si>
  <si>
    <t>310106198901278142</t>
  </si>
  <si>
    <t>HR-020</t>
  </si>
  <si>
    <t>150302197209154654</t>
  </si>
  <si>
    <t>HR-046</t>
  </si>
  <si>
    <t>320206198205314071</t>
  </si>
  <si>
    <t>HR-047</t>
  </si>
  <si>
    <t>130601571106555</t>
  </si>
  <si>
    <t>HR-048</t>
  </si>
  <si>
    <t>420606196807172169</t>
  </si>
  <si>
    <t>HR-051</t>
  </si>
  <si>
    <t>003621610519811</t>
  </si>
  <si>
    <t>HR-073</t>
  </si>
  <si>
    <t>152721197707201911</t>
  </si>
  <si>
    <t>HR-095</t>
  </si>
  <si>
    <t>330401620402721</t>
  </si>
  <si>
    <t>HR-098</t>
  </si>
  <si>
    <t>321027197912167880</t>
  </si>
  <si>
    <t>HR-104</t>
  </si>
  <si>
    <t>362231197606275596</t>
  </si>
  <si>
    <t>HR-107</t>
  </si>
  <si>
    <t>003327196812034369</t>
  </si>
  <si>
    <t>HR-113</t>
  </si>
  <si>
    <t>142625198604057518</t>
  </si>
  <si>
    <t>HR-122</t>
  </si>
  <si>
    <t>140221197603117028</t>
  </si>
  <si>
    <t>HR-124</t>
  </si>
  <si>
    <t>230523581031701</t>
  </si>
  <si>
    <t>HR-136</t>
  </si>
  <si>
    <t>410826196703212802</t>
  </si>
  <si>
    <t>HR-151</t>
  </si>
  <si>
    <t>130627570202809</t>
  </si>
  <si>
    <t>HR-158</t>
  </si>
  <si>
    <t>510106196410266735</t>
  </si>
  <si>
    <t>HR-161</t>
  </si>
  <si>
    <t>004226198904204984</t>
  </si>
  <si>
    <t>HR-177</t>
  </si>
  <si>
    <t>511902196810158679</t>
  </si>
  <si>
    <t>HR-180</t>
  </si>
  <si>
    <t>642121197711012340</t>
  </si>
  <si>
    <t>HR-190</t>
  </si>
  <si>
    <t>511223197406058391</t>
  </si>
  <si>
    <t>HR-192</t>
  </si>
  <si>
    <t>513029600907491</t>
  </si>
  <si>
    <t>HR-207</t>
  </si>
  <si>
    <t>211223198511225335</t>
  </si>
  <si>
    <t>HR-214</t>
  </si>
  <si>
    <t>130723198412255105</t>
  </si>
  <si>
    <t>HR-230</t>
  </si>
  <si>
    <t>610325197809129124</t>
  </si>
  <si>
    <t>HR-255</t>
  </si>
  <si>
    <t>HR-275</t>
  </si>
  <si>
    <t>230303198611030407</t>
  </si>
  <si>
    <t>HR-291</t>
  </si>
  <si>
    <t>HR-298</t>
  </si>
  <si>
    <t>440112560702504</t>
  </si>
  <si>
    <t>HR-299</t>
  </si>
  <si>
    <t>350603570829967</t>
  </si>
  <si>
    <t>HR-305</t>
  </si>
  <si>
    <t>222228600716591</t>
  </si>
  <si>
    <t>HR-321</t>
  </si>
  <si>
    <t>001421197202219737</t>
  </si>
  <si>
    <t>HR-331</t>
  </si>
  <si>
    <t>532529520910284</t>
  </si>
  <si>
    <t>HR-338</t>
  </si>
  <si>
    <t>371421196907311209</t>
  </si>
  <si>
    <t>HR-341</t>
  </si>
  <si>
    <t>440105196809099102</t>
  </si>
  <si>
    <t>HR-346</t>
  </si>
  <si>
    <t>232526198306232114</t>
  </si>
  <si>
    <t>HR-360</t>
  </si>
  <si>
    <t>54242519720113045X</t>
  </si>
  <si>
    <t>HR-397</t>
  </si>
  <si>
    <t>220622520530797</t>
  </si>
  <si>
    <t>HR-406</t>
  </si>
  <si>
    <t>230407196703303080</t>
  </si>
  <si>
    <t>HR-408</t>
  </si>
  <si>
    <t>232227197401272486</t>
  </si>
  <si>
    <t>HR-428</t>
  </si>
  <si>
    <t>431021198504237589</t>
  </si>
  <si>
    <t>HR-445</t>
  </si>
  <si>
    <t>532226196711248174</t>
  </si>
  <si>
    <t>HR-446</t>
  </si>
  <si>
    <t>512124198702179223</t>
  </si>
  <si>
    <t>HR-448</t>
  </si>
  <si>
    <t>342501198201266471</t>
  </si>
  <si>
    <t>HR-456</t>
  </si>
  <si>
    <t>342625197311300505</t>
  </si>
  <si>
    <t>HR-472</t>
  </si>
  <si>
    <t>330522197512108271</t>
  </si>
  <si>
    <t>HR-489</t>
  </si>
  <si>
    <t>412531198212187847</t>
  </si>
  <si>
    <t>HR-528</t>
  </si>
  <si>
    <t>53062319840909598X</t>
  </si>
  <si>
    <t>HR-534</t>
  </si>
  <si>
    <t>232428197604064449</t>
  </si>
  <si>
    <t>HR-578</t>
  </si>
  <si>
    <t>152524197704247402</t>
  </si>
  <si>
    <t>HR-580</t>
  </si>
  <si>
    <t>611022198109117691</t>
  </si>
  <si>
    <t>HR-584</t>
  </si>
  <si>
    <t>HR-631</t>
  </si>
  <si>
    <t>130982197206147812</t>
  </si>
  <si>
    <t>HR-633</t>
  </si>
  <si>
    <t>23012719840710558X</t>
  </si>
  <si>
    <t>HR-642</t>
  </si>
  <si>
    <t>411121198309038308</t>
  </si>
  <si>
    <t>HR-654</t>
  </si>
  <si>
    <t>HR-687</t>
  </si>
  <si>
    <t>140728540724712</t>
  </si>
  <si>
    <t>HR-688</t>
  </si>
  <si>
    <t>362623197409117099</t>
  </si>
  <si>
    <t>HR-720</t>
  </si>
  <si>
    <t>372627198611154274</t>
  </si>
  <si>
    <t>HR-729</t>
  </si>
  <si>
    <t>230202197011265863</t>
  </si>
  <si>
    <t>HR-733</t>
  </si>
  <si>
    <t>370785198306076385</t>
  </si>
  <si>
    <t>HR-743</t>
  </si>
  <si>
    <t>370783197409071387</t>
  </si>
  <si>
    <t>HR-747</t>
  </si>
  <si>
    <t>431302198810275222</t>
  </si>
  <si>
    <t>HR-749</t>
  </si>
  <si>
    <t>211321197409142945</t>
  </si>
  <si>
    <t>HR-759</t>
  </si>
  <si>
    <t>322232610504757</t>
  </si>
  <si>
    <t>HR-033</t>
  </si>
  <si>
    <t>行政部</t>
  </si>
  <si>
    <t>511622620321947</t>
  </si>
  <si>
    <t>HR-039</t>
  </si>
  <si>
    <t>220101198812065483</t>
  </si>
  <si>
    <t>HR-044</t>
  </si>
  <si>
    <t>HR-069</t>
  </si>
  <si>
    <t>142625198808080461</t>
  </si>
  <si>
    <t>HR-091</t>
  </si>
  <si>
    <t>442522198909083836</t>
  </si>
  <si>
    <t>HR-118</t>
  </si>
  <si>
    <t>442223198901234310</t>
  </si>
  <si>
    <t>HR-126</t>
  </si>
  <si>
    <t>620112198907074554</t>
  </si>
  <si>
    <t>HR-131</t>
  </si>
  <si>
    <t>230623196709119103</t>
  </si>
  <si>
    <t>HR-133</t>
  </si>
  <si>
    <t>322123511026315</t>
  </si>
  <si>
    <t>HR-135</t>
  </si>
  <si>
    <t>522525571029338</t>
  </si>
  <si>
    <t>HR-144</t>
  </si>
  <si>
    <t>HR-164</t>
  </si>
  <si>
    <t>HR-166</t>
  </si>
  <si>
    <t>51140119870105186X</t>
  </si>
  <si>
    <t>HR-201</t>
  </si>
  <si>
    <t>422129541213196</t>
  </si>
  <si>
    <t>HR-206</t>
  </si>
  <si>
    <t>54252219891025478X</t>
  </si>
  <si>
    <t>HR-210</t>
  </si>
  <si>
    <t>232323198510313480</t>
  </si>
  <si>
    <t>HR-216</t>
  </si>
  <si>
    <t>004108530705374</t>
  </si>
  <si>
    <t>HR-240</t>
  </si>
  <si>
    <t>006204590918443</t>
  </si>
  <si>
    <t>HR-249</t>
  </si>
  <si>
    <t>142723198902201779</t>
  </si>
  <si>
    <t>HR-251</t>
  </si>
  <si>
    <t>532628197206101592</t>
  </si>
  <si>
    <t>HR-253</t>
  </si>
  <si>
    <t>61263219760127018X</t>
  </si>
  <si>
    <t>HR-256</t>
  </si>
  <si>
    <t>132821197605293781</t>
  </si>
  <si>
    <t>HR-261</t>
  </si>
  <si>
    <t>321124198606085546</t>
  </si>
  <si>
    <t>HR-304</t>
  </si>
  <si>
    <t>HR-324</t>
  </si>
  <si>
    <t>210423199006109629</t>
  </si>
  <si>
    <t>HR-353</t>
  </si>
  <si>
    <t>00152919690504500X</t>
  </si>
  <si>
    <t>HR-370</t>
  </si>
  <si>
    <t>430102198502119162</t>
  </si>
  <si>
    <t>HR-421</t>
  </si>
  <si>
    <t>150624198304295518</t>
  </si>
  <si>
    <t>HR-425</t>
  </si>
  <si>
    <t>440824610120612</t>
  </si>
  <si>
    <t>HR-457</t>
  </si>
  <si>
    <t>HR-471</t>
  </si>
  <si>
    <t>211004590429671</t>
  </si>
  <si>
    <t>HR-475</t>
  </si>
  <si>
    <t>442826196401168460</t>
  </si>
  <si>
    <t>HR-477</t>
  </si>
  <si>
    <t>310226611001259</t>
  </si>
  <si>
    <t>HR-488</t>
  </si>
  <si>
    <t>004422198706299017</t>
  </si>
  <si>
    <t>HR-505</t>
  </si>
  <si>
    <t>422623198004184569</t>
  </si>
  <si>
    <t>HR-515</t>
  </si>
  <si>
    <t>53212419790621937X</t>
  </si>
  <si>
    <t>HR-520</t>
  </si>
  <si>
    <t>432827530722516</t>
  </si>
  <si>
    <t>HR-522</t>
  </si>
  <si>
    <t>350923590315159</t>
  </si>
  <si>
    <t>HR-531</t>
  </si>
  <si>
    <t>362423196908143739</t>
  </si>
  <si>
    <t>HR-536</t>
  </si>
  <si>
    <t>211403198105265839</t>
  </si>
  <si>
    <t>HR-570</t>
  </si>
  <si>
    <t>441986198303139746</t>
  </si>
  <si>
    <t>HR-575</t>
  </si>
  <si>
    <t>410824197202061761</t>
  </si>
  <si>
    <t>HR-590</t>
  </si>
  <si>
    <t>612122611027719</t>
  </si>
  <si>
    <t>HR-593</t>
  </si>
  <si>
    <t>HR-611</t>
  </si>
  <si>
    <t>610902571214437</t>
  </si>
  <si>
    <t>HR-648</t>
  </si>
  <si>
    <t>HR-682</t>
  </si>
  <si>
    <t>361181198802181265</t>
  </si>
  <si>
    <t>HR-685</t>
  </si>
  <si>
    <t>320204197712060654</t>
  </si>
  <si>
    <t>HR-697</t>
  </si>
  <si>
    <t>412921197511150213</t>
  </si>
  <si>
    <t>HR-726</t>
  </si>
  <si>
    <t>HR-728</t>
  </si>
  <si>
    <t>350922196310183549</t>
  </si>
  <si>
    <t>HR-734</t>
  </si>
  <si>
    <t>412225580603624</t>
  </si>
  <si>
    <t>HR-746</t>
  </si>
  <si>
    <t>430521198707058675</t>
  </si>
  <si>
    <t>HR-755</t>
  </si>
  <si>
    <t>005002590918892</t>
  </si>
  <si>
    <t>HR-006</t>
  </si>
  <si>
    <t>130707580411651</t>
  </si>
  <si>
    <t>HR-024</t>
  </si>
  <si>
    <t>141023197507108802</t>
  </si>
  <si>
    <t>HR-027</t>
  </si>
  <si>
    <t>512223620124724</t>
  </si>
  <si>
    <t>HR-052</t>
  </si>
  <si>
    <t>530630601205434</t>
  </si>
  <si>
    <t>HR-057</t>
  </si>
  <si>
    <t>630102571217416</t>
  </si>
  <si>
    <t>HR-059</t>
  </si>
  <si>
    <t>512424197005028376</t>
  </si>
  <si>
    <t>HR-060</t>
  </si>
  <si>
    <t>431223590818479</t>
  </si>
  <si>
    <t>HR-076</t>
  </si>
  <si>
    <t>340421197305179990</t>
  </si>
  <si>
    <t>HR-108</t>
  </si>
  <si>
    <t>442502511022209</t>
  </si>
  <si>
    <t>HR-110</t>
  </si>
  <si>
    <t>511322551106126</t>
  </si>
  <si>
    <t>HR-117</t>
  </si>
  <si>
    <t>542621196804046856</t>
  </si>
  <si>
    <t>HR-121</t>
  </si>
  <si>
    <t>142225197711293333</t>
  </si>
  <si>
    <t>HR-123</t>
  </si>
  <si>
    <t>320831197402201046</t>
  </si>
  <si>
    <t>HR-128</t>
  </si>
  <si>
    <t>005127197112188493</t>
  </si>
  <si>
    <t>HR-130</t>
  </si>
  <si>
    <t>532422196710176039</t>
  </si>
  <si>
    <t>HR-137</t>
  </si>
  <si>
    <t>511825197405010930</t>
  </si>
  <si>
    <t>HR-142</t>
  </si>
  <si>
    <t>005108196402195575</t>
  </si>
  <si>
    <t>HR-148</t>
  </si>
  <si>
    <t>530122196505045517</t>
  </si>
  <si>
    <t>HR-159</t>
  </si>
  <si>
    <t>362501197805038065</t>
  </si>
  <si>
    <t>HR-196</t>
  </si>
  <si>
    <t>320523198501312479</t>
  </si>
  <si>
    <t>HR-233</t>
  </si>
  <si>
    <t>520424198803047664</t>
  </si>
  <si>
    <t>HR-254</t>
  </si>
  <si>
    <t>220301197309158507</t>
  </si>
  <si>
    <t>HR-267</t>
  </si>
  <si>
    <t>421181198203246414</t>
  </si>
  <si>
    <t>HR-283</t>
  </si>
  <si>
    <t>433025620126328</t>
  </si>
  <si>
    <t>HR-290</t>
  </si>
  <si>
    <t>HR-295</t>
  </si>
  <si>
    <t>410924197906105385</t>
  </si>
  <si>
    <t>HR-322</t>
  </si>
  <si>
    <t>610524198009300770</t>
  </si>
  <si>
    <t>HR-340</t>
  </si>
  <si>
    <t>512730197402081959</t>
  </si>
  <si>
    <t>HR-366</t>
  </si>
  <si>
    <t>211221531231087</t>
  </si>
  <si>
    <t>HR-371</t>
  </si>
  <si>
    <t>330329611212520</t>
  </si>
  <si>
    <t>HR-374</t>
  </si>
  <si>
    <t>622921570517307</t>
  </si>
  <si>
    <t>HR-377</t>
  </si>
  <si>
    <t>362124199001297872</t>
  </si>
  <si>
    <t>HR-380</t>
  </si>
  <si>
    <t>422221197902269987</t>
  </si>
  <si>
    <t>HR-393</t>
  </si>
  <si>
    <t>511381610514282</t>
  </si>
  <si>
    <t>HR-394</t>
  </si>
  <si>
    <t>442925620429806</t>
  </si>
  <si>
    <t>HR-431</t>
  </si>
  <si>
    <t>006528570312671</t>
  </si>
  <si>
    <t>HR-433</t>
  </si>
  <si>
    <t>510901198811084060</t>
  </si>
  <si>
    <t>HR-440</t>
  </si>
  <si>
    <t>HR-441</t>
  </si>
  <si>
    <t>610723610523585</t>
  </si>
  <si>
    <t>HR-476</t>
  </si>
  <si>
    <t>001422198304262438</t>
  </si>
  <si>
    <t>HR-493</t>
  </si>
  <si>
    <t>130123196211117345</t>
  </si>
  <si>
    <t>HR-507</t>
  </si>
  <si>
    <t>542523197911216330</t>
  </si>
  <si>
    <t>HR-538</t>
  </si>
  <si>
    <t>433126601025381</t>
  </si>
  <si>
    <t>HR-545</t>
  </si>
  <si>
    <t>341802197806206639</t>
  </si>
  <si>
    <t>HR-549</t>
  </si>
  <si>
    <t>460032196708010559</t>
  </si>
  <si>
    <t>HR-552</t>
  </si>
  <si>
    <t>410125197610027691</t>
  </si>
  <si>
    <t>HR-555</t>
  </si>
  <si>
    <t>340803197507172825</t>
  </si>
  <si>
    <t>HR-556</t>
  </si>
  <si>
    <t>220601196606055207</t>
  </si>
  <si>
    <t>HR-565</t>
  </si>
  <si>
    <t>360313197009262456</t>
  </si>
  <si>
    <t>HR-608</t>
  </si>
  <si>
    <t>132424196810118811</t>
  </si>
  <si>
    <t>HR-617</t>
  </si>
  <si>
    <t>410711197606147169</t>
  </si>
  <si>
    <t>HR-630</t>
  </si>
  <si>
    <t>330724600413582</t>
  </si>
  <si>
    <t>HR-637</t>
  </si>
  <si>
    <t>632726196904034712</t>
  </si>
  <si>
    <t>HR-639</t>
  </si>
  <si>
    <t>610727197405144875</t>
  </si>
  <si>
    <t>HR-651</t>
  </si>
  <si>
    <t>53252419781018942X</t>
  </si>
  <si>
    <t>HR-655</t>
  </si>
  <si>
    <t>410324620219530</t>
  </si>
  <si>
    <t>HR-659</t>
  </si>
  <si>
    <t>132932197506165666</t>
  </si>
  <si>
    <t>HR-661</t>
  </si>
  <si>
    <t>322524198403168758</t>
  </si>
  <si>
    <t>HR-678</t>
  </si>
  <si>
    <t>622724197307302854</t>
  </si>
  <si>
    <t>HR-698</t>
  </si>
  <si>
    <t>610524198808089748</t>
  </si>
  <si>
    <t>HR-711</t>
  </si>
  <si>
    <t>001327198902255613</t>
  </si>
  <si>
    <t>HR-724</t>
  </si>
  <si>
    <t>370782520513193</t>
  </si>
  <si>
    <t>HR-742</t>
  </si>
  <si>
    <t>361002198701146208</t>
  </si>
  <si>
    <t>HR-748</t>
  </si>
  <si>
    <t>512301590805230</t>
  </si>
  <si>
    <t>HR-751</t>
  </si>
  <si>
    <t>413027196704087957</t>
  </si>
  <si>
    <t>HR-753</t>
  </si>
  <si>
    <t>511781198908105042</t>
  </si>
  <si>
    <t>HR-769</t>
  </si>
  <si>
    <t>410622198209214258</t>
  </si>
  <si>
    <t>HR-010</t>
  </si>
  <si>
    <t>350321196510264846</t>
  </si>
  <si>
    <t>HR-015</t>
  </si>
  <si>
    <t>141031197005246324</t>
  </si>
  <si>
    <t>HR-023</t>
  </si>
  <si>
    <t>542726197810043864</t>
  </si>
  <si>
    <t>HR-037</t>
  </si>
  <si>
    <t>360822196407013606</t>
  </si>
  <si>
    <t>HR-043</t>
  </si>
  <si>
    <t>006402521204087</t>
  </si>
  <si>
    <t>HR-049</t>
  </si>
  <si>
    <t>110114198706127237</t>
  </si>
  <si>
    <t>HR-061</t>
  </si>
  <si>
    <t>HR-067</t>
  </si>
  <si>
    <t>370723520613558</t>
  </si>
  <si>
    <t>HR-101</t>
  </si>
  <si>
    <t>442729197708268261</t>
  </si>
  <si>
    <t>HR-134</t>
  </si>
  <si>
    <t>230804540123336</t>
  </si>
  <si>
    <t>HR-141</t>
  </si>
  <si>
    <t>210283197608125366</t>
  </si>
  <si>
    <t>HR-179</t>
  </si>
  <si>
    <t>004310198310075374</t>
  </si>
  <si>
    <t>HR-189</t>
  </si>
  <si>
    <t>410184540121931</t>
  </si>
  <si>
    <t>HR-197</t>
  </si>
  <si>
    <t>533123198212270938</t>
  </si>
  <si>
    <t>HR-219</t>
  </si>
  <si>
    <t>530325196407318550</t>
  </si>
  <si>
    <t>HR-224</t>
  </si>
  <si>
    <t>51132519830222401X</t>
  </si>
  <si>
    <t>HR-235</t>
  </si>
  <si>
    <t>653023197004126437</t>
  </si>
  <si>
    <t>HR-247</t>
  </si>
  <si>
    <t>131003600124673</t>
  </si>
  <si>
    <t>HR-263</t>
  </si>
  <si>
    <t>442702590514027</t>
  </si>
  <si>
    <t>HR-282</t>
  </si>
  <si>
    <t>HR-286</t>
  </si>
  <si>
    <t>00371519861204279X</t>
  </si>
  <si>
    <t>HR-318</t>
  </si>
  <si>
    <t>220122198510014172</t>
  </si>
  <si>
    <t>HR-319</t>
  </si>
  <si>
    <t>212201196511266464</t>
  </si>
  <si>
    <t>HR-335</t>
  </si>
  <si>
    <t>421022197609159003</t>
  </si>
  <si>
    <t>HR-351</t>
  </si>
  <si>
    <t>350925196502032808</t>
  </si>
  <si>
    <t>HR-373</t>
  </si>
  <si>
    <t>232431611021248</t>
  </si>
  <si>
    <t>HR-382</t>
  </si>
  <si>
    <t>44292719761019379X</t>
  </si>
  <si>
    <t>HR-388</t>
  </si>
  <si>
    <t>005002198002213303</t>
  </si>
  <si>
    <t>HR-396</t>
  </si>
  <si>
    <t>53032219680824141X</t>
  </si>
  <si>
    <t>HR-439</t>
  </si>
  <si>
    <t>513429198511127358</t>
  </si>
  <si>
    <t>HR-442</t>
  </si>
  <si>
    <t>HR-447</t>
  </si>
  <si>
    <t>350424530827168</t>
  </si>
  <si>
    <t>HR-453</t>
  </si>
  <si>
    <t>330321198908028654</t>
  </si>
  <si>
    <t>HR-466</t>
  </si>
  <si>
    <t>512122197208211737</t>
  </si>
  <si>
    <t>HR-495</t>
  </si>
  <si>
    <t>513023197604152099</t>
  </si>
  <si>
    <t>HR-512</t>
  </si>
  <si>
    <t>44252519821021466X</t>
  </si>
  <si>
    <t>HR-564</t>
  </si>
  <si>
    <t>360622550320733</t>
  </si>
  <si>
    <t>HR-573</t>
  </si>
  <si>
    <t>350527196905259717</t>
  </si>
  <si>
    <t>HR-583</t>
  </si>
  <si>
    <t>441989550908298</t>
  </si>
  <si>
    <t>HR-595</t>
  </si>
  <si>
    <t>532527610707667</t>
  </si>
  <si>
    <t>HR-622</t>
  </si>
  <si>
    <t>542627198306207546</t>
  </si>
  <si>
    <t>HR-628</t>
  </si>
  <si>
    <t>006327610925562</t>
  </si>
  <si>
    <t>HR-632</t>
  </si>
  <si>
    <t>130725581024383</t>
  </si>
  <si>
    <t>HR-634</t>
  </si>
  <si>
    <t>232429198711026422</t>
  </si>
  <si>
    <t>HR-635</t>
  </si>
  <si>
    <t>440803197207017691</t>
  </si>
  <si>
    <t>HR-646</t>
  </si>
  <si>
    <t>002303197210093153</t>
  </si>
  <si>
    <t>HR-665</t>
  </si>
  <si>
    <t>44050519770216824X</t>
  </si>
  <si>
    <t>HR-679</t>
  </si>
  <si>
    <t>421223197504109787</t>
  </si>
  <si>
    <t>HR-710</t>
  </si>
  <si>
    <t>632621198510122658</t>
  </si>
  <si>
    <t>HR-715</t>
  </si>
  <si>
    <t>513128197907222469</t>
  </si>
  <si>
    <t>HR-716</t>
  </si>
  <si>
    <t>110102198910219117</t>
  </si>
  <si>
    <t>HR-760</t>
  </si>
  <si>
    <t>440521197911199077</t>
  </si>
  <si>
    <t>函数实现</t>
    <phoneticPr fontId="20" type="noConversion"/>
  </si>
  <si>
    <t>方式一</t>
    <phoneticPr fontId="20" type="noConversion"/>
  </si>
  <si>
    <t>数据——》删除重复值</t>
    <phoneticPr fontId="20" type="noConversion"/>
  </si>
  <si>
    <t>方式二</t>
    <phoneticPr fontId="20" type="noConversion"/>
  </si>
  <si>
    <t>列1</t>
  </si>
  <si>
    <t>VEVB</t>
    <phoneticPr fontId="20" type="noConversion"/>
  </si>
  <si>
    <t>F2</t>
    <phoneticPr fontId="20" type="noConversion"/>
  </si>
  <si>
    <t>方式一：高级筛选</t>
    <phoneticPr fontId="20" type="noConversion"/>
  </si>
  <si>
    <t>方式二：</t>
    <phoneticPr fontId="20" type="noConversion"/>
  </si>
  <si>
    <t>人力资源部</t>
    <phoneticPr fontId="20" type="noConversion"/>
  </si>
  <si>
    <t>f23</t>
    <phoneticPr fontId="20" type="noConversion"/>
  </si>
  <si>
    <t>辅助列：</t>
    <phoneticPr fontId="20" type="noConversion"/>
  </si>
  <si>
    <t>方式三：辅助列：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</si>
</sst>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思源黑体 CN Regular"/>
      <charset val="134"/>
      <scheme val="minor"/>
    </font>
    <font>
      <b/>
      <sz val="12"/>
      <color theme="0"/>
      <name val="思源黑体 Bold"/>
      <charset val="134"/>
    </font>
    <font>
      <sz val="11"/>
      <color theme="1"/>
      <name val="思源黑体 CN Regular"/>
      <family val="2"/>
      <scheme val="minor"/>
    </font>
    <font>
      <sz val="10"/>
      <name val="MS Sans Serif"/>
      <family val="1"/>
    </font>
    <font>
      <sz val="10"/>
      <color indexed="8"/>
      <name val="微软雅黑"/>
      <family val="2"/>
      <charset val="134"/>
    </font>
    <font>
      <sz val="11"/>
      <color rgb="FFFF0000"/>
      <name val="思源黑体 CN Regular"/>
      <family val="2"/>
      <scheme val="minor"/>
    </font>
    <font>
      <sz val="16"/>
      <color theme="1"/>
      <name val="思源黑体 CN Regular"/>
      <family val="2"/>
      <scheme val="minor"/>
    </font>
    <font>
      <b/>
      <sz val="14"/>
      <color theme="1"/>
      <name val="思源黑体 CN Regular"/>
      <family val="2"/>
      <scheme val="minor"/>
    </font>
    <font>
      <sz val="20"/>
      <color theme="1"/>
      <name val="思源黑体 CN Regular"/>
      <family val="2"/>
      <scheme val="minor"/>
    </font>
    <font>
      <b/>
      <sz val="18"/>
      <color theme="1"/>
      <name val="思源黑体 CN Regular"/>
      <family val="2"/>
      <scheme val="minor"/>
    </font>
    <font>
      <sz val="18"/>
      <color theme="1"/>
      <name val="思源黑体 CN Regular"/>
      <family val="2"/>
      <scheme val="minor"/>
    </font>
    <font>
      <sz val="11"/>
      <color indexed="8"/>
      <name val="思源黑体 Bold"/>
      <charset val="134"/>
    </font>
    <font>
      <sz val="11"/>
      <color indexed="8"/>
      <name val="思源黑体 CN Regular"/>
      <family val="2"/>
    </font>
    <font>
      <b/>
      <sz val="12"/>
      <color indexed="9"/>
      <name val="思源黑体 Bold"/>
      <charset val="134"/>
    </font>
    <font>
      <sz val="14"/>
      <color indexed="8"/>
      <name val="思源黑体 Bold"/>
      <charset val="134"/>
    </font>
    <font>
      <sz val="12"/>
      <color indexed="8"/>
      <name val="思源黑体 Bold"/>
      <charset val="134"/>
    </font>
    <font>
      <sz val="10"/>
      <name val="思源黑体 Bold"/>
      <charset val="134"/>
    </font>
    <font>
      <sz val="11"/>
      <color indexed="8"/>
      <name val="宋体"/>
      <family val="3"/>
      <charset val="134"/>
    </font>
    <font>
      <sz val="14"/>
      <color theme="0"/>
      <name val="思源黑体 CN Regular"/>
      <family val="2"/>
      <scheme val="major"/>
    </font>
    <font>
      <sz val="12"/>
      <color rgb="FF000000"/>
      <name val="思源黑体 Regular"/>
      <charset val="134"/>
    </font>
    <font>
      <sz val="9"/>
      <name val="思源黑体 CN Regular"/>
      <family val="2"/>
      <scheme val="minor"/>
    </font>
    <font>
      <sz val="11"/>
      <color theme="1"/>
      <name val="Microsoft YaHei UI"/>
      <family val="2"/>
      <charset val="134"/>
    </font>
    <font>
      <sz val="11"/>
      <color theme="1"/>
      <name val="宋体"/>
      <family val="3"/>
      <charset val="134"/>
    </font>
    <font>
      <sz val="18"/>
      <color theme="1"/>
      <name val="微软雅黑"/>
      <family val="2"/>
      <charset val="134"/>
    </font>
    <font>
      <sz val="9"/>
      <color rgb="FF000000"/>
      <name val="Microsoft YaHei UI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D866"/>
        <bgColor indexed="64"/>
      </patternFill>
    </fill>
    <fill>
      <patternFill patternType="solid">
        <fgColor rgb="FFFDEFC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1C8"/>
        <bgColor indexed="64"/>
      </patternFill>
    </fill>
    <fill>
      <patternFill patternType="solid">
        <fgColor rgb="FF4A66AC"/>
        <bgColor indexed="64"/>
      </patternFill>
    </fill>
    <fill>
      <patternFill patternType="solid">
        <fgColor rgb="FFDAE0E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1498458815271462"/>
      </left>
      <right/>
      <top style="thin">
        <color theme="0" tint="-0.1498458815271462"/>
      </top>
      <bottom style="thin">
        <color theme="0" tint="-0.1498458815271462"/>
      </bottom>
      <diagonal/>
    </border>
    <border>
      <left/>
      <right/>
      <top style="thin">
        <color theme="0" tint="-0.1498458815271462"/>
      </top>
      <bottom style="thin">
        <color theme="0" tint="-0.1498458815271462"/>
      </bottom>
      <diagonal/>
    </border>
    <border>
      <left/>
      <right style="thin">
        <color theme="0" tint="-0.1498458815271462"/>
      </right>
      <top style="thin">
        <color theme="0" tint="-0.1498458815271462"/>
      </top>
      <bottom style="thin">
        <color theme="0" tint="-0.1498458815271462"/>
      </bottom>
      <diagonal/>
    </border>
    <border>
      <left/>
      <right style="thin">
        <color theme="0" tint="-0.1498458815271462"/>
      </right>
      <top/>
      <bottom/>
      <diagonal/>
    </border>
    <border>
      <left style="thin">
        <color theme="0" tint="-0.1498458815271462"/>
      </left>
      <right/>
      <top style="thin">
        <color theme="0" tint="-0.1498458815271462"/>
      </top>
      <bottom/>
      <diagonal/>
    </border>
    <border>
      <left style="thin">
        <color theme="0" tint="-0.1498458815271462"/>
      </left>
      <right/>
      <top/>
      <bottom style="thin">
        <color theme="0" tint="-0.1498458815271462"/>
      </bottom>
      <diagonal/>
    </border>
    <border>
      <left/>
      <right/>
      <top style="thin">
        <color theme="0" tint="-0.1498458815271462"/>
      </top>
      <bottom/>
      <diagonal/>
    </border>
    <border>
      <left/>
      <right style="thin">
        <color theme="0" tint="-0.1498458815271462"/>
      </right>
      <top style="thin">
        <color theme="0" tint="-0.1498458815271462"/>
      </top>
      <bottom/>
      <diagonal/>
    </border>
    <border>
      <left/>
      <right/>
      <top/>
      <bottom style="thin">
        <color theme="0" tint="-0.1498458815271462"/>
      </bottom>
      <diagonal/>
    </border>
    <border>
      <left/>
      <right style="thin">
        <color theme="0" tint="-0.1498458815271462"/>
      </right>
      <top/>
      <bottom style="thin">
        <color theme="0" tint="-0.149845881527146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rgb="FF000000"/>
      </left>
      <right/>
      <top style="thin">
        <color rgb="FF4A66AC"/>
      </top>
      <bottom/>
      <diagonal/>
    </border>
    <border>
      <left style="thin">
        <color rgb="FF4A66AC"/>
      </left>
      <right/>
      <top style="thin">
        <color rgb="FF4A66AC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4A66AC"/>
      </left>
      <right/>
      <top style="thin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1" fillId="2" borderId="2" xfId="0" applyFont="1" applyFill="1" applyBorder="1" applyAlignment="1">
      <alignment horizontal="center" vertical="center"/>
    </xf>
    <xf numFmtId="14" fontId="0" fillId="0" borderId="0" xfId="0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4" xfId="0" applyFont="1" applyFill="1" applyBorder="1">
      <alignment vertical="center"/>
    </xf>
    <xf numFmtId="0" fontId="0" fillId="3" borderId="5" xfId="0" applyFill="1" applyBorder="1">
      <alignment vertical="center"/>
    </xf>
    <xf numFmtId="0" fontId="6" fillId="3" borderId="6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>
      <alignment vertical="center"/>
    </xf>
    <xf numFmtId="0" fontId="13" fillId="7" borderId="22" xfId="0" applyNumberFormat="1" applyFont="1" applyFill="1" applyBorder="1" applyAlignment="1" applyProtection="1">
      <alignment horizontal="center" vertical="center"/>
    </xf>
    <xf numFmtId="0" fontId="13" fillId="7" borderId="23" xfId="0" applyNumberFormat="1" applyFont="1" applyFill="1" applyBorder="1" applyAlignment="1" applyProtection="1">
      <alignment horizontal="center" vertical="center"/>
    </xf>
    <xf numFmtId="0" fontId="11" fillId="8" borderId="24" xfId="0" applyNumberFormat="1" applyFont="1" applyFill="1" applyBorder="1" applyAlignment="1" applyProtection="1">
      <alignment horizontal="center" vertical="center"/>
    </xf>
    <xf numFmtId="0" fontId="11" fillId="8" borderId="2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/>
    <xf numFmtId="0" fontId="15" fillId="0" borderId="0" xfId="0" applyNumberFormat="1" applyFont="1" applyFill="1" applyBorder="1" applyAlignment="1" applyProtection="1"/>
    <xf numFmtId="0" fontId="16" fillId="0" borderId="3" xfId="0" applyNumberFormat="1" applyFont="1" applyFill="1" applyBorder="1" applyAlignment="1" applyProtection="1">
      <alignment horizontal="center"/>
    </xf>
    <xf numFmtId="0" fontId="16" fillId="9" borderId="3" xfId="0" applyNumberFormat="1" applyFont="1" applyFill="1" applyBorder="1" applyAlignment="1" applyProtection="1">
      <alignment horizontal="center"/>
    </xf>
    <xf numFmtId="0" fontId="17" fillId="0" borderId="0" xfId="0" applyNumberFormat="1" applyFont="1" applyFill="1" applyBorder="1" applyAlignment="1" applyProtection="1">
      <alignment vertical="center"/>
    </xf>
    <xf numFmtId="0" fontId="11" fillId="0" borderId="26" xfId="0" applyNumberFormat="1" applyFont="1" applyFill="1" applyBorder="1" applyAlignment="1" applyProtection="1"/>
    <xf numFmtId="0" fontId="17" fillId="0" borderId="27" xfId="0" applyNumberFormat="1" applyFont="1" applyFill="1" applyBorder="1" applyAlignment="1" applyProtection="1"/>
    <xf numFmtId="0" fontId="17" fillId="0" borderId="0" xfId="0" applyNumberFormat="1" applyFont="1" applyFill="1" applyBorder="1" applyAlignment="1" applyProtection="1"/>
    <xf numFmtId="0" fontId="18" fillId="10" borderId="3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0" xfId="0" quotePrefix="1" applyNumberFormat="1" applyFont="1" applyFill="1" applyBorder="1" applyAlignment="1" applyProtection="1"/>
    <xf numFmtId="0" fontId="0" fillId="0" borderId="28" xfId="0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8" fillId="10" borderId="30" xfId="0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/>
    </xf>
    <xf numFmtId="0" fontId="8" fillId="3" borderId="5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</cellXfs>
  <cellStyles count="1">
    <cellStyle name="常规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思源黑体 CN Regular"/>
        <family val="2"/>
        <scheme val="maj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宋体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FFD866"/>
      <color rgb="FFFDF1C8"/>
      <color rgb="FFFDEF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Radio" firstButton="1" fmlaLink="$A$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checked="Checked" lockText="1" noThreeD="1"/>
</file>

<file path=xl/ctrlProps/ctrlProp4.xml><?xml version="1.0" encoding="utf-8"?>
<formControlPr xmlns="http://schemas.microsoft.com/office/spreadsheetml/2009/9/main" objectType="CheckBox" fmlaLink="$B$2" lockText="1" noThreeD="1"/>
</file>

<file path=xl/ctrlProps/ctrlProp5.xml><?xml version="1.0" encoding="utf-8"?>
<formControlPr xmlns="http://schemas.microsoft.com/office/spreadsheetml/2009/9/main" objectType="CheckBox" checked="Checked" fmlaLink="$B$3" lockText="1" noThreeD="1"/>
</file>

<file path=xl/ctrlProps/ctrlProp6.xml><?xml version="1.0" encoding="utf-8"?>
<formControlPr xmlns="http://schemas.microsoft.com/office/spreadsheetml/2009/9/main" objectType="CheckBox" fmlaLink="$B$4" lockText="1" noThreeD="1"/>
</file>

<file path=xl/ctrlProps/ctrlProp7.xml><?xml version="1.0" encoding="utf-8"?>
<formControlPr xmlns="http://schemas.microsoft.com/office/spreadsheetml/2009/9/main" objectType="CheckBox" fmlaLink="$B$7" lockText="1" noThreeD="1"/>
</file>

<file path=xl/ctrlProps/ctrlProp8.xml><?xml version="1.0" encoding="utf-8"?>
<formControlPr xmlns="http://schemas.microsoft.com/office/spreadsheetml/2009/9/main" objectType="CheckBox" fmlaLink="$B$6" lockText="1" noThreeD="1"/>
</file>

<file path=xl/ctrlProps/ctrlProp9.xml><?xml version="1.0" encoding="utf-8"?>
<formControlPr xmlns="http://schemas.microsoft.com/office/spreadsheetml/2009/9/main" objectType="CheckBox" fmlaLink="$B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502920</xdr:colOff>
          <xdr:row>0</xdr:row>
          <xdr:rowOff>15240</xdr:rowOff>
        </xdr:from>
        <xdr:to>
          <xdr:col>2</xdr:col>
          <xdr:colOff>312420</xdr:colOff>
          <xdr:row>1</xdr:row>
          <xdr:rowOff>68580</xdr:rowOff>
        </xdr:to>
        <xdr:sp macro="" textlink="">
          <xdr:nvSpPr>
            <xdr:cNvPr id="10241" name="Option 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选项按钮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525780</xdr:colOff>
          <xdr:row>1</xdr:row>
          <xdr:rowOff>60960</xdr:rowOff>
        </xdr:from>
        <xdr:to>
          <xdr:col>2</xdr:col>
          <xdr:colOff>335280</xdr:colOff>
          <xdr:row>2</xdr:row>
          <xdr:rowOff>114300</xdr:rowOff>
        </xdr:to>
        <xdr:sp macro="" textlink="">
          <xdr:nvSpPr>
            <xdr:cNvPr id="10242" name="Option 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9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选项按钮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518160</xdr:colOff>
          <xdr:row>2</xdr:row>
          <xdr:rowOff>53340</xdr:rowOff>
        </xdr:from>
        <xdr:to>
          <xdr:col>2</xdr:col>
          <xdr:colOff>327660</xdr:colOff>
          <xdr:row>3</xdr:row>
          <xdr:rowOff>106680</xdr:rowOff>
        </xdr:to>
        <xdr:sp macro="" textlink="">
          <xdr:nvSpPr>
            <xdr:cNvPr id="10243" name="Option 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9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选项按钮 1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998220</xdr:colOff>
          <xdr:row>0</xdr:row>
          <xdr:rowOff>182880</xdr:rowOff>
        </xdr:from>
        <xdr:to>
          <xdr:col>3</xdr:col>
          <xdr:colOff>0</xdr:colOff>
          <xdr:row>2</xdr:row>
          <xdr:rowOff>60960</xdr:rowOff>
        </xdr:to>
        <xdr:sp macro="" textlink="">
          <xdr:nvSpPr>
            <xdr:cNvPr id="11265" name="Check Box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998220</xdr:colOff>
          <xdr:row>1</xdr:row>
          <xdr:rowOff>106680</xdr:rowOff>
        </xdr:from>
        <xdr:to>
          <xdr:col>3</xdr:col>
          <xdr:colOff>0</xdr:colOff>
          <xdr:row>3</xdr:row>
          <xdr:rowOff>7620</xdr:rowOff>
        </xdr:to>
        <xdr:sp macro="" textlink="">
          <xdr:nvSpPr>
            <xdr:cNvPr id="11266" name="Check Box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A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998220</xdr:colOff>
          <xdr:row>2</xdr:row>
          <xdr:rowOff>15240</xdr:rowOff>
        </xdr:from>
        <xdr:to>
          <xdr:col>3</xdr:col>
          <xdr:colOff>0</xdr:colOff>
          <xdr:row>3</xdr:row>
          <xdr:rowOff>91440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A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998220</xdr:colOff>
          <xdr:row>5</xdr:row>
          <xdr:rowOff>152400</xdr:rowOff>
        </xdr:from>
        <xdr:to>
          <xdr:col>3</xdr:col>
          <xdr:colOff>0</xdr:colOff>
          <xdr:row>7</xdr:row>
          <xdr:rowOff>53340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A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1036320</xdr:colOff>
          <xdr:row>4</xdr:row>
          <xdr:rowOff>152400</xdr:rowOff>
        </xdr:from>
        <xdr:to>
          <xdr:col>3</xdr:col>
          <xdr:colOff>38100</xdr:colOff>
          <xdr:row>6</xdr:row>
          <xdr:rowOff>53340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A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1036320</xdr:colOff>
          <xdr:row>3</xdr:row>
          <xdr:rowOff>114300</xdr:rowOff>
        </xdr:from>
        <xdr:to>
          <xdr:col>3</xdr:col>
          <xdr:colOff>38100</xdr:colOff>
          <xdr:row>5</xdr:row>
          <xdr:rowOff>15240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A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复选框 1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BD4B75-0184-4E1B-82D7-F1BB6E544E9A}" name="表1" displayName="表1" ref="A1:B1048576" totalsRowShown="0">
  <autoFilter ref="A1:B1048576" xr:uid="{CBBD4B75-0184-4E1B-82D7-F1BB6E544E9A}"/>
  <tableColumns count="2">
    <tableColumn id="1" xr3:uid="{850010AB-832C-40E0-BA05-989AD33A7905}" name="列1"/>
    <tableColumn id="2" xr3:uid="{1240C356-8BE7-4D51-8A99-1D839DB8AF10}" name="部门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AFF059-A74D-4182-9DDA-21C3D656E69E}" name="表2" displayName="表2" ref="F1:F1048576" totalsRowShown="0" headerRowDxfId="5" dataDxfId="3" headerRowBorderDxfId="4" tableBorderDxfId="2">
  <autoFilter ref="F1:F1048576" xr:uid="{4BAFF059-A74D-4182-9DDA-21C3D656E69E}"/>
  <tableColumns count="1">
    <tableColumn id="1" xr3:uid="{805D6A66-BEEC-4741-B49B-DCEF4DF877F0}" name="部门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6F4210-3C4D-42A2-BEA8-9139FC60740F}" name="表3" displayName="表3" ref="J1:J15" totalsRowShown="0" headerRowDxfId="0">
  <autoFilter ref="J1:J15" xr:uid="{B86F4210-3C4D-42A2-BEA8-9139FC60740F}"/>
  <tableColumns count="1">
    <tableColumn id="1" xr3:uid="{76214510-8736-4CF5-AB41-407F4F733AD8}" name="方式二">
      <calculatedColumnFormula>VLOOKUP(ROW(A1),A:B,2,0)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大鹏商务风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ctrlProp" Target="../ctrlProps/ctrlProp4.xml"/><Relationship Id="rId7" Type="http://schemas.openxmlformats.org/officeDocument/2006/relationships/ctrlProp" Target="../ctrlProps/ctrlProp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R772"/>
  <sheetViews>
    <sheetView topLeftCell="A37" workbookViewId="0">
      <selection activeCell="C3" sqref="C3"/>
    </sheetView>
  </sheetViews>
  <sheetFormatPr defaultColWidth="8.09765625" defaultRowHeight="13.8"/>
  <cols>
    <col min="1" max="1" width="9.69921875" customWidth="1"/>
    <col min="3" max="3" width="11.09765625" customWidth="1"/>
    <col min="7" max="7" width="9.69921875" customWidth="1"/>
    <col min="9" max="9" width="11" customWidth="1"/>
    <col min="10" max="10" width="11.19921875" customWidth="1"/>
  </cols>
  <sheetData>
    <row r="1" spans="1:18" ht="17.399999999999999">
      <c r="A1" s="41" t="s">
        <v>0</v>
      </c>
      <c r="B1" s="41" t="s">
        <v>1</v>
      </c>
      <c r="C1" s="41" t="s">
        <v>2</v>
      </c>
      <c r="D1" s="42" t="s">
        <v>2</v>
      </c>
      <c r="E1" s="42"/>
      <c r="I1" s="41" t="s">
        <v>3</v>
      </c>
      <c r="J1" s="41" t="s">
        <v>0</v>
      </c>
      <c r="K1" s="41" t="s">
        <v>1</v>
      </c>
      <c r="M1" s="48" t="s">
        <v>2402</v>
      </c>
      <c r="R1" s="1" t="s">
        <v>4</v>
      </c>
    </row>
    <row r="2" spans="1:18" ht="15.6">
      <c r="A2" s="43" t="str">
        <f>A3</f>
        <v>GY大厦</v>
      </c>
      <c r="B2" s="43"/>
      <c r="C2" s="42">
        <f>SUM($B$2:B2)-ROW(A1)</f>
        <v>-1</v>
      </c>
      <c r="D2" s="42">
        <v>0</v>
      </c>
      <c r="E2" s="42"/>
      <c r="I2" s="45">
        <f>SUM($K$1:K1)</f>
        <v>0</v>
      </c>
      <c r="J2" s="43" t="s">
        <v>5</v>
      </c>
      <c r="K2" s="43">
        <v>16</v>
      </c>
      <c r="M2" t="str">
        <f>VLOOKUP(ROW()-2,$I$2:$J$5,2,1)</f>
        <v>GY大厦</v>
      </c>
      <c r="N2">
        <f>COUNTIFS(M2:M19,M2)</f>
        <v>16</v>
      </c>
      <c r="R2" s="46" t="s">
        <v>6</v>
      </c>
    </row>
    <row r="3" spans="1:18" ht="15.6">
      <c r="A3" s="47" t="str">
        <f t="shared" ref="A3:A16" si="0">A4</f>
        <v>GY大厦</v>
      </c>
      <c r="B3" s="47"/>
      <c r="C3" s="42">
        <f>SUM($B$2:B3)-ROW(A2)</f>
        <v>-2</v>
      </c>
      <c r="D3" s="42">
        <v>1</v>
      </c>
      <c r="E3" s="42"/>
      <c r="I3" s="45">
        <f>SUM($K$1:K2)</f>
        <v>16</v>
      </c>
      <c r="J3" s="43" t="s">
        <v>7</v>
      </c>
      <c r="K3" s="43">
        <v>18</v>
      </c>
      <c r="M3" t="str">
        <f t="shared" ref="M3:M66" si="1">VLOOKUP(ROW()-2,$I$2:$J$5,2,1)</f>
        <v>GY大厦</v>
      </c>
      <c r="N3">
        <f>COUNTIFS($M$2:$M$69,J3)</f>
        <v>18</v>
      </c>
      <c r="R3" s="46" t="s">
        <v>8</v>
      </c>
    </row>
    <row r="4" spans="1:18" ht="15.6">
      <c r="A4" s="47" t="str">
        <f t="shared" si="0"/>
        <v>GY大厦</v>
      </c>
      <c r="B4" s="47"/>
      <c r="C4" s="42">
        <f>SUM($B$2:B4)-ROW(A3)</f>
        <v>-3</v>
      </c>
      <c r="D4" s="42">
        <v>2</v>
      </c>
      <c r="E4" s="42"/>
      <c r="I4" s="45">
        <f>SUM($K$1:K3)</f>
        <v>34</v>
      </c>
      <c r="J4" s="43" t="s">
        <v>9</v>
      </c>
      <c r="K4" s="43">
        <v>15</v>
      </c>
      <c r="M4" t="str">
        <f t="shared" si="1"/>
        <v>GY大厦</v>
      </c>
      <c r="N4">
        <f t="shared" ref="N4:N5" si="2">COUNTIFS($M$2:$M$69,J4)</f>
        <v>15</v>
      </c>
      <c r="R4" s="46" t="s">
        <v>10</v>
      </c>
    </row>
    <row r="5" spans="1:18" ht="15.6">
      <c r="A5" s="47" t="str">
        <f t="shared" si="0"/>
        <v>GY大厦</v>
      </c>
      <c r="B5" s="47"/>
      <c r="C5" s="42">
        <f>SUM($B$2:B5)-ROW(A4)</f>
        <v>-4</v>
      </c>
      <c r="D5" s="42">
        <v>3</v>
      </c>
      <c r="E5" s="42"/>
      <c r="I5" s="45">
        <f>SUM($K$1:K4)</f>
        <v>49</v>
      </c>
      <c r="J5" s="43" t="s">
        <v>11</v>
      </c>
      <c r="K5" s="43">
        <v>19</v>
      </c>
      <c r="M5" t="str">
        <f t="shared" si="1"/>
        <v>GY大厦</v>
      </c>
      <c r="N5">
        <f t="shared" si="2"/>
        <v>19</v>
      </c>
      <c r="R5" s="46" t="s">
        <v>12</v>
      </c>
    </row>
    <row r="6" spans="1:18" ht="15.6">
      <c r="A6" t="str">
        <f t="shared" si="0"/>
        <v>GY大厦</v>
      </c>
      <c r="C6" s="42">
        <f>SUM($B$2:B6)-ROW(A5)</f>
        <v>-5</v>
      </c>
      <c r="D6" s="42">
        <v>4</v>
      </c>
      <c r="E6" s="42"/>
      <c r="I6" s="45">
        <f>SUM($K$1:K5)</f>
        <v>68</v>
      </c>
      <c r="M6" t="str">
        <f t="shared" si="1"/>
        <v>GY大厦</v>
      </c>
      <c r="R6" s="46" t="s">
        <v>13</v>
      </c>
    </row>
    <row r="7" spans="1:18" ht="15.6">
      <c r="A7" t="str">
        <f t="shared" si="0"/>
        <v>GY大厦</v>
      </c>
      <c r="C7" s="42">
        <f>SUM($B$2:B7)-ROW(A6)</f>
        <v>-6</v>
      </c>
      <c r="D7" s="42">
        <v>5</v>
      </c>
      <c r="E7" s="42"/>
      <c r="I7" s="42"/>
      <c r="J7" s="42"/>
      <c r="K7" s="42"/>
      <c r="M7" t="str">
        <f t="shared" si="1"/>
        <v>GY大厦</v>
      </c>
      <c r="R7" s="46" t="s">
        <v>14</v>
      </c>
    </row>
    <row r="8" spans="1:18" ht="15.6">
      <c r="A8" t="str">
        <f t="shared" si="0"/>
        <v>GY大厦</v>
      </c>
      <c r="C8" s="42">
        <f>SUM($B$2:B8)-ROW(A7)</f>
        <v>-7</v>
      </c>
      <c r="D8" s="42">
        <v>6</v>
      </c>
      <c r="E8" s="42"/>
      <c r="I8" s="42"/>
      <c r="J8" s="42"/>
      <c r="K8" s="42"/>
      <c r="M8" t="str">
        <f t="shared" si="1"/>
        <v>GY大厦</v>
      </c>
      <c r="R8" s="46" t="s">
        <v>15</v>
      </c>
    </row>
    <row r="9" spans="1:18" ht="15.6">
      <c r="A9" t="str">
        <f t="shared" si="0"/>
        <v>GY大厦</v>
      </c>
      <c r="C9" s="42">
        <f>SUM($B$2:B9)-ROW(A8)</f>
        <v>-8</v>
      </c>
      <c r="D9" s="42">
        <v>7</v>
      </c>
      <c r="E9" s="42"/>
      <c r="I9" s="42"/>
      <c r="J9" s="42"/>
      <c r="K9" s="42"/>
      <c r="M9" t="str">
        <f t="shared" si="1"/>
        <v>GY大厦</v>
      </c>
      <c r="R9" s="46" t="s">
        <v>16</v>
      </c>
    </row>
    <row r="10" spans="1:18" ht="15.6">
      <c r="A10" t="str">
        <f t="shared" si="0"/>
        <v>GY大厦</v>
      </c>
      <c r="C10" s="42">
        <f>SUM($B$2:B10)-ROW(A9)</f>
        <v>-9</v>
      </c>
      <c r="D10" s="42">
        <v>8</v>
      </c>
      <c r="E10" s="42"/>
      <c r="I10" s="42"/>
      <c r="J10" s="42"/>
      <c r="K10" s="42"/>
      <c r="M10" t="str">
        <f t="shared" si="1"/>
        <v>GY大厦</v>
      </c>
      <c r="R10" s="46" t="s">
        <v>17</v>
      </c>
    </row>
    <row r="11" spans="1:18" ht="15.6">
      <c r="A11" t="str">
        <f t="shared" si="0"/>
        <v>GY大厦</v>
      </c>
      <c r="C11" s="42">
        <f>SUM($B$2:B11)-ROW(A10)</f>
        <v>-10</v>
      </c>
      <c r="D11" s="42">
        <v>9</v>
      </c>
      <c r="E11" s="42"/>
      <c r="I11" s="42"/>
      <c r="J11" s="42"/>
      <c r="K11" s="42"/>
      <c r="M11" t="str">
        <f t="shared" si="1"/>
        <v>GY大厦</v>
      </c>
      <c r="R11" s="46" t="s">
        <v>18</v>
      </c>
    </row>
    <row r="12" spans="1:18" ht="15.6">
      <c r="A12" t="str">
        <f t="shared" si="0"/>
        <v>GY大厦</v>
      </c>
      <c r="C12" s="42">
        <f>SUM($B$2:B12)-ROW(A11)</f>
        <v>-11</v>
      </c>
      <c r="D12">
        <v>10</v>
      </c>
      <c r="E12" s="42"/>
      <c r="I12" s="42"/>
      <c r="J12" s="42"/>
      <c r="K12" s="42"/>
      <c r="M12" t="str">
        <f t="shared" si="1"/>
        <v>GY大厦</v>
      </c>
      <c r="R12" s="46" t="s">
        <v>19</v>
      </c>
    </row>
    <row r="13" spans="1:18" ht="15.6">
      <c r="A13" t="str">
        <f t="shared" si="0"/>
        <v>GY大厦</v>
      </c>
      <c r="C13" s="42">
        <f>SUM($B$2:B13)-ROW(A12)</f>
        <v>-12</v>
      </c>
      <c r="D13">
        <v>11</v>
      </c>
      <c r="E13" s="42"/>
      <c r="I13" s="42"/>
      <c r="J13" s="42"/>
      <c r="K13" s="42"/>
      <c r="M13" t="str">
        <f t="shared" si="1"/>
        <v>GY大厦</v>
      </c>
      <c r="R13" s="46" t="s">
        <v>20</v>
      </c>
    </row>
    <row r="14" spans="1:18" ht="15.6">
      <c r="A14" t="str">
        <f t="shared" si="0"/>
        <v>GY大厦</v>
      </c>
      <c r="C14" s="42">
        <f>SUM($B$2:B14)-ROW(A13)</f>
        <v>-13</v>
      </c>
      <c r="D14">
        <v>12</v>
      </c>
      <c r="E14" s="42"/>
      <c r="I14" s="42"/>
      <c r="J14" s="42"/>
      <c r="K14" s="42"/>
      <c r="M14" t="str">
        <f t="shared" si="1"/>
        <v>GY大厦</v>
      </c>
      <c r="R14" s="46" t="s">
        <v>21</v>
      </c>
    </row>
    <row r="15" spans="1:18" ht="15.6">
      <c r="A15" t="str">
        <f t="shared" si="0"/>
        <v>GY大厦</v>
      </c>
      <c r="C15" s="42">
        <f>SUM($B$2:B15)-ROW(A14)</f>
        <v>-14</v>
      </c>
      <c r="D15">
        <v>13</v>
      </c>
      <c r="M15" t="str">
        <f t="shared" si="1"/>
        <v>GY大厦</v>
      </c>
      <c r="R15" s="46" t="s">
        <v>22</v>
      </c>
    </row>
    <row r="16" spans="1:18" ht="15.6">
      <c r="A16" t="str">
        <f t="shared" si="0"/>
        <v>GY大厦</v>
      </c>
      <c r="C16" s="42">
        <f>SUM($B$2:B16)-ROW(A15)</f>
        <v>-15</v>
      </c>
      <c r="D16">
        <v>14</v>
      </c>
      <c r="M16" t="str">
        <f t="shared" si="1"/>
        <v>GY大厦</v>
      </c>
      <c r="R16" s="46" t="s">
        <v>23</v>
      </c>
    </row>
    <row r="17" spans="1:18" ht="15.6">
      <c r="A17" s="44" t="s">
        <v>5</v>
      </c>
      <c r="B17" s="44">
        <v>16</v>
      </c>
      <c r="C17" s="42">
        <f>SUM($B$2:B17)-ROW(A16)</f>
        <v>0</v>
      </c>
      <c r="D17">
        <v>15</v>
      </c>
      <c r="M17" t="str">
        <f t="shared" si="1"/>
        <v>GY大厦</v>
      </c>
      <c r="R17" s="46" t="s">
        <v>24</v>
      </c>
    </row>
    <row r="18" spans="1:18" ht="15.6">
      <c r="A18" t="str">
        <f t="shared" ref="A18:A34" si="3">A19</f>
        <v>TJ商场</v>
      </c>
      <c r="C18" s="42">
        <f>SUM($B$2:B18)-ROW(A17)</f>
        <v>-1</v>
      </c>
      <c r="D18">
        <v>15</v>
      </c>
      <c r="M18" t="str">
        <f t="shared" si="1"/>
        <v>TJ商场</v>
      </c>
      <c r="R18" s="46" t="s">
        <v>25</v>
      </c>
    </row>
    <row r="19" spans="1:18" ht="15.6">
      <c r="A19" t="str">
        <f t="shared" si="3"/>
        <v>TJ商场</v>
      </c>
      <c r="C19" s="42">
        <f>SUM($B$2:B19)-ROW(A18)</f>
        <v>-2</v>
      </c>
      <c r="D19">
        <v>16</v>
      </c>
      <c r="M19" t="str">
        <f t="shared" si="1"/>
        <v>TJ商场</v>
      </c>
      <c r="R19" s="46" t="s">
        <v>26</v>
      </c>
    </row>
    <row r="20" spans="1:18" ht="15.6">
      <c r="A20" t="str">
        <f t="shared" si="3"/>
        <v>TJ商场</v>
      </c>
      <c r="C20" s="42">
        <f>SUM($B$2:B20)-ROW(A19)</f>
        <v>-3</v>
      </c>
      <c r="D20">
        <v>17</v>
      </c>
      <c r="M20" t="str">
        <f t="shared" si="1"/>
        <v>TJ商场</v>
      </c>
      <c r="R20" s="46" t="s">
        <v>27</v>
      </c>
    </row>
    <row r="21" spans="1:18" ht="15.6">
      <c r="A21" t="str">
        <f t="shared" si="3"/>
        <v>TJ商场</v>
      </c>
      <c r="C21" s="42">
        <f>SUM($B$2:B21)-ROW(A20)</f>
        <v>-4</v>
      </c>
      <c r="D21">
        <v>18</v>
      </c>
      <c r="M21" t="str">
        <f t="shared" si="1"/>
        <v>TJ商场</v>
      </c>
      <c r="R21" s="46" t="s">
        <v>28</v>
      </c>
    </row>
    <row r="22" spans="1:18" ht="15.6">
      <c r="A22" s="44" t="str">
        <f t="shared" si="3"/>
        <v>TJ商场</v>
      </c>
      <c r="B22" s="44"/>
      <c r="C22" s="42">
        <f>SUM($B$2:B22)-ROW(A21)</f>
        <v>-5</v>
      </c>
      <c r="D22" s="42">
        <v>19</v>
      </c>
      <c r="M22" t="str">
        <f t="shared" si="1"/>
        <v>TJ商场</v>
      </c>
      <c r="R22" s="46" t="s">
        <v>29</v>
      </c>
    </row>
    <row r="23" spans="1:18" ht="15.6">
      <c r="A23" t="str">
        <f t="shared" si="3"/>
        <v>TJ商场</v>
      </c>
      <c r="C23" s="42">
        <f>SUM($B$2:B23)-ROW(A22)</f>
        <v>-6</v>
      </c>
      <c r="D23">
        <v>20</v>
      </c>
      <c r="M23" t="str">
        <f t="shared" si="1"/>
        <v>TJ商场</v>
      </c>
      <c r="R23" s="46" t="s">
        <v>30</v>
      </c>
    </row>
    <row r="24" spans="1:18" ht="15.6">
      <c r="A24" t="str">
        <f t="shared" si="3"/>
        <v>TJ商场</v>
      </c>
      <c r="C24" s="42">
        <f>SUM($B$2:B24)-ROW(A23)</f>
        <v>-7</v>
      </c>
      <c r="D24">
        <v>21</v>
      </c>
      <c r="M24" t="str">
        <f t="shared" si="1"/>
        <v>TJ商场</v>
      </c>
      <c r="R24" s="46" t="s">
        <v>31</v>
      </c>
    </row>
    <row r="25" spans="1:18" ht="15.6">
      <c r="A25" t="str">
        <f t="shared" si="3"/>
        <v>TJ商场</v>
      </c>
      <c r="C25" s="42">
        <f>SUM($B$2:B25)-ROW(A24)</f>
        <v>-8</v>
      </c>
      <c r="D25">
        <v>22</v>
      </c>
      <c r="M25" t="str">
        <f t="shared" si="1"/>
        <v>TJ商场</v>
      </c>
      <c r="R25" s="46" t="s">
        <v>32</v>
      </c>
    </row>
    <row r="26" spans="1:18" ht="15.6">
      <c r="A26" t="str">
        <f t="shared" si="3"/>
        <v>TJ商场</v>
      </c>
      <c r="C26" s="42">
        <f>SUM($B$2:B26)-ROW(A25)</f>
        <v>-9</v>
      </c>
      <c r="D26">
        <v>23</v>
      </c>
      <c r="M26" t="str">
        <f t="shared" si="1"/>
        <v>TJ商场</v>
      </c>
      <c r="R26" s="46" t="s">
        <v>33</v>
      </c>
    </row>
    <row r="27" spans="1:18" ht="15.6">
      <c r="A27" t="str">
        <f t="shared" si="3"/>
        <v>TJ商场</v>
      </c>
      <c r="C27" s="42">
        <f>SUM($B$2:B27)-ROW(A26)</f>
        <v>-10</v>
      </c>
      <c r="D27">
        <v>24</v>
      </c>
      <c r="M27" t="str">
        <f t="shared" si="1"/>
        <v>TJ商场</v>
      </c>
      <c r="R27" s="46" t="s">
        <v>34</v>
      </c>
    </row>
    <row r="28" spans="1:18" ht="15.6">
      <c r="A28" t="str">
        <f t="shared" si="3"/>
        <v>TJ商场</v>
      </c>
      <c r="C28" s="42">
        <f>SUM($B$2:B28)-ROW(A27)</f>
        <v>-11</v>
      </c>
      <c r="D28">
        <v>25</v>
      </c>
      <c r="M28" t="str">
        <f t="shared" si="1"/>
        <v>TJ商场</v>
      </c>
      <c r="R28" s="46" t="s">
        <v>35</v>
      </c>
    </row>
    <row r="29" spans="1:18" ht="15.6">
      <c r="A29" t="str">
        <f t="shared" si="3"/>
        <v>TJ商场</v>
      </c>
      <c r="C29" s="42">
        <f>SUM($B$2:B29)-ROW(A28)</f>
        <v>-12</v>
      </c>
      <c r="D29">
        <v>26</v>
      </c>
      <c r="M29" t="str">
        <f t="shared" si="1"/>
        <v>TJ商场</v>
      </c>
      <c r="R29" s="46" t="s">
        <v>36</v>
      </c>
    </row>
    <row r="30" spans="1:18" ht="15.6">
      <c r="A30" t="str">
        <f t="shared" si="3"/>
        <v>TJ商场</v>
      </c>
      <c r="C30" s="42">
        <f>SUM($B$2:B30)-ROW(A29)</f>
        <v>-13</v>
      </c>
      <c r="D30">
        <v>27</v>
      </c>
      <c r="M30" t="str">
        <f t="shared" si="1"/>
        <v>TJ商场</v>
      </c>
      <c r="R30" s="46" t="s">
        <v>37</v>
      </c>
    </row>
    <row r="31" spans="1:18" ht="15.6">
      <c r="A31" t="str">
        <f t="shared" si="3"/>
        <v>TJ商场</v>
      </c>
      <c r="C31" s="42">
        <f>SUM($B$2:B31)-ROW(A30)</f>
        <v>-14</v>
      </c>
      <c r="D31">
        <v>28</v>
      </c>
      <c r="M31" t="str">
        <f t="shared" si="1"/>
        <v>TJ商场</v>
      </c>
      <c r="R31" s="46" t="s">
        <v>38</v>
      </c>
    </row>
    <row r="32" spans="1:18" ht="15.6">
      <c r="A32" t="str">
        <f t="shared" si="3"/>
        <v>TJ商场</v>
      </c>
      <c r="C32" s="42">
        <f>SUM($B$2:B32)-ROW(A31)</f>
        <v>-15</v>
      </c>
      <c r="D32">
        <v>29</v>
      </c>
      <c r="M32" t="str">
        <f t="shared" si="1"/>
        <v>TJ商场</v>
      </c>
      <c r="R32" s="46" t="s">
        <v>39</v>
      </c>
    </row>
    <row r="33" spans="1:18" ht="15.6">
      <c r="A33" t="str">
        <f t="shared" si="3"/>
        <v>TJ商场</v>
      </c>
      <c r="C33" s="42">
        <f>SUM($B$2:B33)-ROW(A32)</f>
        <v>-16</v>
      </c>
      <c r="D33">
        <v>30</v>
      </c>
      <c r="M33" t="str">
        <f t="shared" si="1"/>
        <v>TJ商场</v>
      </c>
      <c r="R33" s="46" t="s">
        <v>40</v>
      </c>
    </row>
    <row r="34" spans="1:18" ht="15.6">
      <c r="A34" t="str">
        <f t="shared" si="3"/>
        <v>TJ商场</v>
      </c>
      <c r="C34" s="42">
        <f>SUM($B$2:B34)-ROW(A33)</f>
        <v>-17</v>
      </c>
      <c r="D34">
        <v>31</v>
      </c>
      <c r="M34" t="str">
        <f t="shared" si="1"/>
        <v>TJ商场</v>
      </c>
      <c r="R34" s="46" t="s">
        <v>41</v>
      </c>
    </row>
    <row r="35" spans="1:18" ht="15.6">
      <c r="A35" s="44" t="s">
        <v>7</v>
      </c>
      <c r="B35" s="44">
        <v>18</v>
      </c>
      <c r="C35" s="42">
        <f>SUM($B$2:B35)-ROW(A34)</f>
        <v>0</v>
      </c>
      <c r="D35">
        <v>32</v>
      </c>
      <c r="M35" t="str">
        <f t="shared" si="1"/>
        <v>TJ商场</v>
      </c>
      <c r="R35" s="46" t="s">
        <v>42</v>
      </c>
    </row>
    <row r="36" spans="1:18" ht="15.6">
      <c r="A36" t="str">
        <f t="shared" ref="A36:A49" si="4">A37</f>
        <v>DYC商厦</v>
      </c>
      <c r="C36" s="42">
        <f>SUM($B$2:B36)-ROW(A35)</f>
        <v>-1</v>
      </c>
      <c r="D36">
        <v>32</v>
      </c>
      <c r="M36" t="str">
        <f t="shared" si="1"/>
        <v>DYC商厦</v>
      </c>
      <c r="R36" s="46" t="s">
        <v>43</v>
      </c>
    </row>
    <row r="37" spans="1:18" ht="15.6">
      <c r="A37" t="str">
        <f t="shared" si="4"/>
        <v>DYC商厦</v>
      </c>
      <c r="C37" s="42">
        <f>SUM($B$2:B37)-ROW(A36)</f>
        <v>-2</v>
      </c>
      <c r="D37">
        <v>33</v>
      </c>
      <c r="M37" t="str">
        <f t="shared" si="1"/>
        <v>DYC商厦</v>
      </c>
      <c r="R37" s="46" t="s">
        <v>44</v>
      </c>
    </row>
    <row r="38" spans="1:18" ht="15.6">
      <c r="A38" s="44" t="str">
        <f t="shared" si="4"/>
        <v>DYC商厦</v>
      </c>
      <c r="B38" s="44"/>
      <c r="C38" s="42">
        <f>SUM($B$2:B38)-ROW(A37)</f>
        <v>-3</v>
      </c>
      <c r="D38" s="42">
        <v>34</v>
      </c>
      <c r="M38" t="str">
        <f t="shared" si="1"/>
        <v>DYC商厦</v>
      </c>
      <c r="R38" s="46" t="s">
        <v>45</v>
      </c>
    </row>
    <row r="39" spans="1:18" ht="15.6">
      <c r="A39" t="str">
        <f t="shared" si="4"/>
        <v>DYC商厦</v>
      </c>
      <c r="C39" s="42">
        <f>SUM($B$2:B39)-ROW(A38)</f>
        <v>-4</v>
      </c>
      <c r="D39">
        <v>35</v>
      </c>
      <c r="M39" t="str">
        <f t="shared" si="1"/>
        <v>DYC商厦</v>
      </c>
      <c r="R39" s="46" t="s">
        <v>46</v>
      </c>
    </row>
    <row r="40" spans="1:18" ht="15.6">
      <c r="A40" t="str">
        <f t="shared" si="4"/>
        <v>DYC商厦</v>
      </c>
      <c r="C40" s="42">
        <f>SUM($B$2:B40)-ROW(A39)</f>
        <v>-5</v>
      </c>
      <c r="D40">
        <v>36</v>
      </c>
      <c r="M40" t="str">
        <f t="shared" si="1"/>
        <v>DYC商厦</v>
      </c>
      <c r="R40" s="46" t="s">
        <v>47</v>
      </c>
    </row>
    <row r="41" spans="1:18" ht="15.6">
      <c r="A41" t="str">
        <f t="shared" si="4"/>
        <v>DYC商厦</v>
      </c>
      <c r="C41" s="42">
        <f>SUM($B$2:B41)-ROW(A40)</f>
        <v>-6</v>
      </c>
      <c r="D41">
        <v>37</v>
      </c>
      <c r="M41" t="str">
        <f t="shared" si="1"/>
        <v>DYC商厦</v>
      </c>
      <c r="R41" s="46" t="s">
        <v>48</v>
      </c>
    </row>
    <row r="42" spans="1:18" ht="15.6">
      <c r="A42" t="str">
        <f t="shared" si="4"/>
        <v>DYC商厦</v>
      </c>
      <c r="C42" s="42">
        <f>SUM($B$2:B42)-ROW(A41)</f>
        <v>-7</v>
      </c>
      <c r="D42">
        <v>38</v>
      </c>
      <c r="M42" t="str">
        <f t="shared" si="1"/>
        <v>DYC商厦</v>
      </c>
      <c r="R42" s="46" t="s">
        <v>49</v>
      </c>
    </row>
    <row r="43" spans="1:18" ht="15.6">
      <c r="A43" t="str">
        <f t="shared" si="4"/>
        <v>DYC商厦</v>
      </c>
      <c r="C43" s="42">
        <f>SUM($B$2:B43)-ROW(A42)</f>
        <v>-8</v>
      </c>
      <c r="D43">
        <v>39</v>
      </c>
      <c r="M43" t="str">
        <f t="shared" si="1"/>
        <v>DYC商厦</v>
      </c>
      <c r="R43" s="46" t="s">
        <v>50</v>
      </c>
    </row>
    <row r="44" spans="1:18" ht="15.6">
      <c r="A44" t="str">
        <f t="shared" si="4"/>
        <v>DYC商厦</v>
      </c>
      <c r="C44" s="42">
        <f>SUM($B$2:B44)-ROW(A43)</f>
        <v>-9</v>
      </c>
      <c r="D44">
        <v>40</v>
      </c>
      <c r="M44" t="str">
        <f t="shared" si="1"/>
        <v>DYC商厦</v>
      </c>
      <c r="R44" s="46" t="s">
        <v>51</v>
      </c>
    </row>
    <row r="45" spans="1:18" ht="15.6">
      <c r="A45" t="str">
        <f t="shared" si="4"/>
        <v>DYC商厦</v>
      </c>
      <c r="C45" s="42">
        <f>SUM($B$2:B45)-ROW(A44)</f>
        <v>-10</v>
      </c>
      <c r="D45">
        <v>41</v>
      </c>
      <c r="M45" t="str">
        <f t="shared" si="1"/>
        <v>DYC商厦</v>
      </c>
      <c r="R45" s="46" t="s">
        <v>52</v>
      </c>
    </row>
    <row r="46" spans="1:18" ht="15.6">
      <c r="A46" t="str">
        <f t="shared" si="4"/>
        <v>DYC商厦</v>
      </c>
      <c r="C46" s="42">
        <f>SUM($B$2:B46)-ROW(A45)</f>
        <v>-11</v>
      </c>
      <c r="D46">
        <v>42</v>
      </c>
      <c r="M46" t="str">
        <f t="shared" si="1"/>
        <v>DYC商厦</v>
      </c>
      <c r="R46" s="46" t="s">
        <v>53</v>
      </c>
    </row>
    <row r="47" spans="1:18" ht="15.6">
      <c r="A47" t="str">
        <f t="shared" si="4"/>
        <v>DYC商厦</v>
      </c>
      <c r="C47" s="42">
        <f>SUM($B$2:B47)-ROW(A46)</f>
        <v>-12</v>
      </c>
      <c r="D47">
        <v>43</v>
      </c>
      <c r="M47" t="str">
        <f t="shared" si="1"/>
        <v>DYC商厦</v>
      </c>
      <c r="R47" s="46" t="s">
        <v>54</v>
      </c>
    </row>
    <row r="48" spans="1:18" ht="15.6">
      <c r="A48" t="str">
        <f t="shared" si="4"/>
        <v>DYC商厦</v>
      </c>
      <c r="C48" s="42">
        <f>SUM($B$2:B48)-ROW(A47)</f>
        <v>-13</v>
      </c>
      <c r="D48">
        <v>44</v>
      </c>
      <c r="M48" t="str">
        <f t="shared" si="1"/>
        <v>DYC商厦</v>
      </c>
      <c r="R48" s="46" t="s">
        <v>55</v>
      </c>
    </row>
    <row r="49" spans="1:18" ht="15.6">
      <c r="A49" t="str">
        <f t="shared" si="4"/>
        <v>DYC商厦</v>
      </c>
      <c r="C49" s="42">
        <f>SUM($B$2:B49)-ROW(A48)</f>
        <v>-14</v>
      </c>
      <c r="D49">
        <v>45</v>
      </c>
      <c r="M49" t="str">
        <f t="shared" si="1"/>
        <v>DYC商厦</v>
      </c>
      <c r="R49" s="46" t="s">
        <v>56</v>
      </c>
    </row>
    <row r="50" spans="1:18" ht="15.6">
      <c r="A50" s="44" t="s">
        <v>9</v>
      </c>
      <c r="B50" s="44">
        <v>15</v>
      </c>
      <c r="C50" s="42">
        <f>SUM($B$2:B50)-ROW(A49)</f>
        <v>0</v>
      </c>
      <c r="D50">
        <v>46</v>
      </c>
      <c r="M50" t="str">
        <f t="shared" si="1"/>
        <v>DYC商厦</v>
      </c>
      <c r="R50" s="46" t="s">
        <v>57</v>
      </c>
    </row>
    <row r="51" spans="1:18" ht="15.6">
      <c r="A51" t="str">
        <f t="shared" ref="A51:A68" si="5">A52</f>
        <v>QYC</v>
      </c>
      <c r="C51" s="42">
        <f>SUM($B$2:B51)-ROW(A50)</f>
        <v>-1</v>
      </c>
      <c r="D51">
        <v>46</v>
      </c>
      <c r="M51" t="str">
        <f t="shared" si="1"/>
        <v>QYC</v>
      </c>
      <c r="R51" s="46" t="s">
        <v>58</v>
      </c>
    </row>
    <row r="52" spans="1:18" ht="15.6">
      <c r="A52" t="str">
        <f t="shared" si="5"/>
        <v>QYC</v>
      </c>
      <c r="C52" s="42">
        <f>SUM($B$2:B52)-ROW(A51)</f>
        <v>-2</v>
      </c>
      <c r="D52">
        <v>47</v>
      </c>
      <c r="M52" t="str">
        <f t="shared" si="1"/>
        <v>QYC</v>
      </c>
      <c r="R52" s="46" t="s">
        <v>59</v>
      </c>
    </row>
    <row r="53" spans="1:18" ht="15.6">
      <c r="A53" t="str">
        <f t="shared" si="5"/>
        <v>QYC</v>
      </c>
      <c r="C53" s="42">
        <f>SUM($B$2:B53)-ROW(A52)</f>
        <v>-3</v>
      </c>
      <c r="D53">
        <v>48</v>
      </c>
      <c r="M53" t="str">
        <f t="shared" si="1"/>
        <v>QYC</v>
      </c>
      <c r="R53" s="46" t="s">
        <v>60</v>
      </c>
    </row>
    <row r="54" spans="1:18" ht="15.6">
      <c r="A54" t="str">
        <f t="shared" si="5"/>
        <v>QYC</v>
      </c>
      <c r="C54" s="42">
        <f>SUM($B$2:B54)-ROW(A53)</f>
        <v>-4</v>
      </c>
      <c r="D54">
        <v>49</v>
      </c>
      <c r="M54" t="str">
        <f t="shared" si="1"/>
        <v>QYC</v>
      </c>
      <c r="R54" s="46" t="s">
        <v>61</v>
      </c>
    </row>
    <row r="55" spans="1:18" ht="15.6">
      <c r="A55" t="str">
        <f t="shared" si="5"/>
        <v>QYC</v>
      </c>
      <c r="C55" s="42">
        <f>SUM($B$2:B55)-ROW(A54)</f>
        <v>-5</v>
      </c>
      <c r="D55">
        <v>50</v>
      </c>
      <c r="M55" t="str">
        <f t="shared" si="1"/>
        <v>QYC</v>
      </c>
      <c r="R55" s="46" t="s">
        <v>62</v>
      </c>
    </row>
    <row r="56" spans="1:18" ht="15.6">
      <c r="A56" t="str">
        <f t="shared" si="5"/>
        <v>QYC</v>
      </c>
      <c r="C56" s="42">
        <f>SUM($B$2:B56)-ROW(A55)</f>
        <v>-6</v>
      </c>
      <c r="D56">
        <v>51</v>
      </c>
      <c r="M56" t="str">
        <f t="shared" si="1"/>
        <v>QYC</v>
      </c>
      <c r="R56" s="46" t="s">
        <v>63</v>
      </c>
    </row>
    <row r="57" spans="1:18" ht="15.6">
      <c r="A57" s="44" t="str">
        <f t="shared" si="5"/>
        <v>QYC</v>
      </c>
      <c r="B57" s="44"/>
      <c r="C57" s="42">
        <f>SUM($B$2:B57)-ROW(A56)</f>
        <v>-7</v>
      </c>
      <c r="D57" s="42">
        <v>52</v>
      </c>
      <c r="M57" t="str">
        <f t="shared" si="1"/>
        <v>QYC</v>
      </c>
      <c r="R57" s="46" t="s">
        <v>64</v>
      </c>
    </row>
    <row r="58" spans="1:18" ht="15.6">
      <c r="A58" t="str">
        <f t="shared" si="5"/>
        <v>QYC</v>
      </c>
      <c r="C58" s="42">
        <f>SUM($B$2:B58)-ROW(A57)</f>
        <v>-8</v>
      </c>
      <c r="D58">
        <v>53</v>
      </c>
      <c r="M58" t="str">
        <f t="shared" si="1"/>
        <v>QYC</v>
      </c>
      <c r="R58" s="46" t="s">
        <v>65</v>
      </c>
    </row>
    <row r="59" spans="1:18" ht="15.6">
      <c r="A59" t="str">
        <f t="shared" si="5"/>
        <v>QYC</v>
      </c>
      <c r="C59" s="42">
        <f>SUM($B$2:B59)-ROW(A58)</f>
        <v>-9</v>
      </c>
      <c r="D59">
        <v>54</v>
      </c>
      <c r="M59" t="str">
        <f t="shared" si="1"/>
        <v>QYC</v>
      </c>
      <c r="R59" s="46" t="s">
        <v>66</v>
      </c>
    </row>
    <row r="60" spans="1:18" ht="15.6">
      <c r="A60" t="str">
        <f t="shared" si="5"/>
        <v>QYC</v>
      </c>
      <c r="C60" s="42">
        <f>SUM($B$2:B60)-ROW(A59)</f>
        <v>-10</v>
      </c>
      <c r="D60">
        <v>55</v>
      </c>
      <c r="M60" t="str">
        <f t="shared" si="1"/>
        <v>QYC</v>
      </c>
      <c r="R60" s="46" t="s">
        <v>67</v>
      </c>
    </row>
    <row r="61" spans="1:18" ht="15.6">
      <c r="A61" t="str">
        <f t="shared" si="5"/>
        <v>QYC</v>
      </c>
      <c r="C61" s="42">
        <f>SUM($B$2:B61)-ROW(A60)</f>
        <v>-11</v>
      </c>
      <c r="D61">
        <v>56</v>
      </c>
      <c r="M61" t="str">
        <f t="shared" si="1"/>
        <v>QYC</v>
      </c>
      <c r="R61" s="46" t="s">
        <v>68</v>
      </c>
    </row>
    <row r="62" spans="1:18" ht="15.6">
      <c r="A62" t="str">
        <f t="shared" si="5"/>
        <v>QYC</v>
      </c>
      <c r="C62" s="42">
        <f>SUM($B$2:B62)-ROW(A61)</f>
        <v>-12</v>
      </c>
      <c r="D62">
        <v>57</v>
      </c>
      <c r="M62" t="str">
        <f t="shared" si="1"/>
        <v>QYC</v>
      </c>
      <c r="R62" s="46" t="s">
        <v>69</v>
      </c>
    </row>
    <row r="63" spans="1:18" ht="15.6">
      <c r="A63" t="str">
        <f t="shared" si="5"/>
        <v>QYC</v>
      </c>
      <c r="C63" s="42">
        <f>SUM($B$2:B63)-ROW(A62)</f>
        <v>-13</v>
      </c>
      <c r="D63">
        <v>58</v>
      </c>
      <c r="M63" t="str">
        <f t="shared" si="1"/>
        <v>QYC</v>
      </c>
      <c r="R63" s="46" t="s">
        <v>70</v>
      </c>
    </row>
    <row r="64" spans="1:18" ht="15.6">
      <c r="A64" t="str">
        <f t="shared" si="5"/>
        <v>QYC</v>
      </c>
      <c r="C64" s="42">
        <f>SUM($B$2:B64)-ROW(A63)</f>
        <v>-14</v>
      </c>
      <c r="D64">
        <v>59</v>
      </c>
      <c r="M64" t="str">
        <f t="shared" si="1"/>
        <v>QYC</v>
      </c>
      <c r="R64" s="46" t="s">
        <v>71</v>
      </c>
    </row>
    <row r="65" spans="1:18" ht="15.6">
      <c r="A65" t="str">
        <f t="shared" si="5"/>
        <v>QYC</v>
      </c>
      <c r="C65" s="42">
        <f>SUM($B$2:B65)-ROW(A64)</f>
        <v>-15</v>
      </c>
      <c r="D65">
        <v>60</v>
      </c>
      <c r="M65" t="str">
        <f t="shared" si="1"/>
        <v>QYC</v>
      </c>
      <c r="R65" s="46" t="s">
        <v>72</v>
      </c>
    </row>
    <row r="66" spans="1:18" ht="15.6">
      <c r="A66" t="str">
        <f t="shared" si="5"/>
        <v>QYC</v>
      </c>
      <c r="C66" s="42">
        <f>SUM($B$2:B66)-ROW(A65)</f>
        <v>-16</v>
      </c>
      <c r="D66">
        <v>61</v>
      </c>
      <c r="M66" t="str">
        <f t="shared" si="1"/>
        <v>QYC</v>
      </c>
      <c r="R66" s="46" t="s">
        <v>73</v>
      </c>
    </row>
    <row r="67" spans="1:18" ht="15.6">
      <c r="A67" t="str">
        <f t="shared" si="5"/>
        <v>QYC</v>
      </c>
      <c r="C67" s="42">
        <f>SUM($B$2:B67)-ROW(A66)</f>
        <v>-17</v>
      </c>
      <c r="D67">
        <v>62</v>
      </c>
      <c r="M67" t="str">
        <f t="shared" ref="M67:M69" si="6">VLOOKUP(ROW()-2,$I$2:$J$5,2,1)</f>
        <v>QYC</v>
      </c>
      <c r="R67" s="46" t="s">
        <v>74</v>
      </c>
    </row>
    <row r="68" spans="1:18" ht="15.6">
      <c r="A68" t="str">
        <f t="shared" si="5"/>
        <v>QYC</v>
      </c>
      <c r="C68" s="42">
        <f>SUM($B$2:B68)-ROW(A67)</f>
        <v>-18</v>
      </c>
      <c r="D68">
        <v>63</v>
      </c>
      <c r="M68" t="str">
        <f t="shared" si="6"/>
        <v>QYC</v>
      </c>
      <c r="R68" s="46" t="s">
        <v>75</v>
      </c>
    </row>
    <row r="69" spans="1:18" ht="15.6">
      <c r="A69" s="44" t="s">
        <v>11</v>
      </c>
      <c r="B69" s="44">
        <v>19</v>
      </c>
      <c r="C69" s="42">
        <f>SUM($B$2:B69)-ROW(A68)</f>
        <v>0</v>
      </c>
      <c r="D69">
        <v>64</v>
      </c>
      <c r="M69" t="str">
        <f t="shared" si="6"/>
        <v>QYC</v>
      </c>
      <c r="R69" s="46" t="s">
        <v>76</v>
      </c>
    </row>
    <row r="70" spans="1:18" ht="15.6">
      <c r="C70" s="42"/>
      <c r="R70" s="46" t="s">
        <v>77</v>
      </c>
    </row>
    <row r="71" spans="1:18" ht="15.6">
      <c r="C71" s="42"/>
      <c r="R71" s="46" t="s">
        <v>78</v>
      </c>
    </row>
    <row r="72" spans="1:18" ht="15.6">
      <c r="C72" s="42"/>
      <c r="R72" s="46" t="s">
        <v>79</v>
      </c>
    </row>
    <row r="73" spans="1:18" ht="15.6">
      <c r="C73" s="42"/>
      <c r="R73" s="46" t="s">
        <v>80</v>
      </c>
    </row>
    <row r="74" spans="1:18" ht="15.6">
      <c r="C74" s="42"/>
      <c r="R74" s="46" t="s">
        <v>81</v>
      </c>
    </row>
    <row r="75" spans="1:18" ht="15.6">
      <c r="C75" s="42"/>
      <c r="R75" s="46" t="s">
        <v>82</v>
      </c>
    </row>
    <row r="76" spans="1:18" ht="15.6">
      <c r="C76" s="42"/>
      <c r="R76" s="46" t="s">
        <v>83</v>
      </c>
    </row>
    <row r="77" spans="1:18" ht="15.6">
      <c r="C77" s="42"/>
      <c r="R77" s="46" t="s">
        <v>84</v>
      </c>
    </row>
    <row r="78" spans="1:18" ht="15.6">
      <c r="C78" s="42"/>
      <c r="R78" s="46" t="s">
        <v>85</v>
      </c>
    </row>
    <row r="79" spans="1:18" ht="15.6">
      <c r="C79" s="42"/>
      <c r="R79" s="46" t="s">
        <v>86</v>
      </c>
    </row>
    <row r="80" spans="1:18" ht="15.6">
      <c r="C80" s="42"/>
      <c r="R80" s="46" t="s">
        <v>87</v>
      </c>
    </row>
    <row r="81" spans="3:18" ht="15.6">
      <c r="C81" s="42"/>
      <c r="R81" s="46" t="s">
        <v>88</v>
      </c>
    </row>
    <row r="82" spans="3:18" ht="15.6">
      <c r="C82" s="42"/>
      <c r="R82" s="46" t="s">
        <v>89</v>
      </c>
    </row>
    <row r="83" spans="3:18" ht="15.6">
      <c r="C83" s="42"/>
      <c r="R83" s="46" t="s">
        <v>90</v>
      </c>
    </row>
    <row r="84" spans="3:18" ht="15.6">
      <c r="C84" s="42"/>
      <c r="R84" s="46" t="s">
        <v>91</v>
      </c>
    </row>
    <row r="85" spans="3:18" ht="15.6">
      <c r="C85" s="42"/>
      <c r="R85" s="46" t="s">
        <v>92</v>
      </c>
    </row>
    <row r="86" spans="3:18" ht="15.6">
      <c r="C86" s="42"/>
      <c r="R86" s="46" t="s">
        <v>93</v>
      </c>
    </row>
    <row r="87" spans="3:18" ht="15.6">
      <c r="C87" s="42"/>
      <c r="R87" s="46" t="s">
        <v>94</v>
      </c>
    </row>
    <row r="88" spans="3:18" ht="15.6">
      <c r="C88" s="42"/>
      <c r="R88" s="46" t="s">
        <v>95</v>
      </c>
    </row>
    <row r="89" spans="3:18" ht="15.6">
      <c r="C89" s="42"/>
      <c r="R89" s="46" t="s">
        <v>96</v>
      </c>
    </row>
    <row r="90" spans="3:18" ht="15.6">
      <c r="C90" s="42"/>
      <c r="R90" s="46" t="s">
        <v>97</v>
      </c>
    </row>
    <row r="91" spans="3:18" ht="15.6">
      <c r="C91" s="42"/>
      <c r="R91" s="46" t="s">
        <v>98</v>
      </c>
    </row>
    <row r="92" spans="3:18" ht="15.6">
      <c r="C92" s="42"/>
      <c r="R92" s="46" t="s">
        <v>99</v>
      </c>
    </row>
    <row r="93" spans="3:18" ht="15.6">
      <c r="C93" s="42"/>
      <c r="R93" s="46" t="s">
        <v>100</v>
      </c>
    </row>
    <row r="94" spans="3:18" ht="15.6">
      <c r="C94" s="42"/>
      <c r="R94" s="46" t="s">
        <v>101</v>
      </c>
    </row>
    <row r="95" spans="3:18" ht="15.6">
      <c r="C95" s="42"/>
      <c r="R95" s="46" t="s">
        <v>102</v>
      </c>
    </row>
    <row r="96" spans="3:18" ht="15.6">
      <c r="C96" s="42"/>
      <c r="R96" s="46" t="s">
        <v>103</v>
      </c>
    </row>
    <row r="97" spans="3:18" ht="15.6">
      <c r="C97" s="42"/>
      <c r="R97" s="46" t="s">
        <v>104</v>
      </c>
    </row>
    <row r="98" spans="3:18" ht="15.6">
      <c r="C98" s="42"/>
      <c r="R98" s="46" t="s">
        <v>105</v>
      </c>
    </row>
    <row r="99" spans="3:18" ht="15.6">
      <c r="C99" s="42"/>
      <c r="R99" s="46" t="s">
        <v>106</v>
      </c>
    </row>
    <row r="100" spans="3:18" ht="15.6">
      <c r="C100" s="42"/>
      <c r="R100" s="46" t="s">
        <v>107</v>
      </c>
    </row>
    <row r="101" spans="3:18" ht="15.6">
      <c r="C101" s="42"/>
      <c r="R101" s="46" t="s">
        <v>108</v>
      </c>
    </row>
    <row r="102" spans="3:18" ht="15.6">
      <c r="C102" s="42"/>
      <c r="R102" s="46" t="s">
        <v>109</v>
      </c>
    </row>
    <row r="103" spans="3:18" ht="15.6">
      <c r="C103" s="42"/>
      <c r="R103" s="46" t="s">
        <v>110</v>
      </c>
    </row>
    <row r="104" spans="3:18" ht="15.6">
      <c r="C104" s="42"/>
      <c r="R104" s="46" t="s">
        <v>111</v>
      </c>
    </row>
    <row r="105" spans="3:18" ht="15.6">
      <c r="C105" s="42"/>
      <c r="R105" s="46" t="s">
        <v>112</v>
      </c>
    </row>
    <row r="106" spans="3:18" ht="15.6">
      <c r="C106" s="42"/>
      <c r="R106" s="46" t="s">
        <v>113</v>
      </c>
    </row>
    <row r="107" spans="3:18" ht="15.6">
      <c r="C107" s="42"/>
      <c r="R107" s="46" t="s">
        <v>114</v>
      </c>
    </row>
    <row r="108" spans="3:18" ht="15.6">
      <c r="C108" s="42"/>
      <c r="R108" s="46" t="s">
        <v>115</v>
      </c>
    </row>
    <row r="109" spans="3:18" ht="15.6">
      <c r="C109" s="42"/>
      <c r="R109" s="46" t="s">
        <v>116</v>
      </c>
    </row>
    <row r="110" spans="3:18" ht="15.6">
      <c r="C110" s="42"/>
      <c r="R110" s="46" t="s">
        <v>117</v>
      </c>
    </row>
    <row r="111" spans="3:18" ht="15.6">
      <c r="C111" s="42"/>
      <c r="R111" s="46" t="s">
        <v>118</v>
      </c>
    </row>
    <row r="112" spans="3:18" ht="15.6">
      <c r="C112" s="42"/>
      <c r="R112" s="46" t="s">
        <v>119</v>
      </c>
    </row>
    <row r="113" spans="3:18" ht="15.6">
      <c r="C113" s="42"/>
      <c r="R113" s="46" t="s">
        <v>120</v>
      </c>
    </row>
    <row r="114" spans="3:18" ht="15.6">
      <c r="C114" s="42"/>
      <c r="R114" s="46" t="s">
        <v>121</v>
      </c>
    </row>
    <row r="115" spans="3:18" ht="15.6">
      <c r="C115" s="42"/>
      <c r="R115" s="46" t="s">
        <v>122</v>
      </c>
    </row>
    <row r="116" spans="3:18" ht="15.6">
      <c r="C116" s="42"/>
      <c r="R116" s="46" t="s">
        <v>123</v>
      </c>
    </row>
    <row r="117" spans="3:18" ht="15.6">
      <c r="C117" s="42"/>
      <c r="R117" s="46" t="s">
        <v>124</v>
      </c>
    </row>
    <row r="118" spans="3:18" ht="15.6">
      <c r="C118" s="42"/>
      <c r="R118" s="46" t="s">
        <v>125</v>
      </c>
    </row>
    <row r="119" spans="3:18" ht="15.6">
      <c r="C119" s="42"/>
      <c r="R119" s="46" t="s">
        <v>126</v>
      </c>
    </row>
    <row r="120" spans="3:18" ht="15.6">
      <c r="C120" s="42"/>
      <c r="R120" s="46" t="s">
        <v>127</v>
      </c>
    </row>
    <row r="121" spans="3:18" ht="15.6">
      <c r="C121" s="42"/>
      <c r="R121" s="46" t="s">
        <v>128</v>
      </c>
    </row>
    <row r="122" spans="3:18" ht="15.6">
      <c r="C122" s="42"/>
      <c r="R122" s="46" t="s">
        <v>129</v>
      </c>
    </row>
    <row r="123" spans="3:18" ht="15.6">
      <c r="C123" s="42"/>
      <c r="R123" s="46" t="s">
        <v>130</v>
      </c>
    </row>
    <row r="124" spans="3:18" ht="15.6">
      <c r="C124" s="42"/>
      <c r="R124" s="46" t="s">
        <v>131</v>
      </c>
    </row>
    <row r="125" spans="3:18" ht="15.6">
      <c r="C125" s="42"/>
      <c r="R125" s="46" t="s">
        <v>132</v>
      </c>
    </row>
    <row r="126" spans="3:18" ht="15.6">
      <c r="C126" s="42"/>
      <c r="R126" s="46" t="s">
        <v>133</v>
      </c>
    </row>
    <row r="127" spans="3:18" ht="15.6">
      <c r="C127" s="42"/>
      <c r="R127" s="46" t="s">
        <v>134</v>
      </c>
    </row>
    <row r="128" spans="3:18" ht="15.6">
      <c r="C128" s="42"/>
      <c r="R128" s="46" t="s">
        <v>135</v>
      </c>
    </row>
    <row r="129" spans="3:18" ht="15.6">
      <c r="C129" s="42"/>
      <c r="R129" s="46" t="s">
        <v>136</v>
      </c>
    </row>
    <row r="130" spans="3:18" ht="15.6">
      <c r="C130" s="42"/>
      <c r="R130" s="46" t="s">
        <v>137</v>
      </c>
    </row>
    <row r="131" spans="3:18" ht="15.6">
      <c r="C131" s="42"/>
      <c r="R131" s="46" t="s">
        <v>138</v>
      </c>
    </row>
    <row r="132" spans="3:18" ht="15.6">
      <c r="C132" s="42"/>
      <c r="R132" s="46" t="s">
        <v>139</v>
      </c>
    </row>
    <row r="133" spans="3:18" ht="15.6">
      <c r="C133" s="42"/>
      <c r="R133" s="46" t="s">
        <v>140</v>
      </c>
    </row>
    <row r="134" spans="3:18" ht="15.6">
      <c r="C134" s="42"/>
      <c r="R134" s="46" t="s">
        <v>141</v>
      </c>
    </row>
    <row r="135" spans="3:18" ht="15.6">
      <c r="C135" s="42"/>
      <c r="R135" s="46" t="s">
        <v>142</v>
      </c>
    </row>
    <row r="136" spans="3:18" ht="15.6">
      <c r="C136" s="42"/>
      <c r="R136" s="46" t="s">
        <v>143</v>
      </c>
    </row>
    <row r="137" spans="3:18" ht="15.6">
      <c r="C137" s="42"/>
      <c r="R137" s="46" t="s">
        <v>144</v>
      </c>
    </row>
    <row r="138" spans="3:18" ht="15.6">
      <c r="C138" s="42"/>
      <c r="R138" s="46" t="s">
        <v>145</v>
      </c>
    </row>
    <row r="139" spans="3:18" ht="15.6">
      <c r="C139" s="42"/>
      <c r="R139" s="46" t="s">
        <v>146</v>
      </c>
    </row>
    <row r="140" spans="3:18" ht="15.6">
      <c r="C140" s="42"/>
      <c r="R140" s="46" t="s">
        <v>147</v>
      </c>
    </row>
    <row r="141" spans="3:18" ht="15.6">
      <c r="C141" s="42"/>
      <c r="R141" s="46" t="s">
        <v>148</v>
      </c>
    </row>
    <row r="142" spans="3:18" ht="15.6">
      <c r="C142" s="42"/>
      <c r="R142" s="46" t="s">
        <v>149</v>
      </c>
    </row>
    <row r="143" spans="3:18" ht="15.6">
      <c r="C143" s="42"/>
      <c r="R143" s="46" t="s">
        <v>150</v>
      </c>
    </row>
    <row r="144" spans="3:18" ht="15.6">
      <c r="C144" s="42"/>
      <c r="R144" s="46" t="s">
        <v>151</v>
      </c>
    </row>
    <row r="145" spans="3:18" ht="15.6">
      <c r="C145" s="42"/>
      <c r="R145" s="46" t="s">
        <v>152</v>
      </c>
    </row>
    <row r="146" spans="3:18" ht="15.6">
      <c r="C146" s="42"/>
      <c r="R146" s="46" t="s">
        <v>153</v>
      </c>
    </row>
    <row r="147" spans="3:18" ht="15.6">
      <c r="C147" s="42"/>
      <c r="R147" s="46" t="s">
        <v>154</v>
      </c>
    </row>
    <row r="148" spans="3:18" ht="15.6">
      <c r="C148" s="42"/>
      <c r="R148" s="46" t="s">
        <v>155</v>
      </c>
    </row>
    <row r="149" spans="3:18" ht="15.6">
      <c r="C149" s="42"/>
      <c r="R149" s="46" t="s">
        <v>156</v>
      </c>
    </row>
    <row r="150" spans="3:18" ht="15.6">
      <c r="C150" s="42"/>
      <c r="R150" s="46" t="s">
        <v>157</v>
      </c>
    </row>
    <row r="151" spans="3:18" ht="15.6">
      <c r="C151" s="42"/>
      <c r="R151" s="46" t="s">
        <v>158</v>
      </c>
    </row>
    <row r="152" spans="3:18" ht="15.6">
      <c r="C152" s="42"/>
      <c r="R152" s="46" t="s">
        <v>159</v>
      </c>
    </row>
    <row r="153" spans="3:18" ht="15.6">
      <c r="C153" s="42"/>
      <c r="R153" s="46" t="s">
        <v>160</v>
      </c>
    </row>
    <row r="154" spans="3:18" ht="15.6">
      <c r="C154" s="42"/>
      <c r="R154" s="46" t="s">
        <v>161</v>
      </c>
    </row>
    <row r="155" spans="3:18" ht="15.6">
      <c r="C155" s="42"/>
      <c r="R155" s="46" t="s">
        <v>162</v>
      </c>
    </row>
    <row r="156" spans="3:18" ht="15.6">
      <c r="C156" s="42"/>
      <c r="R156" s="46" t="s">
        <v>163</v>
      </c>
    </row>
    <row r="157" spans="3:18" ht="15.6">
      <c r="C157" s="42"/>
      <c r="R157" s="46" t="s">
        <v>164</v>
      </c>
    </row>
    <row r="158" spans="3:18" ht="15.6">
      <c r="C158" s="42"/>
      <c r="R158" s="46" t="s">
        <v>165</v>
      </c>
    </row>
    <row r="159" spans="3:18" ht="15.6">
      <c r="C159" s="42"/>
      <c r="R159" s="46" t="s">
        <v>166</v>
      </c>
    </row>
    <row r="160" spans="3:18" ht="15.6">
      <c r="C160" s="42"/>
      <c r="R160" s="46" t="s">
        <v>167</v>
      </c>
    </row>
    <row r="161" spans="3:18" ht="15.6">
      <c r="C161" s="42"/>
      <c r="R161" s="46" t="s">
        <v>168</v>
      </c>
    </row>
    <row r="162" spans="3:18" ht="15.6">
      <c r="C162" s="42"/>
      <c r="R162" s="46" t="s">
        <v>169</v>
      </c>
    </row>
    <row r="163" spans="3:18" ht="15.6">
      <c r="C163" s="42"/>
      <c r="R163" s="46" t="s">
        <v>170</v>
      </c>
    </row>
    <row r="164" spans="3:18" ht="15.6">
      <c r="C164" s="42"/>
      <c r="R164" s="46" t="s">
        <v>171</v>
      </c>
    </row>
    <row r="165" spans="3:18" ht="15.6">
      <c r="C165" s="42"/>
      <c r="R165" s="46" t="s">
        <v>172</v>
      </c>
    </row>
    <row r="166" spans="3:18" ht="15.6">
      <c r="C166" s="42"/>
      <c r="R166" s="46" t="s">
        <v>173</v>
      </c>
    </row>
    <row r="167" spans="3:18" ht="15.6">
      <c r="C167" s="42"/>
      <c r="R167" s="46" t="s">
        <v>174</v>
      </c>
    </row>
    <row r="168" spans="3:18" ht="15.6">
      <c r="C168" s="42"/>
      <c r="R168" s="46" t="s">
        <v>175</v>
      </c>
    </row>
    <row r="169" spans="3:18" ht="15.6">
      <c r="C169" s="42"/>
      <c r="R169" s="46" t="s">
        <v>176</v>
      </c>
    </row>
    <row r="170" spans="3:18" ht="15.6">
      <c r="C170" s="42"/>
      <c r="R170" s="46" t="s">
        <v>177</v>
      </c>
    </row>
    <row r="171" spans="3:18" ht="15.6">
      <c r="C171" s="42"/>
      <c r="R171" s="46" t="s">
        <v>178</v>
      </c>
    </row>
    <row r="172" spans="3:18" ht="15.6">
      <c r="C172" s="42"/>
      <c r="R172" s="46" t="s">
        <v>179</v>
      </c>
    </row>
    <row r="173" spans="3:18" ht="15.6">
      <c r="C173" s="42"/>
      <c r="R173" s="46" t="s">
        <v>180</v>
      </c>
    </row>
    <row r="174" spans="3:18" ht="15.6">
      <c r="C174" s="42"/>
      <c r="R174" s="46" t="s">
        <v>181</v>
      </c>
    </row>
    <row r="175" spans="3:18" ht="15.6">
      <c r="C175" s="42"/>
      <c r="R175" s="46" t="s">
        <v>182</v>
      </c>
    </row>
    <row r="176" spans="3:18" ht="15.6">
      <c r="C176" s="42"/>
      <c r="R176" s="46" t="s">
        <v>183</v>
      </c>
    </row>
    <row r="177" spans="3:18" ht="15.6">
      <c r="C177" s="42"/>
      <c r="R177" s="46" t="s">
        <v>184</v>
      </c>
    </row>
    <row r="178" spans="3:18" ht="15.6">
      <c r="C178" s="42"/>
      <c r="R178" s="46" t="s">
        <v>185</v>
      </c>
    </row>
    <row r="179" spans="3:18" ht="15.6">
      <c r="C179" s="42"/>
      <c r="R179" s="46" t="s">
        <v>186</v>
      </c>
    </row>
    <row r="180" spans="3:18" ht="15.6">
      <c r="C180" s="42"/>
      <c r="R180" s="46" t="s">
        <v>187</v>
      </c>
    </row>
    <row r="181" spans="3:18" ht="15.6">
      <c r="C181" s="42"/>
      <c r="R181" s="46" t="s">
        <v>188</v>
      </c>
    </row>
    <row r="182" spans="3:18" ht="15.6">
      <c r="C182" s="42"/>
      <c r="R182" s="46" t="s">
        <v>189</v>
      </c>
    </row>
    <row r="183" spans="3:18" ht="15.6">
      <c r="C183" s="42"/>
      <c r="R183" s="46" t="s">
        <v>190</v>
      </c>
    </row>
    <row r="184" spans="3:18" ht="15.6">
      <c r="C184" s="42"/>
      <c r="R184" s="46" t="s">
        <v>191</v>
      </c>
    </row>
    <row r="185" spans="3:18" ht="15.6">
      <c r="C185" s="42"/>
      <c r="R185" s="46" t="s">
        <v>192</v>
      </c>
    </row>
    <row r="186" spans="3:18" ht="15.6">
      <c r="C186" s="42"/>
      <c r="R186" s="46" t="s">
        <v>193</v>
      </c>
    </row>
    <row r="187" spans="3:18" ht="15.6">
      <c r="C187" s="42"/>
      <c r="R187" s="46" t="s">
        <v>194</v>
      </c>
    </row>
    <row r="188" spans="3:18" ht="15.6">
      <c r="C188" s="42"/>
      <c r="R188" s="46" t="s">
        <v>195</v>
      </c>
    </row>
    <row r="189" spans="3:18" ht="15.6">
      <c r="C189" s="42"/>
      <c r="R189" s="46" t="s">
        <v>196</v>
      </c>
    </row>
    <row r="190" spans="3:18" ht="15.6">
      <c r="C190" s="42"/>
      <c r="R190" s="46" t="s">
        <v>197</v>
      </c>
    </row>
    <row r="191" spans="3:18" ht="15.6">
      <c r="C191" s="42"/>
      <c r="R191" s="46" t="s">
        <v>198</v>
      </c>
    </row>
    <row r="192" spans="3:18" ht="15.6">
      <c r="C192" s="42"/>
      <c r="R192" s="46" t="s">
        <v>199</v>
      </c>
    </row>
    <row r="193" spans="3:18" ht="15.6">
      <c r="C193" s="42"/>
      <c r="R193" s="46" t="s">
        <v>200</v>
      </c>
    </row>
    <row r="194" spans="3:18" ht="15.6">
      <c r="C194" s="42"/>
      <c r="R194" s="46" t="s">
        <v>201</v>
      </c>
    </row>
    <row r="195" spans="3:18" ht="15.6">
      <c r="C195" s="42"/>
      <c r="R195" s="46" t="s">
        <v>202</v>
      </c>
    </row>
    <row r="196" spans="3:18" ht="15.6">
      <c r="C196" s="42"/>
      <c r="R196" s="46" t="s">
        <v>203</v>
      </c>
    </row>
    <row r="197" spans="3:18" ht="15.6">
      <c r="C197" s="42"/>
      <c r="R197" s="46" t="s">
        <v>204</v>
      </c>
    </row>
    <row r="198" spans="3:18" ht="15.6">
      <c r="C198" s="42"/>
      <c r="R198" s="46" t="s">
        <v>205</v>
      </c>
    </row>
    <row r="199" spans="3:18" ht="15.6">
      <c r="C199" s="42"/>
      <c r="R199" s="46" t="s">
        <v>206</v>
      </c>
    </row>
    <row r="200" spans="3:18" ht="15.6">
      <c r="C200" s="42"/>
      <c r="R200" s="46" t="s">
        <v>207</v>
      </c>
    </row>
    <row r="201" spans="3:18" ht="15.6">
      <c r="C201" s="42"/>
      <c r="R201" s="46" t="s">
        <v>208</v>
      </c>
    </row>
    <row r="202" spans="3:18" ht="15.6">
      <c r="C202" s="42"/>
      <c r="R202" s="46" t="s">
        <v>209</v>
      </c>
    </row>
    <row r="203" spans="3:18" ht="15.6">
      <c r="C203" s="42"/>
      <c r="R203" s="46" t="s">
        <v>210</v>
      </c>
    </row>
    <row r="204" spans="3:18" ht="15.6">
      <c r="C204" s="42"/>
      <c r="R204" s="46" t="s">
        <v>211</v>
      </c>
    </row>
    <row r="205" spans="3:18" ht="15.6">
      <c r="C205" s="42"/>
      <c r="R205" s="46" t="s">
        <v>212</v>
      </c>
    </row>
    <row r="206" spans="3:18" ht="15.6">
      <c r="C206" s="42"/>
      <c r="R206" s="46" t="s">
        <v>213</v>
      </c>
    </row>
    <row r="207" spans="3:18" ht="15.6">
      <c r="C207" s="42"/>
      <c r="R207" s="46" t="s">
        <v>214</v>
      </c>
    </row>
    <row r="208" spans="3:18" ht="15.6">
      <c r="C208" s="42"/>
      <c r="R208" s="46" t="s">
        <v>215</v>
      </c>
    </row>
    <row r="209" spans="3:18" ht="15.6">
      <c r="C209" s="42"/>
      <c r="R209" s="46" t="s">
        <v>216</v>
      </c>
    </row>
    <row r="210" spans="3:18" ht="15.6">
      <c r="C210" s="42"/>
      <c r="R210" s="46" t="s">
        <v>217</v>
      </c>
    </row>
    <row r="211" spans="3:18" ht="15.6">
      <c r="C211" s="42"/>
      <c r="R211" s="46" t="s">
        <v>218</v>
      </c>
    </row>
    <row r="212" spans="3:18" ht="15.6">
      <c r="C212" s="42"/>
      <c r="R212" s="46" t="s">
        <v>219</v>
      </c>
    </row>
    <row r="213" spans="3:18" ht="15.6">
      <c r="C213" s="42"/>
      <c r="R213" s="46" t="s">
        <v>220</v>
      </c>
    </row>
    <row r="214" spans="3:18" ht="15.6">
      <c r="C214" s="42"/>
      <c r="R214" s="46" t="s">
        <v>221</v>
      </c>
    </row>
    <row r="215" spans="3:18" ht="15.6">
      <c r="C215" s="42"/>
      <c r="R215" s="46" t="s">
        <v>222</v>
      </c>
    </row>
    <row r="216" spans="3:18" ht="15.6">
      <c r="C216" s="42"/>
      <c r="R216" s="46" t="s">
        <v>223</v>
      </c>
    </row>
    <row r="217" spans="3:18" ht="15.6">
      <c r="C217" s="42"/>
      <c r="R217" s="46" t="s">
        <v>224</v>
      </c>
    </row>
    <row r="218" spans="3:18" ht="15.6">
      <c r="C218" s="42"/>
      <c r="R218" s="46" t="s">
        <v>225</v>
      </c>
    </row>
    <row r="219" spans="3:18" ht="15.6">
      <c r="C219" s="42"/>
      <c r="R219" s="46" t="s">
        <v>226</v>
      </c>
    </row>
    <row r="220" spans="3:18" ht="15.6">
      <c r="C220" s="42"/>
      <c r="R220" s="46" t="s">
        <v>227</v>
      </c>
    </row>
    <row r="221" spans="3:18" ht="15.6">
      <c r="C221" s="42"/>
      <c r="R221" s="46" t="s">
        <v>228</v>
      </c>
    </row>
    <row r="222" spans="3:18" ht="15.6">
      <c r="C222" s="42"/>
      <c r="R222" s="46" t="s">
        <v>229</v>
      </c>
    </row>
    <row r="223" spans="3:18" ht="15.6">
      <c r="C223" s="42"/>
      <c r="R223" s="46" t="s">
        <v>230</v>
      </c>
    </row>
    <row r="224" spans="3:18" ht="15.6">
      <c r="C224" s="42"/>
      <c r="R224" s="46" t="s">
        <v>231</v>
      </c>
    </row>
    <row r="225" spans="3:18" ht="15.6">
      <c r="C225" s="42"/>
      <c r="R225" s="46" t="s">
        <v>232</v>
      </c>
    </row>
    <row r="226" spans="3:18" ht="15.6">
      <c r="C226" s="42"/>
      <c r="R226" s="46" t="s">
        <v>233</v>
      </c>
    </row>
    <row r="227" spans="3:18" ht="15.6">
      <c r="C227" s="42"/>
      <c r="R227" s="46" t="s">
        <v>234</v>
      </c>
    </row>
    <row r="228" spans="3:18" ht="15.6">
      <c r="C228" s="42"/>
      <c r="R228" s="46" t="s">
        <v>235</v>
      </c>
    </row>
    <row r="229" spans="3:18" ht="15.6">
      <c r="C229" s="42"/>
      <c r="R229" s="46" t="s">
        <v>236</v>
      </c>
    </row>
    <row r="230" spans="3:18" ht="15.6">
      <c r="C230" s="42"/>
      <c r="R230" s="46" t="s">
        <v>237</v>
      </c>
    </row>
    <row r="231" spans="3:18" ht="15.6">
      <c r="C231" s="42"/>
      <c r="R231" s="46" t="s">
        <v>238</v>
      </c>
    </row>
    <row r="232" spans="3:18" ht="15.6">
      <c r="C232" s="42"/>
      <c r="R232" s="46" t="s">
        <v>239</v>
      </c>
    </row>
    <row r="233" spans="3:18" ht="15.6">
      <c r="C233" s="42"/>
      <c r="R233" s="46" t="s">
        <v>240</v>
      </c>
    </row>
    <row r="234" spans="3:18" ht="15.6">
      <c r="C234" s="42"/>
      <c r="R234" s="46" t="s">
        <v>241</v>
      </c>
    </row>
    <row r="235" spans="3:18" ht="15.6">
      <c r="C235" s="42"/>
      <c r="R235" s="46" t="s">
        <v>242</v>
      </c>
    </row>
    <row r="236" spans="3:18" ht="15.6">
      <c r="C236" s="42"/>
      <c r="R236" s="46" t="s">
        <v>243</v>
      </c>
    </row>
    <row r="237" spans="3:18" ht="15.6">
      <c r="C237" s="42"/>
      <c r="R237" s="46" t="s">
        <v>244</v>
      </c>
    </row>
    <row r="238" spans="3:18" ht="15.6">
      <c r="C238" s="42"/>
      <c r="R238" s="46" t="s">
        <v>245</v>
      </c>
    </row>
    <row r="239" spans="3:18" ht="15.6">
      <c r="C239" s="42"/>
      <c r="R239" s="46" t="s">
        <v>246</v>
      </c>
    </row>
    <row r="240" spans="3:18" ht="15.6">
      <c r="C240" s="42"/>
      <c r="R240" s="46" t="s">
        <v>247</v>
      </c>
    </row>
    <row r="241" spans="3:18" ht="15.6">
      <c r="C241" s="42"/>
      <c r="R241" s="46" t="s">
        <v>248</v>
      </c>
    </row>
    <row r="242" spans="3:18" ht="15.6">
      <c r="C242" s="42"/>
      <c r="R242" s="46" t="s">
        <v>249</v>
      </c>
    </row>
    <row r="243" spans="3:18" ht="15.6">
      <c r="C243" s="42"/>
      <c r="R243" s="46" t="s">
        <v>250</v>
      </c>
    </row>
    <row r="244" spans="3:18" ht="15.6">
      <c r="C244" s="42"/>
      <c r="R244" s="46" t="s">
        <v>251</v>
      </c>
    </row>
    <row r="245" spans="3:18" ht="15.6">
      <c r="C245" s="42"/>
      <c r="R245" s="46" t="s">
        <v>252</v>
      </c>
    </row>
    <row r="246" spans="3:18" ht="15.6">
      <c r="C246" s="42"/>
      <c r="R246" s="46" t="s">
        <v>253</v>
      </c>
    </row>
    <row r="247" spans="3:18" ht="15.6">
      <c r="C247" s="42"/>
      <c r="R247" s="46" t="s">
        <v>254</v>
      </c>
    </row>
    <row r="248" spans="3:18" ht="15.6">
      <c r="C248" s="42"/>
      <c r="R248" s="46" t="s">
        <v>255</v>
      </c>
    </row>
    <row r="249" spans="3:18" ht="15.6">
      <c r="C249" s="42"/>
      <c r="R249" s="46" t="s">
        <v>256</v>
      </c>
    </row>
    <row r="250" spans="3:18" ht="15.6">
      <c r="C250" s="42"/>
      <c r="R250" s="46" t="s">
        <v>257</v>
      </c>
    </row>
    <row r="251" spans="3:18" ht="15.6">
      <c r="C251" s="42"/>
      <c r="R251" s="46" t="s">
        <v>258</v>
      </c>
    </row>
    <row r="252" spans="3:18" ht="15.6">
      <c r="C252" s="42"/>
      <c r="R252" s="46" t="s">
        <v>259</v>
      </c>
    </row>
    <row r="253" spans="3:18" ht="15.6">
      <c r="C253" s="42"/>
      <c r="R253" s="46" t="s">
        <v>260</v>
      </c>
    </row>
    <row r="254" spans="3:18" ht="15.6">
      <c r="C254" s="42"/>
      <c r="R254" s="46" t="s">
        <v>261</v>
      </c>
    </row>
    <row r="255" spans="3:18" ht="15.6">
      <c r="C255" s="42"/>
      <c r="R255" s="46" t="s">
        <v>262</v>
      </c>
    </row>
    <row r="256" spans="3:18" ht="15.6">
      <c r="C256" s="42"/>
      <c r="R256" s="46" t="s">
        <v>263</v>
      </c>
    </row>
    <row r="257" spans="3:18" ht="15.6">
      <c r="C257" s="42"/>
      <c r="R257" s="46" t="s">
        <v>264</v>
      </c>
    </row>
    <row r="258" spans="3:18" ht="15.6">
      <c r="C258" s="42"/>
      <c r="R258" s="46" t="s">
        <v>265</v>
      </c>
    </row>
    <row r="259" spans="3:18" ht="15.6">
      <c r="C259" s="42"/>
      <c r="R259" s="46" t="s">
        <v>266</v>
      </c>
    </row>
    <row r="260" spans="3:18" ht="15.6">
      <c r="C260" s="42"/>
      <c r="R260" s="46" t="s">
        <v>267</v>
      </c>
    </row>
    <row r="261" spans="3:18" ht="15.6">
      <c r="C261" s="42"/>
      <c r="R261" s="46" t="s">
        <v>268</v>
      </c>
    </row>
    <row r="262" spans="3:18" ht="15.6">
      <c r="C262" s="42"/>
      <c r="R262" s="46" t="s">
        <v>269</v>
      </c>
    </row>
    <row r="263" spans="3:18" ht="15.6">
      <c r="C263" s="42"/>
      <c r="R263" s="46" t="s">
        <v>270</v>
      </c>
    </row>
    <row r="264" spans="3:18" ht="15.6">
      <c r="C264" s="42"/>
      <c r="R264" s="46" t="s">
        <v>271</v>
      </c>
    </row>
    <row r="265" spans="3:18" ht="15.6">
      <c r="C265" s="42"/>
      <c r="R265" s="46" t="s">
        <v>272</v>
      </c>
    </row>
    <row r="266" spans="3:18" ht="15.6">
      <c r="C266" s="42"/>
      <c r="R266" s="46" t="s">
        <v>273</v>
      </c>
    </row>
    <row r="267" spans="3:18" ht="15.6">
      <c r="C267" s="42"/>
      <c r="R267" s="46" t="s">
        <v>274</v>
      </c>
    </row>
    <row r="268" spans="3:18" ht="15.6">
      <c r="C268" s="42"/>
      <c r="R268" s="46" t="s">
        <v>275</v>
      </c>
    </row>
    <row r="269" spans="3:18" ht="15.6">
      <c r="C269" s="42"/>
      <c r="R269" s="46" t="s">
        <v>276</v>
      </c>
    </row>
    <row r="270" spans="3:18" ht="15.6">
      <c r="C270" s="42"/>
      <c r="R270" s="46" t="s">
        <v>277</v>
      </c>
    </row>
    <row r="271" spans="3:18" ht="15.6">
      <c r="C271" s="42"/>
      <c r="R271" s="46" t="s">
        <v>278</v>
      </c>
    </row>
    <row r="272" spans="3:18" ht="15.6">
      <c r="C272" s="42"/>
      <c r="R272" s="46" t="s">
        <v>279</v>
      </c>
    </row>
    <row r="273" spans="3:18" ht="15.6">
      <c r="C273" s="42"/>
      <c r="R273" s="46" t="s">
        <v>280</v>
      </c>
    </row>
    <row r="274" spans="3:18" ht="15.6">
      <c r="C274" s="42"/>
      <c r="R274" s="46" t="s">
        <v>281</v>
      </c>
    </row>
    <row r="275" spans="3:18" ht="15.6">
      <c r="C275" s="42"/>
      <c r="R275" s="46" t="s">
        <v>282</v>
      </c>
    </row>
    <row r="276" spans="3:18" ht="15.6">
      <c r="C276" s="42"/>
      <c r="R276" s="46" t="s">
        <v>283</v>
      </c>
    </row>
    <row r="277" spans="3:18" ht="15.6">
      <c r="C277" s="42"/>
      <c r="R277" s="46" t="s">
        <v>284</v>
      </c>
    </row>
    <row r="278" spans="3:18" ht="15.6">
      <c r="C278" s="42"/>
      <c r="R278" s="46" t="s">
        <v>285</v>
      </c>
    </row>
    <row r="279" spans="3:18" ht="15.6">
      <c r="C279" s="42"/>
      <c r="R279" s="46" t="s">
        <v>286</v>
      </c>
    </row>
    <row r="280" spans="3:18" ht="15.6">
      <c r="C280" s="42"/>
      <c r="R280" s="46" t="s">
        <v>287</v>
      </c>
    </row>
    <row r="281" spans="3:18" ht="15.6">
      <c r="C281" s="42"/>
      <c r="R281" s="46" t="s">
        <v>288</v>
      </c>
    </row>
    <row r="282" spans="3:18" ht="15.6">
      <c r="C282" s="42"/>
      <c r="R282" s="46" t="s">
        <v>289</v>
      </c>
    </row>
    <row r="283" spans="3:18" ht="15.6">
      <c r="C283" s="42"/>
      <c r="R283" s="46" t="s">
        <v>290</v>
      </c>
    </row>
    <row r="284" spans="3:18" ht="15.6">
      <c r="C284" s="42"/>
      <c r="R284" s="46" t="s">
        <v>291</v>
      </c>
    </row>
    <row r="285" spans="3:18" ht="15.6">
      <c r="C285" s="42"/>
      <c r="R285" s="46" t="s">
        <v>292</v>
      </c>
    </row>
    <row r="286" spans="3:18" ht="15.6">
      <c r="C286" s="42"/>
      <c r="R286" s="46" t="s">
        <v>293</v>
      </c>
    </row>
    <row r="287" spans="3:18" ht="15.6">
      <c r="C287" s="42"/>
      <c r="R287" s="46" t="s">
        <v>294</v>
      </c>
    </row>
    <row r="288" spans="3:18" ht="15.6">
      <c r="C288" s="42"/>
      <c r="R288" s="46" t="s">
        <v>295</v>
      </c>
    </row>
    <row r="289" spans="3:18" ht="15.6">
      <c r="C289" s="42"/>
      <c r="R289" s="46" t="s">
        <v>296</v>
      </c>
    </row>
    <row r="290" spans="3:18" ht="15.6">
      <c r="C290" s="42"/>
      <c r="R290" s="46" t="s">
        <v>297</v>
      </c>
    </row>
    <row r="291" spans="3:18" ht="15.6">
      <c r="C291" s="42"/>
      <c r="R291" s="46" t="s">
        <v>298</v>
      </c>
    </row>
    <row r="292" spans="3:18" ht="15.6">
      <c r="C292" s="42"/>
      <c r="R292" s="46" t="s">
        <v>299</v>
      </c>
    </row>
    <row r="293" spans="3:18" ht="15.6">
      <c r="C293" s="42"/>
      <c r="R293" s="46" t="s">
        <v>300</v>
      </c>
    </row>
    <row r="294" spans="3:18" ht="15.6">
      <c r="C294" s="42"/>
      <c r="R294" s="46" t="s">
        <v>301</v>
      </c>
    </row>
    <row r="295" spans="3:18" ht="15.6">
      <c r="C295" s="42"/>
      <c r="R295" s="46" t="s">
        <v>302</v>
      </c>
    </row>
    <row r="296" spans="3:18" ht="15.6">
      <c r="C296" s="42"/>
      <c r="R296" s="46" t="s">
        <v>303</v>
      </c>
    </row>
    <row r="297" spans="3:18" ht="15.6">
      <c r="C297" s="42"/>
      <c r="R297" s="46" t="s">
        <v>304</v>
      </c>
    </row>
    <row r="298" spans="3:18" ht="15.6">
      <c r="C298" s="42"/>
      <c r="R298" s="46" t="s">
        <v>305</v>
      </c>
    </row>
    <row r="299" spans="3:18" ht="15.6">
      <c r="C299" s="42"/>
      <c r="R299" s="46" t="s">
        <v>306</v>
      </c>
    </row>
    <row r="300" spans="3:18" ht="15.6">
      <c r="C300" s="42"/>
      <c r="R300" s="46" t="s">
        <v>307</v>
      </c>
    </row>
    <row r="301" spans="3:18" ht="15.6">
      <c r="C301" s="42"/>
      <c r="R301" s="46" t="s">
        <v>308</v>
      </c>
    </row>
    <row r="302" spans="3:18" ht="15.6">
      <c r="C302" s="42"/>
      <c r="R302" s="46" t="s">
        <v>309</v>
      </c>
    </row>
    <row r="303" spans="3:18" ht="15.6">
      <c r="C303" s="42"/>
      <c r="R303" s="46" t="s">
        <v>310</v>
      </c>
    </row>
    <row r="304" spans="3:18" ht="15.6">
      <c r="C304" s="42"/>
      <c r="R304" s="46" t="s">
        <v>311</v>
      </c>
    </row>
    <row r="305" spans="3:18" ht="15.6">
      <c r="C305" s="42"/>
      <c r="R305" s="46" t="s">
        <v>312</v>
      </c>
    </row>
    <row r="306" spans="3:18" ht="15.6">
      <c r="C306" s="42"/>
      <c r="R306" s="46" t="s">
        <v>313</v>
      </c>
    </row>
    <row r="307" spans="3:18" ht="15.6">
      <c r="C307" s="42"/>
      <c r="R307" s="46" t="s">
        <v>314</v>
      </c>
    </row>
    <row r="308" spans="3:18" ht="15.6">
      <c r="C308" s="42"/>
      <c r="R308" s="46" t="s">
        <v>315</v>
      </c>
    </row>
    <row r="309" spans="3:18" ht="15.6">
      <c r="C309" s="42"/>
      <c r="R309" s="46" t="s">
        <v>316</v>
      </c>
    </row>
    <row r="310" spans="3:18" ht="15.6">
      <c r="C310" s="42"/>
      <c r="R310" s="46" t="s">
        <v>317</v>
      </c>
    </row>
    <row r="311" spans="3:18" ht="15.6">
      <c r="C311" s="42"/>
      <c r="R311" s="46" t="s">
        <v>318</v>
      </c>
    </row>
    <row r="312" spans="3:18" ht="15.6">
      <c r="C312" s="42"/>
      <c r="R312" s="46" t="s">
        <v>319</v>
      </c>
    </row>
    <row r="313" spans="3:18" ht="15.6">
      <c r="C313" s="42"/>
      <c r="R313" s="46" t="s">
        <v>320</v>
      </c>
    </row>
    <row r="314" spans="3:18" ht="15.6">
      <c r="C314" s="42"/>
      <c r="R314" s="46" t="s">
        <v>321</v>
      </c>
    </row>
    <row r="315" spans="3:18" ht="15.6">
      <c r="C315" s="42"/>
      <c r="R315" s="46" t="s">
        <v>322</v>
      </c>
    </row>
    <row r="316" spans="3:18" ht="15.6">
      <c r="C316" s="42"/>
      <c r="R316" s="46" t="s">
        <v>323</v>
      </c>
    </row>
    <row r="317" spans="3:18" ht="15.6">
      <c r="C317" s="42"/>
      <c r="R317" s="46" t="s">
        <v>324</v>
      </c>
    </row>
    <row r="318" spans="3:18" ht="15.6">
      <c r="C318" s="42"/>
      <c r="R318" s="46" t="s">
        <v>325</v>
      </c>
    </row>
    <row r="319" spans="3:18" ht="15.6">
      <c r="C319" s="42"/>
      <c r="R319" s="46" t="s">
        <v>326</v>
      </c>
    </row>
    <row r="320" spans="3:18" ht="15.6">
      <c r="C320" s="42"/>
      <c r="R320" s="46" t="s">
        <v>327</v>
      </c>
    </row>
    <row r="321" spans="3:18" ht="15.6">
      <c r="C321" s="42"/>
      <c r="R321" s="46" t="s">
        <v>328</v>
      </c>
    </row>
    <row r="322" spans="3:18" ht="15.6">
      <c r="C322" s="42"/>
      <c r="R322" s="46" t="s">
        <v>329</v>
      </c>
    </row>
    <row r="323" spans="3:18" ht="15.6">
      <c r="C323" s="42"/>
      <c r="R323" s="46" t="s">
        <v>330</v>
      </c>
    </row>
    <row r="324" spans="3:18" ht="15.6">
      <c r="C324" s="42"/>
      <c r="R324" s="46" t="s">
        <v>331</v>
      </c>
    </row>
    <row r="325" spans="3:18" ht="15.6">
      <c r="C325" s="42"/>
      <c r="R325" s="46" t="s">
        <v>332</v>
      </c>
    </row>
    <row r="326" spans="3:18" ht="15.6">
      <c r="C326" s="42"/>
      <c r="R326" s="46" t="s">
        <v>333</v>
      </c>
    </row>
    <row r="327" spans="3:18" ht="15.6">
      <c r="C327" s="42"/>
      <c r="R327" s="46" t="s">
        <v>334</v>
      </c>
    </row>
    <row r="328" spans="3:18" ht="15.6">
      <c r="C328" s="42"/>
      <c r="R328" s="46" t="s">
        <v>335</v>
      </c>
    </row>
    <row r="329" spans="3:18" ht="15.6">
      <c r="C329" s="42"/>
      <c r="R329" s="46" t="s">
        <v>336</v>
      </c>
    </row>
    <row r="330" spans="3:18" ht="15.6">
      <c r="C330" s="42"/>
      <c r="R330" s="46" t="s">
        <v>337</v>
      </c>
    </row>
    <row r="331" spans="3:18" ht="15.6">
      <c r="C331" s="42"/>
      <c r="R331" s="46" t="s">
        <v>338</v>
      </c>
    </row>
    <row r="332" spans="3:18" ht="15.6">
      <c r="C332" s="42"/>
      <c r="R332" s="46" t="s">
        <v>339</v>
      </c>
    </row>
    <row r="333" spans="3:18" ht="15.6">
      <c r="C333" s="42"/>
      <c r="R333" s="46" t="s">
        <v>340</v>
      </c>
    </row>
    <row r="334" spans="3:18" ht="15.6">
      <c r="C334" s="42"/>
      <c r="R334" s="46" t="s">
        <v>341</v>
      </c>
    </row>
    <row r="335" spans="3:18" ht="15.6">
      <c r="C335" s="42"/>
      <c r="R335" s="46" t="s">
        <v>342</v>
      </c>
    </row>
    <row r="336" spans="3:18" ht="15.6">
      <c r="C336" s="42"/>
      <c r="R336" s="46" t="s">
        <v>343</v>
      </c>
    </row>
    <row r="337" spans="3:18" ht="15.6">
      <c r="C337" s="42"/>
      <c r="R337" s="46" t="s">
        <v>344</v>
      </c>
    </row>
    <row r="338" spans="3:18" ht="15.6">
      <c r="C338" s="42"/>
      <c r="R338" s="46" t="s">
        <v>345</v>
      </c>
    </row>
    <row r="339" spans="3:18" ht="15.6">
      <c r="C339" s="42"/>
      <c r="R339" s="46" t="s">
        <v>346</v>
      </c>
    </row>
    <row r="340" spans="3:18" ht="15.6">
      <c r="C340" s="42"/>
      <c r="R340" s="46" t="s">
        <v>347</v>
      </c>
    </row>
    <row r="341" spans="3:18" ht="15.6">
      <c r="C341" s="42"/>
      <c r="R341" s="46" t="s">
        <v>348</v>
      </c>
    </row>
    <row r="342" spans="3:18" ht="15.6">
      <c r="C342" s="42"/>
      <c r="R342" s="46" t="s">
        <v>349</v>
      </c>
    </row>
    <row r="343" spans="3:18" ht="15.6">
      <c r="C343" s="42"/>
      <c r="R343" s="46" t="s">
        <v>350</v>
      </c>
    </row>
    <row r="344" spans="3:18" ht="15.6">
      <c r="C344" s="42"/>
      <c r="R344" s="46" t="s">
        <v>351</v>
      </c>
    </row>
    <row r="345" spans="3:18" ht="15.6">
      <c r="C345" s="42"/>
      <c r="R345" s="46" t="s">
        <v>352</v>
      </c>
    </row>
    <row r="346" spans="3:18" ht="15.6">
      <c r="C346" s="42"/>
      <c r="R346" s="46" t="s">
        <v>353</v>
      </c>
    </row>
    <row r="347" spans="3:18" ht="15.6">
      <c r="C347" s="42"/>
      <c r="R347" s="46" t="s">
        <v>354</v>
      </c>
    </row>
    <row r="348" spans="3:18" ht="15.6">
      <c r="C348" s="42"/>
      <c r="R348" s="46" t="s">
        <v>355</v>
      </c>
    </row>
    <row r="349" spans="3:18" ht="15.6">
      <c r="C349" s="42"/>
      <c r="R349" s="46" t="s">
        <v>356</v>
      </c>
    </row>
    <row r="350" spans="3:18" ht="15.6">
      <c r="C350" s="42"/>
      <c r="R350" s="46" t="s">
        <v>357</v>
      </c>
    </row>
    <row r="351" spans="3:18" ht="15.6">
      <c r="C351" s="42"/>
      <c r="R351" s="46" t="s">
        <v>358</v>
      </c>
    </row>
    <row r="352" spans="3:18" ht="15.6">
      <c r="C352" s="42"/>
      <c r="R352" s="46" t="s">
        <v>359</v>
      </c>
    </row>
    <row r="353" spans="3:18" ht="15.6">
      <c r="C353" s="42"/>
      <c r="R353" s="46" t="s">
        <v>360</v>
      </c>
    </row>
    <row r="354" spans="3:18" ht="15.6">
      <c r="C354" s="42"/>
      <c r="R354" s="46" t="s">
        <v>361</v>
      </c>
    </row>
    <row r="355" spans="3:18" ht="15.6">
      <c r="C355" s="42"/>
      <c r="R355" s="46" t="s">
        <v>362</v>
      </c>
    </row>
    <row r="356" spans="3:18" ht="15.6">
      <c r="C356" s="42"/>
      <c r="R356" s="46" t="s">
        <v>363</v>
      </c>
    </row>
    <row r="357" spans="3:18" ht="15.6">
      <c r="C357" s="42"/>
      <c r="R357" s="46" t="s">
        <v>364</v>
      </c>
    </row>
    <row r="358" spans="3:18" ht="15.6">
      <c r="C358" s="42"/>
      <c r="R358" s="46" t="s">
        <v>365</v>
      </c>
    </row>
    <row r="359" spans="3:18" ht="15.6">
      <c r="C359" s="42"/>
      <c r="R359" s="46" t="s">
        <v>366</v>
      </c>
    </row>
    <row r="360" spans="3:18" ht="15.6">
      <c r="C360" s="42"/>
      <c r="R360" s="46" t="s">
        <v>367</v>
      </c>
    </row>
    <row r="361" spans="3:18" ht="15.6">
      <c r="C361" s="42"/>
      <c r="R361" s="46" t="s">
        <v>368</v>
      </c>
    </row>
    <row r="362" spans="3:18" ht="15.6">
      <c r="C362" s="42"/>
      <c r="R362" s="46" t="s">
        <v>369</v>
      </c>
    </row>
    <row r="363" spans="3:18" ht="15.6">
      <c r="C363" s="42"/>
      <c r="R363" s="46" t="s">
        <v>370</v>
      </c>
    </row>
    <row r="364" spans="3:18" ht="15.6">
      <c r="C364" s="42"/>
      <c r="R364" s="46" t="s">
        <v>371</v>
      </c>
    </row>
    <row r="365" spans="3:18" ht="15.6">
      <c r="C365" s="42"/>
      <c r="R365" s="46" t="s">
        <v>372</v>
      </c>
    </row>
    <row r="366" spans="3:18" ht="15.6">
      <c r="C366" s="42"/>
      <c r="R366" s="46" t="s">
        <v>373</v>
      </c>
    </row>
    <row r="367" spans="3:18" ht="15.6">
      <c r="C367" s="42"/>
      <c r="R367" s="46" t="s">
        <v>374</v>
      </c>
    </row>
    <row r="368" spans="3:18" ht="15.6">
      <c r="C368" s="42"/>
      <c r="R368" s="46" t="s">
        <v>375</v>
      </c>
    </row>
    <row r="369" spans="3:18" ht="15.6">
      <c r="C369" s="42"/>
      <c r="R369" s="46" t="s">
        <v>376</v>
      </c>
    </row>
    <row r="370" spans="3:18" ht="15.6">
      <c r="C370" s="42"/>
      <c r="R370" s="46" t="s">
        <v>377</v>
      </c>
    </row>
    <row r="371" spans="3:18" ht="15.6">
      <c r="C371" s="42"/>
      <c r="R371" s="46" t="s">
        <v>378</v>
      </c>
    </row>
    <row r="372" spans="3:18" ht="15.6">
      <c r="C372" s="42"/>
      <c r="R372" s="46" t="s">
        <v>379</v>
      </c>
    </row>
    <row r="373" spans="3:18" ht="15.6">
      <c r="C373" s="42"/>
      <c r="R373" s="46" t="s">
        <v>380</v>
      </c>
    </row>
    <row r="374" spans="3:18" ht="15.6">
      <c r="C374" s="42"/>
      <c r="R374" s="46" t="s">
        <v>381</v>
      </c>
    </row>
    <row r="375" spans="3:18" ht="15.6">
      <c r="C375" s="42"/>
      <c r="R375" s="46" t="s">
        <v>382</v>
      </c>
    </row>
    <row r="376" spans="3:18" ht="15.6">
      <c r="C376" s="42"/>
      <c r="R376" s="46" t="s">
        <v>383</v>
      </c>
    </row>
    <row r="377" spans="3:18" ht="15.6">
      <c r="C377" s="42"/>
      <c r="R377" s="46" t="s">
        <v>384</v>
      </c>
    </row>
    <row r="378" spans="3:18" ht="15.6">
      <c r="C378" s="42"/>
      <c r="R378" s="46" t="s">
        <v>385</v>
      </c>
    </row>
    <row r="379" spans="3:18" ht="15.6">
      <c r="C379" s="42"/>
      <c r="R379" s="46" t="s">
        <v>386</v>
      </c>
    </row>
    <row r="380" spans="3:18" ht="15.6">
      <c r="C380" s="42"/>
      <c r="R380" s="46" t="s">
        <v>387</v>
      </c>
    </row>
    <row r="381" spans="3:18" ht="15.6">
      <c r="C381" s="42"/>
      <c r="R381" s="46" t="s">
        <v>388</v>
      </c>
    </row>
    <row r="382" spans="3:18" ht="15.6">
      <c r="C382" s="42"/>
      <c r="R382" s="46" t="s">
        <v>389</v>
      </c>
    </row>
    <row r="383" spans="3:18" ht="15.6">
      <c r="C383" s="42"/>
      <c r="R383" s="46" t="s">
        <v>390</v>
      </c>
    </row>
    <row r="384" spans="3:18" ht="15.6">
      <c r="C384" s="42"/>
      <c r="R384" s="46" t="s">
        <v>391</v>
      </c>
    </row>
    <row r="385" spans="3:18" ht="15.6">
      <c r="C385" s="42"/>
      <c r="R385" s="46" t="s">
        <v>392</v>
      </c>
    </row>
    <row r="386" spans="3:18" ht="15.6">
      <c r="C386" s="42"/>
      <c r="R386" s="46" t="s">
        <v>393</v>
      </c>
    </row>
    <row r="387" spans="3:18" ht="15.6">
      <c r="C387" s="42"/>
      <c r="R387" s="46" t="s">
        <v>394</v>
      </c>
    </row>
    <row r="388" spans="3:18" ht="15.6">
      <c r="C388" s="42"/>
      <c r="R388" s="46" t="s">
        <v>395</v>
      </c>
    </row>
    <row r="389" spans="3:18" ht="15.6">
      <c r="C389" s="42"/>
      <c r="R389" s="46" t="s">
        <v>396</v>
      </c>
    </row>
    <row r="390" spans="3:18" ht="15.6">
      <c r="C390" s="42"/>
      <c r="R390" s="46" t="s">
        <v>397</v>
      </c>
    </row>
    <row r="391" spans="3:18" ht="15.6">
      <c r="C391" s="42"/>
      <c r="R391" s="46" t="s">
        <v>398</v>
      </c>
    </row>
    <row r="392" spans="3:18" ht="15.6">
      <c r="C392" s="42"/>
      <c r="R392" s="46" t="s">
        <v>399</v>
      </c>
    </row>
    <row r="393" spans="3:18" ht="15.6">
      <c r="C393" s="42"/>
      <c r="R393" s="46" t="s">
        <v>400</v>
      </c>
    </row>
    <row r="394" spans="3:18" ht="15.6">
      <c r="C394" s="42"/>
      <c r="R394" s="46" t="s">
        <v>401</v>
      </c>
    </row>
    <row r="395" spans="3:18" ht="15.6">
      <c r="C395" s="42"/>
      <c r="R395" s="46" t="s">
        <v>402</v>
      </c>
    </row>
    <row r="396" spans="3:18" ht="15.6">
      <c r="C396" s="42"/>
      <c r="R396" s="46" t="s">
        <v>403</v>
      </c>
    </row>
    <row r="397" spans="3:18" ht="15.6">
      <c r="C397" s="42"/>
      <c r="R397" s="46" t="s">
        <v>404</v>
      </c>
    </row>
    <row r="398" spans="3:18" ht="15.6">
      <c r="C398" s="42"/>
      <c r="R398" s="46" t="s">
        <v>405</v>
      </c>
    </row>
    <row r="399" spans="3:18" ht="15.6">
      <c r="C399" s="42"/>
      <c r="R399" s="46" t="s">
        <v>406</v>
      </c>
    </row>
    <row r="400" spans="3:18" ht="15.6">
      <c r="C400" s="42"/>
      <c r="R400" s="46" t="s">
        <v>407</v>
      </c>
    </row>
    <row r="401" spans="3:18" ht="15.6">
      <c r="C401" s="42"/>
      <c r="R401" s="46" t="s">
        <v>408</v>
      </c>
    </row>
    <row r="402" spans="3:18" ht="15.6">
      <c r="C402" s="42"/>
      <c r="R402" s="46" t="s">
        <v>409</v>
      </c>
    </row>
    <row r="403" spans="3:18" ht="15.6">
      <c r="C403" s="42"/>
      <c r="R403" s="46" t="s">
        <v>410</v>
      </c>
    </row>
    <row r="404" spans="3:18" ht="15.6">
      <c r="C404" s="42"/>
      <c r="R404" s="46" t="s">
        <v>411</v>
      </c>
    </row>
    <row r="405" spans="3:18" ht="15.6">
      <c r="C405" s="42"/>
      <c r="R405" s="46" t="s">
        <v>412</v>
      </c>
    </row>
    <row r="406" spans="3:18" ht="15.6">
      <c r="C406" s="42"/>
      <c r="R406" s="46" t="s">
        <v>413</v>
      </c>
    </row>
    <row r="407" spans="3:18" ht="15.6">
      <c r="C407" s="42"/>
      <c r="R407" s="46" t="s">
        <v>414</v>
      </c>
    </row>
    <row r="408" spans="3:18" ht="15.6">
      <c r="C408" s="42"/>
      <c r="R408" s="46" t="s">
        <v>415</v>
      </c>
    </row>
    <row r="409" spans="3:18" ht="15.6">
      <c r="C409" s="42"/>
      <c r="R409" s="46" t="s">
        <v>416</v>
      </c>
    </row>
    <row r="410" spans="3:18" ht="15.6">
      <c r="C410" s="42"/>
      <c r="R410" s="46" t="s">
        <v>417</v>
      </c>
    </row>
    <row r="411" spans="3:18" ht="15.6">
      <c r="C411" s="42"/>
      <c r="R411" s="46" t="s">
        <v>418</v>
      </c>
    </row>
    <row r="412" spans="3:18" ht="15.6">
      <c r="C412" s="42"/>
      <c r="R412" s="46" t="s">
        <v>419</v>
      </c>
    </row>
    <row r="413" spans="3:18" ht="15.6">
      <c r="C413" s="42"/>
      <c r="R413" s="46" t="s">
        <v>420</v>
      </c>
    </row>
    <row r="414" spans="3:18" ht="15.6">
      <c r="C414" s="42"/>
      <c r="R414" s="46" t="s">
        <v>421</v>
      </c>
    </row>
    <row r="415" spans="3:18" ht="15.6">
      <c r="C415" s="42"/>
      <c r="R415" s="46" t="s">
        <v>422</v>
      </c>
    </row>
    <row r="416" spans="3:18" ht="15.6">
      <c r="C416" s="42"/>
      <c r="R416" s="46" t="s">
        <v>423</v>
      </c>
    </row>
    <row r="417" spans="3:18" ht="15.6">
      <c r="C417" s="42"/>
      <c r="R417" s="46" t="s">
        <v>424</v>
      </c>
    </row>
    <row r="418" spans="3:18" ht="15.6">
      <c r="C418" s="42"/>
      <c r="R418" s="46" t="s">
        <v>425</v>
      </c>
    </row>
    <row r="419" spans="3:18" ht="15.6">
      <c r="C419" s="42"/>
      <c r="R419" s="46" t="s">
        <v>426</v>
      </c>
    </row>
    <row r="420" spans="3:18" ht="15.6">
      <c r="C420" s="42"/>
      <c r="R420" s="46" t="s">
        <v>427</v>
      </c>
    </row>
    <row r="421" spans="3:18" ht="15.6">
      <c r="C421" s="42"/>
      <c r="R421" s="46" t="s">
        <v>428</v>
      </c>
    </row>
    <row r="422" spans="3:18" ht="15.6">
      <c r="C422" s="42"/>
      <c r="R422" s="46" t="s">
        <v>429</v>
      </c>
    </row>
    <row r="423" spans="3:18" ht="15.6">
      <c r="C423" s="42"/>
      <c r="R423" s="46" t="s">
        <v>430</v>
      </c>
    </row>
    <row r="424" spans="3:18" ht="15.6">
      <c r="C424" s="42"/>
      <c r="R424" s="46" t="s">
        <v>431</v>
      </c>
    </row>
    <row r="425" spans="3:18" ht="15.6">
      <c r="C425" s="42"/>
      <c r="R425" s="46" t="s">
        <v>432</v>
      </c>
    </row>
    <row r="426" spans="3:18" ht="15.6">
      <c r="C426" s="42"/>
      <c r="R426" s="46" t="s">
        <v>433</v>
      </c>
    </row>
    <row r="427" spans="3:18" ht="15.6">
      <c r="C427" s="42"/>
      <c r="R427" s="46" t="s">
        <v>434</v>
      </c>
    </row>
    <row r="428" spans="3:18" ht="15.6">
      <c r="C428" s="42"/>
      <c r="R428" s="46" t="s">
        <v>435</v>
      </c>
    </row>
    <row r="429" spans="3:18" ht="15.6">
      <c r="C429" s="42"/>
      <c r="R429" s="46" t="s">
        <v>436</v>
      </c>
    </row>
    <row r="430" spans="3:18" ht="15.6">
      <c r="C430" s="42"/>
      <c r="R430" s="46" t="s">
        <v>437</v>
      </c>
    </row>
    <row r="431" spans="3:18" ht="15.6">
      <c r="C431" s="42"/>
      <c r="R431" s="46" t="s">
        <v>438</v>
      </c>
    </row>
    <row r="432" spans="3:18" ht="15.6">
      <c r="C432" s="42"/>
      <c r="R432" s="46" t="s">
        <v>439</v>
      </c>
    </row>
    <row r="433" spans="3:18" ht="15.6">
      <c r="C433" s="42"/>
      <c r="R433" s="46" t="s">
        <v>440</v>
      </c>
    </row>
    <row r="434" spans="3:18" ht="15.6">
      <c r="C434" s="42"/>
      <c r="R434" s="46" t="s">
        <v>441</v>
      </c>
    </row>
    <row r="435" spans="3:18" ht="15.6">
      <c r="C435" s="42"/>
      <c r="R435" s="46" t="s">
        <v>442</v>
      </c>
    </row>
    <row r="436" spans="3:18" ht="15.6">
      <c r="C436" s="42"/>
      <c r="R436" s="46" t="s">
        <v>443</v>
      </c>
    </row>
    <row r="437" spans="3:18" ht="15.6">
      <c r="C437" s="42"/>
      <c r="R437" s="46" t="s">
        <v>444</v>
      </c>
    </row>
    <row r="438" spans="3:18" ht="15.6">
      <c r="C438" s="42"/>
      <c r="R438" s="46" t="s">
        <v>445</v>
      </c>
    </row>
    <row r="439" spans="3:18">
      <c r="R439" s="46" t="s">
        <v>446</v>
      </c>
    </row>
    <row r="440" spans="3:18">
      <c r="R440" s="46" t="s">
        <v>447</v>
      </c>
    </row>
    <row r="441" spans="3:18">
      <c r="R441" s="46" t="s">
        <v>448</v>
      </c>
    </row>
    <row r="442" spans="3:18">
      <c r="R442" s="46" t="s">
        <v>449</v>
      </c>
    </row>
    <row r="443" spans="3:18">
      <c r="R443" s="46" t="s">
        <v>450</v>
      </c>
    </row>
    <row r="444" spans="3:18">
      <c r="R444" s="46" t="s">
        <v>451</v>
      </c>
    </row>
    <row r="445" spans="3:18">
      <c r="R445" s="46" t="s">
        <v>452</v>
      </c>
    </row>
    <row r="446" spans="3:18">
      <c r="R446" s="46" t="s">
        <v>453</v>
      </c>
    </row>
    <row r="447" spans="3:18">
      <c r="R447" s="46" t="s">
        <v>454</v>
      </c>
    </row>
    <row r="448" spans="3:18">
      <c r="R448" s="46" t="s">
        <v>455</v>
      </c>
    </row>
    <row r="449" spans="18:18">
      <c r="R449" s="46" t="s">
        <v>456</v>
      </c>
    </row>
    <row r="450" spans="18:18">
      <c r="R450" s="46" t="s">
        <v>457</v>
      </c>
    </row>
    <row r="451" spans="18:18">
      <c r="R451" s="46" t="s">
        <v>458</v>
      </c>
    </row>
    <row r="452" spans="18:18">
      <c r="R452" s="46" t="s">
        <v>459</v>
      </c>
    </row>
    <row r="453" spans="18:18">
      <c r="R453" s="46" t="s">
        <v>460</v>
      </c>
    </row>
    <row r="454" spans="18:18">
      <c r="R454" s="46" t="s">
        <v>461</v>
      </c>
    </row>
    <row r="455" spans="18:18">
      <c r="R455" s="46" t="s">
        <v>462</v>
      </c>
    </row>
    <row r="456" spans="18:18">
      <c r="R456" s="46" t="s">
        <v>463</v>
      </c>
    </row>
    <row r="457" spans="18:18">
      <c r="R457" s="46" t="s">
        <v>464</v>
      </c>
    </row>
    <row r="458" spans="18:18">
      <c r="R458" s="46" t="s">
        <v>465</v>
      </c>
    </row>
    <row r="459" spans="18:18">
      <c r="R459" s="46" t="s">
        <v>466</v>
      </c>
    </row>
    <row r="460" spans="18:18">
      <c r="R460" s="46" t="s">
        <v>467</v>
      </c>
    </row>
    <row r="461" spans="18:18">
      <c r="R461" s="46" t="s">
        <v>468</v>
      </c>
    </row>
    <row r="462" spans="18:18">
      <c r="R462" s="46" t="s">
        <v>469</v>
      </c>
    </row>
    <row r="463" spans="18:18">
      <c r="R463" s="46" t="s">
        <v>470</v>
      </c>
    </row>
    <row r="464" spans="18:18">
      <c r="R464" s="46" t="s">
        <v>471</v>
      </c>
    </row>
    <row r="465" spans="18:18">
      <c r="R465" s="46" t="s">
        <v>472</v>
      </c>
    </row>
    <row r="466" spans="18:18">
      <c r="R466" s="46" t="s">
        <v>473</v>
      </c>
    </row>
    <row r="467" spans="18:18">
      <c r="R467" s="46" t="s">
        <v>474</v>
      </c>
    </row>
    <row r="468" spans="18:18">
      <c r="R468" s="46" t="s">
        <v>475</v>
      </c>
    </row>
    <row r="469" spans="18:18">
      <c r="R469" s="46" t="s">
        <v>476</v>
      </c>
    </row>
    <row r="470" spans="18:18">
      <c r="R470" s="46" t="s">
        <v>477</v>
      </c>
    </row>
    <row r="471" spans="18:18">
      <c r="R471" s="46" t="s">
        <v>478</v>
      </c>
    </row>
    <row r="472" spans="18:18">
      <c r="R472" s="46" t="s">
        <v>479</v>
      </c>
    </row>
    <row r="473" spans="18:18">
      <c r="R473" s="46" t="s">
        <v>480</v>
      </c>
    </row>
    <row r="474" spans="18:18">
      <c r="R474" s="46" t="s">
        <v>481</v>
      </c>
    </row>
    <row r="475" spans="18:18">
      <c r="R475" s="46" t="s">
        <v>482</v>
      </c>
    </row>
    <row r="476" spans="18:18">
      <c r="R476" s="46" t="s">
        <v>483</v>
      </c>
    </row>
    <row r="477" spans="18:18">
      <c r="R477" s="46" t="s">
        <v>484</v>
      </c>
    </row>
    <row r="478" spans="18:18">
      <c r="R478" s="46" t="s">
        <v>485</v>
      </c>
    </row>
    <row r="479" spans="18:18">
      <c r="R479" s="46" t="s">
        <v>486</v>
      </c>
    </row>
    <row r="480" spans="18:18">
      <c r="R480" s="46" t="s">
        <v>487</v>
      </c>
    </row>
    <row r="481" spans="18:18">
      <c r="R481" s="46" t="s">
        <v>488</v>
      </c>
    </row>
    <row r="482" spans="18:18">
      <c r="R482" s="46" t="s">
        <v>489</v>
      </c>
    </row>
    <row r="483" spans="18:18">
      <c r="R483" s="46" t="s">
        <v>490</v>
      </c>
    </row>
    <row r="484" spans="18:18">
      <c r="R484" s="46" t="s">
        <v>491</v>
      </c>
    </row>
    <row r="485" spans="18:18">
      <c r="R485" s="46" t="s">
        <v>492</v>
      </c>
    </row>
    <row r="486" spans="18:18">
      <c r="R486" s="46" t="s">
        <v>493</v>
      </c>
    </row>
    <row r="487" spans="18:18">
      <c r="R487" s="46" t="s">
        <v>494</v>
      </c>
    </row>
    <row r="488" spans="18:18">
      <c r="R488" s="46" t="s">
        <v>495</v>
      </c>
    </row>
    <row r="489" spans="18:18">
      <c r="R489" s="46" t="s">
        <v>496</v>
      </c>
    </row>
    <row r="490" spans="18:18">
      <c r="R490" s="46" t="s">
        <v>497</v>
      </c>
    </row>
    <row r="491" spans="18:18">
      <c r="R491" s="46" t="s">
        <v>498</v>
      </c>
    </row>
    <row r="492" spans="18:18">
      <c r="R492" s="46" t="s">
        <v>499</v>
      </c>
    </row>
    <row r="493" spans="18:18">
      <c r="R493" s="46" t="s">
        <v>500</v>
      </c>
    </row>
    <row r="494" spans="18:18">
      <c r="R494" s="46" t="s">
        <v>501</v>
      </c>
    </row>
    <row r="495" spans="18:18">
      <c r="R495" s="46" t="s">
        <v>502</v>
      </c>
    </row>
    <row r="496" spans="18:18">
      <c r="R496" s="46" t="s">
        <v>503</v>
      </c>
    </row>
    <row r="497" spans="18:18">
      <c r="R497" s="46" t="s">
        <v>504</v>
      </c>
    </row>
    <row r="498" spans="18:18">
      <c r="R498" s="46" t="s">
        <v>505</v>
      </c>
    </row>
    <row r="499" spans="18:18">
      <c r="R499" s="46" t="s">
        <v>506</v>
      </c>
    </row>
    <row r="500" spans="18:18">
      <c r="R500" s="46" t="s">
        <v>507</v>
      </c>
    </row>
    <row r="501" spans="18:18">
      <c r="R501" s="46" t="s">
        <v>508</v>
      </c>
    </row>
    <row r="502" spans="18:18">
      <c r="R502" s="46" t="s">
        <v>509</v>
      </c>
    </row>
    <row r="503" spans="18:18">
      <c r="R503" s="46" t="s">
        <v>510</v>
      </c>
    </row>
    <row r="504" spans="18:18">
      <c r="R504" s="46" t="s">
        <v>511</v>
      </c>
    </row>
    <row r="505" spans="18:18">
      <c r="R505" s="46" t="s">
        <v>512</v>
      </c>
    </row>
    <row r="506" spans="18:18">
      <c r="R506" s="46" t="s">
        <v>513</v>
      </c>
    </row>
    <row r="507" spans="18:18">
      <c r="R507" s="46" t="s">
        <v>514</v>
      </c>
    </row>
    <row r="508" spans="18:18">
      <c r="R508" s="46" t="s">
        <v>515</v>
      </c>
    </row>
    <row r="509" spans="18:18">
      <c r="R509" s="46" t="s">
        <v>516</v>
      </c>
    </row>
    <row r="510" spans="18:18">
      <c r="R510" s="46" t="s">
        <v>517</v>
      </c>
    </row>
    <row r="511" spans="18:18">
      <c r="R511" s="46" t="s">
        <v>518</v>
      </c>
    </row>
    <row r="512" spans="18:18">
      <c r="R512" s="46" t="s">
        <v>519</v>
      </c>
    </row>
    <row r="513" spans="18:18">
      <c r="R513" s="46" t="s">
        <v>520</v>
      </c>
    </row>
    <row r="514" spans="18:18">
      <c r="R514" s="46" t="s">
        <v>521</v>
      </c>
    </row>
    <row r="515" spans="18:18">
      <c r="R515" s="46" t="s">
        <v>522</v>
      </c>
    </row>
    <row r="516" spans="18:18">
      <c r="R516" s="46" t="s">
        <v>523</v>
      </c>
    </row>
    <row r="517" spans="18:18">
      <c r="R517" s="46" t="s">
        <v>524</v>
      </c>
    </row>
    <row r="518" spans="18:18">
      <c r="R518" s="46" t="s">
        <v>525</v>
      </c>
    </row>
    <row r="519" spans="18:18">
      <c r="R519" s="46" t="s">
        <v>526</v>
      </c>
    </row>
    <row r="520" spans="18:18">
      <c r="R520" s="46" t="s">
        <v>527</v>
      </c>
    </row>
    <row r="521" spans="18:18">
      <c r="R521" s="46" t="s">
        <v>528</v>
      </c>
    </row>
    <row r="522" spans="18:18">
      <c r="R522" s="46" t="s">
        <v>529</v>
      </c>
    </row>
    <row r="523" spans="18:18">
      <c r="R523" s="46" t="s">
        <v>530</v>
      </c>
    </row>
    <row r="524" spans="18:18">
      <c r="R524" s="46" t="s">
        <v>531</v>
      </c>
    </row>
    <row r="525" spans="18:18">
      <c r="R525" s="46" t="s">
        <v>532</v>
      </c>
    </row>
    <row r="526" spans="18:18">
      <c r="R526" s="46" t="s">
        <v>533</v>
      </c>
    </row>
    <row r="527" spans="18:18">
      <c r="R527" s="46" t="s">
        <v>534</v>
      </c>
    </row>
    <row r="528" spans="18:18">
      <c r="R528" s="46" t="s">
        <v>535</v>
      </c>
    </row>
    <row r="529" spans="18:18">
      <c r="R529" s="46" t="s">
        <v>536</v>
      </c>
    </row>
    <row r="530" spans="18:18">
      <c r="R530" s="46" t="s">
        <v>537</v>
      </c>
    </row>
    <row r="531" spans="18:18">
      <c r="R531" s="46" t="s">
        <v>538</v>
      </c>
    </row>
    <row r="532" spans="18:18">
      <c r="R532" s="46" t="s">
        <v>539</v>
      </c>
    </row>
    <row r="533" spans="18:18">
      <c r="R533" s="46" t="s">
        <v>540</v>
      </c>
    </row>
    <row r="534" spans="18:18">
      <c r="R534" s="46" t="s">
        <v>541</v>
      </c>
    </row>
    <row r="535" spans="18:18">
      <c r="R535" s="46" t="s">
        <v>542</v>
      </c>
    </row>
    <row r="536" spans="18:18">
      <c r="R536" s="46" t="s">
        <v>543</v>
      </c>
    </row>
    <row r="537" spans="18:18">
      <c r="R537" s="46" t="s">
        <v>544</v>
      </c>
    </row>
    <row r="538" spans="18:18">
      <c r="R538" s="46" t="s">
        <v>545</v>
      </c>
    </row>
    <row r="539" spans="18:18">
      <c r="R539" s="46" t="s">
        <v>546</v>
      </c>
    </row>
    <row r="540" spans="18:18">
      <c r="R540" s="46" t="s">
        <v>547</v>
      </c>
    </row>
    <row r="541" spans="18:18">
      <c r="R541" s="46" t="s">
        <v>548</v>
      </c>
    </row>
    <row r="542" spans="18:18">
      <c r="R542" s="46" t="s">
        <v>549</v>
      </c>
    </row>
    <row r="543" spans="18:18">
      <c r="R543" s="46" t="s">
        <v>550</v>
      </c>
    </row>
    <row r="544" spans="18:18">
      <c r="R544" s="46" t="s">
        <v>551</v>
      </c>
    </row>
    <row r="545" spans="18:18">
      <c r="R545" s="46" t="s">
        <v>552</v>
      </c>
    </row>
    <row r="546" spans="18:18">
      <c r="R546" s="46" t="s">
        <v>553</v>
      </c>
    </row>
    <row r="547" spans="18:18">
      <c r="R547" s="46" t="s">
        <v>554</v>
      </c>
    </row>
    <row r="548" spans="18:18">
      <c r="R548" s="46" t="s">
        <v>555</v>
      </c>
    </row>
    <row r="549" spans="18:18">
      <c r="R549" s="46" t="s">
        <v>556</v>
      </c>
    </row>
    <row r="550" spans="18:18">
      <c r="R550" s="46" t="s">
        <v>557</v>
      </c>
    </row>
    <row r="551" spans="18:18">
      <c r="R551" s="46" t="s">
        <v>558</v>
      </c>
    </row>
    <row r="552" spans="18:18">
      <c r="R552" s="46" t="s">
        <v>559</v>
      </c>
    </row>
    <row r="553" spans="18:18">
      <c r="R553" s="46" t="s">
        <v>560</v>
      </c>
    </row>
    <row r="554" spans="18:18">
      <c r="R554" s="46" t="s">
        <v>561</v>
      </c>
    </row>
    <row r="555" spans="18:18">
      <c r="R555" s="46" t="s">
        <v>562</v>
      </c>
    </row>
    <row r="556" spans="18:18">
      <c r="R556" s="46" t="s">
        <v>563</v>
      </c>
    </row>
    <row r="557" spans="18:18">
      <c r="R557" s="46" t="s">
        <v>564</v>
      </c>
    </row>
    <row r="558" spans="18:18">
      <c r="R558" s="46" t="s">
        <v>565</v>
      </c>
    </row>
    <row r="559" spans="18:18">
      <c r="R559" s="46" t="s">
        <v>566</v>
      </c>
    </row>
    <row r="560" spans="18:18">
      <c r="R560" s="46" t="s">
        <v>567</v>
      </c>
    </row>
    <row r="561" spans="18:18">
      <c r="R561" s="46" t="s">
        <v>568</v>
      </c>
    </row>
    <row r="562" spans="18:18">
      <c r="R562" s="46" t="s">
        <v>569</v>
      </c>
    </row>
    <row r="563" spans="18:18">
      <c r="R563" s="46" t="s">
        <v>570</v>
      </c>
    </row>
    <row r="564" spans="18:18">
      <c r="R564" s="46" t="s">
        <v>571</v>
      </c>
    </row>
    <row r="565" spans="18:18">
      <c r="R565" s="46" t="s">
        <v>572</v>
      </c>
    </row>
    <row r="566" spans="18:18">
      <c r="R566" s="46" t="s">
        <v>573</v>
      </c>
    </row>
    <row r="567" spans="18:18">
      <c r="R567" s="46" t="s">
        <v>574</v>
      </c>
    </row>
    <row r="568" spans="18:18">
      <c r="R568" s="46" t="s">
        <v>575</v>
      </c>
    </row>
    <row r="569" spans="18:18">
      <c r="R569" s="46" t="s">
        <v>576</v>
      </c>
    </row>
    <row r="570" spans="18:18">
      <c r="R570" s="46" t="s">
        <v>577</v>
      </c>
    </row>
    <row r="571" spans="18:18">
      <c r="R571" s="46" t="s">
        <v>578</v>
      </c>
    </row>
    <row r="572" spans="18:18">
      <c r="R572" s="46" t="s">
        <v>579</v>
      </c>
    </row>
    <row r="573" spans="18:18">
      <c r="R573" s="46" t="s">
        <v>580</v>
      </c>
    </row>
    <row r="574" spans="18:18">
      <c r="R574" s="46" t="s">
        <v>581</v>
      </c>
    </row>
    <row r="575" spans="18:18">
      <c r="R575" s="46" t="s">
        <v>582</v>
      </c>
    </row>
    <row r="576" spans="18:18">
      <c r="R576" s="46" t="s">
        <v>583</v>
      </c>
    </row>
    <row r="577" spans="18:18">
      <c r="R577" s="46" t="s">
        <v>584</v>
      </c>
    </row>
    <row r="578" spans="18:18">
      <c r="R578" s="46" t="s">
        <v>585</v>
      </c>
    </row>
    <row r="579" spans="18:18">
      <c r="R579" s="46" t="s">
        <v>586</v>
      </c>
    </row>
    <row r="580" spans="18:18">
      <c r="R580" s="46" t="s">
        <v>587</v>
      </c>
    </row>
    <row r="581" spans="18:18">
      <c r="R581" s="46" t="s">
        <v>588</v>
      </c>
    </row>
    <row r="582" spans="18:18">
      <c r="R582" s="46" t="s">
        <v>589</v>
      </c>
    </row>
    <row r="583" spans="18:18">
      <c r="R583" s="46" t="s">
        <v>590</v>
      </c>
    </row>
    <row r="584" spans="18:18">
      <c r="R584" s="46" t="s">
        <v>591</v>
      </c>
    </row>
    <row r="585" spans="18:18">
      <c r="R585" s="46" t="s">
        <v>592</v>
      </c>
    </row>
    <row r="586" spans="18:18">
      <c r="R586" s="46" t="s">
        <v>593</v>
      </c>
    </row>
    <row r="587" spans="18:18">
      <c r="R587" s="46" t="s">
        <v>594</v>
      </c>
    </row>
    <row r="588" spans="18:18">
      <c r="R588" s="46" t="s">
        <v>595</v>
      </c>
    </row>
    <row r="589" spans="18:18">
      <c r="R589" s="46" t="s">
        <v>596</v>
      </c>
    </row>
    <row r="590" spans="18:18">
      <c r="R590" s="46" t="s">
        <v>597</v>
      </c>
    </row>
    <row r="591" spans="18:18">
      <c r="R591" s="46" t="s">
        <v>598</v>
      </c>
    </row>
    <row r="592" spans="18:18">
      <c r="R592" s="46" t="s">
        <v>599</v>
      </c>
    </row>
    <row r="593" spans="18:18">
      <c r="R593" s="46" t="s">
        <v>600</v>
      </c>
    </row>
    <row r="594" spans="18:18">
      <c r="R594" s="46" t="s">
        <v>601</v>
      </c>
    </row>
    <row r="595" spans="18:18">
      <c r="R595" s="46" t="s">
        <v>602</v>
      </c>
    </row>
    <row r="596" spans="18:18">
      <c r="R596" s="46" t="s">
        <v>603</v>
      </c>
    </row>
    <row r="597" spans="18:18">
      <c r="R597" s="46" t="s">
        <v>604</v>
      </c>
    </row>
    <row r="598" spans="18:18">
      <c r="R598" s="46" t="s">
        <v>605</v>
      </c>
    </row>
    <row r="599" spans="18:18">
      <c r="R599" s="46" t="s">
        <v>606</v>
      </c>
    </row>
    <row r="600" spans="18:18">
      <c r="R600" s="46" t="s">
        <v>607</v>
      </c>
    </row>
    <row r="601" spans="18:18">
      <c r="R601" s="46" t="s">
        <v>608</v>
      </c>
    </row>
    <row r="602" spans="18:18">
      <c r="R602" s="46" t="s">
        <v>609</v>
      </c>
    </row>
    <row r="603" spans="18:18">
      <c r="R603" s="46" t="s">
        <v>610</v>
      </c>
    </row>
    <row r="604" spans="18:18">
      <c r="R604" s="46" t="s">
        <v>611</v>
      </c>
    </row>
    <row r="605" spans="18:18">
      <c r="R605" s="46" t="s">
        <v>612</v>
      </c>
    </row>
    <row r="606" spans="18:18">
      <c r="R606" s="46" t="s">
        <v>613</v>
      </c>
    </row>
    <row r="607" spans="18:18">
      <c r="R607" s="46" t="s">
        <v>614</v>
      </c>
    </row>
    <row r="608" spans="18:18">
      <c r="R608" s="46" t="s">
        <v>615</v>
      </c>
    </row>
    <row r="609" spans="18:18">
      <c r="R609" s="46" t="s">
        <v>616</v>
      </c>
    </row>
    <row r="610" spans="18:18">
      <c r="R610" s="46" t="s">
        <v>617</v>
      </c>
    </row>
    <row r="611" spans="18:18">
      <c r="R611" s="46" t="s">
        <v>618</v>
      </c>
    </row>
    <row r="612" spans="18:18">
      <c r="R612" s="46" t="s">
        <v>619</v>
      </c>
    </row>
    <row r="613" spans="18:18">
      <c r="R613" s="46" t="s">
        <v>620</v>
      </c>
    </row>
    <row r="614" spans="18:18">
      <c r="R614" s="46" t="s">
        <v>621</v>
      </c>
    </row>
    <row r="615" spans="18:18">
      <c r="R615" s="46" t="s">
        <v>622</v>
      </c>
    </row>
    <row r="616" spans="18:18">
      <c r="R616" s="46" t="s">
        <v>623</v>
      </c>
    </row>
    <row r="617" spans="18:18">
      <c r="R617" s="46" t="s">
        <v>624</v>
      </c>
    </row>
    <row r="618" spans="18:18">
      <c r="R618" s="46" t="s">
        <v>625</v>
      </c>
    </row>
    <row r="619" spans="18:18">
      <c r="R619" s="46" t="s">
        <v>626</v>
      </c>
    </row>
    <row r="620" spans="18:18">
      <c r="R620" s="46" t="s">
        <v>627</v>
      </c>
    </row>
    <row r="621" spans="18:18">
      <c r="R621" s="46" t="s">
        <v>628</v>
      </c>
    </row>
    <row r="622" spans="18:18">
      <c r="R622" s="46" t="s">
        <v>629</v>
      </c>
    </row>
    <row r="623" spans="18:18">
      <c r="R623" s="46" t="s">
        <v>630</v>
      </c>
    </row>
    <row r="624" spans="18:18">
      <c r="R624" s="46" t="s">
        <v>631</v>
      </c>
    </row>
    <row r="625" spans="18:18">
      <c r="R625" s="46" t="s">
        <v>632</v>
      </c>
    </row>
    <row r="626" spans="18:18">
      <c r="R626" s="46" t="s">
        <v>633</v>
      </c>
    </row>
    <row r="627" spans="18:18">
      <c r="R627" s="46" t="s">
        <v>634</v>
      </c>
    </row>
    <row r="628" spans="18:18">
      <c r="R628" s="46" t="s">
        <v>635</v>
      </c>
    </row>
    <row r="629" spans="18:18">
      <c r="R629" s="46" t="s">
        <v>636</v>
      </c>
    </row>
    <row r="630" spans="18:18">
      <c r="R630" s="46" t="s">
        <v>637</v>
      </c>
    </row>
    <row r="631" spans="18:18">
      <c r="R631" s="46" t="s">
        <v>638</v>
      </c>
    </row>
    <row r="632" spans="18:18">
      <c r="R632" s="46" t="s">
        <v>639</v>
      </c>
    </row>
    <row r="633" spans="18:18">
      <c r="R633" s="46" t="s">
        <v>640</v>
      </c>
    </row>
    <row r="634" spans="18:18">
      <c r="R634" s="46" t="s">
        <v>641</v>
      </c>
    </row>
    <row r="635" spans="18:18">
      <c r="R635" s="46" t="s">
        <v>642</v>
      </c>
    </row>
    <row r="636" spans="18:18">
      <c r="R636" s="46" t="s">
        <v>643</v>
      </c>
    </row>
    <row r="637" spans="18:18">
      <c r="R637" s="46" t="s">
        <v>644</v>
      </c>
    </row>
    <row r="638" spans="18:18">
      <c r="R638" s="46" t="s">
        <v>645</v>
      </c>
    </row>
    <row r="639" spans="18:18">
      <c r="R639" s="46" t="s">
        <v>646</v>
      </c>
    </row>
    <row r="640" spans="18:18">
      <c r="R640" s="46" t="s">
        <v>647</v>
      </c>
    </row>
    <row r="641" spans="18:18">
      <c r="R641" s="46" t="s">
        <v>648</v>
      </c>
    </row>
    <row r="642" spans="18:18">
      <c r="R642" s="46" t="s">
        <v>649</v>
      </c>
    </row>
    <row r="643" spans="18:18">
      <c r="R643" s="46" t="s">
        <v>650</v>
      </c>
    </row>
    <row r="644" spans="18:18">
      <c r="R644" s="46" t="s">
        <v>651</v>
      </c>
    </row>
    <row r="645" spans="18:18">
      <c r="R645" s="46" t="s">
        <v>652</v>
      </c>
    </row>
    <row r="646" spans="18:18">
      <c r="R646" s="46" t="s">
        <v>653</v>
      </c>
    </row>
    <row r="647" spans="18:18">
      <c r="R647" s="46" t="s">
        <v>654</v>
      </c>
    </row>
    <row r="648" spans="18:18">
      <c r="R648" s="46" t="s">
        <v>655</v>
      </c>
    </row>
    <row r="649" spans="18:18">
      <c r="R649" s="46" t="s">
        <v>656</v>
      </c>
    </row>
    <row r="650" spans="18:18">
      <c r="R650" s="46" t="s">
        <v>657</v>
      </c>
    </row>
    <row r="651" spans="18:18">
      <c r="R651" s="46" t="s">
        <v>658</v>
      </c>
    </row>
    <row r="652" spans="18:18">
      <c r="R652" s="46" t="s">
        <v>659</v>
      </c>
    </row>
    <row r="653" spans="18:18">
      <c r="R653" s="46" t="s">
        <v>660</v>
      </c>
    </row>
    <row r="654" spans="18:18">
      <c r="R654" s="46" t="s">
        <v>661</v>
      </c>
    </row>
    <row r="655" spans="18:18">
      <c r="R655" s="46" t="s">
        <v>662</v>
      </c>
    </row>
    <row r="656" spans="18:18">
      <c r="R656" s="46" t="s">
        <v>663</v>
      </c>
    </row>
    <row r="657" spans="18:18">
      <c r="R657" s="46" t="s">
        <v>664</v>
      </c>
    </row>
    <row r="658" spans="18:18">
      <c r="R658" s="46" t="s">
        <v>665</v>
      </c>
    </row>
    <row r="659" spans="18:18">
      <c r="R659" s="46" t="s">
        <v>666</v>
      </c>
    </row>
    <row r="660" spans="18:18">
      <c r="R660" s="46" t="s">
        <v>667</v>
      </c>
    </row>
    <row r="661" spans="18:18">
      <c r="R661" s="46" t="s">
        <v>668</v>
      </c>
    </row>
    <row r="662" spans="18:18">
      <c r="R662" s="46" t="s">
        <v>669</v>
      </c>
    </row>
    <row r="663" spans="18:18">
      <c r="R663" s="46" t="s">
        <v>670</v>
      </c>
    </row>
    <row r="664" spans="18:18">
      <c r="R664" s="46" t="s">
        <v>671</v>
      </c>
    </row>
    <row r="665" spans="18:18">
      <c r="R665" s="46" t="s">
        <v>672</v>
      </c>
    </row>
    <row r="666" spans="18:18">
      <c r="R666" s="46" t="s">
        <v>673</v>
      </c>
    </row>
    <row r="667" spans="18:18">
      <c r="R667" s="46" t="s">
        <v>674</v>
      </c>
    </row>
    <row r="668" spans="18:18">
      <c r="R668" s="46" t="s">
        <v>675</v>
      </c>
    </row>
    <row r="669" spans="18:18">
      <c r="R669" s="46" t="s">
        <v>676</v>
      </c>
    </row>
    <row r="670" spans="18:18">
      <c r="R670" s="46" t="s">
        <v>677</v>
      </c>
    </row>
    <row r="671" spans="18:18">
      <c r="R671" s="46" t="s">
        <v>678</v>
      </c>
    </row>
    <row r="672" spans="18:18">
      <c r="R672" s="46" t="s">
        <v>679</v>
      </c>
    </row>
    <row r="673" spans="18:18">
      <c r="R673" s="46" t="s">
        <v>680</v>
      </c>
    </row>
    <row r="674" spans="18:18">
      <c r="R674" s="46" t="s">
        <v>681</v>
      </c>
    </row>
    <row r="675" spans="18:18">
      <c r="R675" s="46" t="s">
        <v>682</v>
      </c>
    </row>
    <row r="676" spans="18:18">
      <c r="R676" s="46" t="s">
        <v>683</v>
      </c>
    </row>
    <row r="677" spans="18:18">
      <c r="R677" s="46" t="s">
        <v>684</v>
      </c>
    </row>
    <row r="678" spans="18:18">
      <c r="R678" s="46" t="s">
        <v>685</v>
      </c>
    </row>
    <row r="679" spans="18:18">
      <c r="R679" s="46" t="s">
        <v>686</v>
      </c>
    </row>
    <row r="680" spans="18:18">
      <c r="R680" s="46" t="s">
        <v>687</v>
      </c>
    </row>
    <row r="681" spans="18:18">
      <c r="R681" s="46" t="s">
        <v>688</v>
      </c>
    </row>
    <row r="682" spans="18:18">
      <c r="R682" s="46" t="s">
        <v>689</v>
      </c>
    </row>
    <row r="683" spans="18:18">
      <c r="R683" s="46" t="s">
        <v>690</v>
      </c>
    </row>
    <row r="684" spans="18:18">
      <c r="R684" s="46" t="s">
        <v>691</v>
      </c>
    </row>
    <row r="685" spans="18:18">
      <c r="R685" s="46" t="s">
        <v>692</v>
      </c>
    </row>
    <row r="686" spans="18:18">
      <c r="R686" s="46" t="s">
        <v>693</v>
      </c>
    </row>
    <row r="687" spans="18:18">
      <c r="R687" s="46" t="s">
        <v>694</v>
      </c>
    </row>
    <row r="688" spans="18:18">
      <c r="R688" s="46" t="s">
        <v>695</v>
      </c>
    </row>
    <row r="689" spans="18:18">
      <c r="R689" s="46" t="s">
        <v>696</v>
      </c>
    </row>
    <row r="690" spans="18:18">
      <c r="R690" s="46" t="s">
        <v>697</v>
      </c>
    </row>
    <row r="691" spans="18:18">
      <c r="R691" s="46" t="s">
        <v>698</v>
      </c>
    </row>
    <row r="692" spans="18:18">
      <c r="R692" s="46" t="s">
        <v>699</v>
      </c>
    </row>
    <row r="693" spans="18:18">
      <c r="R693" s="46" t="s">
        <v>700</v>
      </c>
    </row>
    <row r="694" spans="18:18">
      <c r="R694" s="46" t="s">
        <v>701</v>
      </c>
    </row>
    <row r="695" spans="18:18">
      <c r="R695" s="46" t="s">
        <v>702</v>
      </c>
    </row>
    <row r="696" spans="18:18">
      <c r="R696" s="46" t="s">
        <v>703</v>
      </c>
    </row>
    <row r="697" spans="18:18">
      <c r="R697" s="46" t="s">
        <v>704</v>
      </c>
    </row>
    <row r="698" spans="18:18">
      <c r="R698" s="46" t="s">
        <v>705</v>
      </c>
    </row>
    <row r="699" spans="18:18">
      <c r="R699" s="46" t="s">
        <v>706</v>
      </c>
    </row>
    <row r="700" spans="18:18">
      <c r="R700" s="46" t="s">
        <v>707</v>
      </c>
    </row>
    <row r="701" spans="18:18">
      <c r="R701" s="46" t="s">
        <v>708</v>
      </c>
    </row>
    <row r="702" spans="18:18">
      <c r="R702" s="46" t="s">
        <v>709</v>
      </c>
    </row>
    <row r="703" spans="18:18">
      <c r="R703" s="46" t="s">
        <v>710</v>
      </c>
    </row>
    <row r="704" spans="18:18">
      <c r="R704" s="46" t="s">
        <v>711</v>
      </c>
    </row>
    <row r="705" spans="18:18">
      <c r="R705" s="46" t="s">
        <v>712</v>
      </c>
    </row>
    <row r="706" spans="18:18">
      <c r="R706" s="46" t="s">
        <v>713</v>
      </c>
    </row>
    <row r="707" spans="18:18">
      <c r="R707" s="46" t="s">
        <v>714</v>
      </c>
    </row>
    <row r="708" spans="18:18">
      <c r="R708" s="46" t="s">
        <v>715</v>
      </c>
    </row>
    <row r="709" spans="18:18">
      <c r="R709" s="46" t="s">
        <v>716</v>
      </c>
    </row>
    <row r="710" spans="18:18">
      <c r="R710" s="46" t="s">
        <v>717</v>
      </c>
    </row>
    <row r="711" spans="18:18">
      <c r="R711" s="46" t="s">
        <v>718</v>
      </c>
    </row>
    <row r="712" spans="18:18">
      <c r="R712" s="46" t="s">
        <v>719</v>
      </c>
    </row>
    <row r="713" spans="18:18">
      <c r="R713" s="46" t="s">
        <v>720</v>
      </c>
    </row>
    <row r="714" spans="18:18">
      <c r="R714" s="46" t="s">
        <v>721</v>
      </c>
    </row>
    <row r="715" spans="18:18">
      <c r="R715" s="46" t="s">
        <v>722</v>
      </c>
    </row>
    <row r="716" spans="18:18">
      <c r="R716" s="46" t="s">
        <v>723</v>
      </c>
    </row>
    <row r="717" spans="18:18">
      <c r="R717" s="46" t="s">
        <v>724</v>
      </c>
    </row>
    <row r="718" spans="18:18">
      <c r="R718" s="46" t="s">
        <v>725</v>
      </c>
    </row>
    <row r="719" spans="18:18">
      <c r="R719" s="46" t="s">
        <v>726</v>
      </c>
    </row>
    <row r="720" spans="18:18">
      <c r="R720" s="46" t="s">
        <v>727</v>
      </c>
    </row>
    <row r="721" spans="18:18">
      <c r="R721" s="46" t="s">
        <v>728</v>
      </c>
    </row>
    <row r="722" spans="18:18">
      <c r="R722" s="46" t="s">
        <v>729</v>
      </c>
    </row>
    <row r="723" spans="18:18">
      <c r="R723" s="46" t="s">
        <v>730</v>
      </c>
    </row>
    <row r="724" spans="18:18">
      <c r="R724" s="46" t="s">
        <v>731</v>
      </c>
    </row>
    <row r="725" spans="18:18">
      <c r="R725" s="46" t="s">
        <v>732</v>
      </c>
    </row>
    <row r="726" spans="18:18">
      <c r="R726" s="46" t="s">
        <v>733</v>
      </c>
    </row>
    <row r="727" spans="18:18">
      <c r="R727" s="46" t="s">
        <v>734</v>
      </c>
    </row>
    <row r="728" spans="18:18">
      <c r="R728" s="46" t="s">
        <v>735</v>
      </c>
    </row>
    <row r="729" spans="18:18">
      <c r="R729" s="46" t="s">
        <v>736</v>
      </c>
    </row>
    <row r="730" spans="18:18">
      <c r="R730" s="46" t="s">
        <v>737</v>
      </c>
    </row>
    <row r="731" spans="18:18">
      <c r="R731" s="46" t="s">
        <v>738</v>
      </c>
    </row>
    <row r="732" spans="18:18">
      <c r="R732" s="46" t="s">
        <v>739</v>
      </c>
    </row>
    <row r="733" spans="18:18">
      <c r="R733" s="46" t="s">
        <v>740</v>
      </c>
    </row>
    <row r="734" spans="18:18">
      <c r="R734" s="46" t="s">
        <v>741</v>
      </c>
    </row>
    <row r="735" spans="18:18">
      <c r="R735" s="46" t="s">
        <v>742</v>
      </c>
    </row>
    <row r="736" spans="18:18">
      <c r="R736" s="46" t="s">
        <v>743</v>
      </c>
    </row>
    <row r="737" spans="18:18">
      <c r="R737" s="46" t="s">
        <v>744</v>
      </c>
    </row>
    <row r="738" spans="18:18">
      <c r="R738" s="46" t="s">
        <v>745</v>
      </c>
    </row>
    <row r="739" spans="18:18">
      <c r="R739" s="46" t="s">
        <v>746</v>
      </c>
    </row>
    <row r="740" spans="18:18">
      <c r="R740" s="46" t="s">
        <v>747</v>
      </c>
    </row>
    <row r="741" spans="18:18">
      <c r="R741" s="46" t="s">
        <v>748</v>
      </c>
    </row>
    <row r="742" spans="18:18">
      <c r="R742" s="46" t="s">
        <v>749</v>
      </c>
    </row>
    <row r="743" spans="18:18">
      <c r="R743" s="46" t="s">
        <v>750</v>
      </c>
    </row>
    <row r="744" spans="18:18">
      <c r="R744" s="46" t="s">
        <v>751</v>
      </c>
    </row>
    <row r="745" spans="18:18">
      <c r="R745" s="46" t="s">
        <v>752</v>
      </c>
    </row>
    <row r="746" spans="18:18">
      <c r="R746" s="46" t="s">
        <v>753</v>
      </c>
    </row>
    <row r="747" spans="18:18">
      <c r="R747" s="46" t="s">
        <v>754</v>
      </c>
    </row>
    <row r="748" spans="18:18">
      <c r="R748" s="46" t="s">
        <v>755</v>
      </c>
    </row>
    <row r="749" spans="18:18">
      <c r="R749" s="46" t="s">
        <v>756</v>
      </c>
    </row>
    <row r="750" spans="18:18">
      <c r="R750" s="46" t="s">
        <v>757</v>
      </c>
    </row>
    <row r="751" spans="18:18">
      <c r="R751" s="46" t="s">
        <v>758</v>
      </c>
    </row>
    <row r="752" spans="18:18">
      <c r="R752" s="46" t="s">
        <v>759</v>
      </c>
    </row>
    <row r="753" spans="18:18">
      <c r="R753" s="46" t="s">
        <v>760</v>
      </c>
    </row>
    <row r="754" spans="18:18">
      <c r="R754" s="46" t="s">
        <v>761</v>
      </c>
    </row>
    <row r="755" spans="18:18">
      <c r="R755" s="46" t="s">
        <v>762</v>
      </c>
    </row>
    <row r="756" spans="18:18">
      <c r="R756" s="46" t="s">
        <v>763</v>
      </c>
    </row>
    <row r="757" spans="18:18">
      <c r="R757" s="46" t="s">
        <v>764</v>
      </c>
    </row>
    <row r="758" spans="18:18">
      <c r="R758" s="46" t="s">
        <v>765</v>
      </c>
    </row>
    <row r="759" spans="18:18">
      <c r="R759" s="46" t="s">
        <v>766</v>
      </c>
    </row>
    <row r="760" spans="18:18">
      <c r="R760" s="46" t="s">
        <v>767</v>
      </c>
    </row>
    <row r="761" spans="18:18">
      <c r="R761" s="46" t="s">
        <v>768</v>
      </c>
    </row>
    <row r="762" spans="18:18">
      <c r="R762" s="46" t="s">
        <v>769</v>
      </c>
    </row>
    <row r="763" spans="18:18">
      <c r="R763" s="46" t="s">
        <v>770</v>
      </c>
    </row>
    <row r="764" spans="18:18">
      <c r="R764" s="46" t="s">
        <v>771</v>
      </c>
    </row>
    <row r="765" spans="18:18">
      <c r="R765" s="46" t="s">
        <v>772</v>
      </c>
    </row>
    <row r="766" spans="18:18">
      <c r="R766" s="46" t="s">
        <v>773</v>
      </c>
    </row>
    <row r="767" spans="18:18">
      <c r="R767" s="46" t="s">
        <v>774</v>
      </c>
    </row>
    <row r="768" spans="18:18">
      <c r="R768" s="46" t="s">
        <v>775</v>
      </c>
    </row>
    <row r="769" spans="18:18">
      <c r="R769" s="46" t="s">
        <v>776</v>
      </c>
    </row>
    <row r="770" spans="18:18">
      <c r="R770" s="46" t="s">
        <v>777</v>
      </c>
    </row>
    <row r="771" spans="18:18">
      <c r="R771" s="46" t="s">
        <v>778</v>
      </c>
    </row>
    <row r="772" spans="18:18">
      <c r="R772" s="46" t="s">
        <v>779</v>
      </c>
    </row>
  </sheetData>
  <autoFilter ref="A1:D69" xr:uid="{00000000-0001-0000-0000-000000000000}">
    <sortState xmlns:xlrd2="http://schemas.microsoft.com/office/spreadsheetml/2017/richdata2" ref="A2:D69">
      <sortCondition ref="D1:D69"/>
    </sortState>
  </autoFilter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J81"/>
  <sheetViews>
    <sheetView showGridLines="0" workbookViewId="0">
      <pane ySplit="5" topLeftCell="A6" activePane="bottomLeft" state="frozen"/>
      <selection pane="bottomLeft" activeCell="A6" sqref="A6"/>
    </sheetView>
  </sheetViews>
  <sheetFormatPr defaultColWidth="9" defaultRowHeight="13.8"/>
  <cols>
    <col min="1" max="1" width="10.09765625" customWidth="1"/>
    <col min="2" max="2" width="12.5" customWidth="1"/>
    <col min="3" max="3" width="13.19921875" customWidth="1"/>
    <col min="4" max="4" width="26.3984375" customWidth="1"/>
    <col min="6" max="10" width="18.19921875" customWidth="1"/>
  </cols>
  <sheetData>
    <row r="1" spans="1:10" ht="15.6">
      <c r="A1">
        <v>3</v>
      </c>
      <c r="C1" s="1" t="s">
        <v>859</v>
      </c>
      <c r="D1" t="s">
        <v>870</v>
      </c>
    </row>
    <row r="2" spans="1:10" ht="15.6">
      <c r="C2" s="1" t="s">
        <v>780</v>
      </c>
      <c r="D2" t="s">
        <v>784</v>
      </c>
    </row>
    <row r="3" spans="1:10" ht="15.6">
      <c r="C3" s="1" t="s">
        <v>861</v>
      </c>
      <c r="D3" t="s">
        <v>874</v>
      </c>
    </row>
    <row r="5" spans="1:10" ht="15.6">
      <c r="A5" s="1" t="s">
        <v>860</v>
      </c>
      <c r="B5" s="1" t="s">
        <v>859</v>
      </c>
      <c r="C5" s="1" t="s">
        <v>780</v>
      </c>
      <c r="D5" s="1" t="s">
        <v>4</v>
      </c>
      <c r="E5" s="1" t="s">
        <v>861</v>
      </c>
      <c r="F5" s="4" t="s">
        <v>862</v>
      </c>
      <c r="G5" s="5" t="s">
        <v>863</v>
      </c>
      <c r="H5" s="8" t="s">
        <v>864</v>
      </c>
      <c r="I5" s="1" t="s">
        <v>865</v>
      </c>
      <c r="J5" s="1" t="s">
        <v>866</v>
      </c>
    </row>
    <row r="6" spans="1:10">
      <c r="A6" t="str">
        <f>VLOOKUP(ROW(A1),数据源3!$A:$K,COLUMN(数据源3!B1),0)</f>
        <v>HR-002</v>
      </c>
      <c r="B6" t="str">
        <f>VLOOKUP(ROW(B1),数据源3!$A:$K,COLUMN(数据源3!C1),0)</f>
        <v>douar物流股份有限公司</v>
      </c>
      <c r="C6" t="str">
        <f>VLOOKUP(ROW(C1),数据源3!$A:$K,COLUMN(数据源3!D1),0)</f>
        <v>总经总裁办</v>
      </c>
      <c r="D6" t="str">
        <f>VLOOKUP(ROW(D1),数据源3!$A:$K,COLUMN(数据源3!E1),0)</f>
        <v>俞明</v>
      </c>
      <c r="E6" t="str">
        <f>VLOOKUP(ROW(E1),数据源3!$A:$K,COLUMN(数据源3!F1),0)</f>
        <v>副经理</v>
      </c>
      <c r="F6">
        <f>VLOOKUP(ROW(F1),数据源3!$A:$K,COLUMN(数据源3!G1),0)</f>
        <v>43007</v>
      </c>
      <c r="G6" t="str">
        <f>VLOOKUP(ROW(G1),数据源3!$A:$K,COLUMN(数据源3!H1),0)</f>
        <v>130282197405065184</v>
      </c>
      <c r="H6">
        <f>VLOOKUP(ROW(H1),数据源3!$A:$K,COLUMN(数据源3!I1),0)</f>
        <v>26311</v>
      </c>
      <c r="I6">
        <f>VLOOKUP(ROW(I1),数据源3!$A:$K,COLUMN(数据源3!J1),0)</f>
        <v>7256</v>
      </c>
      <c r="J6">
        <f>VLOOKUP(ROW(J1),数据源3!$A:$K,COLUMN(数据源3!K1),0)</f>
        <v>33567</v>
      </c>
    </row>
    <row r="7" spans="1:10">
      <c r="A7" t="str">
        <f>VLOOKUP(ROW(A2),数据源3!$A:$K,COLUMN(数据源3!B2),0)</f>
        <v>HR-025</v>
      </c>
      <c r="B7" t="str">
        <f>VLOOKUP(ROW(B2),数据源3!$A:$K,COLUMN(数据源3!C2),0)</f>
        <v>douar物流股份有限公司</v>
      </c>
      <c r="C7" t="str">
        <f>VLOOKUP(ROW(C2),数据源3!$A:$K,COLUMN(数据源3!D2),0)</f>
        <v>总经总裁办</v>
      </c>
      <c r="D7" t="str">
        <f>VLOOKUP(ROW(D2),数据源3!$A:$K,COLUMN(数据源3!E2),0)</f>
        <v>林康</v>
      </c>
      <c r="E7" t="str">
        <f>VLOOKUP(ROW(E2),数据源3!$A:$K,COLUMN(数据源3!F2),0)</f>
        <v>副经理</v>
      </c>
      <c r="F7">
        <f>VLOOKUP(ROW(F2),数据源3!$A:$K,COLUMN(数据源3!G2),0)</f>
        <v>42946</v>
      </c>
      <c r="G7" t="str">
        <f>VLOOKUP(ROW(G2),数据源3!$A:$K,COLUMN(数据源3!H2),0)</f>
        <v>005323197202244407</v>
      </c>
      <c r="H7">
        <f>VLOOKUP(ROW(H2),数据源3!$A:$K,COLUMN(数据源3!I2),0)</f>
        <v>44545</v>
      </c>
      <c r="I7">
        <f>VLOOKUP(ROW(I2),数据源3!$A:$K,COLUMN(数据源3!J2),0)</f>
        <v>8842</v>
      </c>
      <c r="J7">
        <f>VLOOKUP(ROW(J2),数据源3!$A:$K,COLUMN(数据源3!K2),0)</f>
        <v>53387</v>
      </c>
    </row>
    <row r="8" spans="1:10">
      <c r="A8" t="str">
        <f>VLOOKUP(ROW(A3),数据源3!$A:$K,COLUMN(数据源3!B3),0)</f>
        <v>HR-026</v>
      </c>
      <c r="B8" t="str">
        <f>VLOOKUP(ROW(B3),数据源3!$A:$K,COLUMN(数据源3!C3),0)</f>
        <v>douar物流股份有限公司</v>
      </c>
      <c r="C8" t="str">
        <f>VLOOKUP(ROW(C3),数据源3!$A:$K,COLUMN(数据源3!D3),0)</f>
        <v>销售部</v>
      </c>
      <c r="D8" t="str">
        <f>VLOOKUP(ROW(D3),数据源3!$A:$K,COLUMN(数据源3!E3),0)</f>
        <v>付涛</v>
      </c>
      <c r="E8" t="str">
        <f>VLOOKUP(ROW(E3),数据源3!$A:$K,COLUMN(数据源3!F3),0)</f>
        <v>副经理</v>
      </c>
      <c r="F8">
        <f>VLOOKUP(ROW(F3),数据源3!$A:$K,COLUMN(数据源3!G3),0)</f>
        <v>43948</v>
      </c>
      <c r="G8" t="str">
        <f>VLOOKUP(ROW(G3),数据源3!$A:$K,COLUMN(数据源3!H3),0)</f>
        <v>449001198305284511</v>
      </c>
      <c r="H8">
        <f>VLOOKUP(ROW(H3),数据源3!$A:$K,COLUMN(数据源3!I3),0)</f>
        <v>48227</v>
      </c>
      <c r="I8">
        <f>VLOOKUP(ROW(I3),数据源3!$A:$K,COLUMN(数据源3!J3),0)</f>
        <v>3501</v>
      </c>
      <c r="J8">
        <f>VLOOKUP(ROW(J3),数据源3!$A:$K,COLUMN(数据源3!K3),0)</f>
        <v>51728</v>
      </c>
    </row>
    <row r="9" spans="1:10">
      <c r="A9" t="str">
        <f>VLOOKUP(ROW(A4),数据源3!$A:$K,COLUMN(数据源3!B4),0)</f>
        <v>HR-116</v>
      </c>
      <c r="B9" t="str">
        <f>VLOOKUP(ROW(B4),数据源3!$A:$K,COLUMN(数据源3!C4),0)</f>
        <v>douar物流股份有限公司</v>
      </c>
      <c r="C9" t="str">
        <f>VLOOKUP(ROW(C4),数据源3!$A:$K,COLUMN(数据源3!D4),0)</f>
        <v>销售部</v>
      </c>
      <c r="D9" t="str">
        <f>VLOOKUP(ROW(D4),数据源3!$A:$K,COLUMN(数据源3!E4),0)</f>
        <v>彭欢</v>
      </c>
      <c r="E9" t="str">
        <f>VLOOKUP(ROW(E4),数据源3!$A:$K,COLUMN(数据源3!F4),0)</f>
        <v>副经理</v>
      </c>
      <c r="F9">
        <f>VLOOKUP(ROW(F4),数据源3!$A:$K,COLUMN(数据源3!G4),0)</f>
        <v>42840</v>
      </c>
      <c r="G9" t="str">
        <f>VLOOKUP(ROW(G4),数据源3!$A:$K,COLUMN(数据源3!H4),0)</f>
        <v>332526197512168941</v>
      </c>
      <c r="H9">
        <f>VLOOKUP(ROW(H4),数据源3!$A:$K,COLUMN(数据源3!I4),0)</f>
        <v>5864</v>
      </c>
      <c r="I9">
        <f>VLOOKUP(ROW(I4),数据源3!$A:$K,COLUMN(数据源3!J4),0)</f>
        <v>2330</v>
      </c>
      <c r="J9">
        <f>VLOOKUP(ROW(J4),数据源3!$A:$K,COLUMN(数据源3!K4),0)</f>
        <v>8194</v>
      </c>
    </row>
    <row r="10" spans="1:10">
      <c r="A10" t="str">
        <f>VLOOKUP(ROW(A5),数据源3!$A:$K,COLUMN(数据源3!B5),0)</f>
        <v>HR-186</v>
      </c>
      <c r="B10" t="str">
        <f>VLOOKUP(ROW(B5),数据源3!$A:$K,COLUMN(数据源3!C5),0)</f>
        <v>hellok有限责任公司</v>
      </c>
      <c r="C10" t="str">
        <f>VLOOKUP(ROW(C5),数据源3!$A:$K,COLUMN(数据源3!D5),0)</f>
        <v>销售部</v>
      </c>
      <c r="D10" t="str">
        <f>VLOOKUP(ROW(D5),数据源3!$A:$K,COLUMN(数据源3!E5),0)</f>
        <v>邵黎明</v>
      </c>
      <c r="E10" t="str">
        <f>VLOOKUP(ROW(E5),数据源3!$A:$K,COLUMN(数据源3!F5),0)</f>
        <v>副经理</v>
      </c>
      <c r="F10">
        <f>VLOOKUP(ROW(F5),数据源3!$A:$K,COLUMN(数据源3!G5),0)</f>
        <v>43275</v>
      </c>
      <c r="G10" t="str">
        <f>VLOOKUP(ROW(G5),数据源3!$A:$K,COLUMN(数据源3!H5),0)</f>
        <v>412430198902140753</v>
      </c>
      <c r="H10">
        <f>VLOOKUP(ROW(H5),数据源3!$A:$K,COLUMN(数据源3!I5),0)</f>
        <v>26333</v>
      </c>
      <c r="I10">
        <f>VLOOKUP(ROW(I5),数据源3!$A:$K,COLUMN(数据源3!J5),0)</f>
        <v>5978</v>
      </c>
      <c r="J10">
        <f>VLOOKUP(ROW(J5),数据源3!$A:$K,COLUMN(数据源3!K5),0)</f>
        <v>32311</v>
      </c>
    </row>
    <row r="11" spans="1:10">
      <c r="A11" t="str">
        <f>VLOOKUP(ROW(A6),数据源3!$A:$K,COLUMN(数据源3!B6),0)</f>
        <v>HR-221</v>
      </c>
      <c r="B11" t="str">
        <f>VLOOKUP(ROW(B6),数据源3!$A:$K,COLUMN(数据源3!C6),0)</f>
        <v>hellok有限责任公司</v>
      </c>
      <c r="C11" t="str">
        <f>VLOOKUP(ROW(C6),数据源3!$A:$K,COLUMN(数据源3!D6),0)</f>
        <v>销售部</v>
      </c>
      <c r="D11" t="str">
        <f>VLOOKUP(ROW(D6),数据源3!$A:$K,COLUMN(数据源3!E6),0)</f>
        <v>邓立</v>
      </c>
      <c r="E11" t="str">
        <f>VLOOKUP(ROW(E6),数据源3!$A:$K,COLUMN(数据源3!F6),0)</f>
        <v>副经理</v>
      </c>
      <c r="F11">
        <f>VLOOKUP(ROW(F6),数据源3!$A:$K,COLUMN(数据源3!G6),0)</f>
        <v>44260</v>
      </c>
      <c r="G11" t="str">
        <f>VLOOKUP(ROW(G6),数据源3!$A:$K,COLUMN(数据源3!H6),0)</f>
        <v>441625196209232516</v>
      </c>
      <c r="H11">
        <f>VLOOKUP(ROW(H6),数据源3!$A:$K,COLUMN(数据源3!I6),0)</f>
        <v>31489</v>
      </c>
      <c r="I11">
        <f>VLOOKUP(ROW(I6),数据源3!$A:$K,COLUMN(数据源3!J6),0)</f>
        <v>276</v>
      </c>
      <c r="J11">
        <f>VLOOKUP(ROW(J6),数据源3!$A:$K,COLUMN(数据源3!K6),0)</f>
        <v>31765</v>
      </c>
    </row>
    <row r="12" spans="1:10">
      <c r="A12" t="str">
        <f>VLOOKUP(ROW(A7),数据源3!$A:$K,COLUMN(数据源3!B7),0)</f>
        <v>HR-332</v>
      </c>
      <c r="B12" t="str">
        <f>VLOOKUP(ROW(B7),数据源3!$A:$K,COLUMN(数据源3!C7),0)</f>
        <v>he股份有限公司</v>
      </c>
      <c r="C12" t="str">
        <f>VLOOKUP(ROW(C7),数据源3!$A:$K,COLUMN(数据源3!D7),0)</f>
        <v>销售部</v>
      </c>
      <c r="D12" t="str">
        <f>VLOOKUP(ROW(D7),数据源3!$A:$K,COLUMN(数据源3!E7),0)</f>
        <v>侯虹</v>
      </c>
      <c r="E12" t="str">
        <f>VLOOKUP(ROW(E7),数据源3!$A:$K,COLUMN(数据源3!F7),0)</f>
        <v>副经理</v>
      </c>
      <c r="F12">
        <f>VLOOKUP(ROW(F7),数据源3!$A:$K,COLUMN(数据源3!G7),0)</f>
        <v>44128</v>
      </c>
      <c r="G12" t="str">
        <f>VLOOKUP(ROW(G7),数据源3!$A:$K,COLUMN(数据源3!H7),0)</f>
        <v>152726570924326</v>
      </c>
      <c r="H12">
        <f>VLOOKUP(ROW(H7),数据源3!$A:$K,COLUMN(数据源3!I7),0)</f>
        <v>22042</v>
      </c>
      <c r="I12">
        <f>VLOOKUP(ROW(I7),数据源3!$A:$K,COLUMN(数据源3!J7),0)</f>
        <v>7807</v>
      </c>
      <c r="J12">
        <f>VLOOKUP(ROW(J7),数据源3!$A:$K,COLUMN(数据源3!K7),0)</f>
        <v>29849</v>
      </c>
    </row>
    <row r="13" spans="1:10">
      <c r="A13" t="str">
        <f>VLOOKUP(ROW(A8),数据源3!$A:$K,COLUMN(数据源3!B8),0)</f>
        <v>HR-461</v>
      </c>
      <c r="B13" t="str">
        <f>VLOOKUP(ROW(B8),数据源3!$A:$K,COLUMN(数据源3!C8),0)</f>
        <v>hrllo有限责任公司</v>
      </c>
      <c r="C13" t="str">
        <f>VLOOKUP(ROW(C8),数据源3!$A:$K,COLUMN(数据源3!D8),0)</f>
        <v>销售部</v>
      </c>
      <c r="D13" t="str">
        <f>VLOOKUP(ROW(D8),数据源3!$A:$K,COLUMN(数据源3!E8),0)</f>
        <v>邱梦</v>
      </c>
      <c r="E13" t="str">
        <f>VLOOKUP(ROW(E8),数据源3!$A:$K,COLUMN(数据源3!F8),0)</f>
        <v>副经理</v>
      </c>
      <c r="F13">
        <f>VLOOKUP(ROW(F8),数据源3!$A:$K,COLUMN(数据源3!G8),0)</f>
        <v>42506</v>
      </c>
      <c r="G13" t="str">
        <f>VLOOKUP(ROW(G8),数据源3!$A:$K,COLUMN(数据源3!H8),0)</f>
        <v>510232198401093876</v>
      </c>
      <c r="H13">
        <f>VLOOKUP(ROW(H8),数据源3!$A:$K,COLUMN(数据源3!I8),0)</f>
        <v>3344</v>
      </c>
      <c r="I13">
        <f>VLOOKUP(ROW(I8),数据源3!$A:$K,COLUMN(数据源3!J8),0)</f>
        <v>1991</v>
      </c>
      <c r="J13">
        <f>VLOOKUP(ROW(J8),数据源3!$A:$K,COLUMN(数据源3!K8),0)</f>
        <v>5335</v>
      </c>
    </row>
    <row r="14" spans="1:10">
      <c r="A14" t="str">
        <f>VLOOKUP(ROW(A9),数据源1!$A:$K,COLUMN(数据源3!B9),0)</f>
        <v>HR-364</v>
      </c>
      <c r="B14" t="str">
        <f>VLOOKUP(ROW(B9),数据源1!$A:$K,COLUMN(数据源3!C9),0)</f>
        <v>he股份有限公司</v>
      </c>
      <c r="C14" t="str">
        <f>VLOOKUP(ROW(C9),数据源1!$A:$K,COLUMN(数据源3!D9),0)</f>
        <v>总经总裁办</v>
      </c>
      <c r="D14" t="str">
        <f>VLOOKUP(ROW(D9),数据源1!$A:$K,COLUMN(数据源3!E9),0)</f>
        <v>葛蔓楚</v>
      </c>
      <c r="E14" t="str">
        <f>VLOOKUP(ROW(E9),数据源1!$A:$K,COLUMN(数据源3!F9),0)</f>
        <v>实习生</v>
      </c>
      <c r="F14">
        <f>VLOOKUP(ROW(F9),数据源1!$A:$K,COLUMN(数据源3!G9),0)</f>
        <v>42830</v>
      </c>
      <c r="G14" t="str">
        <f>VLOOKUP(ROW(G9),数据源1!$A:$K,COLUMN(数据源3!H9),0)</f>
        <v>222402580407882</v>
      </c>
      <c r="H14">
        <f>VLOOKUP(ROW(H9),数据源1!$A:$K,COLUMN(数据源3!I9),0)</f>
        <v>35844</v>
      </c>
      <c r="I14">
        <f>VLOOKUP(ROW(I9),数据源1!$A:$K,COLUMN(数据源3!J9),0)</f>
        <v>10394</v>
      </c>
      <c r="J14">
        <f>VLOOKUP(ROW(J9),数据源3!$A:$K,COLUMN(数据源3!K9),0)</f>
        <v>51511</v>
      </c>
    </row>
    <row r="15" spans="1:10">
      <c r="A15" t="str">
        <f>VLOOKUP(ROW(A10),数据源1!$A:$K,COLUMN(数据源3!B10),0)</f>
        <v>HR-383</v>
      </c>
      <c r="B15" t="str">
        <f>VLOOKUP(ROW(B10),数据源1!$A:$K,COLUMN(数据源3!C10),0)</f>
        <v>he股份有限公司</v>
      </c>
      <c r="C15" t="str">
        <f>VLOOKUP(ROW(C10),数据源1!$A:$K,COLUMN(数据源3!D10),0)</f>
        <v>总经总裁办</v>
      </c>
      <c r="D15" t="str">
        <f>VLOOKUP(ROW(D10),数据源1!$A:$K,COLUMN(数据源3!E10),0)</f>
        <v>邱明</v>
      </c>
      <c r="E15" t="str">
        <f>VLOOKUP(ROW(E10),数据源1!$A:$K,COLUMN(数据源3!F10),0)</f>
        <v>副高级经理</v>
      </c>
      <c r="F15">
        <f>VLOOKUP(ROW(F10),数据源1!$A:$K,COLUMN(数据源3!G10),0)</f>
        <v>42532</v>
      </c>
      <c r="G15" t="str">
        <f>VLOOKUP(ROW(G10),数据源1!$A:$K,COLUMN(数据源3!H10),0)</f>
        <v>222227520904728</v>
      </c>
      <c r="H15">
        <f>VLOOKUP(ROW(H10),数据源1!$A:$K,COLUMN(数据源3!I10),0)</f>
        <v>49013</v>
      </c>
      <c r="I15">
        <f>VLOOKUP(ROW(I10),数据源1!$A:$K,COLUMN(数据源3!J10),0)</f>
        <v>5033</v>
      </c>
      <c r="J15">
        <f>VLOOKUP(ROW(J10),数据源3!$A:$K,COLUMN(数据源3!K10),0)</f>
        <v>30236</v>
      </c>
    </row>
    <row r="16" spans="1:10">
      <c r="A16" t="str">
        <f>VLOOKUP(ROW(A11),数据源1!$A:$K,COLUMN(数据源3!B11),0)</f>
        <v>HR-384</v>
      </c>
      <c r="B16" t="str">
        <f>VLOOKUP(ROW(B11),数据源1!$A:$K,COLUMN(数据源3!C11),0)</f>
        <v>he股份有限公司</v>
      </c>
      <c r="C16" t="str">
        <f>VLOOKUP(ROW(C11),数据源1!$A:$K,COLUMN(数据源3!D11),0)</f>
        <v>总经总裁办</v>
      </c>
      <c r="D16" t="str">
        <f>VLOOKUP(ROW(D11),数据源1!$A:$K,COLUMN(数据源3!E11),0)</f>
        <v>丁蔓楚</v>
      </c>
      <c r="E16" t="str">
        <f>VLOOKUP(ROW(E11),数据源1!$A:$K,COLUMN(数据源3!F11),0)</f>
        <v>总监</v>
      </c>
      <c r="F16">
        <f>VLOOKUP(ROW(F11),数据源1!$A:$K,COLUMN(数据源3!G11),0)</f>
        <v>43249</v>
      </c>
      <c r="G16" t="str">
        <f>VLOOKUP(ROW(G11),数据源1!$A:$K,COLUMN(数据源3!H11),0)</f>
        <v>520123196712146219</v>
      </c>
      <c r="H16">
        <f>VLOOKUP(ROW(H11),数据源1!$A:$K,COLUMN(数据源3!I11),0)</f>
        <v>46380</v>
      </c>
      <c r="I16">
        <f>VLOOKUP(ROW(I11),数据源1!$A:$K,COLUMN(数据源3!J11),0)</f>
        <v>7013</v>
      </c>
      <c r="J16">
        <f>VLOOKUP(ROW(J11),数据源3!$A:$K,COLUMN(数据源3!K11),0)</f>
        <v>43276</v>
      </c>
    </row>
    <row r="17" spans="1:10">
      <c r="A17" t="str">
        <f>VLOOKUP(ROW(A12),数据源1!$A:$K,COLUMN(数据源3!B12),0)</f>
        <v>HR-292</v>
      </c>
      <c r="B17" t="str">
        <f>VLOOKUP(ROW(B12),数据源1!$A:$K,COLUMN(数据源3!C12),0)</f>
        <v>he股份有限公司</v>
      </c>
      <c r="C17" t="str">
        <f>VLOOKUP(ROW(C12),数据源1!$A:$K,COLUMN(数据源3!D12),0)</f>
        <v>销售部</v>
      </c>
      <c r="D17" t="str">
        <f>VLOOKUP(ROW(D12),数据源1!$A:$K,COLUMN(数据源3!E12),0)</f>
        <v>潘舟</v>
      </c>
      <c r="E17" t="str">
        <f>VLOOKUP(ROW(E12),数据源1!$A:$K,COLUMN(数据源3!F12),0)</f>
        <v>副总裁</v>
      </c>
      <c r="F17">
        <f>VLOOKUP(ROW(F12),数据源1!$A:$K,COLUMN(数据源3!G12),0)</f>
        <v>43474</v>
      </c>
      <c r="G17" t="str">
        <f>VLOOKUP(ROW(G12),数据源1!$A:$K,COLUMN(数据源3!H12),0)</f>
        <v>341523196710247859</v>
      </c>
      <c r="H17">
        <f>VLOOKUP(ROW(H12),数据源1!$A:$K,COLUMN(数据源3!I12),0)</f>
        <v>5363</v>
      </c>
      <c r="I17">
        <f>VLOOKUP(ROW(I12),数据源1!$A:$K,COLUMN(数据源3!J12),0)</f>
        <v>13496</v>
      </c>
      <c r="J17">
        <f>VLOOKUP(ROW(J12),数据源3!$A:$K,COLUMN(数据源3!K12),0)</f>
        <v>42482</v>
      </c>
    </row>
    <row r="18" spans="1:10">
      <c r="A18" t="str">
        <f>VLOOKUP(ROW(A13),数据源1!$A:$K,COLUMN(数据源3!B13),0)</f>
        <v>HR-297</v>
      </c>
      <c r="B18" t="str">
        <f>VLOOKUP(ROW(B13),数据源1!$A:$K,COLUMN(数据源3!C13),0)</f>
        <v>he股份有限公司</v>
      </c>
      <c r="C18" t="str">
        <f>VLOOKUP(ROW(C13),数据源1!$A:$K,COLUMN(数据源3!D13),0)</f>
        <v>销售部</v>
      </c>
      <c r="D18" t="str">
        <f>VLOOKUP(ROW(D13),数据源1!$A:$K,COLUMN(数据源3!E13),0)</f>
        <v>钱宁</v>
      </c>
      <c r="E18" t="str">
        <f>VLOOKUP(ROW(E13),数据源1!$A:$K,COLUMN(数据源3!F13),0)</f>
        <v>副总经理</v>
      </c>
      <c r="F18">
        <f>VLOOKUP(ROW(F13),数据源1!$A:$K,COLUMN(数据源3!G13),0)</f>
        <v>42554</v>
      </c>
      <c r="G18" t="str">
        <f>VLOOKUP(ROW(G13),数据源1!$A:$K,COLUMN(数据源3!H13),0)</f>
        <v>131124197508233760</v>
      </c>
      <c r="H18">
        <f>VLOOKUP(ROW(H13),数据源1!$A:$K,COLUMN(数据源3!I13),0)</f>
        <v>21594</v>
      </c>
      <c r="I18">
        <f>VLOOKUP(ROW(I13),数据源1!$A:$K,COLUMN(数据源3!J13),0)</f>
        <v>2481</v>
      </c>
      <c r="J18">
        <f>VLOOKUP(ROW(J13),数据源3!$A:$K,COLUMN(数据源3!K13),0)</f>
        <v>22103</v>
      </c>
    </row>
    <row r="19" spans="1:10">
      <c r="A19" t="str">
        <f>VLOOKUP(ROW(A14),数据源1!$A:$K,COLUMN(数据源3!B14),0)</f>
        <v>HR-313</v>
      </c>
      <c r="B19" t="str">
        <f>VLOOKUP(ROW(B14),数据源1!$A:$K,COLUMN(数据源3!C14),0)</f>
        <v>he股份有限公司</v>
      </c>
      <c r="C19" t="str">
        <f>VLOOKUP(ROW(C14),数据源1!$A:$K,COLUMN(数据源3!D14),0)</f>
        <v>销售部</v>
      </c>
      <c r="D19" t="str">
        <f>VLOOKUP(ROW(D14),数据源1!$A:$K,COLUMN(数据源3!E14),0)</f>
        <v>孔辉</v>
      </c>
      <c r="E19" t="str">
        <f>VLOOKUP(ROW(E14),数据源1!$A:$K,COLUMN(数据源3!F14),0)</f>
        <v>副总裁</v>
      </c>
      <c r="F19">
        <f>VLOOKUP(ROW(F14),数据源1!$A:$K,COLUMN(数据源3!G14),0)</f>
        <v>42010</v>
      </c>
      <c r="G19" t="str">
        <f>VLOOKUP(ROW(G14),数据源1!$A:$K,COLUMN(数据源3!H14),0)</f>
        <v>511130560326295</v>
      </c>
      <c r="H19">
        <f>VLOOKUP(ROW(H14),数据源1!$A:$K,COLUMN(数据源3!I14),0)</f>
        <v>17236</v>
      </c>
      <c r="I19">
        <f>VLOOKUP(ROW(I14),数据源1!$A:$K,COLUMN(数据源3!J14),0)</f>
        <v>3984</v>
      </c>
      <c r="J19">
        <f>VLOOKUP(ROW(J14),数据源3!$A:$K,COLUMN(数据源3!K14),0)</f>
        <v>14828</v>
      </c>
    </row>
    <row r="20" spans="1:10">
      <c r="A20" t="str">
        <f>VLOOKUP(ROW(A15),数据源1!$A:$K,COLUMN(数据源3!B15),0)</f>
        <v>HR-327</v>
      </c>
      <c r="B20" t="str">
        <f>VLOOKUP(ROW(B15),数据源1!$A:$K,COLUMN(数据源3!C15),0)</f>
        <v>he股份有限公司</v>
      </c>
      <c r="C20" t="str">
        <f>VLOOKUP(ROW(C15),数据源1!$A:$K,COLUMN(数据源3!D15),0)</f>
        <v>销售部</v>
      </c>
      <c r="D20" t="str">
        <f>VLOOKUP(ROW(D15),数据源1!$A:$K,COLUMN(数据源3!E15),0)</f>
        <v>佘莲</v>
      </c>
      <c r="E20" t="str">
        <f>VLOOKUP(ROW(E15),数据源1!$A:$K,COLUMN(数据源3!F15),0)</f>
        <v>文员</v>
      </c>
      <c r="F20">
        <f>VLOOKUP(ROW(F15),数据源1!$A:$K,COLUMN(数据源3!G15),0)</f>
        <v>43239</v>
      </c>
      <c r="G20" t="str">
        <f>VLOOKUP(ROW(G15),数据源1!$A:$K,COLUMN(数据源3!H15),0)</f>
        <v>362527197003306295</v>
      </c>
      <c r="H20">
        <f>VLOOKUP(ROW(H15),数据源1!$A:$K,COLUMN(数据源3!I15),0)</f>
        <v>24359</v>
      </c>
      <c r="I20">
        <f>VLOOKUP(ROW(I15),数据源1!$A:$K,COLUMN(数据源3!J15),0)</f>
        <v>3672</v>
      </c>
      <c r="J20">
        <f>VLOOKUP(ROW(J15),数据源3!$A:$K,COLUMN(数据源3!K15),0)</f>
        <v>26846</v>
      </c>
    </row>
    <row r="21" spans="1:10">
      <c r="A21" t="str">
        <f>VLOOKUP(ROW(A16),数据源1!$A:$K,COLUMN(数据源3!B16),0)</f>
        <v>HR-330</v>
      </c>
      <c r="B21" t="str">
        <f>VLOOKUP(ROW(B16),数据源1!$A:$K,COLUMN(数据源3!C16),0)</f>
        <v>he股份有限公司</v>
      </c>
      <c r="C21" t="str">
        <f>VLOOKUP(ROW(C16),数据源1!$A:$K,COLUMN(数据源3!D16),0)</f>
        <v>销售部</v>
      </c>
      <c r="D21" t="str">
        <f>VLOOKUP(ROW(D16),数据源1!$A:$K,COLUMN(数据源3!E16),0)</f>
        <v>曾锦</v>
      </c>
      <c r="E21" t="str">
        <f>VLOOKUP(ROW(E16),数据源1!$A:$K,COLUMN(数据源3!F16),0)</f>
        <v>主管</v>
      </c>
      <c r="F21">
        <f>VLOOKUP(ROW(F16),数据源1!$A:$K,COLUMN(数据源3!G16),0)</f>
        <v>44006</v>
      </c>
      <c r="G21" t="str">
        <f>VLOOKUP(ROW(G16),数据源1!$A:$K,COLUMN(数据源3!H16),0)</f>
        <v>371726540813955</v>
      </c>
      <c r="H21">
        <f>VLOOKUP(ROW(H16),数据源1!$A:$K,COLUMN(数据源3!I16),0)</f>
        <v>16858</v>
      </c>
      <c r="I21">
        <f>VLOOKUP(ROW(I16),数据源1!$A:$K,COLUMN(数据源3!J16),0)</f>
        <v>3158</v>
      </c>
      <c r="J21">
        <f>VLOOKUP(ROW(J16),数据源3!$A:$K,COLUMN(数据源3!K16),0)</f>
        <v>55563</v>
      </c>
    </row>
    <row r="22" spans="1:10">
      <c r="A22" t="str">
        <f>VLOOKUP(ROW(A17),数据源1!$A:$K,COLUMN(数据源3!B17),0)</f>
        <v>HR-332</v>
      </c>
      <c r="B22" t="str">
        <f>VLOOKUP(ROW(B17),数据源1!$A:$K,COLUMN(数据源3!C17),0)</f>
        <v>he股份有限公司</v>
      </c>
      <c r="C22" t="str">
        <f>VLOOKUP(ROW(C17),数据源1!$A:$K,COLUMN(数据源3!D17),0)</f>
        <v>销售部</v>
      </c>
      <c r="D22" t="str">
        <f>VLOOKUP(ROW(D17),数据源1!$A:$K,COLUMN(数据源3!E17),0)</f>
        <v>侯虹</v>
      </c>
      <c r="E22" t="str">
        <f>VLOOKUP(ROW(E17),数据源1!$A:$K,COLUMN(数据源3!F17),0)</f>
        <v>副经理</v>
      </c>
      <c r="F22">
        <f>VLOOKUP(ROW(F17),数据源1!$A:$K,COLUMN(数据源3!G17),0)</f>
        <v>44128</v>
      </c>
      <c r="G22" t="str">
        <f>VLOOKUP(ROW(G17),数据源1!$A:$K,COLUMN(数据源3!H17),0)</f>
        <v>152726570924326</v>
      </c>
      <c r="H22">
        <f>VLOOKUP(ROW(H17),数据源1!$A:$K,COLUMN(数据源3!I17),0)</f>
        <v>22042</v>
      </c>
      <c r="I22">
        <f>VLOOKUP(ROW(I17),数据源1!$A:$K,COLUMN(数据源3!J17),0)</f>
        <v>7807</v>
      </c>
      <c r="J22">
        <f>VLOOKUP(ROW(J17),数据源3!$A:$K,COLUMN(数据源3!K17),0)</f>
        <v>21213</v>
      </c>
    </row>
    <row r="23" spans="1:10">
      <c r="A23" t="str">
        <f>VLOOKUP(ROW(A18),数据源1!$A:$K,COLUMN(数据源3!B18),0)</f>
        <v>HR-333</v>
      </c>
      <c r="B23" t="str">
        <f>VLOOKUP(ROW(B18),数据源1!$A:$K,COLUMN(数据源3!C18),0)</f>
        <v>he股份有限公司</v>
      </c>
      <c r="C23" t="str">
        <f>VLOOKUP(ROW(C18),数据源1!$A:$K,COLUMN(数据源3!D18),0)</f>
        <v>销售部</v>
      </c>
      <c r="D23" t="str">
        <f>VLOOKUP(ROW(D18),数据源1!$A:$K,COLUMN(数据源3!E18),0)</f>
        <v>范谙</v>
      </c>
      <c r="E23" t="str">
        <f>VLOOKUP(ROW(E18),数据源1!$A:$K,COLUMN(数据源3!F18),0)</f>
        <v>副总监</v>
      </c>
      <c r="F23">
        <f>VLOOKUP(ROW(F18),数据源1!$A:$K,COLUMN(数据源3!G18),0)</f>
        <v>43540</v>
      </c>
      <c r="G23" t="str">
        <f>VLOOKUP(ROW(G18),数据源1!$A:$K,COLUMN(数据源3!H18),0)</f>
        <v>371481198808221342</v>
      </c>
      <c r="H23">
        <f>VLOOKUP(ROW(H18),数据源1!$A:$K,COLUMN(数据源3!I18),0)</f>
        <v>8212</v>
      </c>
      <c r="I23">
        <f>VLOOKUP(ROW(I18),数据源1!$A:$K,COLUMN(数据源3!J18),0)</f>
        <v>13074</v>
      </c>
      <c r="J23">
        <f>VLOOKUP(ROW(J18),数据源3!$A:$K,COLUMN(数据源3!K18),0)</f>
        <v>11227</v>
      </c>
    </row>
    <row r="24" spans="1:10">
      <c r="A24" t="str">
        <f>VLOOKUP(ROW(A19),数据源1!$A:$K,COLUMN(数据源3!B19),0)</f>
        <v>HR-342</v>
      </c>
      <c r="B24" t="str">
        <f>VLOOKUP(ROW(B19),数据源1!$A:$K,COLUMN(数据源3!C19),0)</f>
        <v>he股份有限公司</v>
      </c>
      <c r="C24" t="str">
        <f>VLOOKUP(ROW(C19),数据源1!$A:$K,COLUMN(数据源3!D19),0)</f>
        <v>销售部</v>
      </c>
      <c r="D24" t="str">
        <f>VLOOKUP(ROW(D19),数据源1!$A:$K,COLUMN(数据源3!E19),0)</f>
        <v>涂德伟</v>
      </c>
      <c r="E24" t="str">
        <f>VLOOKUP(ROW(E19),数据源1!$A:$K,COLUMN(数据源3!F19),0)</f>
        <v>副总经理</v>
      </c>
      <c r="F24">
        <f>VLOOKUP(ROW(F19),数据源1!$A:$K,COLUMN(数据源3!G19),0)</f>
        <v>44020</v>
      </c>
      <c r="G24" t="str">
        <f>VLOOKUP(ROW(G19),数据源1!$A:$K,COLUMN(数据源3!H19),0)</f>
        <v>510282196603020119</v>
      </c>
      <c r="H24">
        <f>VLOOKUP(ROW(H19),数据源1!$A:$K,COLUMN(数据源3!I19),0)</f>
        <v>7498</v>
      </c>
      <c r="I24">
        <f>VLOOKUP(ROW(I19),数据源1!$A:$K,COLUMN(数据源3!J19),0)</f>
        <v>12060</v>
      </c>
      <c r="J24">
        <f>VLOOKUP(ROW(J19),数据源3!$A:$K,COLUMN(数据源3!K19),0)</f>
        <v>38717</v>
      </c>
    </row>
    <row r="25" spans="1:10">
      <c r="A25" t="str">
        <f>VLOOKUP(ROW(A20),数据源1!$A:$K,COLUMN(数据源3!B20),0)</f>
        <v>HR-356</v>
      </c>
      <c r="B25" t="str">
        <f>VLOOKUP(ROW(B20),数据源1!$A:$K,COLUMN(数据源3!C20),0)</f>
        <v>he股份有限公司</v>
      </c>
      <c r="C25" t="str">
        <f>VLOOKUP(ROW(C20),数据源1!$A:$K,COLUMN(数据源3!D20),0)</f>
        <v>销售部</v>
      </c>
      <c r="D25" t="str">
        <f>VLOOKUP(ROW(D20),数据源1!$A:$K,COLUMN(数据源3!E20),0)</f>
        <v>付荣</v>
      </c>
      <c r="E25" t="str">
        <f>VLOOKUP(ROW(E20),数据源1!$A:$K,COLUMN(数据源3!F20),0)</f>
        <v>文员</v>
      </c>
      <c r="F25">
        <f>VLOOKUP(ROW(F20),数据源1!$A:$K,COLUMN(数据源3!G20),0)</f>
        <v>44323</v>
      </c>
      <c r="G25" t="str">
        <f>VLOOKUP(ROW(G20),数据源1!$A:$K,COLUMN(数据源3!H20),0)</f>
        <v>362331198211203133</v>
      </c>
      <c r="H25">
        <f>VLOOKUP(ROW(H20),数据源1!$A:$K,COLUMN(数据源3!I20),0)</f>
        <v>18790</v>
      </c>
      <c r="I25">
        <f>VLOOKUP(ROW(I20),数据源1!$A:$K,COLUMN(数据源3!J20),0)</f>
        <v>10834</v>
      </c>
      <c r="J25">
        <f>VLOOKUP(ROW(J20),数据源3!$A:$K,COLUMN(数据源3!K20),0)</f>
        <v>53024</v>
      </c>
    </row>
    <row r="26" spans="1:10">
      <c r="A26" t="str">
        <f>VLOOKUP(ROW(A21),数据源1!$A:$K,COLUMN(数据源3!B21),0)</f>
        <v>HR-358</v>
      </c>
      <c r="B26" t="str">
        <f>VLOOKUP(ROW(B21),数据源1!$A:$K,COLUMN(数据源3!C21),0)</f>
        <v>he股份有限公司</v>
      </c>
      <c r="C26" t="str">
        <f>VLOOKUP(ROW(C21),数据源1!$A:$K,COLUMN(数据源3!D21),0)</f>
        <v>销售部</v>
      </c>
      <c r="D26" t="str">
        <f>VLOOKUP(ROW(D21),数据源1!$A:$K,COLUMN(数据源3!E21),0)</f>
        <v>严盛</v>
      </c>
      <c r="E26" t="str">
        <f>VLOOKUP(ROW(E21),数据源1!$A:$K,COLUMN(数据源3!F21),0)</f>
        <v>文员</v>
      </c>
      <c r="F26">
        <f>VLOOKUP(ROW(F21),数据源1!$A:$K,COLUMN(数据源3!G21),0)</f>
        <v>43378</v>
      </c>
      <c r="G26" t="str">
        <f>VLOOKUP(ROW(G21),数据源1!$A:$K,COLUMN(数据源3!H21),0)</f>
        <v>441995197301307058</v>
      </c>
      <c r="H26">
        <f>VLOOKUP(ROW(H21),数据源1!$A:$K,COLUMN(数据源3!I21),0)</f>
        <v>24742</v>
      </c>
      <c r="I26">
        <f>VLOOKUP(ROW(I21),数据源1!$A:$K,COLUMN(数据源3!J21),0)</f>
        <v>2648</v>
      </c>
      <c r="J26">
        <f>VLOOKUP(ROW(J21),数据源3!$A:$K,COLUMN(数据源3!K21),0)</f>
        <v>30513</v>
      </c>
    </row>
    <row r="27" spans="1:10">
      <c r="A27" t="str">
        <f>VLOOKUP(ROW(A22),数据源1!$A:$K,COLUMN(数据源3!B22),0)</f>
        <v>HR-363</v>
      </c>
      <c r="B27" t="str">
        <f>VLOOKUP(ROW(B22),数据源1!$A:$K,COLUMN(数据源3!C22),0)</f>
        <v>he股份有限公司</v>
      </c>
      <c r="C27" t="str">
        <f>VLOOKUP(ROW(C22),数据源1!$A:$K,COLUMN(数据源3!D22),0)</f>
        <v>销售部</v>
      </c>
      <c r="D27" t="str">
        <f>VLOOKUP(ROW(D22),数据源1!$A:$K,COLUMN(数据源3!E22),0)</f>
        <v>程雯</v>
      </c>
      <c r="E27" t="str">
        <f>VLOOKUP(ROW(E22),数据源1!$A:$K,COLUMN(数据源3!F22),0)</f>
        <v>总裁</v>
      </c>
      <c r="F27">
        <f>VLOOKUP(ROW(F22),数据源1!$A:$K,COLUMN(数据源3!G22),0)</f>
        <v>42060</v>
      </c>
      <c r="G27" t="str">
        <f>VLOOKUP(ROW(G22),数据源1!$A:$K,COLUMN(数据源3!H22),0)</f>
        <v>331022196801169221</v>
      </c>
      <c r="H27">
        <f>VLOOKUP(ROW(H22),数据源1!$A:$K,COLUMN(数据源3!I22),0)</f>
        <v>26125</v>
      </c>
      <c r="I27">
        <f>VLOOKUP(ROW(I22),数据源1!$A:$K,COLUMN(数据源3!J22),0)</f>
        <v>8371</v>
      </c>
      <c r="J27">
        <f>VLOOKUP(ROW(J22),数据源3!$A:$K,COLUMN(数据源3!K22),0)</f>
        <v>59766</v>
      </c>
    </row>
    <row r="28" spans="1:10">
      <c r="A28" t="str">
        <f>VLOOKUP(ROW(A23),数据源1!$A:$K,COLUMN(数据源3!B23),0)</f>
        <v>HR-368</v>
      </c>
      <c r="B28" t="str">
        <f>VLOOKUP(ROW(B23),数据源1!$A:$K,COLUMN(数据源3!C23),0)</f>
        <v>he股份有限公司</v>
      </c>
      <c r="C28" t="str">
        <f>VLOOKUP(ROW(C23),数据源1!$A:$K,COLUMN(数据源3!D23),0)</f>
        <v>销售部</v>
      </c>
      <c r="D28" t="str">
        <f>VLOOKUP(ROW(D23),数据源1!$A:$K,COLUMN(数据源3!E23),0)</f>
        <v>许娜</v>
      </c>
      <c r="E28" t="str">
        <f>VLOOKUP(ROW(E23),数据源1!$A:$K,COLUMN(数据源3!F23),0)</f>
        <v>总经理</v>
      </c>
      <c r="F28">
        <f>VLOOKUP(ROW(F23),数据源1!$A:$K,COLUMN(数据源3!G23),0)</f>
        <v>42548</v>
      </c>
      <c r="G28" t="str">
        <f>VLOOKUP(ROW(G23),数据源1!$A:$K,COLUMN(数据源3!H23),0)</f>
        <v>342426198812190260</v>
      </c>
      <c r="H28">
        <f>VLOOKUP(ROW(H23),数据源1!$A:$K,COLUMN(数据源3!I23),0)</f>
        <v>40456</v>
      </c>
      <c r="I28">
        <f>VLOOKUP(ROW(I23),数据源1!$A:$K,COLUMN(数据源3!J23),0)</f>
        <v>14294</v>
      </c>
      <c r="J28">
        <f>VLOOKUP(ROW(J23),数据源1!$A:$K,COLUMN(数据源3!K23),0)</f>
        <v>54750</v>
      </c>
    </row>
    <row r="29" spans="1:10">
      <c r="A29" t="str">
        <f>VLOOKUP(ROW(A24),数据源1!$A:$K,COLUMN(数据源3!B24),0)</f>
        <v>HR-372</v>
      </c>
      <c r="B29" t="str">
        <f>VLOOKUP(ROW(B24),数据源1!$A:$K,COLUMN(数据源3!C24),0)</f>
        <v>he股份有限公司</v>
      </c>
      <c r="C29" t="str">
        <f>VLOOKUP(ROW(C24),数据源1!$A:$K,COLUMN(数据源3!D24),0)</f>
        <v>销售部</v>
      </c>
      <c r="D29" t="str">
        <f>VLOOKUP(ROW(D24),数据源1!$A:$K,COLUMN(数据源3!E24),0)</f>
        <v>韩廉</v>
      </c>
      <c r="E29" t="str">
        <f>VLOOKUP(ROW(E24),数据源1!$A:$K,COLUMN(数据源3!F24),0)</f>
        <v>总监</v>
      </c>
      <c r="F29">
        <f>VLOOKUP(ROW(F24),数据源1!$A:$K,COLUMN(数据源3!G24),0)</f>
        <v>44223</v>
      </c>
      <c r="G29" t="str">
        <f>VLOOKUP(ROW(G24),数据源1!$A:$K,COLUMN(数据源3!H24),0)</f>
        <v>520323197305109168</v>
      </c>
      <c r="H29">
        <f>VLOOKUP(ROW(H24),数据源1!$A:$K,COLUMN(数据源3!I24),0)</f>
        <v>33181</v>
      </c>
      <c r="I29">
        <f>VLOOKUP(ROW(I24),数据源1!$A:$K,COLUMN(数据源3!J24),0)</f>
        <v>654</v>
      </c>
      <c r="J29">
        <f>VLOOKUP(ROW(J24),数据源1!$A:$K,COLUMN(数据源3!K24),0)</f>
        <v>33835</v>
      </c>
    </row>
    <row r="30" spans="1:10">
      <c r="A30" t="str">
        <f>VLOOKUP(ROW(A25),数据源1!$A:$K,COLUMN(数据源3!B25),0)</f>
        <v>HR-392</v>
      </c>
      <c r="B30" t="str">
        <f>VLOOKUP(ROW(B25),数据源1!$A:$K,COLUMN(数据源3!C25),0)</f>
        <v>he股份有限公司</v>
      </c>
      <c r="C30" t="str">
        <f>VLOOKUP(ROW(C25),数据源1!$A:$K,COLUMN(数据源3!D25),0)</f>
        <v>销售部</v>
      </c>
      <c r="D30" t="str">
        <f>VLOOKUP(ROW(D25),数据源1!$A:$K,COLUMN(数据源3!E25),0)</f>
        <v>韩婵</v>
      </c>
      <c r="E30" t="str">
        <f>VLOOKUP(ROW(E25),数据源1!$A:$K,COLUMN(数据源3!F25),0)</f>
        <v>总裁</v>
      </c>
      <c r="F30">
        <f>VLOOKUP(ROW(F25),数据源1!$A:$K,COLUMN(数据源3!G25),0)</f>
        <v>42118</v>
      </c>
      <c r="G30" t="str">
        <f>VLOOKUP(ROW(G25),数据源1!$A:$K,COLUMN(数据源3!H25),0)</f>
        <v>372226197010196142</v>
      </c>
      <c r="H30">
        <f>VLOOKUP(ROW(H25),数据源1!$A:$K,COLUMN(数据源3!I25),0)</f>
        <v>49711</v>
      </c>
      <c r="I30">
        <f>VLOOKUP(ROW(I25),数据源1!$A:$K,COLUMN(数据源3!J25),0)</f>
        <v>855</v>
      </c>
      <c r="J30">
        <f>VLOOKUP(ROW(J25),数据源1!$A:$K,COLUMN(数据源3!K25),0)</f>
        <v>50566</v>
      </c>
    </row>
    <row r="31" spans="1:10">
      <c r="A31" t="str">
        <f>VLOOKUP(ROW(A26),数据源1!$A:$K,COLUMN(数据源3!B26),0)</f>
        <v>HR-395</v>
      </c>
      <c r="B31" t="str">
        <f>VLOOKUP(ROW(B26),数据源1!$A:$K,COLUMN(数据源3!C26),0)</f>
        <v>he股份有限公司</v>
      </c>
      <c r="C31" t="str">
        <f>VLOOKUP(ROW(C26),数据源1!$A:$K,COLUMN(数据源3!D26),0)</f>
        <v>销售部</v>
      </c>
      <c r="D31" t="str">
        <f>VLOOKUP(ROW(D26),数据源1!$A:$K,COLUMN(数据源3!E26),0)</f>
        <v>巩明媚</v>
      </c>
      <c r="E31" t="str">
        <f>VLOOKUP(ROW(E26),数据源1!$A:$K,COLUMN(数据源3!F26),0)</f>
        <v>总裁秘书</v>
      </c>
      <c r="F31">
        <f>VLOOKUP(ROW(F26),数据源1!$A:$K,COLUMN(数据源3!G26),0)</f>
        <v>43692</v>
      </c>
      <c r="G31" t="str">
        <f>VLOOKUP(ROW(G26),数据源1!$A:$K,COLUMN(数据源3!H26),0)</f>
        <v>513222198802068348</v>
      </c>
      <c r="H31">
        <f>VLOOKUP(ROW(H26),数据源1!$A:$K,COLUMN(数据源3!I26),0)</f>
        <v>3465</v>
      </c>
      <c r="I31">
        <f>VLOOKUP(ROW(I26),数据源1!$A:$K,COLUMN(数据源3!J26),0)</f>
        <v>8301</v>
      </c>
      <c r="J31">
        <f>VLOOKUP(ROW(J26),数据源1!$A:$K,COLUMN(数据源3!K26),0)</f>
        <v>11766</v>
      </c>
    </row>
    <row r="32" spans="1:10">
      <c r="A32" t="str">
        <f>VLOOKUP(ROW(A27),数据源1!$A:$K,COLUMN(数据源3!B27),0)</f>
        <v>HR-279</v>
      </c>
      <c r="B32" t="str">
        <f>VLOOKUP(ROW(B27),数据源1!$A:$K,COLUMN(数据源3!C27),0)</f>
        <v>he股份有限公司</v>
      </c>
      <c r="C32" t="str">
        <f>VLOOKUP(ROW(C27),数据源1!$A:$K,COLUMN(数据源3!D27),0)</f>
        <v>物流部</v>
      </c>
      <c r="D32" t="str">
        <f>VLOOKUP(ROW(D27),数据源1!$A:$K,COLUMN(数据源3!E27),0)</f>
        <v>许安</v>
      </c>
      <c r="E32" t="str">
        <f>VLOOKUP(ROW(E27),数据源1!$A:$K,COLUMN(数据源3!F27),0)</f>
        <v>副经理</v>
      </c>
      <c r="F32">
        <f>VLOOKUP(ROW(F27),数据源1!$A:$K,COLUMN(数据源3!G27),0)</f>
        <v>43653</v>
      </c>
      <c r="G32" t="str">
        <f>VLOOKUP(ROW(G27),数据源1!$A:$K,COLUMN(数据源3!H27),0)</f>
        <v>440983560225899</v>
      </c>
      <c r="H32">
        <f>VLOOKUP(ROW(H27),数据源1!$A:$K,COLUMN(数据源3!I27),0)</f>
        <v>45129</v>
      </c>
      <c r="I32">
        <f>VLOOKUP(ROW(I27),数据源1!$A:$K,COLUMN(数据源3!J27),0)</f>
        <v>10434</v>
      </c>
      <c r="J32">
        <f>VLOOKUP(ROW(J27),数据源1!$A:$K,COLUMN(数据源3!K27),0)</f>
        <v>55563</v>
      </c>
    </row>
    <row r="33" spans="1:10">
      <c r="A33" t="str">
        <f>VLOOKUP(ROW(A28),数据源1!$A:$K,COLUMN(数据源3!B28),0)</f>
        <v>HR-300</v>
      </c>
      <c r="B33" t="str">
        <f>VLOOKUP(ROW(B28),数据源1!$A:$K,COLUMN(数据源3!C28),0)</f>
        <v>he股份有限公司</v>
      </c>
      <c r="C33" t="str">
        <f>VLOOKUP(ROW(C28),数据源1!$A:$K,COLUMN(数据源3!D28),0)</f>
        <v>物流部</v>
      </c>
      <c r="D33" t="str">
        <f>VLOOKUP(ROW(D28),数据源1!$A:$K,COLUMN(数据源3!E28),0)</f>
        <v>李蔓楚</v>
      </c>
      <c r="E33" t="str">
        <f>VLOOKUP(ROW(E28),数据源1!$A:$K,COLUMN(数据源3!F28),0)</f>
        <v>高级主管</v>
      </c>
      <c r="F33">
        <f>VLOOKUP(ROW(F28),数据源1!$A:$K,COLUMN(数据源3!G28),0)</f>
        <v>43951</v>
      </c>
      <c r="G33" t="str">
        <f>VLOOKUP(ROW(G28),数据源1!$A:$K,COLUMN(数据源3!H28),0)</f>
        <v>412632571224159</v>
      </c>
      <c r="H33">
        <f>VLOOKUP(ROW(H28),数据源1!$A:$K,COLUMN(数据源3!I28),0)</f>
        <v>8442</v>
      </c>
      <c r="I33">
        <f>VLOOKUP(ROW(I28),数据源1!$A:$K,COLUMN(数据源3!J28),0)</f>
        <v>6983</v>
      </c>
      <c r="J33">
        <f>VLOOKUP(ROW(J28),数据源1!$A:$K,COLUMN(数据源3!K28),0)</f>
        <v>15425</v>
      </c>
    </row>
    <row r="34" spans="1:10">
      <c r="A34" t="str">
        <f>VLOOKUP(ROW(A29),数据源1!$A:$K,COLUMN(数据源3!B29),0)</f>
        <v>HR-310</v>
      </c>
      <c r="B34" t="str">
        <f>VLOOKUP(ROW(B29),数据源1!$A:$K,COLUMN(数据源3!C29),0)</f>
        <v>he股份有限公司</v>
      </c>
      <c r="C34" t="str">
        <f>VLOOKUP(ROW(C29),数据源1!$A:$K,COLUMN(数据源3!D29),0)</f>
        <v>物流部</v>
      </c>
      <c r="D34" t="str">
        <f>VLOOKUP(ROW(D29),数据源1!$A:$K,COLUMN(数据源3!E29),0)</f>
        <v>陶昌</v>
      </c>
      <c r="E34" t="str">
        <f>VLOOKUP(ROW(E29),数据源1!$A:$K,COLUMN(数据源3!F29),0)</f>
        <v>文杂秘书</v>
      </c>
      <c r="F34">
        <f>VLOOKUP(ROW(F29),数据源1!$A:$K,COLUMN(数据源3!G29),0)</f>
        <v>42007</v>
      </c>
      <c r="G34" t="str">
        <f>VLOOKUP(ROW(G29),数据源1!$A:$K,COLUMN(数据源3!H29),0)</f>
        <v>220723197905050789</v>
      </c>
      <c r="H34">
        <f>VLOOKUP(ROW(H29),数据源1!$A:$K,COLUMN(数据源3!I29),0)</f>
        <v>12850</v>
      </c>
      <c r="I34">
        <f>VLOOKUP(ROW(I29),数据源1!$A:$K,COLUMN(数据源3!J29),0)</f>
        <v>1484</v>
      </c>
      <c r="J34">
        <f>VLOOKUP(ROW(J29),数据源1!$A:$K,COLUMN(数据源3!K29),0)</f>
        <v>14334</v>
      </c>
    </row>
    <row r="35" spans="1:10">
      <c r="A35" t="str">
        <f>VLOOKUP(ROW(A30),数据源1!$A:$K,COLUMN(数据源3!B30),0)</f>
        <v>HR-311</v>
      </c>
      <c r="B35" t="str">
        <f>VLOOKUP(ROW(B30),数据源1!$A:$K,COLUMN(数据源3!C30),0)</f>
        <v>he股份有限公司</v>
      </c>
      <c r="C35" t="str">
        <f>VLOOKUP(ROW(C30),数据源1!$A:$K,COLUMN(数据源3!D30),0)</f>
        <v>物流部</v>
      </c>
      <c r="D35" t="str">
        <f>VLOOKUP(ROW(D30),数据源1!$A:$K,COLUMN(数据源3!E30),0)</f>
        <v>郝婷</v>
      </c>
      <c r="E35" t="str">
        <f>VLOOKUP(ROW(E30),数据源1!$A:$K,COLUMN(数据源3!F30),0)</f>
        <v>高级主管</v>
      </c>
      <c r="F35">
        <f>VLOOKUP(ROW(F30),数据源1!$A:$K,COLUMN(数据源3!G30),0)</f>
        <v>42169</v>
      </c>
      <c r="G35" t="str">
        <f>VLOOKUP(ROW(G30),数据源1!$A:$K,COLUMN(数据源3!H30),0)</f>
        <v>140301196502146546</v>
      </c>
      <c r="H35">
        <f>VLOOKUP(ROW(H30),数据源1!$A:$K,COLUMN(数据源3!I30),0)</f>
        <v>48541</v>
      </c>
      <c r="I35">
        <f>VLOOKUP(ROW(I30),数据源1!$A:$K,COLUMN(数据源3!J30),0)</f>
        <v>12603</v>
      </c>
      <c r="J35">
        <f>VLOOKUP(ROW(J30),数据源1!$A:$K,COLUMN(数据源3!K30),0)</f>
        <v>61144</v>
      </c>
    </row>
    <row r="36" spans="1:10">
      <c r="A36" t="str">
        <f>VLOOKUP(ROW(A31),数据源1!$A:$K,COLUMN(数据源3!B31),0)</f>
        <v>HR-316</v>
      </c>
      <c r="B36" t="str">
        <f>VLOOKUP(ROW(B31),数据源1!$A:$K,COLUMN(数据源3!C31),0)</f>
        <v>he股份有限公司</v>
      </c>
      <c r="C36" t="str">
        <f>VLOOKUP(ROW(C31),数据源1!$A:$K,COLUMN(数据源3!D31),0)</f>
        <v>物流部</v>
      </c>
      <c r="D36" t="str">
        <f>VLOOKUP(ROW(D31),数据源1!$A:$K,COLUMN(数据源3!E31),0)</f>
        <v>万莞颖</v>
      </c>
      <c r="E36" t="str">
        <f>VLOOKUP(ROW(E31),数据源1!$A:$K,COLUMN(数据源3!F31),0)</f>
        <v>助理</v>
      </c>
      <c r="F36">
        <f>VLOOKUP(ROW(F31),数据源1!$A:$K,COLUMN(数据源3!G31),0)</f>
        <v>43973</v>
      </c>
      <c r="G36" t="str">
        <f>VLOOKUP(ROW(G31),数据源1!$A:$K,COLUMN(数据源3!H31),0)</f>
        <v>430721198502216175</v>
      </c>
      <c r="H36">
        <f>VLOOKUP(ROW(H31),数据源1!$A:$K,COLUMN(数据源3!I31),0)</f>
        <v>44983</v>
      </c>
      <c r="I36">
        <f>VLOOKUP(ROW(I31),数据源1!$A:$K,COLUMN(数据源3!J31),0)</f>
        <v>14778</v>
      </c>
      <c r="J36">
        <f>VLOOKUP(ROW(J31),数据源1!$A:$K,COLUMN(数据源3!K31),0)</f>
        <v>59761</v>
      </c>
    </row>
    <row r="37" spans="1:10">
      <c r="A37" t="str">
        <f>VLOOKUP(ROW(A32),数据源1!$A:$K,COLUMN(数据源3!B32),0)</f>
        <v>HR-323</v>
      </c>
      <c r="B37" t="str">
        <f>VLOOKUP(ROW(B32),数据源1!$A:$K,COLUMN(数据源3!C32),0)</f>
        <v>he股份有限公司</v>
      </c>
      <c r="C37" t="str">
        <f>VLOOKUP(ROW(C32),数据源1!$A:$K,COLUMN(数据源3!D32),0)</f>
        <v>物流部</v>
      </c>
      <c r="D37" t="str">
        <f>VLOOKUP(ROW(D32),数据源1!$A:$K,COLUMN(数据源3!E32),0)</f>
        <v>程安</v>
      </c>
      <c r="E37" t="str">
        <f>VLOOKUP(ROW(E32),数据源1!$A:$K,COLUMN(数据源3!F32),0)</f>
        <v>副总裁</v>
      </c>
      <c r="F37">
        <f>VLOOKUP(ROW(F32),数据源1!$A:$K,COLUMN(数据源3!G32),0)</f>
        <v>44326</v>
      </c>
      <c r="G37" t="str">
        <f>VLOOKUP(ROW(G32),数据源1!$A:$K,COLUMN(数据源3!H32),0)</f>
        <v>232621620528882</v>
      </c>
      <c r="H37">
        <f>VLOOKUP(ROW(H32),数据源1!$A:$K,COLUMN(数据源3!I32),0)</f>
        <v>9954</v>
      </c>
      <c r="I37">
        <f>VLOOKUP(ROW(I32),数据源1!$A:$K,COLUMN(数据源3!J32),0)</f>
        <v>7757</v>
      </c>
      <c r="J37">
        <f>VLOOKUP(ROW(J32),数据源1!$A:$K,COLUMN(数据源3!K32),0)</f>
        <v>17711</v>
      </c>
    </row>
    <row r="38" spans="1:10">
      <c r="A38" t="str">
        <f>VLOOKUP(ROW(A33),数据源1!$A:$K,COLUMN(数据源3!B33),0)</f>
        <v>HR-328</v>
      </c>
      <c r="B38" t="str">
        <f>VLOOKUP(ROW(B33),数据源1!$A:$K,COLUMN(数据源3!C33),0)</f>
        <v>he股份有限公司</v>
      </c>
      <c r="C38" t="str">
        <f>VLOOKUP(ROW(C33),数据源1!$A:$K,COLUMN(数据源3!D33),0)</f>
        <v>物流部</v>
      </c>
      <c r="D38" t="str">
        <f>VLOOKUP(ROW(D33),数据源1!$A:$K,COLUMN(数据源3!E33),0)</f>
        <v>孙雯</v>
      </c>
      <c r="E38" t="str">
        <f>VLOOKUP(ROW(E33),数据源1!$A:$K,COLUMN(数据源3!F33),0)</f>
        <v>副经理</v>
      </c>
      <c r="F38">
        <f>VLOOKUP(ROW(F33),数据源1!$A:$K,COLUMN(数据源3!G33),0)</f>
        <v>43422</v>
      </c>
      <c r="G38" t="str">
        <f>VLOOKUP(ROW(G33),数据源1!$A:$K,COLUMN(数据源3!H33),0)</f>
        <v>440582197309213967</v>
      </c>
      <c r="H38">
        <f>VLOOKUP(ROW(H33),数据源1!$A:$K,COLUMN(数据源3!I33),0)</f>
        <v>21166</v>
      </c>
      <c r="I38">
        <f>VLOOKUP(ROW(I33),数据源1!$A:$K,COLUMN(数据源3!J33),0)</f>
        <v>47</v>
      </c>
      <c r="J38">
        <f>VLOOKUP(ROW(J33),数据源1!$A:$K,COLUMN(数据源3!K33),0)</f>
        <v>21213</v>
      </c>
    </row>
    <row r="39" spans="1:10">
      <c r="A39" t="str">
        <f>VLOOKUP(ROW(A34),数据源1!$A:$K,COLUMN(数据源3!B34),0)</f>
        <v>HR-329</v>
      </c>
      <c r="B39" t="str">
        <f>VLOOKUP(ROW(B34),数据源1!$A:$K,COLUMN(数据源3!C34),0)</f>
        <v>he股份有限公司</v>
      </c>
      <c r="C39" t="str">
        <f>VLOOKUP(ROW(C34),数据源1!$A:$K,COLUMN(数据源3!D34),0)</f>
        <v>物流部</v>
      </c>
      <c r="D39" t="str">
        <f>VLOOKUP(ROW(D34),数据源1!$A:$K,COLUMN(数据源3!E34),0)</f>
        <v>秦蔓楚</v>
      </c>
      <c r="E39" t="str">
        <f>VLOOKUP(ROW(E34),数据源1!$A:$K,COLUMN(数据源3!F34),0)</f>
        <v>总经理</v>
      </c>
      <c r="F39">
        <f>VLOOKUP(ROW(F34),数据源1!$A:$K,COLUMN(数据源3!G34),0)</f>
        <v>42195</v>
      </c>
      <c r="G39" t="str">
        <f>VLOOKUP(ROW(G34),数据源1!$A:$K,COLUMN(数据源3!H34),0)</f>
        <v>370630197407235335</v>
      </c>
      <c r="H39">
        <f>VLOOKUP(ROW(H34),数据源1!$A:$K,COLUMN(数据源3!I34),0)</f>
        <v>26003</v>
      </c>
      <c r="I39">
        <f>VLOOKUP(ROW(I34),数据源1!$A:$K,COLUMN(数据源3!J34),0)</f>
        <v>12734</v>
      </c>
      <c r="J39">
        <f>VLOOKUP(ROW(J34),数据源1!$A:$K,COLUMN(数据源3!K34),0)</f>
        <v>38737</v>
      </c>
    </row>
    <row r="40" spans="1:10">
      <c r="A40" t="str">
        <f>VLOOKUP(ROW(A35),数据源1!$A:$K,COLUMN(数据源3!B35),0)</f>
        <v>HR-334</v>
      </c>
      <c r="B40" t="str">
        <f>VLOOKUP(ROW(B35),数据源1!$A:$K,COLUMN(数据源3!C35),0)</f>
        <v>he股份有限公司</v>
      </c>
      <c r="C40" t="str">
        <f>VLOOKUP(ROW(C35),数据源1!$A:$K,COLUMN(数据源3!D35),0)</f>
        <v>物流部</v>
      </c>
      <c r="D40" t="str">
        <f>VLOOKUP(ROW(D35),数据源1!$A:$K,COLUMN(数据源3!E35),0)</f>
        <v>施菊</v>
      </c>
      <c r="E40" t="str">
        <f>VLOOKUP(ROW(E35),数据源1!$A:$K,COLUMN(数据源3!F35),0)</f>
        <v>总监</v>
      </c>
      <c r="F40">
        <f>VLOOKUP(ROW(F35),数据源1!$A:$K,COLUMN(数据源3!G35),0)</f>
        <v>42940</v>
      </c>
      <c r="G40" t="str">
        <f>VLOOKUP(ROW(G35),数据源1!$A:$K,COLUMN(数据源3!H35),0)</f>
        <v>422622198901081926</v>
      </c>
      <c r="H40">
        <f>VLOOKUP(ROW(H35),数据源1!$A:$K,COLUMN(数据源3!I35),0)</f>
        <v>37388</v>
      </c>
      <c r="I40">
        <f>VLOOKUP(ROW(I35),数据源1!$A:$K,COLUMN(数据源3!J35),0)</f>
        <v>9965</v>
      </c>
      <c r="J40">
        <f>VLOOKUP(ROW(J35),数据源1!$A:$K,COLUMN(数据源3!K35),0)</f>
        <v>47353</v>
      </c>
    </row>
    <row r="41" spans="1:10">
      <c r="A41" t="str">
        <f>VLOOKUP(ROW(A36),数据源1!$A:$K,COLUMN(数据源3!B36),0)</f>
        <v>HR-349</v>
      </c>
      <c r="B41" t="str">
        <f>VLOOKUP(ROW(B36),数据源1!$A:$K,COLUMN(数据源3!C36),0)</f>
        <v>he股份有限公司</v>
      </c>
      <c r="C41" t="str">
        <f>VLOOKUP(ROW(C36),数据源1!$A:$K,COLUMN(数据源3!D36),0)</f>
        <v>物流部</v>
      </c>
      <c r="D41" t="str">
        <f>VLOOKUP(ROW(D36),数据源1!$A:$K,COLUMN(数据源3!E36),0)</f>
        <v>洪华</v>
      </c>
      <c r="E41" t="str">
        <f>VLOOKUP(ROW(E36),数据源1!$A:$K,COLUMN(数据源3!F36),0)</f>
        <v>经理</v>
      </c>
      <c r="F41">
        <f>VLOOKUP(ROW(F36),数据源1!$A:$K,COLUMN(数据源3!G36),0)</f>
        <v>43796</v>
      </c>
      <c r="G41" t="str">
        <f>VLOOKUP(ROW(G36),数据源1!$A:$K,COLUMN(数据源3!H36),0)</f>
        <v>642225198801126718</v>
      </c>
      <c r="H41">
        <f>VLOOKUP(ROW(H36),数据源1!$A:$K,COLUMN(数据源3!I36),0)</f>
        <v>33431</v>
      </c>
      <c r="I41">
        <f>VLOOKUP(ROW(I36),数据源1!$A:$K,COLUMN(数据源3!J36),0)</f>
        <v>11876</v>
      </c>
      <c r="J41">
        <f>VLOOKUP(ROW(J36),数据源1!$A:$K,COLUMN(数据源3!K36),0)</f>
        <v>45307</v>
      </c>
    </row>
    <row r="42" spans="1:10">
      <c r="A42" t="str">
        <f>VLOOKUP(ROW(A37),数据源1!$A:$K,COLUMN(数据源3!B37),0)</f>
        <v>HR-376</v>
      </c>
      <c r="B42" t="str">
        <f>VLOOKUP(ROW(B37),数据源1!$A:$K,COLUMN(数据源3!C37),0)</f>
        <v>he股份有限公司</v>
      </c>
      <c r="C42" t="str">
        <f>VLOOKUP(ROW(C37),数据源1!$A:$K,COLUMN(数据源3!D37),0)</f>
        <v>物流部</v>
      </c>
      <c r="D42" t="str">
        <f>VLOOKUP(ROW(D37),数据源1!$A:$K,COLUMN(数据源3!E37),0)</f>
        <v>常黎明</v>
      </c>
      <c r="E42" t="str">
        <f>VLOOKUP(ROW(E37),数据源1!$A:$K,COLUMN(数据源3!F37),0)</f>
        <v>副总裁</v>
      </c>
      <c r="F42">
        <f>VLOOKUP(ROW(F37),数据源1!$A:$K,COLUMN(数据源3!G37),0)</f>
        <v>42603</v>
      </c>
      <c r="G42" t="str">
        <f>VLOOKUP(ROW(G37),数据源1!$A:$K,COLUMN(数据源3!H37),0)</f>
        <v>322128198001088679</v>
      </c>
      <c r="H42">
        <f>VLOOKUP(ROW(H37),数据源1!$A:$K,COLUMN(数据源3!I37),0)</f>
        <v>44168</v>
      </c>
      <c r="I42">
        <f>VLOOKUP(ROW(I37),数据源1!$A:$K,COLUMN(数据源3!J37),0)</f>
        <v>11051</v>
      </c>
      <c r="J42">
        <f>VLOOKUP(ROW(J37),数据源1!$A:$K,COLUMN(数据源3!K37),0)</f>
        <v>55219</v>
      </c>
    </row>
    <row r="43" spans="1:10">
      <c r="A43" t="str">
        <f>VLOOKUP(ROW(A38),数据源1!$A:$K,COLUMN(数据源3!B38),0)</f>
        <v>HR-381</v>
      </c>
      <c r="B43" t="str">
        <f>VLOOKUP(ROW(B38),数据源1!$A:$K,COLUMN(数据源3!C38),0)</f>
        <v>he股份有限公司</v>
      </c>
      <c r="C43" t="str">
        <f>VLOOKUP(ROW(C38),数据源1!$A:$K,COLUMN(数据源3!D38),0)</f>
        <v>物流部</v>
      </c>
      <c r="D43" t="str">
        <f>VLOOKUP(ROW(D38),数据源1!$A:$K,COLUMN(数据源3!E38),0)</f>
        <v>郝立</v>
      </c>
      <c r="E43" t="str">
        <f>VLOOKUP(ROW(E38),数据源1!$A:$K,COLUMN(数据源3!F38),0)</f>
        <v>副高级经理</v>
      </c>
      <c r="F43">
        <f>VLOOKUP(ROW(F38),数据源1!$A:$K,COLUMN(数据源3!G38),0)</f>
        <v>42450</v>
      </c>
      <c r="G43" t="str">
        <f>VLOOKUP(ROW(G38),数据源1!$A:$K,COLUMN(数据源3!H38),0)</f>
        <v>34212619740403193X</v>
      </c>
      <c r="H43">
        <f>VLOOKUP(ROW(H38),数据源1!$A:$K,COLUMN(数据源3!I38),0)</f>
        <v>19582</v>
      </c>
      <c r="I43">
        <f>VLOOKUP(ROW(I38),数据源1!$A:$K,COLUMN(数据源3!J38),0)</f>
        <v>348</v>
      </c>
      <c r="J43">
        <f>VLOOKUP(ROW(J38),数据源1!$A:$K,COLUMN(数据源3!K38),0)</f>
        <v>19930</v>
      </c>
    </row>
    <row r="44" spans="1:10">
      <c r="A44" t="str">
        <f>VLOOKUP(ROW(A39),数据源1!$A:$K,COLUMN(数据源3!B39),0)</f>
        <v>HR-385</v>
      </c>
      <c r="B44" t="str">
        <f>VLOOKUP(ROW(B39),数据源1!$A:$K,COLUMN(数据源3!C39),0)</f>
        <v>he股份有限公司</v>
      </c>
      <c r="C44" t="str">
        <f>VLOOKUP(ROW(C39),数据源1!$A:$K,COLUMN(数据源3!D39),0)</f>
        <v>物流部</v>
      </c>
      <c r="D44" t="str">
        <f>VLOOKUP(ROW(D39),数据源1!$A:$K,COLUMN(数据源3!E39),0)</f>
        <v>武磊</v>
      </c>
      <c r="E44" t="str">
        <f>VLOOKUP(ROW(E39),数据源1!$A:$K,COLUMN(数据源3!F39),0)</f>
        <v>文杂秘书</v>
      </c>
      <c r="F44">
        <f>VLOOKUP(ROW(F39),数据源1!$A:$K,COLUMN(数据源3!G39),0)</f>
        <v>42810</v>
      </c>
      <c r="G44" t="str">
        <f>VLOOKUP(ROW(G39),数据源1!$A:$K,COLUMN(数据源3!H39),0)</f>
        <v>511821198202240102</v>
      </c>
      <c r="H44">
        <f>VLOOKUP(ROW(H39),数据源1!$A:$K,COLUMN(数据源3!I39),0)</f>
        <v>11299</v>
      </c>
      <c r="I44">
        <f>VLOOKUP(ROW(I39),数据源1!$A:$K,COLUMN(数据源3!J39),0)</f>
        <v>8540</v>
      </c>
      <c r="J44">
        <f>VLOOKUP(ROW(J39),数据源1!$A:$K,COLUMN(数据源3!K39),0)</f>
        <v>19839</v>
      </c>
    </row>
    <row r="45" spans="1:10">
      <c r="A45" t="str">
        <f>VLOOKUP(ROW(A40),数据源1!$A:$K,COLUMN(数据源3!B40),0)</f>
        <v>HR-386</v>
      </c>
      <c r="B45" t="str">
        <f>VLOOKUP(ROW(B40),数据源1!$A:$K,COLUMN(数据源3!C40),0)</f>
        <v>he股份有限公司</v>
      </c>
      <c r="C45" t="str">
        <f>VLOOKUP(ROW(C40),数据源1!$A:$K,COLUMN(数据源3!D40),0)</f>
        <v>物流部</v>
      </c>
      <c r="D45" t="str">
        <f>VLOOKUP(ROW(D40),数据源1!$A:$K,COLUMN(数据源3!E40),0)</f>
        <v>苏婵娟</v>
      </c>
      <c r="E45" t="str">
        <f>VLOOKUP(ROW(E40),数据源1!$A:$K,COLUMN(数据源3!F40),0)</f>
        <v>总监</v>
      </c>
      <c r="F45">
        <f>VLOOKUP(ROW(F40),数据源1!$A:$K,COLUMN(数据源3!G40),0)</f>
        <v>43948</v>
      </c>
      <c r="G45" t="str">
        <f>VLOOKUP(ROW(G40),数据源1!$A:$K,COLUMN(数据源3!H40),0)</f>
        <v>005117510421108</v>
      </c>
      <c r="H45">
        <f>VLOOKUP(ROW(H40),数据源1!$A:$K,COLUMN(数据源3!I40),0)</f>
        <v>12547</v>
      </c>
      <c r="I45">
        <f>VLOOKUP(ROW(I40),数据源1!$A:$K,COLUMN(数据源3!J40),0)</f>
        <v>3004</v>
      </c>
      <c r="J45">
        <f>VLOOKUP(ROW(J40),数据源1!$A:$K,COLUMN(数据源3!K40),0)</f>
        <v>15551</v>
      </c>
    </row>
    <row r="46" spans="1:10">
      <c r="A46" t="str">
        <f>VLOOKUP(ROW(A41),数据源1!$A:$K,COLUMN(数据源3!B41),0)</f>
        <v>HR-390</v>
      </c>
      <c r="B46" t="str">
        <f>VLOOKUP(ROW(B41),数据源1!$A:$K,COLUMN(数据源3!C41),0)</f>
        <v>he股份有限公司</v>
      </c>
      <c r="C46" t="str">
        <f>VLOOKUP(ROW(C41),数据源1!$A:$K,COLUMN(数据源3!D41),0)</f>
        <v>物流部</v>
      </c>
      <c r="D46" t="str">
        <f>VLOOKUP(ROW(D41),数据源1!$A:$K,COLUMN(数据源3!E41),0)</f>
        <v>潘磊</v>
      </c>
      <c r="E46" t="str">
        <f>VLOOKUP(ROW(E41),数据源1!$A:$K,COLUMN(数据源3!F41),0)</f>
        <v>助理</v>
      </c>
      <c r="F46">
        <f>VLOOKUP(ROW(F41),数据源1!$A:$K,COLUMN(数据源3!G41),0)</f>
        <v>42297</v>
      </c>
      <c r="G46" t="str">
        <f>VLOOKUP(ROW(G41),数据源1!$A:$K,COLUMN(数据源3!H41),0)</f>
        <v>142628198608299193</v>
      </c>
      <c r="H46">
        <f>VLOOKUP(ROW(H41),数据源1!$A:$K,COLUMN(数据源3!I41),0)</f>
        <v>32012</v>
      </c>
      <c r="I46">
        <f>VLOOKUP(ROW(I41),数据源1!$A:$K,COLUMN(数据源3!J41),0)</f>
        <v>9822</v>
      </c>
      <c r="J46">
        <f>VLOOKUP(ROW(J41),数据源1!$A:$K,COLUMN(数据源3!K41),0)</f>
        <v>41834</v>
      </c>
    </row>
    <row r="47" spans="1:10">
      <c r="A47" t="str">
        <f>VLOOKUP(ROW(A42),数据源1!$A:$K,COLUMN(数据源3!B42),0)</f>
        <v>HR-398</v>
      </c>
      <c r="B47" t="str">
        <f>VLOOKUP(ROW(B42),数据源1!$A:$K,COLUMN(数据源3!C42),0)</f>
        <v>he股份有限公司</v>
      </c>
      <c r="C47" t="str">
        <f>VLOOKUP(ROW(C42),数据源1!$A:$K,COLUMN(数据源3!D42),0)</f>
        <v>物流部</v>
      </c>
      <c r="D47" t="str">
        <f>VLOOKUP(ROW(D42),数据源1!$A:$K,COLUMN(数据源3!E42),0)</f>
        <v>贺荣</v>
      </c>
      <c r="E47" t="str">
        <f>VLOOKUP(ROW(E42),数据源1!$A:$K,COLUMN(数据源3!F42),0)</f>
        <v>副高级经理</v>
      </c>
      <c r="F47">
        <f>VLOOKUP(ROW(F42),数据源1!$A:$K,COLUMN(数据源3!G42),0)</f>
        <v>42899</v>
      </c>
      <c r="G47" t="str">
        <f>VLOOKUP(ROW(G42),数据源1!$A:$K,COLUMN(数据源3!H42),0)</f>
        <v>372123197412061131</v>
      </c>
      <c r="H47">
        <f>VLOOKUP(ROW(H42),数据源1!$A:$K,COLUMN(数据源3!I42),0)</f>
        <v>9003</v>
      </c>
      <c r="I47">
        <f>VLOOKUP(ROW(I42),数据源1!$A:$K,COLUMN(数据源3!J42),0)</f>
        <v>13898</v>
      </c>
      <c r="J47">
        <f>VLOOKUP(ROW(J42),数据源1!$A:$K,COLUMN(数据源3!K42),0)</f>
        <v>22901</v>
      </c>
    </row>
    <row r="48" spans="1:10">
      <c r="A48" t="str">
        <f>VLOOKUP(ROW(A43),数据源1!$A:$K,COLUMN(数据源3!B43),0)</f>
        <v>HR-288</v>
      </c>
      <c r="B48" t="str">
        <f>VLOOKUP(ROW(B43),数据源1!$A:$K,COLUMN(数据源3!C43),0)</f>
        <v>he股份有限公司</v>
      </c>
      <c r="C48" t="str">
        <f>VLOOKUP(ROW(C43),数据源1!$A:$K,COLUMN(数据源3!D43),0)</f>
        <v>数据部</v>
      </c>
      <c r="D48" t="str">
        <f>VLOOKUP(ROW(D43),数据源1!$A:$K,COLUMN(数据源3!E43),0)</f>
        <v>沈彩</v>
      </c>
      <c r="E48" t="str">
        <f>VLOOKUP(ROW(E43),数据源1!$A:$K,COLUMN(数据源3!F43),0)</f>
        <v>高级经理</v>
      </c>
      <c r="F48">
        <f>VLOOKUP(ROW(F43),数据源1!$A:$K,COLUMN(数据源3!G43),0)</f>
        <v>42849</v>
      </c>
      <c r="G48" t="str">
        <f>VLOOKUP(ROW(G43),数据源1!$A:$K,COLUMN(数据源3!H43),0)</f>
        <v>500226550516735</v>
      </c>
      <c r="H48">
        <f>VLOOKUP(ROW(H43),数据源1!$A:$K,COLUMN(数据源3!I43),0)</f>
        <v>10488</v>
      </c>
      <c r="I48">
        <f>VLOOKUP(ROW(I43),数据源1!$A:$K,COLUMN(数据源3!J43),0)</f>
        <v>8081</v>
      </c>
      <c r="J48">
        <f>VLOOKUP(ROW(J43),数据源1!$A:$K,COLUMN(数据源3!K43),0)</f>
        <v>18569</v>
      </c>
    </row>
    <row r="49" spans="1:10">
      <c r="A49" t="str">
        <f>VLOOKUP(ROW(A44),数据源1!$A:$K,COLUMN(数据源3!B44),0)</f>
        <v>HR-289</v>
      </c>
      <c r="B49" t="str">
        <f>VLOOKUP(ROW(B44),数据源1!$A:$K,COLUMN(数据源3!C44),0)</f>
        <v>he股份有限公司</v>
      </c>
      <c r="C49" t="str">
        <f>VLOOKUP(ROW(C44),数据源1!$A:$K,COLUMN(数据源3!D44),0)</f>
        <v>数据部</v>
      </c>
      <c r="D49" t="str">
        <f>VLOOKUP(ROW(D44),数据源1!$A:$K,COLUMN(数据源3!E44),0)</f>
        <v>冯立</v>
      </c>
      <c r="E49" t="str">
        <f>VLOOKUP(ROW(E44),数据源1!$A:$K,COLUMN(数据源3!F44),0)</f>
        <v>总经理秘书</v>
      </c>
      <c r="F49">
        <f>VLOOKUP(ROW(F44),数据源1!$A:$K,COLUMN(数据源3!G44),0)</f>
        <v>43907</v>
      </c>
      <c r="G49" t="str">
        <f>VLOOKUP(ROW(G44),数据源1!$A:$K,COLUMN(数据源3!H44),0)</f>
        <v>330327198505266488</v>
      </c>
      <c r="H49">
        <f>VLOOKUP(ROW(H44),数据源1!$A:$K,COLUMN(数据源3!I44),0)</f>
        <v>35170</v>
      </c>
      <c r="I49">
        <f>VLOOKUP(ROW(I44),数据源1!$A:$K,COLUMN(数据源3!J44),0)</f>
        <v>14147</v>
      </c>
      <c r="J49">
        <f>VLOOKUP(ROW(J44),数据源1!$A:$K,COLUMN(数据源3!K44),0)</f>
        <v>49317</v>
      </c>
    </row>
    <row r="50" spans="1:10">
      <c r="A50" t="str">
        <f>VLOOKUP(ROW(A45),数据源1!$A:$K,COLUMN(数据源3!B45),0)</f>
        <v>HR-293</v>
      </c>
      <c r="B50" t="str">
        <f>VLOOKUP(ROW(B45),数据源1!$A:$K,COLUMN(数据源3!C45),0)</f>
        <v>he股份有限公司</v>
      </c>
      <c r="C50" t="str">
        <f>VLOOKUP(ROW(C45),数据源1!$A:$K,COLUMN(数据源3!D45),0)</f>
        <v>数据部</v>
      </c>
      <c r="D50" t="str">
        <f>VLOOKUP(ROW(D45),数据源1!$A:$K,COLUMN(数据源3!E45),0)</f>
        <v>常刚</v>
      </c>
      <c r="E50" t="str">
        <f>VLOOKUP(ROW(E45),数据源1!$A:$K,COLUMN(数据源3!F45),0)</f>
        <v>副高级经理</v>
      </c>
      <c r="F50">
        <f>VLOOKUP(ROW(F45),数据源1!$A:$K,COLUMN(数据源3!G45),0)</f>
        <v>43506</v>
      </c>
      <c r="G50" t="str">
        <f>VLOOKUP(ROW(G45),数据源1!$A:$K,COLUMN(数据源3!H45),0)</f>
        <v>320102197007022371</v>
      </c>
      <c r="H50">
        <f>VLOOKUP(ROW(H45),数据源1!$A:$K,COLUMN(数据源3!I45),0)</f>
        <v>19443</v>
      </c>
      <c r="I50">
        <f>VLOOKUP(ROW(I45),数据源1!$A:$K,COLUMN(数据源3!J45),0)</f>
        <v>11669</v>
      </c>
      <c r="J50">
        <f>VLOOKUP(ROW(J45),数据源1!$A:$K,COLUMN(数据源3!K45),0)</f>
        <v>31112</v>
      </c>
    </row>
    <row r="51" spans="1:10">
      <c r="A51" t="str">
        <f>VLOOKUP(ROW(A46),数据源1!$A:$K,COLUMN(数据源3!B46),0)</f>
        <v>HR-296</v>
      </c>
      <c r="B51" t="str">
        <f>VLOOKUP(ROW(B46),数据源1!$A:$K,COLUMN(数据源3!C46),0)</f>
        <v>he股份有限公司</v>
      </c>
      <c r="C51" t="str">
        <f>VLOOKUP(ROW(C46),数据源1!$A:$K,COLUMN(数据源3!D46),0)</f>
        <v>数据部</v>
      </c>
      <c r="D51" t="str">
        <f>VLOOKUP(ROW(D46),数据源1!$A:$K,COLUMN(数据源3!E46),0)</f>
        <v>方蔓楚</v>
      </c>
      <c r="E51" t="str">
        <f>VLOOKUP(ROW(E46),数据源1!$A:$K,COLUMN(数据源3!F46),0)</f>
        <v>总经理</v>
      </c>
      <c r="F51">
        <f>VLOOKUP(ROW(F46),数据源1!$A:$K,COLUMN(数据源3!G46),0)</f>
        <v>42500</v>
      </c>
      <c r="G51" t="str">
        <f>VLOOKUP(ROW(G46),数据源1!$A:$K,COLUMN(数据源3!H46),0)</f>
        <v>610925560605527</v>
      </c>
      <c r="H51">
        <f>VLOOKUP(ROW(H46),数据源1!$A:$K,COLUMN(数据源3!I46),0)</f>
        <v>32872</v>
      </c>
      <c r="I51">
        <f>VLOOKUP(ROW(I46),数据源1!$A:$K,COLUMN(数据源3!J46),0)</f>
        <v>1785</v>
      </c>
      <c r="J51">
        <f>VLOOKUP(ROW(J46),数据源1!$A:$K,COLUMN(数据源3!K46),0)</f>
        <v>34657</v>
      </c>
    </row>
    <row r="52" spans="1:10">
      <c r="A52" t="str">
        <f>VLOOKUP(ROW(A47),数据源1!$A:$K,COLUMN(数据源3!B47),0)</f>
        <v>HR-303</v>
      </c>
      <c r="B52" t="str">
        <f>VLOOKUP(ROW(B47),数据源1!$A:$K,COLUMN(数据源3!C47),0)</f>
        <v>he股份有限公司</v>
      </c>
      <c r="C52" t="str">
        <f>VLOOKUP(ROW(C47),数据源1!$A:$K,COLUMN(数据源3!D47),0)</f>
        <v>数据部</v>
      </c>
      <c r="D52" t="str">
        <f>VLOOKUP(ROW(D47),数据源1!$A:$K,COLUMN(数据源3!E47),0)</f>
        <v>冯巧</v>
      </c>
      <c r="E52" t="str">
        <f>VLOOKUP(ROW(E47),数据源1!$A:$K,COLUMN(数据源3!F47),0)</f>
        <v>副总监</v>
      </c>
      <c r="F52">
        <f>VLOOKUP(ROW(F47),数据源1!$A:$K,COLUMN(数据源3!G47),0)</f>
        <v>43461</v>
      </c>
      <c r="G52" t="str">
        <f>VLOOKUP(ROW(G47),数据源1!$A:$K,COLUMN(数据源3!H47),0)</f>
        <v>239004197601091912</v>
      </c>
      <c r="H52">
        <f>VLOOKUP(ROW(H47),数据源1!$A:$K,COLUMN(数据源3!I47),0)</f>
        <v>16013</v>
      </c>
      <c r="I52">
        <f>VLOOKUP(ROW(I47),数据源1!$A:$K,COLUMN(数据源3!J47),0)</f>
        <v>5624</v>
      </c>
      <c r="J52">
        <f>VLOOKUP(ROW(J47),数据源1!$A:$K,COLUMN(数据源3!K47),0)</f>
        <v>21637</v>
      </c>
    </row>
    <row r="53" spans="1:10">
      <c r="A53" t="str">
        <f>VLOOKUP(ROW(A48),数据源1!$A:$K,COLUMN(数据源3!B48),0)</f>
        <v>HR-308</v>
      </c>
      <c r="B53" t="str">
        <f>VLOOKUP(ROW(B48),数据源1!$A:$K,COLUMN(数据源3!C48),0)</f>
        <v>he股份有限公司</v>
      </c>
      <c r="C53" t="str">
        <f>VLOOKUP(ROW(C48),数据源1!$A:$K,COLUMN(数据源3!D48),0)</f>
        <v>数据部</v>
      </c>
      <c r="D53" t="str">
        <f>VLOOKUP(ROW(D48),数据源1!$A:$K,COLUMN(数据源3!E48),0)</f>
        <v>夏明媚</v>
      </c>
      <c r="E53" t="str">
        <f>VLOOKUP(ROW(E48),数据源1!$A:$K,COLUMN(数据源3!F48),0)</f>
        <v>副总监</v>
      </c>
      <c r="F53">
        <f>VLOOKUP(ROW(F48),数据源1!$A:$K,COLUMN(数据源3!G48),0)</f>
        <v>42047</v>
      </c>
      <c r="G53" t="str">
        <f>VLOOKUP(ROW(G48),数据源1!$A:$K,COLUMN(数据源3!H48),0)</f>
        <v>34170119770310470X</v>
      </c>
      <c r="H53">
        <f>VLOOKUP(ROW(H48),数据源1!$A:$K,COLUMN(数据源3!I48),0)</f>
        <v>14926</v>
      </c>
      <c r="I53">
        <f>VLOOKUP(ROW(I48),数据源1!$A:$K,COLUMN(数据源3!J48),0)</f>
        <v>490</v>
      </c>
      <c r="J53">
        <f>VLOOKUP(ROW(J48),数据源1!$A:$K,COLUMN(数据源3!K48),0)</f>
        <v>15416</v>
      </c>
    </row>
    <row r="54" spans="1:10">
      <c r="A54" t="str">
        <f>VLOOKUP(ROW(A49),数据源1!$A:$K,COLUMN(数据源3!B49),0)</f>
        <v>HR-314</v>
      </c>
      <c r="B54" t="str">
        <f>VLOOKUP(ROW(B49),数据源1!$A:$K,COLUMN(数据源3!C49),0)</f>
        <v>he股份有限公司</v>
      </c>
      <c r="C54" t="str">
        <f>VLOOKUP(ROW(C49),数据源1!$A:$K,COLUMN(数据源3!D49),0)</f>
        <v>数据部</v>
      </c>
      <c r="D54" t="str">
        <f>VLOOKUP(ROW(D49),数据源1!$A:$K,COLUMN(数据源3!E49),0)</f>
        <v>曹伟</v>
      </c>
      <c r="E54" t="str">
        <f>VLOOKUP(ROW(E49),数据源1!$A:$K,COLUMN(数据源3!F49),0)</f>
        <v>副总监</v>
      </c>
      <c r="F54">
        <f>VLOOKUP(ROW(F49),数据源1!$A:$K,COLUMN(数据源3!G49),0)</f>
        <v>43838</v>
      </c>
      <c r="G54" t="str">
        <f>VLOOKUP(ROW(G49),数据源1!$A:$K,COLUMN(数据源3!H49),0)</f>
        <v>410702571214639</v>
      </c>
      <c r="H54">
        <f>VLOOKUP(ROW(H49),数据源1!$A:$K,COLUMN(数据源3!I49),0)</f>
        <v>11821</v>
      </c>
      <c r="I54">
        <f>VLOOKUP(ROW(I49),数据源1!$A:$K,COLUMN(数据源3!J49),0)</f>
        <v>14987</v>
      </c>
      <c r="J54">
        <f>VLOOKUP(ROW(J49),数据源1!$A:$K,COLUMN(数据源3!K49),0)</f>
        <v>26808</v>
      </c>
    </row>
    <row r="55" spans="1:10">
      <c r="A55" t="str">
        <f>VLOOKUP(ROW(A50),数据源1!$A:$K,COLUMN(数据源3!B50),0)</f>
        <v>HR-320</v>
      </c>
      <c r="B55" t="str">
        <f>VLOOKUP(ROW(B50),数据源1!$A:$K,COLUMN(数据源3!C50),0)</f>
        <v>he股份有限公司</v>
      </c>
      <c r="C55" t="str">
        <f>VLOOKUP(ROW(C50),数据源1!$A:$K,COLUMN(数据源3!D50),0)</f>
        <v>数据部</v>
      </c>
      <c r="D55" t="str">
        <f>VLOOKUP(ROW(D50),数据源1!$A:$K,COLUMN(数据源3!E50),0)</f>
        <v>徐谙</v>
      </c>
      <c r="E55" t="str">
        <f>VLOOKUP(ROW(E50),数据源1!$A:$K,COLUMN(数据源3!F50),0)</f>
        <v>总监</v>
      </c>
      <c r="F55">
        <f>VLOOKUP(ROW(F50),数据源1!$A:$K,COLUMN(数据源3!G50),0)</f>
        <v>43626</v>
      </c>
      <c r="G55" t="str">
        <f>VLOOKUP(ROW(G50),数据源1!$A:$K,COLUMN(数据源3!H50),0)</f>
        <v>652425196710192027</v>
      </c>
      <c r="H55">
        <f>VLOOKUP(ROW(H50),数据源1!$A:$K,COLUMN(数据源3!I50),0)</f>
        <v>26345</v>
      </c>
      <c r="I55">
        <f>VLOOKUP(ROW(I50),数据源1!$A:$K,COLUMN(数据源3!J50),0)</f>
        <v>5713</v>
      </c>
      <c r="J55">
        <f>VLOOKUP(ROW(J50),数据源1!$A:$K,COLUMN(数据源3!K50),0)</f>
        <v>32058</v>
      </c>
    </row>
    <row r="56" spans="1:10">
      <c r="A56" t="str">
        <f>VLOOKUP(ROW(A51),数据源1!$A:$K,COLUMN(数据源3!B51),0)</f>
        <v>HR-325</v>
      </c>
      <c r="B56" t="str">
        <f>VLOOKUP(ROW(B51),数据源1!$A:$K,COLUMN(数据源3!C51),0)</f>
        <v>he股份有限公司</v>
      </c>
      <c r="C56" t="str">
        <f>VLOOKUP(ROW(C51),数据源1!$A:$K,COLUMN(数据源3!D51),0)</f>
        <v>数据部</v>
      </c>
      <c r="D56" t="str">
        <f>VLOOKUP(ROW(D51),数据源1!$A:$K,COLUMN(数据源3!E51),0)</f>
        <v>唐欢悦</v>
      </c>
      <c r="E56" t="str">
        <f>VLOOKUP(ROW(E51),数据源1!$A:$K,COLUMN(数据源3!F51),0)</f>
        <v>总裁</v>
      </c>
      <c r="F56">
        <f>VLOOKUP(ROW(F51),数据源1!$A:$K,COLUMN(数据源3!G51),0)</f>
        <v>43219</v>
      </c>
      <c r="G56" t="str">
        <f>VLOOKUP(ROW(G51),数据源1!$A:$K,COLUMN(数据源3!H51),0)</f>
        <v>610430600305391</v>
      </c>
      <c r="H56">
        <f>VLOOKUP(ROW(H51),数据源1!$A:$K,COLUMN(数据源3!I51),0)</f>
        <v>32397</v>
      </c>
      <c r="I56">
        <f>VLOOKUP(ROW(I51),数据源1!$A:$K,COLUMN(数据源3!J51),0)</f>
        <v>764</v>
      </c>
      <c r="J56">
        <f>VLOOKUP(ROW(J51),数据源1!$A:$K,COLUMN(数据源3!K51),0)</f>
        <v>33161</v>
      </c>
    </row>
    <row r="57" spans="1:10">
      <c r="A57" t="str">
        <f>VLOOKUP(ROW(A52),数据源1!$A:$K,COLUMN(数据源3!B52),0)</f>
        <v>HR-336</v>
      </c>
      <c r="B57" t="str">
        <f>VLOOKUP(ROW(B52),数据源1!$A:$K,COLUMN(数据源3!C52),0)</f>
        <v>he股份有限公司</v>
      </c>
      <c r="C57" t="str">
        <f>VLOOKUP(ROW(C52),数据源1!$A:$K,COLUMN(数据源3!D52),0)</f>
        <v>数据部</v>
      </c>
      <c r="D57" t="str">
        <f>VLOOKUP(ROW(D52),数据源1!$A:$K,COLUMN(数据源3!E52),0)</f>
        <v>白立荣</v>
      </c>
      <c r="E57" t="str">
        <f>VLOOKUP(ROW(E52),数据源1!$A:$K,COLUMN(数据源3!F52),0)</f>
        <v>总监</v>
      </c>
      <c r="F57">
        <f>VLOOKUP(ROW(F52),数据源1!$A:$K,COLUMN(数据源3!G52),0)</f>
        <v>44275</v>
      </c>
      <c r="G57" t="str">
        <f>VLOOKUP(ROW(G52),数据源1!$A:$K,COLUMN(数据源3!H52),0)</f>
        <v>210922198009284744</v>
      </c>
      <c r="H57">
        <f>VLOOKUP(ROW(H52),数据源1!$A:$K,COLUMN(数据源3!I52),0)</f>
        <v>19120</v>
      </c>
      <c r="I57">
        <f>VLOOKUP(ROW(I52),数据源1!$A:$K,COLUMN(数据源3!J52),0)</f>
        <v>14731</v>
      </c>
      <c r="J57">
        <f>VLOOKUP(ROW(J52),数据源1!$A:$K,COLUMN(数据源3!K52),0)</f>
        <v>33851</v>
      </c>
    </row>
    <row r="58" spans="1:10">
      <c r="A58" t="str">
        <f>VLOOKUP(ROW(A53),数据源1!$A:$K,COLUMN(数据源3!B53),0)</f>
        <v>HR-337</v>
      </c>
      <c r="B58" t="str">
        <f>VLOOKUP(ROW(B53),数据源1!$A:$K,COLUMN(数据源3!C53),0)</f>
        <v>he股份有限公司</v>
      </c>
      <c r="C58" t="str">
        <f>VLOOKUP(ROW(C53),数据源1!$A:$K,COLUMN(数据源3!D53),0)</f>
        <v>数据部</v>
      </c>
      <c r="D58" t="str">
        <f>VLOOKUP(ROW(D53),数据源1!$A:$K,COLUMN(数据源3!E53),0)</f>
        <v>徐婵娟</v>
      </c>
      <c r="E58" t="str">
        <f>VLOOKUP(ROW(E53),数据源1!$A:$K,COLUMN(数据源3!F53),0)</f>
        <v>实习生</v>
      </c>
      <c r="F58">
        <f>VLOOKUP(ROW(F53),数据源1!$A:$K,COLUMN(数据源3!G53),0)</f>
        <v>43775</v>
      </c>
      <c r="G58" t="str">
        <f>VLOOKUP(ROW(G53),数据源1!$A:$K,COLUMN(数据源3!H53),0)</f>
        <v>002226196811097365</v>
      </c>
      <c r="H58">
        <f>VLOOKUP(ROW(H53),数据源1!$A:$K,COLUMN(数据源3!I53),0)</f>
        <v>41762</v>
      </c>
      <c r="I58">
        <f>VLOOKUP(ROW(I53),数据源1!$A:$K,COLUMN(数据源3!J53),0)</f>
        <v>10927</v>
      </c>
      <c r="J58">
        <f>VLOOKUP(ROW(J53),数据源1!$A:$K,COLUMN(数据源3!K53),0)</f>
        <v>52689</v>
      </c>
    </row>
    <row r="59" spans="1:10">
      <c r="A59" t="str">
        <f>VLOOKUP(ROW(A54),数据源1!$A:$K,COLUMN(数据源3!B54),0)</f>
        <v>HR-347</v>
      </c>
      <c r="B59" t="str">
        <f>VLOOKUP(ROW(B54),数据源1!$A:$K,COLUMN(数据源3!C54),0)</f>
        <v>he股份有限公司</v>
      </c>
      <c r="C59" t="str">
        <f>VLOOKUP(ROW(C54),数据源1!$A:$K,COLUMN(数据源3!D54),0)</f>
        <v>数据部</v>
      </c>
      <c r="D59" t="str">
        <f>VLOOKUP(ROW(D54),数据源1!$A:$K,COLUMN(数据源3!E54),0)</f>
        <v>韩虎</v>
      </c>
      <c r="E59" t="str">
        <f>VLOOKUP(ROW(E54),数据源1!$A:$K,COLUMN(数据源3!F54),0)</f>
        <v>副总裁</v>
      </c>
      <c r="F59">
        <f>VLOOKUP(ROW(F54),数据源1!$A:$K,COLUMN(数据源3!G54),0)</f>
        <v>43402</v>
      </c>
      <c r="G59" t="str">
        <f>VLOOKUP(ROW(G54),数据源1!$A:$K,COLUMN(数据源3!H54),0)</f>
        <v>132523197704213771</v>
      </c>
      <c r="H59">
        <f>VLOOKUP(ROW(H54),数据源1!$A:$K,COLUMN(数据源3!I54),0)</f>
        <v>13451</v>
      </c>
      <c r="I59">
        <f>VLOOKUP(ROW(I54),数据源1!$A:$K,COLUMN(数据源3!J54),0)</f>
        <v>8491</v>
      </c>
      <c r="J59">
        <f>VLOOKUP(ROW(J54),数据源1!$A:$K,COLUMN(数据源3!K54),0)</f>
        <v>21942</v>
      </c>
    </row>
    <row r="60" spans="1:10">
      <c r="A60" t="str">
        <f>VLOOKUP(ROW(A55),数据源1!$A:$K,COLUMN(数据源3!B55),0)</f>
        <v>HR-387</v>
      </c>
      <c r="B60" t="str">
        <f>VLOOKUP(ROW(B55),数据源1!$A:$K,COLUMN(数据源3!C55),0)</f>
        <v>he股份有限公司</v>
      </c>
      <c r="C60" t="str">
        <f>VLOOKUP(ROW(C55),数据源1!$A:$K,COLUMN(数据源3!D55),0)</f>
        <v>数据部</v>
      </c>
      <c r="D60" t="str">
        <f>VLOOKUP(ROW(D55),数据源1!$A:$K,COLUMN(数据源3!E55),0)</f>
        <v>陈翠</v>
      </c>
      <c r="E60" t="str">
        <f>VLOOKUP(ROW(E55),数据源1!$A:$K,COLUMN(数据源3!F55),0)</f>
        <v>副经理</v>
      </c>
      <c r="F60">
        <f>VLOOKUP(ROW(F55),数据源1!$A:$K,COLUMN(数据源3!G55),0)</f>
        <v>43581</v>
      </c>
      <c r="G60" t="str">
        <f>VLOOKUP(ROW(G55),数据源1!$A:$K,COLUMN(数据源3!H55),0)</f>
        <v>442227198502251530</v>
      </c>
      <c r="H60">
        <f>VLOOKUP(ROW(H55),数据源1!$A:$K,COLUMN(数据源3!I55),0)</f>
        <v>45024</v>
      </c>
      <c r="I60">
        <f>VLOOKUP(ROW(I55),数据源1!$A:$K,COLUMN(数据源3!J55),0)</f>
        <v>8000</v>
      </c>
      <c r="J60">
        <f>VLOOKUP(ROW(J55),数据源1!$A:$K,COLUMN(数据源3!K55),0)</f>
        <v>53024</v>
      </c>
    </row>
    <row r="61" spans="1:10">
      <c r="A61" t="str">
        <f>VLOOKUP(ROW(A56),数据源1!$A:$K,COLUMN(数据源3!B56),0)</f>
        <v>HR-280</v>
      </c>
      <c r="B61" t="str">
        <f>VLOOKUP(ROW(B56),数据源1!$A:$K,COLUMN(数据源3!C56),0)</f>
        <v>he股份有限公司</v>
      </c>
      <c r="C61" t="str">
        <f>VLOOKUP(ROW(C56),数据源1!$A:$K,COLUMN(数据源3!D56),0)</f>
        <v>生产部</v>
      </c>
      <c r="D61" t="str">
        <f>VLOOKUP(ROW(D56),数据源1!$A:$K,COLUMN(数据源3!E56),0)</f>
        <v>贾彩</v>
      </c>
      <c r="E61" t="str">
        <f>VLOOKUP(ROW(E56),数据源1!$A:$K,COLUMN(数据源3!F56),0)</f>
        <v>专员</v>
      </c>
      <c r="F61">
        <f>VLOOKUP(ROW(F56),数据源1!$A:$K,COLUMN(数据源3!G56),0)</f>
        <v>42399</v>
      </c>
      <c r="G61" t="str">
        <f>VLOOKUP(ROW(G56),数据源1!$A:$K,COLUMN(数据源3!H56),0)</f>
        <v>222123198310158890</v>
      </c>
      <c r="H61">
        <f>VLOOKUP(ROW(H56),数据源1!$A:$K,COLUMN(数据源3!I56),0)</f>
        <v>37608</v>
      </c>
      <c r="I61">
        <f>VLOOKUP(ROW(I56),数据源1!$A:$K,COLUMN(数据源3!J56),0)</f>
        <v>6535</v>
      </c>
      <c r="J61">
        <f>VLOOKUP(ROW(J56),数据源1!$A:$K,COLUMN(数据源3!K56),0)</f>
        <v>44143</v>
      </c>
    </row>
    <row r="62" spans="1:10">
      <c r="A62" t="str">
        <f>VLOOKUP(ROW(A57),数据源1!$A:$K,COLUMN(数据源3!B57),0)</f>
        <v>HR-301</v>
      </c>
      <c r="B62" t="str">
        <f>VLOOKUP(ROW(B57),数据源1!$A:$K,COLUMN(数据源3!C57),0)</f>
        <v>he股份有限公司</v>
      </c>
      <c r="C62" t="str">
        <f>VLOOKUP(ROW(C57),数据源1!$A:$K,COLUMN(数据源3!D57),0)</f>
        <v>生产部</v>
      </c>
      <c r="D62" t="str">
        <f>VLOOKUP(ROW(D57),数据源1!$A:$K,COLUMN(数据源3!E57),0)</f>
        <v>林青</v>
      </c>
      <c r="E62" t="str">
        <f>VLOOKUP(ROW(E57),数据源1!$A:$K,COLUMN(数据源3!F57),0)</f>
        <v>助理</v>
      </c>
      <c r="F62">
        <f>VLOOKUP(ROW(F57),数据源1!$A:$K,COLUMN(数据源3!G57),0)</f>
        <v>42436</v>
      </c>
      <c r="G62" t="str">
        <f>VLOOKUP(ROW(G57),数据源1!$A:$K,COLUMN(数据源3!H57),0)</f>
        <v>003723600720606</v>
      </c>
      <c r="H62">
        <f>VLOOKUP(ROW(H57),数据源1!$A:$K,COLUMN(数据源3!I57),0)</f>
        <v>33516</v>
      </c>
      <c r="I62">
        <f>VLOOKUP(ROW(I57),数据源1!$A:$K,COLUMN(数据源3!J57),0)</f>
        <v>2015</v>
      </c>
      <c r="J62">
        <f>VLOOKUP(ROW(J57),数据源1!$A:$K,COLUMN(数据源3!K57),0)</f>
        <v>35531</v>
      </c>
    </row>
    <row r="63" spans="1:10">
      <c r="A63" t="str">
        <f>VLOOKUP(ROW(A58),数据源1!$A:$K,COLUMN(数据源3!B58),0)</f>
        <v>HR-306</v>
      </c>
      <c r="B63" t="str">
        <f>VLOOKUP(ROW(B58),数据源1!$A:$K,COLUMN(数据源3!C58),0)</f>
        <v>he股份有限公司</v>
      </c>
      <c r="C63" t="str">
        <f>VLOOKUP(ROW(C58),数据源1!$A:$K,COLUMN(数据源3!D58),0)</f>
        <v>生产部</v>
      </c>
      <c r="D63" t="str">
        <f>VLOOKUP(ROW(D58),数据源1!$A:$K,COLUMN(数据源3!E58),0)</f>
        <v>谢斯云</v>
      </c>
      <c r="E63" t="str">
        <f>VLOOKUP(ROW(E58),数据源1!$A:$K,COLUMN(数据源3!F58),0)</f>
        <v>总经理</v>
      </c>
      <c r="F63">
        <f>VLOOKUP(ROW(F58),数据源1!$A:$K,COLUMN(数据源3!G58),0)</f>
        <v>42520</v>
      </c>
      <c r="G63" t="str">
        <f>VLOOKUP(ROW(G58),数据源1!$A:$K,COLUMN(数据源3!H58),0)</f>
        <v>130131196407075108</v>
      </c>
      <c r="H63">
        <f>VLOOKUP(ROW(H58),数据源1!$A:$K,COLUMN(数据源3!I58),0)</f>
        <v>42010</v>
      </c>
      <c r="I63">
        <f>VLOOKUP(ROW(I58),数据源1!$A:$K,COLUMN(数据源3!J58),0)</f>
        <v>11331</v>
      </c>
      <c r="J63">
        <f>VLOOKUP(ROW(J58),数据源1!$A:$K,COLUMN(数据源3!K58),0)</f>
        <v>53341</v>
      </c>
    </row>
    <row r="64" spans="1:10">
      <c r="A64" t="str">
        <f>VLOOKUP(ROW(A59),数据源1!$A:$K,COLUMN(数据源3!B59),0)</f>
        <v>HR-309</v>
      </c>
      <c r="B64" t="str">
        <f>VLOOKUP(ROW(B59),数据源1!$A:$K,COLUMN(数据源3!C59),0)</f>
        <v>he股份有限公司</v>
      </c>
      <c r="C64" t="str">
        <f>VLOOKUP(ROW(C59),数据源1!$A:$K,COLUMN(数据源3!D59),0)</f>
        <v>生产部</v>
      </c>
      <c r="D64" t="str">
        <f>VLOOKUP(ROW(D59),数据源1!$A:$K,COLUMN(数据源3!E59),0)</f>
        <v>韦诚</v>
      </c>
      <c r="E64" t="str">
        <f>VLOOKUP(ROW(E59),数据源1!$A:$K,COLUMN(数据源3!F59),0)</f>
        <v>助理</v>
      </c>
      <c r="F64">
        <f>VLOOKUP(ROW(F59),数据源1!$A:$K,COLUMN(数据源3!G59),0)</f>
        <v>42594</v>
      </c>
      <c r="G64" t="str">
        <f>VLOOKUP(ROW(G59),数据源1!$A:$K,COLUMN(数据源3!H59),0)</f>
        <v>410711520307888</v>
      </c>
      <c r="H64">
        <f>VLOOKUP(ROW(H59),数据源1!$A:$K,COLUMN(数据源3!I59),0)</f>
        <v>5600</v>
      </c>
      <c r="I64">
        <f>VLOOKUP(ROW(I59),数据源1!$A:$K,COLUMN(数据源3!J59),0)</f>
        <v>11286</v>
      </c>
      <c r="J64">
        <f>VLOOKUP(ROW(J59),数据源1!$A:$K,COLUMN(数据源3!K59),0)</f>
        <v>16886</v>
      </c>
    </row>
    <row r="65" spans="1:10">
      <c r="A65" t="str">
        <f>VLOOKUP(ROW(A60),数据源1!$A:$K,COLUMN(数据源3!B60),0)</f>
        <v>HR-339</v>
      </c>
      <c r="B65" t="str">
        <f>VLOOKUP(ROW(B60),数据源1!$A:$K,COLUMN(数据源3!C60),0)</f>
        <v>he股份有限公司</v>
      </c>
      <c r="C65" t="str">
        <f>VLOOKUP(ROW(C60),数据源1!$A:$K,COLUMN(数据源3!D60),0)</f>
        <v>生产部</v>
      </c>
      <c r="D65" t="str">
        <f>VLOOKUP(ROW(D60),数据源1!$A:$K,COLUMN(数据源3!E60),0)</f>
        <v>金诚</v>
      </c>
      <c r="E65" t="str">
        <f>VLOOKUP(ROW(E60),数据源1!$A:$K,COLUMN(数据源3!F60),0)</f>
        <v>副总经理</v>
      </c>
      <c r="F65">
        <f>VLOOKUP(ROW(F60),数据源1!$A:$K,COLUMN(数据源3!G60),0)</f>
        <v>42040</v>
      </c>
      <c r="G65" t="str">
        <f>VLOOKUP(ROW(G60),数据源1!$A:$K,COLUMN(数据源3!H60),0)</f>
        <v>130903198211168705</v>
      </c>
      <c r="H65">
        <f>VLOOKUP(ROW(H60),数据源1!$A:$K,COLUMN(数据源3!I60),0)</f>
        <v>4769</v>
      </c>
      <c r="I65">
        <f>VLOOKUP(ROW(I60),数据源1!$A:$K,COLUMN(数据源3!J60),0)</f>
        <v>3109</v>
      </c>
      <c r="J65">
        <f>VLOOKUP(ROW(J60),数据源1!$A:$K,COLUMN(数据源3!K60),0)</f>
        <v>7878</v>
      </c>
    </row>
    <row r="66" spans="1:10">
      <c r="A66" t="str">
        <f>VLOOKUP(ROW(A61),数据源1!$A:$K,COLUMN(数据源3!B61),0)</f>
        <v>HR-352</v>
      </c>
      <c r="B66" t="str">
        <f>VLOOKUP(ROW(B61),数据源1!$A:$K,COLUMN(数据源3!C61),0)</f>
        <v>he股份有限公司</v>
      </c>
      <c r="C66" t="str">
        <f>VLOOKUP(ROW(C61),数据源1!$A:$K,COLUMN(数据源3!D61),0)</f>
        <v>生产部</v>
      </c>
      <c r="D66" t="str">
        <f>VLOOKUP(ROW(D61),数据源1!$A:$K,COLUMN(数据源3!E61),0)</f>
        <v>殷崆</v>
      </c>
      <c r="E66" t="str">
        <f>VLOOKUP(ROW(E61),数据源1!$A:$K,COLUMN(数据源3!F61),0)</f>
        <v>副总监</v>
      </c>
      <c r="F66">
        <f>VLOOKUP(ROW(F61),数据源1!$A:$K,COLUMN(数据源3!G61),0)</f>
        <v>43592</v>
      </c>
      <c r="G66" t="str">
        <f>VLOOKUP(ROW(G61),数据源1!$A:$K,COLUMN(数据源3!H61),0)</f>
        <v>21212219660519033X</v>
      </c>
      <c r="H66">
        <f>VLOOKUP(ROW(H61),数据源1!$A:$K,COLUMN(数据源3!I61),0)</f>
        <v>38119</v>
      </c>
      <c r="I66">
        <f>VLOOKUP(ROW(I61),数据源1!$A:$K,COLUMN(数据源3!J61),0)</f>
        <v>10617</v>
      </c>
      <c r="J66">
        <f>VLOOKUP(ROW(J61),数据源1!$A:$K,COLUMN(数据源3!K61),0)</f>
        <v>48736</v>
      </c>
    </row>
    <row r="67" spans="1:10">
      <c r="A67" t="str">
        <f>VLOOKUP(ROW(A62),数据源1!$A:$K,COLUMN(数据源3!B62),0)</f>
        <v>HR-357</v>
      </c>
      <c r="B67" t="str">
        <f>VLOOKUP(ROW(B62),数据源1!$A:$K,COLUMN(数据源3!C62),0)</f>
        <v>he股份有限公司</v>
      </c>
      <c r="C67" t="str">
        <f>VLOOKUP(ROW(C62),数据源1!$A:$K,COLUMN(数据源3!D62),0)</f>
        <v>生产部</v>
      </c>
      <c r="D67" t="str">
        <f>VLOOKUP(ROW(D62),数据源1!$A:$K,COLUMN(数据源3!E62),0)</f>
        <v>倪乐</v>
      </c>
      <c r="E67" t="str">
        <f>VLOOKUP(ROW(E62),数据源1!$A:$K,COLUMN(数据源3!F62),0)</f>
        <v>副经理</v>
      </c>
      <c r="F67">
        <f>VLOOKUP(ROW(F62),数据源1!$A:$K,COLUMN(数据源3!G62),0)</f>
        <v>43553</v>
      </c>
      <c r="G67" t="str">
        <f>VLOOKUP(ROW(G62),数据源1!$A:$K,COLUMN(数据源3!H62),0)</f>
        <v>650105196408166801</v>
      </c>
      <c r="H67">
        <f>VLOOKUP(ROW(H62),数据源1!$A:$K,COLUMN(数据源3!I62),0)</f>
        <v>20060</v>
      </c>
      <c r="I67">
        <f>VLOOKUP(ROW(I62),数据源1!$A:$K,COLUMN(数据源3!J62),0)</f>
        <v>12957</v>
      </c>
      <c r="J67">
        <f>VLOOKUP(ROW(J62),数据源1!$A:$K,COLUMN(数据源3!K62),0)</f>
        <v>33017</v>
      </c>
    </row>
    <row r="68" spans="1:10">
      <c r="A68" t="str">
        <f>VLOOKUP(ROW(A63),数据源1!$A:$K,COLUMN(数据源3!B63),0)</f>
        <v>HR-359</v>
      </c>
      <c r="B68" t="str">
        <f>VLOOKUP(ROW(B63),数据源1!$A:$K,COLUMN(数据源3!C63),0)</f>
        <v>he股份有限公司</v>
      </c>
      <c r="C68" t="str">
        <f>VLOOKUP(ROW(C63),数据源1!$A:$K,COLUMN(数据源3!D63),0)</f>
        <v>生产部</v>
      </c>
      <c r="D68" t="str">
        <f>VLOOKUP(ROW(D63),数据源1!$A:$K,COLUMN(数据源3!E63),0)</f>
        <v>常光</v>
      </c>
      <c r="E68" t="str">
        <f>VLOOKUP(ROW(E63),数据源1!$A:$K,COLUMN(数据源3!F63),0)</f>
        <v>文杂秘书</v>
      </c>
      <c r="F68">
        <f>VLOOKUP(ROW(F63),数据源1!$A:$K,COLUMN(数据源3!G63),0)</f>
        <v>42978</v>
      </c>
      <c r="G68" t="str">
        <f>VLOOKUP(ROW(G63),数据源1!$A:$K,COLUMN(数据源3!H63),0)</f>
        <v>140430196302234741</v>
      </c>
      <c r="H68">
        <f>VLOOKUP(ROW(H63),数据源1!$A:$K,COLUMN(数据源3!I63),0)</f>
        <v>13322</v>
      </c>
      <c r="I68">
        <f>VLOOKUP(ROW(I63),数据源1!$A:$K,COLUMN(数据源3!J63),0)</f>
        <v>10299</v>
      </c>
      <c r="J68">
        <f>VLOOKUP(ROW(J63),数据源1!$A:$K,COLUMN(数据源3!K63),0)</f>
        <v>23621</v>
      </c>
    </row>
    <row r="69" spans="1:10">
      <c r="A69" t="str">
        <f>VLOOKUP(ROW(A64),数据源1!$A:$K,COLUMN(数据源3!B64),0)</f>
        <v>HR-361</v>
      </c>
      <c r="B69" t="str">
        <f>VLOOKUP(ROW(B64),数据源1!$A:$K,COLUMN(数据源3!C64),0)</f>
        <v>he股份有限公司</v>
      </c>
      <c r="C69" t="str">
        <f>VLOOKUP(ROW(C64),数据源1!$A:$K,COLUMN(数据源3!D64),0)</f>
        <v>生产部</v>
      </c>
      <c r="D69" t="str">
        <f>VLOOKUP(ROW(D64),数据源1!$A:$K,COLUMN(数据源3!E64),0)</f>
        <v>任实</v>
      </c>
      <c r="E69" t="str">
        <f>VLOOKUP(ROW(E64),数据源1!$A:$K,COLUMN(数据源3!F64),0)</f>
        <v>实习生</v>
      </c>
      <c r="F69">
        <f>VLOOKUP(ROW(F64),数据源1!$A:$K,COLUMN(数据源3!G64),0)</f>
        <v>42512</v>
      </c>
      <c r="G69" t="str">
        <f>VLOOKUP(ROW(G64),数据源1!$A:$K,COLUMN(数据源3!H64),0)</f>
        <v>130428197210054752</v>
      </c>
      <c r="H69">
        <f>VLOOKUP(ROW(H64),数据源1!$A:$K,COLUMN(数据源3!I64),0)</f>
        <v>29725</v>
      </c>
      <c r="I69">
        <f>VLOOKUP(ROW(I64),数据源1!$A:$K,COLUMN(数据源3!J64),0)</f>
        <v>14920</v>
      </c>
      <c r="J69">
        <f>VLOOKUP(ROW(J64),数据源1!$A:$K,COLUMN(数据源3!K64),0)</f>
        <v>44645</v>
      </c>
    </row>
    <row r="70" spans="1:10">
      <c r="A70" t="str">
        <f>VLOOKUP(ROW(A65),数据源1!$A:$K,COLUMN(数据源3!B65),0)</f>
        <v>HR-362</v>
      </c>
      <c r="B70" t="str">
        <f>VLOOKUP(ROW(B65),数据源1!$A:$K,COLUMN(数据源3!C65),0)</f>
        <v>he股份有限公司</v>
      </c>
      <c r="C70" t="str">
        <f>VLOOKUP(ROW(C65),数据源1!$A:$K,COLUMN(数据源3!D65),0)</f>
        <v>生产部</v>
      </c>
      <c r="D70" t="str">
        <f>VLOOKUP(ROW(D65),数据源1!$A:$K,COLUMN(数据源3!E65),0)</f>
        <v>许辉</v>
      </c>
      <c r="E70" t="str">
        <f>VLOOKUP(ROW(E65),数据源1!$A:$K,COLUMN(数据源3!F65),0)</f>
        <v>总裁秘书</v>
      </c>
      <c r="F70">
        <f>VLOOKUP(ROW(F65),数据源1!$A:$K,COLUMN(数据源3!G65),0)</f>
        <v>43081</v>
      </c>
      <c r="G70" t="str">
        <f>VLOOKUP(ROW(G65),数据源1!$A:$K,COLUMN(数据源3!H65),0)</f>
        <v>142333197905113447</v>
      </c>
      <c r="H70">
        <f>VLOOKUP(ROW(H65),数据源1!$A:$K,COLUMN(数据源3!I65),0)</f>
        <v>22635</v>
      </c>
      <c r="I70">
        <f>VLOOKUP(ROW(I65),数据源1!$A:$K,COLUMN(数据源3!J65),0)</f>
        <v>14156</v>
      </c>
      <c r="J70">
        <f>VLOOKUP(ROW(J65),数据源1!$A:$K,COLUMN(数据源3!K65),0)</f>
        <v>36791</v>
      </c>
    </row>
    <row r="71" spans="1:10">
      <c r="A71" t="str">
        <f>VLOOKUP(ROW(A66),数据源1!$A:$K,COLUMN(数据源3!B66),0)</f>
        <v>HR-375</v>
      </c>
      <c r="B71" t="str">
        <f>VLOOKUP(ROW(B66),数据源1!$A:$K,COLUMN(数据源3!C66),0)</f>
        <v>he股份有限公司</v>
      </c>
      <c r="C71" t="str">
        <f>VLOOKUP(ROW(C66),数据源1!$A:$K,COLUMN(数据源3!D66),0)</f>
        <v>生产部</v>
      </c>
      <c r="D71" t="str">
        <f>VLOOKUP(ROW(D66),数据源1!$A:$K,COLUMN(数据源3!E66),0)</f>
        <v>熊荣</v>
      </c>
      <c r="E71" t="str">
        <f>VLOOKUP(ROW(E66),数据源1!$A:$K,COLUMN(数据源3!F66),0)</f>
        <v>专员</v>
      </c>
      <c r="F71">
        <f>VLOOKUP(ROW(F66),数据源1!$A:$K,COLUMN(数据源3!G66),0)</f>
        <v>43571</v>
      </c>
      <c r="G71" t="str">
        <f>VLOOKUP(ROW(G66),数据源1!$A:$K,COLUMN(数据源3!H66),0)</f>
        <v>513523196602135853</v>
      </c>
      <c r="H71">
        <f>VLOOKUP(ROW(H66),数据源1!$A:$K,COLUMN(数据源3!I66),0)</f>
        <v>16958</v>
      </c>
      <c r="I71">
        <f>VLOOKUP(ROW(I66),数据源1!$A:$K,COLUMN(数据源3!J66),0)</f>
        <v>1043</v>
      </c>
      <c r="J71">
        <f>VLOOKUP(ROW(J66),数据源1!$A:$K,COLUMN(数据源3!K66),0)</f>
        <v>18001</v>
      </c>
    </row>
    <row r="72" spans="1:10">
      <c r="A72" t="str">
        <f>VLOOKUP(ROW(A67),数据源1!$A:$K,COLUMN(数据源3!B67),0)</f>
        <v>HR-378</v>
      </c>
      <c r="B72" t="str">
        <f>VLOOKUP(ROW(B67),数据源1!$A:$K,COLUMN(数据源3!C67),0)</f>
        <v>he股份有限公司</v>
      </c>
      <c r="C72" t="str">
        <f>VLOOKUP(ROW(C67),数据源1!$A:$K,COLUMN(数据源3!D67),0)</f>
        <v>生产部</v>
      </c>
      <c r="D72" t="str">
        <f>VLOOKUP(ROW(D67),数据源1!$A:$K,COLUMN(数据源3!E67),0)</f>
        <v>谭琼</v>
      </c>
      <c r="E72" t="str">
        <f>VLOOKUP(ROW(E67),数据源1!$A:$K,COLUMN(数据源3!F67),0)</f>
        <v>文员</v>
      </c>
      <c r="F72">
        <f>VLOOKUP(ROW(F67),数据源1!$A:$K,COLUMN(数据源3!G67),0)</f>
        <v>43939</v>
      </c>
      <c r="G72" t="str">
        <f>VLOOKUP(ROW(G67),数据源1!$A:$K,COLUMN(数据源3!H67),0)</f>
        <v>640401196209172116</v>
      </c>
      <c r="H72">
        <f>VLOOKUP(ROW(H67),数据源1!$A:$K,COLUMN(数据源3!I67),0)</f>
        <v>41202</v>
      </c>
      <c r="I72">
        <f>VLOOKUP(ROW(I67),数据源1!$A:$K,COLUMN(数据源3!J67),0)</f>
        <v>2868</v>
      </c>
      <c r="J72">
        <f>VLOOKUP(ROW(J67),数据源1!$A:$K,COLUMN(数据源3!K67),0)</f>
        <v>44070</v>
      </c>
    </row>
    <row r="73" spans="1:10">
      <c r="A73" t="str">
        <f>VLOOKUP(ROW(A68),数据源1!$A:$K,COLUMN(数据源3!B68),0)</f>
        <v>HR-379</v>
      </c>
      <c r="B73" t="str">
        <f>VLOOKUP(ROW(B68),数据源1!$A:$K,COLUMN(数据源3!C68),0)</f>
        <v>he股份有限公司</v>
      </c>
      <c r="C73" t="str">
        <f>VLOOKUP(ROW(C68),数据源1!$A:$K,COLUMN(数据源3!D68),0)</f>
        <v>生产部</v>
      </c>
      <c r="D73" t="str">
        <f>VLOOKUP(ROW(D68),数据源1!$A:$K,COLUMN(数据源3!E68),0)</f>
        <v>秦乐</v>
      </c>
      <c r="E73" t="str">
        <f>VLOOKUP(ROW(E68),数据源1!$A:$K,COLUMN(数据源3!F68),0)</f>
        <v>主管</v>
      </c>
      <c r="F73">
        <f>VLOOKUP(ROW(F68),数据源1!$A:$K,COLUMN(数据源3!G68),0)</f>
        <v>42135</v>
      </c>
      <c r="G73" t="str">
        <f>VLOOKUP(ROW(G68),数据源1!$A:$K,COLUMN(数据源3!H68),0)</f>
        <v>341004197001064951</v>
      </c>
      <c r="H73">
        <f>VLOOKUP(ROW(H68),数据源1!$A:$K,COLUMN(数据源3!I68),0)</f>
        <v>6331</v>
      </c>
      <c r="I73">
        <f>VLOOKUP(ROW(I68),数据源1!$A:$K,COLUMN(数据源3!J68),0)</f>
        <v>1897</v>
      </c>
      <c r="J73">
        <f>VLOOKUP(ROW(J68),数据源1!$A:$K,COLUMN(数据源3!K68),0)</f>
        <v>8228</v>
      </c>
    </row>
    <row r="74" spans="1:10">
      <c r="A74" t="str">
        <f>VLOOKUP(ROW(A69),数据源1!$A:$K,COLUMN(数据源3!B69),0)</f>
        <v>HR-307</v>
      </c>
      <c r="B74" t="str">
        <f>VLOOKUP(ROW(B69),数据源1!$A:$K,COLUMN(数据源3!C69),0)</f>
        <v>he股份有限公司</v>
      </c>
      <c r="C74" t="str">
        <f>VLOOKUP(ROW(C69),数据源1!$A:$K,COLUMN(数据源3!D69),0)</f>
        <v>设备部</v>
      </c>
      <c r="D74" t="str">
        <f>VLOOKUP(ROW(D69),数据源1!$A:$K,COLUMN(数据源3!E69),0)</f>
        <v>毛刚</v>
      </c>
      <c r="E74" t="str">
        <f>VLOOKUP(ROW(E69),数据源1!$A:$K,COLUMN(数据源3!F69),0)</f>
        <v>副高级经理</v>
      </c>
      <c r="F74">
        <f>VLOOKUP(ROW(F69),数据源1!$A:$K,COLUMN(数据源3!G69),0)</f>
        <v>42842</v>
      </c>
      <c r="G74" t="str">
        <f>VLOOKUP(ROW(G69),数据源1!$A:$K,COLUMN(数据源3!H69),0)</f>
        <v>410184198601059477</v>
      </c>
      <c r="H74">
        <f>VLOOKUP(ROW(H69),数据源1!$A:$K,COLUMN(数据源3!I69),0)</f>
        <v>11355</v>
      </c>
      <c r="I74">
        <f>VLOOKUP(ROW(I69),数据源1!$A:$K,COLUMN(数据源3!J69),0)</f>
        <v>7699</v>
      </c>
      <c r="J74">
        <f>VLOOKUP(ROW(J69),数据源1!$A:$K,COLUMN(数据源3!K69),0)</f>
        <v>19054</v>
      </c>
    </row>
    <row r="75" spans="1:10">
      <c r="A75" t="str">
        <f>VLOOKUP(ROW(A70),数据源1!$A:$K,COLUMN(数据源3!B70),0)</f>
        <v>HR-343</v>
      </c>
      <c r="B75" t="str">
        <f>VLOOKUP(ROW(B70),数据源1!$A:$K,COLUMN(数据源3!C70),0)</f>
        <v>he股份有限公司</v>
      </c>
      <c r="C75" t="str">
        <f>VLOOKUP(ROW(C70),数据源1!$A:$K,COLUMN(数据源3!D70),0)</f>
        <v>设备部</v>
      </c>
      <c r="D75" t="str">
        <f>VLOOKUP(ROW(D70),数据源1!$A:$K,COLUMN(数据源3!E70),0)</f>
        <v>韦绅</v>
      </c>
      <c r="E75" t="str">
        <f>VLOOKUP(ROW(E70),数据源1!$A:$K,COLUMN(数据源3!F70),0)</f>
        <v>总监</v>
      </c>
      <c r="F75">
        <f>VLOOKUP(ROW(F70),数据源1!$A:$K,COLUMN(数据源3!G70),0)</f>
        <v>42548</v>
      </c>
      <c r="G75" t="str">
        <f>VLOOKUP(ROW(G70),数据源1!$A:$K,COLUMN(数据源3!H70),0)</f>
        <v>430503551101096</v>
      </c>
      <c r="H75">
        <f>VLOOKUP(ROW(H70),数据源1!$A:$K,COLUMN(数据源3!I70),0)</f>
        <v>19806</v>
      </c>
      <c r="I75">
        <f>VLOOKUP(ROW(I70),数据源1!$A:$K,COLUMN(数据源3!J70),0)</f>
        <v>8707</v>
      </c>
      <c r="J75">
        <f>VLOOKUP(ROW(J70),数据源1!$A:$K,COLUMN(数据源3!K70),0)</f>
        <v>28513</v>
      </c>
    </row>
    <row r="76" spans="1:10">
      <c r="A76" t="str">
        <f>VLOOKUP(ROW(A71),数据源1!$A:$K,COLUMN(数据源3!B71),0)</f>
        <v>HR-344</v>
      </c>
      <c r="B76" t="str">
        <f>VLOOKUP(ROW(B71),数据源1!$A:$K,COLUMN(数据源3!C71),0)</f>
        <v>he股份有限公司</v>
      </c>
      <c r="C76" t="str">
        <f>VLOOKUP(ROW(C71),数据源1!$A:$K,COLUMN(数据源3!D71),0)</f>
        <v>设备部</v>
      </c>
      <c r="D76" t="str">
        <f>VLOOKUP(ROW(D71),数据源1!$A:$K,COLUMN(数据源3!E71),0)</f>
        <v>任临耀</v>
      </c>
      <c r="E76" t="str">
        <f>VLOOKUP(ROW(E71),数据源1!$A:$K,COLUMN(数据源3!F71),0)</f>
        <v>总经理</v>
      </c>
      <c r="F76">
        <f>VLOOKUP(ROW(F71),数据源1!$A:$K,COLUMN(数据源3!G71),0)</f>
        <v>42998</v>
      </c>
      <c r="G76" t="str">
        <f>VLOOKUP(ROW(G71),数据源1!$A:$K,COLUMN(数据源3!H71),0)</f>
        <v>441421198301052107</v>
      </c>
      <c r="H76">
        <f>VLOOKUP(ROW(H71),数据源1!$A:$K,COLUMN(数据源3!I71),0)</f>
        <v>12809</v>
      </c>
      <c r="I76">
        <f>VLOOKUP(ROW(I71),数据源1!$A:$K,COLUMN(数据源3!J71),0)</f>
        <v>12950</v>
      </c>
      <c r="J76">
        <f>VLOOKUP(ROW(J71),数据源1!$A:$K,COLUMN(数据源3!K71),0)</f>
        <v>25759</v>
      </c>
    </row>
    <row r="77" spans="1:10">
      <c r="A77" t="str">
        <f>VLOOKUP(ROW(A72),数据源1!$A:$K,COLUMN(数据源3!B72),0)</f>
        <v>HR-369</v>
      </c>
      <c r="B77" t="str">
        <f>VLOOKUP(ROW(B72),数据源1!$A:$K,COLUMN(数据源3!C72),0)</f>
        <v>he股份有限公司</v>
      </c>
      <c r="C77" t="str">
        <f>VLOOKUP(ROW(C72),数据源1!$A:$K,COLUMN(数据源3!D72),0)</f>
        <v>设备部</v>
      </c>
      <c r="D77" t="str">
        <f>VLOOKUP(ROW(D72),数据源1!$A:$K,COLUMN(数据源3!E72),0)</f>
        <v>冯松</v>
      </c>
      <c r="E77" t="str">
        <f>VLOOKUP(ROW(E72),数据源1!$A:$K,COLUMN(数据源3!F72),0)</f>
        <v>经理</v>
      </c>
      <c r="F77">
        <f>VLOOKUP(ROW(F72),数据源1!$A:$K,COLUMN(数据源3!G72),0)</f>
        <v>44025</v>
      </c>
      <c r="G77" t="str">
        <f>VLOOKUP(ROW(G72),数据源1!$A:$K,COLUMN(数据源3!H72),0)</f>
        <v>362229198409205954</v>
      </c>
      <c r="H77">
        <f>VLOOKUP(ROW(H72),数据源1!$A:$K,COLUMN(数据源3!I72),0)</f>
        <v>37793</v>
      </c>
      <c r="I77">
        <f>VLOOKUP(ROW(I72),数据源1!$A:$K,COLUMN(数据源3!J72),0)</f>
        <v>4378</v>
      </c>
      <c r="J77">
        <f>VLOOKUP(ROW(J72),数据源1!$A:$K,COLUMN(数据源3!K72),0)</f>
        <v>42171</v>
      </c>
    </row>
    <row r="78" spans="1:10">
      <c r="A78" t="str">
        <f>VLOOKUP(ROW(A73),数据源1!$A:$K,COLUMN(数据源3!B73),0)</f>
        <v>HR-389</v>
      </c>
      <c r="B78" t="str">
        <f>VLOOKUP(ROW(B73),数据源1!$A:$K,COLUMN(数据源3!C73),0)</f>
        <v>he股份有限公司</v>
      </c>
      <c r="C78" t="str">
        <f>VLOOKUP(ROW(C73),数据源1!$A:$K,COLUMN(数据源3!D73),0)</f>
        <v>设备部</v>
      </c>
      <c r="D78" t="str">
        <f>VLOOKUP(ROW(D73),数据源1!$A:$K,COLUMN(数据源3!E73),0)</f>
        <v>孟珊</v>
      </c>
      <c r="E78" t="str">
        <f>VLOOKUP(ROW(E73),数据源1!$A:$K,COLUMN(数据源3!F73),0)</f>
        <v>总经理</v>
      </c>
      <c r="F78">
        <f>VLOOKUP(ROW(F73),数据源1!$A:$K,COLUMN(数据源3!G73),0)</f>
        <v>44174</v>
      </c>
      <c r="G78" t="str">
        <f>VLOOKUP(ROW(G73),数据源1!$A:$K,COLUMN(数据源3!H73),0)</f>
        <v>362630197703299667</v>
      </c>
      <c r="H78">
        <f>VLOOKUP(ROW(H73),数据源1!$A:$K,COLUMN(数据源3!I73),0)</f>
        <v>38872</v>
      </c>
      <c r="I78">
        <f>VLOOKUP(ROW(I73),数据源1!$A:$K,COLUMN(数据源3!J73),0)</f>
        <v>9089</v>
      </c>
      <c r="J78">
        <f>VLOOKUP(ROW(J73),数据源1!$A:$K,COLUMN(数据源3!K73),0)</f>
        <v>47961</v>
      </c>
    </row>
    <row r="79" spans="1:10">
      <c r="A79" t="str">
        <f>VLOOKUP(ROW(A74),数据源1!$A:$K,COLUMN(数据源3!B74),0)</f>
        <v>HR-284</v>
      </c>
      <c r="B79" t="str">
        <f>VLOOKUP(ROW(B74),数据源1!$A:$K,COLUMN(数据源3!C74),0)</f>
        <v>he股份有限公司</v>
      </c>
      <c r="C79" t="str">
        <f>VLOOKUP(ROW(C74),数据源1!$A:$K,COLUMN(数据源3!D74),0)</f>
        <v>人力资源部</v>
      </c>
      <c r="D79" t="str">
        <f>VLOOKUP(ROW(D74),数据源1!$A:$K,COLUMN(数据源3!E74),0)</f>
        <v>杨健</v>
      </c>
      <c r="E79" t="str">
        <f>VLOOKUP(ROW(E74),数据源1!$A:$K,COLUMN(数据源3!F74),0)</f>
        <v>副总裁</v>
      </c>
      <c r="F79">
        <f>VLOOKUP(ROW(F74),数据源1!$A:$K,COLUMN(数据源3!G74),0)</f>
        <v>44236</v>
      </c>
      <c r="G79" t="str">
        <f>VLOOKUP(ROW(G74),数据源1!$A:$K,COLUMN(数据源3!H74),0)</f>
        <v>441811196910080760</v>
      </c>
      <c r="H79">
        <f>VLOOKUP(ROW(H74),数据源1!$A:$K,COLUMN(数据源3!I74),0)</f>
        <v>15617</v>
      </c>
      <c r="I79">
        <f>VLOOKUP(ROW(I74),数据源1!$A:$K,COLUMN(数据源3!J74),0)</f>
        <v>13280</v>
      </c>
      <c r="J79">
        <f>VLOOKUP(ROW(J74),数据源1!$A:$K,COLUMN(数据源3!K74),0)</f>
        <v>28897</v>
      </c>
    </row>
    <row r="80" spans="1:10">
      <c r="A80" t="str">
        <f>VLOOKUP(ROW(A75),数据源1!$A:$K,COLUMN(数据源3!B75),0)</f>
        <v>HR-294</v>
      </c>
      <c r="B80" t="str">
        <f>VLOOKUP(ROW(B75),数据源1!$A:$K,COLUMN(数据源3!C75),0)</f>
        <v>he股份有限公司</v>
      </c>
      <c r="C80" t="str">
        <f>VLOOKUP(ROW(C75),数据源1!$A:$K,COLUMN(数据源3!D75),0)</f>
        <v>人力资源部</v>
      </c>
      <c r="D80" t="str">
        <f>VLOOKUP(ROW(D75),数据源1!$A:$K,COLUMN(数据源3!E75),0)</f>
        <v>黄雯</v>
      </c>
      <c r="E80" t="str">
        <f>VLOOKUP(ROW(E75),数据源1!$A:$K,COLUMN(数据源3!F75),0)</f>
        <v>专员</v>
      </c>
      <c r="F80">
        <f>VLOOKUP(ROW(F75),数据源1!$A:$K,COLUMN(数据源3!G75),0)</f>
        <v>43545</v>
      </c>
      <c r="G80" t="str">
        <f>VLOOKUP(ROW(G75),数据源1!$A:$K,COLUMN(数据源3!H75),0)</f>
        <v>340827551115199</v>
      </c>
      <c r="H80">
        <f>VLOOKUP(ROW(H75),数据源1!$A:$K,COLUMN(数据源3!I75),0)</f>
        <v>30762</v>
      </c>
      <c r="I80">
        <f>VLOOKUP(ROW(I75),数据源1!$A:$K,COLUMN(数据源3!J75),0)</f>
        <v>11038</v>
      </c>
      <c r="J80">
        <f>VLOOKUP(ROW(J75),数据源1!$A:$K,COLUMN(数据源3!K75),0)</f>
        <v>41800</v>
      </c>
    </row>
    <row r="81" spans="1:10">
      <c r="A81" t="str">
        <f>VLOOKUP(ROW(A76),数据源1!$A:$K,COLUMN(数据源3!B76),0)</f>
        <v>HR-317</v>
      </c>
      <c r="B81" t="str">
        <f>VLOOKUP(ROW(B76),数据源1!$A:$K,COLUMN(数据源3!C76),0)</f>
        <v>he股份有限公司</v>
      </c>
      <c r="C81" t="str">
        <f>VLOOKUP(ROW(C76),数据源1!$A:$K,COLUMN(数据源3!D76),0)</f>
        <v>人力资源部</v>
      </c>
      <c r="D81" t="str">
        <f>VLOOKUP(ROW(D76),数据源1!$A:$K,COLUMN(数据源3!E76),0)</f>
        <v>袁廷</v>
      </c>
      <c r="E81" t="str">
        <f>VLOOKUP(ROW(E76),数据源1!$A:$K,COLUMN(数据源3!F76),0)</f>
        <v>总监</v>
      </c>
      <c r="F81">
        <f>VLOOKUP(ROW(F76),数据源1!$A:$K,COLUMN(数据源3!G76),0)</f>
        <v>42177</v>
      </c>
      <c r="G81" t="str">
        <f>VLOOKUP(ROW(G76),数据源1!$A:$K,COLUMN(数据源3!H76),0)</f>
        <v>513338198112058771</v>
      </c>
      <c r="H81">
        <f>VLOOKUP(ROW(H76),数据源1!$A:$K,COLUMN(数据源3!I76),0)</f>
        <v>12868</v>
      </c>
      <c r="I81">
        <f>VLOOKUP(ROW(I76),数据源1!$A:$K,COLUMN(数据源3!J76),0)</f>
        <v>3375</v>
      </c>
      <c r="J81">
        <f>VLOOKUP(ROW(J76),数据源1!$A:$K,COLUMN(数据源3!K76),0)</f>
        <v>16243</v>
      </c>
    </row>
  </sheetData>
  <phoneticPr fontId="20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Option Button 1">
              <controlPr defaultSize="0" autoFill="0" autoLine="0" autoPict="0">
                <anchor moveWithCells="1">
                  <from>
                    <xdr:col>1</xdr:col>
                    <xdr:colOff>502920</xdr:colOff>
                    <xdr:row>0</xdr:row>
                    <xdr:rowOff>15240</xdr:rowOff>
                  </from>
                  <to>
                    <xdr:col>2</xdr:col>
                    <xdr:colOff>312420</xdr:colOff>
                    <xdr:row>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4" name="Option Button 2">
              <controlPr defaultSize="0" autoFill="0" autoLine="0" autoPict="0">
                <anchor moveWithCells="1">
                  <from>
                    <xdr:col>1</xdr:col>
                    <xdr:colOff>525780</xdr:colOff>
                    <xdr:row>1</xdr:row>
                    <xdr:rowOff>60960</xdr:rowOff>
                  </from>
                  <to>
                    <xdr:col>2</xdr:col>
                    <xdr:colOff>335280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5" name="Option Button 3">
              <controlPr defaultSize="0" autoFill="0" autoLine="0" autoPict="0">
                <anchor moveWithCells="1">
                  <from>
                    <xdr:col>1</xdr:col>
                    <xdr:colOff>518160</xdr:colOff>
                    <xdr:row>2</xdr:row>
                    <xdr:rowOff>53340</xdr:rowOff>
                  </from>
                  <to>
                    <xdr:col>2</xdr:col>
                    <xdr:colOff>327660</xdr:colOff>
                    <xdr:row>3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E9B1244-BAD4-460C-9A69-EF60F39B9473}">
          <x14:formula1>
            <xm:f>参数表!$A$2:$A$7</xm:f>
          </x14:formula1>
          <xm:sqref>D1</xm:sqref>
        </x14:dataValidation>
        <x14:dataValidation type="list" allowBlank="1" showInputMessage="1" showErrorMessage="1" xr:uid="{EB344B6B-9672-4D3C-8DC6-88EFFC1B4739}">
          <x14:formula1>
            <xm:f>参数表!$B$2:$B$12</xm:f>
          </x14:formula1>
          <xm:sqref>D2</xm:sqref>
        </x14:dataValidation>
        <x14:dataValidation type="list" allowBlank="1" showInputMessage="1" showErrorMessage="1" xr:uid="{FA138D5A-F984-45BD-B002-5850B64E086B}">
          <x14:formula1>
            <xm:f>参数表!$C$2:$C$20</xm:f>
          </x14:formula1>
          <xm:sqref>D3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J575"/>
  <sheetViews>
    <sheetView topLeftCell="A7" workbookViewId="0">
      <selection activeCell="B29" sqref="B29"/>
    </sheetView>
  </sheetViews>
  <sheetFormatPr defaultColWidth="9" defaultRowHeight="13.8"/>
  <cols>
    <col min="2" max="2" width="17.5" customWidth="1"/>
    <col min="3" max="3" width="21.59765625" customWidth="1"/>
    <col min="4" max="4" width="17.59765625" customWidth="1"/>
    <col min="5" max="5" width="13.5" customWidth="1"/>
    <col min="7" max="10" width="15.5" customWidth="1"/>
  </cols>
  <sheetData>
    <row r="1" spans="1:10" ht="15.6">
      <c r="D1" s="1" t="s">
        <v>859</v>
      </c>
    </row>
    <row r="2" spans="1:10">
      <c r="A2" t="str">
        <f>IF(B2,D2,"")</f>
        <v/>
      </c>
      <c r="B2" s="6" t="b">
        <v>0</v>
      </c>
      <c r="D2" t="s">
        <v>867</v>
      </c>
    </row>
    <row r="3" spans="1:10">
      <c r="A3" t="str">
        <f t="shared" ref="A3:A7" si="0">IF(B3,D3,"")</f>
        <v>hellok有限责任公司</v>
      </c>
      <c r="B3" s="6" t="b">
        <v>1</v>
      </c>
      <c r="D3" t="s">
        <v>868</v>
      </c>
    </row>
    <row r="4" spans="1:10">
      <c r="A4" t="str">
        <f t="shared" si="0"/>
        <v/>
      </c>
      <c r="B4" s="6" t="b">
        <v>0</v>
      </c>
      <c r="D4" t="s">
        <v>869</v>
      </c>
    </row>
    <row r="5" spans="1:10">
      <c r="A5" t="str">
        <f t="shared" si="0"/>
        <v/>
      </c>
      <c r="B5" s="6" t="b">
        <v>0</v>
      </c>
      <c r="D5" t="s">
        <v>870</v>
      </c>
    </row>
    <row r="6" spans="1:10">
      <c r="A6" t="str">
        <f t="shared" si="0"/>
        <v/>
      </c>
      <c r="B6" s="6" t="b">
        <v>0</v>
      </c>
      <c r="D6" t="s">
        <v>871</v>
      </c>
    </row>
    <row r="7" spans="1:10">
      <c r="A7" t="str">
        <f t="shared" si="0"/>
        <v/>
      </c>
      <c r="B7" s="6" t="b">
        <v>0</v>
      </c>
      <c r="D7" t="s">
        <v>872</v>
      </c>
    </row>
    <row r="9" spans="1:10" ht="15.6">
      <c r="A9" s="1" t="s">
        <v>860</v>
      </c>
      <c r="B9" s="1" t="s">
        <v>859</v>
      </c>
      <c r="C9" s="1" t="s">
        <v>780</v>
      </c>
      <c r="D9" s="1" t="s">
        <v>4</v>
      </c>
      <c r="E9" s="1" t="s">
        <v>861</v>
      </c>
      <c r="F9" s="4" t="s">
        <v>862</v>
      </c>
      <c r="G9" s="5" t="s">
        <v>863</v>
      </c>
      <c r="H9" s="8" t="s">
        <v>864</v>
      </c>
      <c r="I9" s="1" t="s">
        <v>865</v>
      </c>
      <c r="J9" s="1" t="s">
        <v>866</v>
      </c>
    </row>
    <row r="10" spans="1:10">
      <c r="A10" t="str">
        <f>VLOOKUP(ROW(A1),数据源4!$A:$K,COLUMN(数据源4!B1),0)</f>
        <v>HR-150</v>
      </c>
      <c r="B10" t="str">
        <f>VLOOKUP(ROW(B1),数据源4!$A:$K,COLUMN(数据源4!C1),0)</f>
        <v>hellok有限责任公司</v>
      </c>
      <c r="C10" t="str">
        <f>VLOOKUP(ROW(C1),数据源4!$A:$K,COLUMN(数据源4!D1),0)</f>
        <v>总经总裁办</v>
      </c>
      <c r="D10" t="str">
        <f>VLOOKUP(ROW(D1),数据源4!$A:$K,COLUMN(数据源4!E1),0)</f>
        <v>徐岱</v>
      </c>
      <c r="E10" t="str">
        <f>VLOOKUP(ROW(E1),数据源4!$A:$K,COLUMN(数据源4!F1),0)</f>
        <v>总监</v>
      </c>
      <c r="F10">
        <f>VLOOKUP(ROW(F1),数据源4!$A:$K,COLUMN(数据源4!G1),0)</f>
        <v>43032</v>
      </c>
      <c r="G10" t="str">
        <f>VLOOKUP(ROW(G1),数据源4!$A:$K,COLUMN(数据源4!H1),0)</f>
        <v>362433198203214180</v>
      </c>
      <c r="H10">
        <f>VLOOKUP(ROW(H1),数据源4!$A:$K,COLUMN(数据源4!I1),0)</f>
        <v>38131</v>
      </c>
      <c r="I10">
        <f>VLOOKUP(ROW(I1),数据源4!$A:$K,COLUMN(数据源4!J1),0)</f>
        <v>10615</v>
      </c>
      <c r="J10">
        <f>VLOOKUP(ROW(J1),数据源4!$A:$K,COLUMN(数据源4!K1),0)</f>
        <v>48746</v>
      </c>
    </row>
    <row r="11" spans="1:10">
      <c r="A11" t="str">
        <f>VLOOKUP(ROW(A2),数据源4!$A:$K,COLUMN(数据源4!B2),0)</f>
        <v>HR-155</v>
      </c>
      <c r="B11" t="str">
        <f>VLOOKUP(ROW(B2),数据源4!$A:$K,COLUMN(数据源4!C2),0)</f>
        <v>hellok有限责任公司</v>
      </c>
      <c r="C11" t="str">
        <f>VLOOKUP(ROW(C2),数据源4!$A:$K,COLUMN(数据源4!D2),0)</f>
        <v>总经总裁办</v>
      </c>
      <c r="D11" t="str">
        <f>VLOOKUP(ROW(D2),数据源4!$A:$K,COLUMN(数据源4!E2),0)</f>
        <v>涂博</v>
      </c>
      <c r="E11" t="str">
        <f>VLOOKUP(ROW(E2),数据源4!$A:$K,COLUMN(数据源4!F2),0)</f>
        <v>总经理</v>
      </c>
      <c r="F11">
        <f>VLOOKUP(ROW(F2),数据源4!$A:$K,COLUMN(数据源4!G2),0)</f>
        <v>43518</v>
      </c>
      <c r="G11" t="str">
        <f>VLOOKUP(ROW(G2),数据源4!$A:$K,COLUMN(数据源4!H2),0)</f>
        <v>612622620710230</v>
      </c>
      <c r="H11">
        <f>VLOOKUP(ROW(H2),数据源4!$A:$K,COLUMN(数据源4!I2),0)</f>
        <v>19813</v>
      </c>
      <c r="I11">
        <f>VLOOKUP(ROW(I2),数据源4!$A:$K,COLUMN(数据源4!J2),0)</f>
        <v>8805</v>
      </c>
      <c r="J11">
        <f>VLOOKUP(ROW(J2),数据源4!$A:$K,COLUMN(数据源4!K2),0)</f>
        <v>28618</v>
      </c>
    </row>
    <row r="12" spans="1:10">
      <c r="A12" t="str">
        <f>VLOOKUP(ROW(A3),数据源4!$A:$K,COLUMN(数据源4!B3),0)</f>
        <v>HR-171</v>
      </c>
      <c r="B12" t="str">
        <f>VLOOKUP(ROW(B3),数据源4!$A:$K,COLUMN(数据源4!C3),0)</f>
        <v>hellok有限责任公司</v>
      </c>
      <c r="C12" t="str">
        <f>VLOOKUP(ROW(C3),数据源4!$A:$K,COLUMN(数据源4!D3),0)</f>
        <v>总经总裁办</v>
      </c>
      <c r="D12" t="str">
        <f>VLOOKUP(ROW(D3),数据源4!$A:$K,COLUMN(数据源4!E3),0)</f>
        <v>吕关茵</v>
      </c>
      <c r="E12" t="str">
        <f>VLOOKUP(ROW(E3),数据源4!$A:$K,COLUMN(数据源4!F3),0)</f>
        <v>实习生</v>
      </c>
      <c r="F12">
        <f>VLOOKUP(ROW(F3),数据源4!$A:$K,COLUMN(数据源4!G3),0)</f>
        <v>43905</v>
      </c>
      <c r="G12" t="str">
        <f>VLOOKUP(ROW(G3),数据源4!$A:$K,COLUMN(数据源4!H3),0)</f>
        <v>441997531105367</v>
      </c>
      <c r="H12">
        <f>VLOOKUP(ROW(H3),数据源4!$A:$K,COLUMN(数据源4!I3),0)</f>
        <v>47677</v>
      </c>
      <c r="I12">
        <f>VLOOKUP(ROW(I3),数据源4!$A:$K,COLUMN(数据源4!J3),0)</f>
        <v>6848</v>
      </c>
      <c r="J12">
        <f>VLOOKUP(ROW(J3),数据源4!$A:$K,COLUMN(数据源4!K3),0)</f>
        <v>54525</v>
      </c>
    </row>
    <row r="13" spans="1:10">
      <c r="A13" t="str">
        <f>VLOOKUP(ROW(A4),数据源4!$A:$K,COLUMN(数据源4!B4),0)</f>
        <v>HR-174</v>
      </c>
      <c r="B13" t="str">
        <f>VLOOKUP(ROW(B4),数据源4!$A:$K,COLUMN(数据源4!C4),0)</f>
        <v>hellok有限责任公司</v>
      </c>
      <c r="C13" t="str">
        <f>VLOOKUP(ROW(C4),数据源4!$A:$K,COLUMN(数据源4!D4),0)</f>
        <v>总经总裁办</v>
      </c>
      <c r="D13" t="str">
        <f>VLOOKUP(ROW(D4),数据源4!$A:$K,COLUMN(数据源4!E4),0)</f>
        <v>常丽华</v>
      </c>
      <c r="E13" t="str">
        <f>VLOOKUP(ROW(E4),数据源4!$A:$K,COLUMN(数据源4!F4),0)</f>
        <v>总裁</v>
      </c>
      <c r="F13">
        <f>VLOOKUP(ROW(F4),数据源4!$A:$K,COLUMN(数据源4!G4),0)</f>
        <v>43820</v>
      </c>
      <c r="G13" t="str">
        <f>VLOOKUP(ROW(G4),数据源4!$A:$K,COLUMN(数据源4!H4),0)</f>
        <v>371083550818586</v>
      </c>
      <c r="H13">
        <f>VLOOKUP(ROW(H4),数据源4!$A:$K,COLUMN(数据源4!I4),0)</f>
        <v>10184</v>
      </c>
      <c r="I13">
        <f>VLOOKUP(ROW(I4),数据源4!$A:$K,COLUMN(数据源4!J4),0)</f>
        <v>2553</v>
      </c>
      <c r="J13">
        <f>VLOOKUP(ROW(J4),数据源4!$A:$K,COLUMN(数据源4!K4),0)</f>
        <v>12737</v>
      </c>
    </row>
    <row r="14" spans="1:10">
      <c r="A14" t="str">
        <f>VLOOKUP(ROW(A5),数据源4!$A:$K,COLUMN(数据源4!B5),0)</f>
        <v>HR-178</v>
      </c>
      <c r="B14" t="str">
        <f>VLOOKUP(ROW(B5),数据源4!$A:$K,COLUMN(数据源4!C5),0)</f>
        <v>hellok有限责任公司</v>
      </c>
      <c r="C14" t="str">
        <f>VLOOKUP(ROW(C5),数据源4!$A:$K,COLUMN(数据源4!D5),0)</f>
        <v>总经总裁办</v>
      </c>
      <c r="D14" t="str">
        <f>VLOOKUP(ROW(D5),数据源4!$A:$K,COLUMN(数据源4!E5),0)</f>
        <v>佘平</v>
      </c>
      <c r="E14" t="str">
        <f>VLOOKUP(ROW(E5),数据源4!$A:$K,COLUMN(数据源4!F5),0)</f>
        <v>高级经理</v>
      </c>
      <c r="F14">
        <f>VLOOKUP(ROW(F5),数据源4!$A:$K,COLUMN(数据源4!G5),0)</f>
        <v>43846</v>
      </c>
      <c r="G14" t="str">
        <f>VLOOKUP(ROW(G5),数据源4!$A:$K,COLUMN(数据源4!H5),0)</f>
        <v>230228198011114676</v>
      </c>
      <c r="H14">
        <f>VLOOKUP(ROW(H5),数据源4!$A:$K,COLUMN(数据源4!I5),0)</f>
        <v>19704</v>
      </c>
      <c r="I14">
        <f>VLOOKUP(ROW(I5),数据源4!$A:$K,COLUMN(数据源4!J5),0)</f>
        <v>12962</v>
      </c>
      <c r="J14">
        <f>VLOOKUP(ROW(J5),数据源4!$A:$K,COLUMN(数据源4!K5),0)</f>
        <v>32666</v>
      </c>
    </row>
    <row r="15" spans="1:10">
      <c r="A15" t="str">
        <f>VLOOKUP(ROW(A6),数据源4!$A:$K,COLUMN(数据源4!B6),0)</f>
        <v>HR-181</v>
      </c>
      <c r="B15" t="str">
        <f>VLOOKUP(ROW(B6),数据源4!$A:$K,COLUMN(数据源4!C6),0)</f>
        <v>hellok有限责任公司</v>
      </c>
      <c r="C15" t="str">
        <f>VLOOKUP(ROW(C6),数据源4!$A:$K,COLUMN(数据源4!D6),0)</f>
        <v>总经总裁办</v>
      </c>
      <c r="D15" t="str">
        <f>VLOOKUP(ROW(D6),数据源4!$A:$K,COLUMN(数据源4!E6),0)</f>
        <v>楚松</v>
      </c>
      <c r="E15" t="str">
        <f>VLOOKUP(ROW(E6),数据源4!$A:$K,COLUMN(数据源4!F6),0)</f>
        <v>实习生</v>
      </c>
      <c r="F15">
        <f>VLOOKUP(ROW(F6),数据源4!$A:$K,COLUMN(数据源4!G6),0)</f>
        <v>42809</v>
      </c>
      <c r="G15" t="str">
        <f>VLOOKUP(ROW(G6),数据源4!$A:$K,COLUMN(数据源4!H6),0)</f>
        <v>542625580330500</v>
      </c>
      <c r="H15">
        <f>VLOOKUP(ROW(H6),数据源4!$A:$K,COLUMN(数据源4!I6),0)</f>
        <v>25032</v>
      </c>
      <c r="I15">
        <f>VLOOKUP(ROW(I6),数据源4!$A:$K,COLUMN(数据源4!J6),0)</f>
        <v>7610</v>
      </c>
      <c r="J15">
        <f>VLOOKUP(ROW(J6),数据源4!$A:$K,COLUMN(数据源4!K6),0)</f>
        <v>32642</v>
      </c>
    </row>
    <row r="16" spans="1:10">
      <c r="A16" t="str">
        <f>VLOOKUP(ROW(A7),数据源4!$A:$K,COLUMN(数据源4!B7),0)</f>
        <v>HR-191</v>
      </c>
      <c r="B16" t="str">
        <f>VLOOKUP(ROW(B7),数据源4!$A:$K,COLUMN(数据源4!C7),0)</f>
        <v>hellok有限责任公司</v>
      </c>
      <c r="C16" t="str">
        <f>VLOOKUP(ROW(C7),数据源4!$A:$K,COLUMN(数据源4!D7),0)</f>
        <v>总经总裁办</v>
      </c>
      <c r="D16" t="str">
        <f>VLOOKUP(ROW(D7),数据源4!$A:$K,COLUMN(数据源4!E7),0)</f>
        <v>廖松</v>
      </c>
      <c r="E16" t="str">
        <f>VLOOKUP(ROW(E7),数据源4!$A:$K,COLUMN(数据源4!F7),0)</f>
        <v>文杂秘书</v>
      </c>
      <c r="F16">
        <f>VLOOKUP(ROW(F7),数据源4!$A:$K,COLUMN(数据源4!G7),0)</f>
        <v>44170</v>
      </c>
      <c r="G16" t="str">
        <f>VLOOKUP(ROW(G7),数据源4!$A:$K,COLUMN(数据源4!H7),0)</f>
        <v>320211620318280</v>
      </c>
      <c r="H16">
        <f>VLOOKUP(ROW(H7),数据源4!$A:$K,COLUMN(数据源4!I7),0)</f>
        <v>13909</v>
      </c>
      <c r="I16">
        <f>VLOOKUP(ROW(I7),数据源4!$A:$K,COLUMN(数据源4!J7),0)</f>
        <v>938</v>
      </c>
      <c r="J16">
        <f>VLOOKUP(ROW(J7),数据源4!$A:$K,COLUMN(数据源4!K7),0)</f>
        <v>14847</v>
      </c>
    </row>
    <row r="17" spans="1:10">
      <c r="A17" t="str">
        <f>VLOOKUP(ROW(A8),数据源4!$A:$K,COLUMN(数据源4!B8),0)</f>
        <v>HR-203</v>
      </c>
      <c r="B17" t="str">
        <f>VLOOKUP(ROW(B8),数据源4!$A:$K,COLUMN(数据源4!C8),0)</f>
        <v>hellok有限责任公司</v>
      </c>
      <c r="C17" t="str">
        <f>VLOOKUP(ROW(C8),数据源4!$A:$K,COLUMN(数据源4!D8),0)</f>
        <v>总经总裁办</v>
      </c>
      <c r="D17" t="str">
        <f>VLOOKUP(ROW(D8),数据源4!$A:$K,COLUMN(数据源4!E8),0)</f>
        <v>邵绅</v>
      </c>
      <c r="E17" t="str">
        <f>VLOOKUP(ROW(E8),数据源4!$A:$K,COLUMN(数据源4!F8),0)</f>
        <v>总经理秘书</v>
      </c>
      <c r="F17">
        <f>VLOOKUP(ROW(F8),数据源4!$A:$K,COLUMN(数据源4!G8),0)</f>
        <v>42637</v>
      </c>
      <c r="G17" t="str">
        <f>VLOOKUP(ROW(G8),数据源4!$A:$K,COLUMN(数据源4!H8),0)</f>
        <v>341004197001064951</v>
      </c>
      <c r="H17">
        <f>VLOOKUP(ROW(H8),数据源4!$A:$K,COLUMN(数据源4!I8),0)</f>
        <v>8204</v>
      </c>
      <c r="I17">
        <f>VLOOKUP(ROW(I8),数据源4!$A:$K,COLUMN(数据源4!J8),0)</f>
        <v>5175</v>
      </c>
      <c r="J17">
        <f>VLOOKUP(ROW(J8),数据源4!$A:$K,COLUMN(数据源4!K8),0)</f>
        <v>13379</v>
      </c>
    </row>
    <row r="18" spans="1:10">
      <c r="A18" t="str">
        <f>VLOOKUP(ROW(A9),数据源4!$A:$K,COLUMN(数据源4!B9),0)</f>
        <v>HR-217</v>
      </c>
      <c r="B18" t="str">
        <f>VLOOKUP(ROW(B9),数据源4!$A:$K,COLUMN(数据源4!C9),0)</f>
        <v>hellok有限责任公司</v>
      </c>
      <c r="C18" t="str">
        <f>VLOOKUP(ROW(C9),数据源4!$A:$K,COLUMN(数据源4!D9),0)</f>
        <v>总经总裁办</v>
      </c>
      <c r="D18" t="str">
        <f>VLOOKUP(ROW(D9),数据源4!$A:$K,COLUMN(数据源4!E9),0)</f>
        <v>罗霖</v>
      </c>
      <c r="E18" t="str">
        <f>VLOOKUP(ROW(E9),数据源4!$A:$K,COLUMN(数据源4!F9),0)</f>
        <v>文员</v>
      </c>
      <c r="F18">
        <f>VLOOKUP(ROW(F9),数据源4!$A:$K,COLUMN(数据源4!G9),0)</f>
        <v>44259</v>
      </c>
      <c r="G18" t="str">
        <f>VLOOKUP(ROW(G9),数据源4!$A:$K,COLUMN(数据源4!H9),0)</f>
        <v>232227551119309</v>
      </c>
      <c r="H18">
        <f>VLOOKUP(ROW(H9),数据源4!$A:$K,COLUMN(数据源4!I9),0)</f>
        <v>47336</v>
      </c>
      <c r="I18">
        <f>VLOOKUP(ROW(I9),数据源4!$A:$K,COLUMN(数据源4!J9),0)</f>
        <v>11237</v>
      </c>
      <c r="J18">
        <f>VLOOKUP(ROW(J9),数据源4!$A:$K,COLUMN(数据源4!K9),0)</f>
        <v>58573</v>
      </c>
    </row>
    <row r="19" spans="1:10">
      <c r="A19" t="str">
        <f>VLOOKUP(ROW(A10),数据源4!$A:$K,COLUMN(数据源4!B10),0)</f>
        <v>HR-231</v>
      </c>
      <c r="B19" t="str">
        <f>VLOOKUP(ROW(B10),数据源4!$A:$K,COLUMN(数据源4!C10),0)</f>
        <v>hellok有限责任公司</v>
      </c>
      <c r="C19" t="str">
        <f>VLOOKUP(ROW(C10),数据源4!$A:$K,COLUMN(数据源4!D10),0)</f>
        <v>总经总裁办</v>
      </c>
      <c r="D19" t="str">
        <f>VLOOKUP(ROW(D10),数据源4!$A:$K,COLUMN(数据源4!E10),0)</f>
        <v>邵杰</v>
      </c>
      <c r="E19" t="str">
        <f>VLOOKUP(ROW(E10),数据源4!$A:$K,COLUMN(数据源4!F10),0)</f>
        <v>经理</v>
      </c>
      <c r="F19">
        <f>VLOOKUP(ROW(F10),数据源4!$A:$K,COLUMN(数据源4!G10),0)</f>
        <v>44039</v>
      </c>
      <c r="G19" t="str">
        <f>VLOOKUP(ROW(G10),数据源4!$A:$K,COLUMN(数据源4!H10),0)</f>
        <v>530522197901126550</v>
      </c>
      <c r="H19">
        <f>VLOOKUP(ROW(H10),数据源4!$A:$K,COLUMN(数据源4!I10),0)</f>
        <v>36497</v>
      </c>
      <c r="I19">
        <f>VLOOKUP(ROW(I10),数据源4!$A:$K,COLUMN(数据源4!J10),0)</f>
        <v>1822</v>
      </c>
      <c r="J19">
        <f>VLOOKUP(ROW(J10),数据源4!$A:$K,COLUMN(数据源4!K10),0)</f>
        <v>38319</v>
      </c>
    </row>
    <row r="20" spans="1:10">
      <c r="A20" t="str">
        <f>VLOOKUP(ROW(A11),数据源4!$A:$K,COLUMN(数据源4!B11),0)</f>
        <v>HR-258</v>
      </c>
      <c r="B20" t="str">
        <f>VLOOKUP(ROW(B11),数据源4!$A:$K,COLUMN(数据源4!C11),0)</f>
        <v>hellok有限责任公司</v>
      </c>
      <c r="C20" t="str">
        <f>VLOOKUP(ROW(C11),数据源4!$A:$K,COLUMN(数据源4!D11),0)</f>
        <v>总经总裁办</v>
      </c>
      <c r="D20" t="str">
        <f>VLOOKUP(ROW(D11),数据源4!$A:$K,COLUMN(数据源4!E11),0)</f>
        <v>郭博</v>
      </c>
      <c r="E20" t="str">
        <f>VLOOKUP(ROW(E11),数据源4!$A:$K,COLUMN(数据源4!F11),0)</f>
        <v>助理</v>
      </c>
      <c r="F20">
        <f>VLOOKUP(ROW(F11),数据源4!$A:$K,COLUMN(数据源4!G11),0)</f>
        <v>43326</v>
      </c>
      <c r="G20" t="str">
        <f>VLOOKUP(ROW(G11),数据源4!$A:$K,COLUMN(数据源4!H11),0)</f>
        <v>522323196703173840</v>
      </c>
      <c r="H20">
        <f>VLOOKUP(ROW(H11),数据源4!$A:$K,COLUMN(数据源4!I11),0)</f>
        <v>12736</v>
      </c>
      <c r="I20">
        <f>VLOOKUP(ROW(I11),数据源4!$A:$K,COLUMN(数据源4!J11),0)</f>
        <v>5863</v>
      </c>
      <c r="J20">
        <f>VLOOKUP(ROW(J11),数据源4!$A:$K,COLUMN(数据源4!K11),0)</f>
        <v>18599</v>
      </c>
    </row>
    <row r="21" spans="1:10">
      <c r="A21" t="str">
        <f>VLOOKUP(ROW(A12),数据源4!$A:$K,COLUMN(数据源4!B12),0)</f>
        <v>HR-259</v>
      </c>
      <c r="B21" t="str">
        <f>VLOOKUP(ROW(B12),数据源4!$A:$K,COLUMN(数据源4!C12),0)</f>
        <v>hellok有限责任公司</v>
      </c>
      <c r="C21" t="str">
        <f>VLOOKUP(ROW(C12),数据源4!$A:$K,COLUMN(数据源4!D12),0)</f>
        <v>总经总裁办</v>
      </c>
      <c r="D21" t="str">
        <f>VLOOKUP(ROW(D12),数据源4!$A:$K,COLUMN(数据源4!E12),0)</f>
        <v>毛庆缘</v>
      </c>
      <c r="E21" t="str">
        <f>VLOOKUP(ROW(E12),数据源4!$A:$K,COLUMN(数据源4!F12),0)</f>
        <v>实习生</v>
      </c>
      <c r="F21">
        <f>VLOOKUP(ROW(F12),数据源4!$A:$K,COLUMN(数据源4!G12),0)</f>
        <v>42241</v>
      </c>
      <c r="G21" t="str">
        <f>VLOOKUP(ROW(G12),数据源4!$A:$K,COLUMN(数据源4!H12),0)</f>
        <v>150502540928757</v>
      </c>
      <c r="H21">
        <f>VLOOKUP(ROW(H12),数据源4!$A:$K,COLUMN(数据源4!I12),0)</f>
        <v>47127</v>
      </c>
      <c r="I21">
        <f>VLOOKUP(ROW(I12),数据源4!$A:$K,COLUMN(数据源4!J12),0)</f>
        <v>8851</v>
      </c>
      <c r="J21">
        <f>VLOOKUP(ROW(J12),数据源4!$A:$K,COLUMN(数据源4!K12),0)</f>
        <v>55978</v>
      </c>
    </row>
    <row r="22" spans="1:10">
      <c r="A22" t="str">
        <f>VLOOKUP(ROW(A13),数据源4!$A:$K,COLUMN(数据源4!B13),0)</f>
        <v>HR-264</v>
      </c>
      <c r="B22" t="str">
        <f>VLOOKUP(ROW(B13),数据源4!$A:$K,COLUMN(数据源4!C13),0)</f>
        <v>hellok有限责任公司</v>
      </c>
      <c r="C22" t="str">
        <f>VLOOKUP(ROW(C13),数据源4!$A:$K,COLUMN(数据源4!D13),0)</f>
        <v>总经总裁办</v>
      </c>
      <c r="D22" t="str">
        <f>VLOOKUP(ROW(D13),数据源4!$A:$K,COLUMN(数据源4!E13),0)</f>
        <v>邢谦</v>
      </c>
      <c r="E22" t="str">
        <f>VLOOKUP(ROW(E13),数据源4!$A:$K,COLUMN(数据源4!F13),0)</f>
        <v>总裁秘书</v>
      </c>
      <c r="F22">
        <f>VLOOKUP(ROW(F13),数据源4!$A:$K,COLUMN(数据源4!G13),0)</f>
        <v>44257</v>
      </c>
      <c r="G22" t="str">
        <f>VLOOKUP(ROW(G13),数据源4!$A:$K,COLUMN(数据源4!H13),0)</f>
        <v>339011196503024508</v>
      </c>
      <c r="H22">
        <f>VLOOKUP(ROW(H13),数据源4!$A:$K,COLUMN(数据源4!I13),0)</f>
        <v>40430</v>
      </c>
      <c r="I22">
        <f>VLOOKUP(ROW(I13),数据源4!$A:$K,COLUMN(数据源4!J13),0)</f>
        <v>3983</v>
      </c>
      <c r="J22">
        <f>VLOOKUP(ROW(J13),数据源4!$A:$K,COLUMN(数据源4!K13),0)</f>
        <v>44413</v>
      </c>
    </row>
    <row r="23" spans="1:10">
      <c r="A23" t="str">
        <f>VLOOKUP(ROW(A14),数据源4!$A:$K,COLUMN(数据源4!B14),0)</f>
        <v>HR-278</v>
      </c>
      <c r="B23" t="str">
        <f>VLOOKUP(ROW(B14),数据源4!$A:$K,COLUMN(数据源4!C14),0)</f>
        <v>hellok有限责任公司</v>
      </c>
      <c r="C23" t="str">
        <f>VLOOKUP(ROW(C14),数据源4!$A:$K,COLUMN(数据源4!D14),0)</f>
        <v>总经总裁办</v>
      </c>
      <c r="D23" t="str">
        <f>VLOOKUP(ROW(D14),数据源4!$A:$K,COLUMN(数据源4!E14),0)</f>
        <v>靳刚</v>
      </c>
      <c r="E23" t="str">
        <f>VLOOKUP(ROW(E14),数据源4!$A:$K,COLUMN(数据源4!F14),0)</f>
        <v>高级主管</v>
      </c>
      <c r="F23">
        <f>VLOOKUP(ROW(F14),数据源4!$A:$K,COLUMN(数据源4!G14),0)</f>
        <v>44334</v>
      </c>
      <c r="G23" t="str">
        <f>VLOOKUP(ROW(G14),数据源4!$A:$K,COLUMN(数据源4!H14),0)</f>
        <v>132901196406072287</v>
      </c>
      <c r="H23">
        <f>VLOOKUP(ROW(H14),数据源4!$A:$K,COLUMN(数据源4!I14),0)</f>
        <v>25792</v>
      </c>
      <c r="I23">
        <f>VLOOKUP(ROW(I14),数据源4!$A:$K,COLUMN(数据源4!J14),0)</f>
        <v>131</v>
      </c>
      <c r="J23">
        <f>VLOOKUP(ROW(J14),数据源4!$A:$K,COLUMN(数据源4!K14),0)</f>
        <v>25923</v>
      </c>
    </row>
    <row r="24" spans="1:10">
      <c r="A24" t="str">
        <f>VLOOKUP(ROW(A15),数据源4!$A:$K,COLUMN(数据源4!B15),0)</f>
        <v>HR-156</v>
      </c>
      <c r="B24" t="str">
        <f>VLOOKUP(ROW(B15),数据源4!$A:$K,COLUMN(数据源4!C15),0)</f>
        <v>hellok有限责任公司</v>
      </c>
      <c r="C24" t="str">
        <f>VLOOKUP(ROW(C15),数据源4!$A:$K,COLUMN(数据源4!D15),0)</f>
        <v>销售部</v>
      </c>
      <c r="D24" t="str">
        <f>VLOOKUP(ROW(D15),数据源4!$A:$K,COLUMN(数据源4!E15),0)</f>
        <v>牛德伟</v>
      </c>
      <c r="E24" t="str">
        <f>VLOOKUP(ROW(E15),数据源4!$A:$K,COLUMN(数据源4!F15),0)</f>
        <v>文杂秘书</v>
      </c>
      <c r="F24">
        <f>VLOOKUP(ROW(F15),数据源4!$A:$K,COLUMN(数据源4!G15),0)</f>
        <v>43882</v>
      </c>
      <c r="G24" t="str">
        <f>VLOOKUP(ROW(G15),数据源4!$A:$K,COLUMN(数据源4!H15),0)</f>
        <v>44282319830420073X</v>
      </c>
      <c r="H24">
        <f>VLOOKUP(ROW(H15),数据源4!$A:$K,COLUMN(数据源4!I15),0)</f>
        <v>40454</v>
      </c>
      <c r="I24">
        <f>VLOOKUP(ROW(I15),数据源4!$A:$K,COLUMN(数据源4!J15),0)</f>
        <v>11606</v>
      </c>
      <c r="J24">
        <f>VLOOKUP(ROW(J15),数据源4!$A:$K,COLUMN(数据源4!K15),0)</f>
        <v>52060</v>
      </c>
    </row>
    <row r="25" spans="1:10">
      <c r="A25" t="str">
        <f>VLOOKUP(ROW(A16),数据源4!$A:$K,COLUMN(数据源4!B16),0)</f>
        <v>HR-157</v>
      </c>
      <c r="B25" t="str">
        <f>VLOOKUP(ROW(B16),数据源4!$A:$K,COLUMN(数据源4!C16),0)</f>
        <v>hellok有限责任公司</v>
      </c>
      <c r="C25" t="str">
        <f>VLOOKUP(ROW(C16),数据源4!$A:$K,COLUMN(数据源4!D16),0)</f>
        <v>销售部</v>
      </c>
      <c r="D25" t="str">
        <f>VLOOKUP(ROW(D16),数据源4!$A:$K,COLUMN(数据源4!E16),0)</f>
        <v>丁妮</v>
      </c>
      <c r="E25" t="str">
        <f>VLOOKUP(ROW(E16),数据源4!$A:$K,COLUMN(数据源4!F16),0)</f>
        <v>文杂秘书</v>
      </c>
      <c r="F25">
        <f>VLOOKUP(ROW(F16),数据源4!$A:$K,COLUMN(数据源4!G16),0)</f>
        <v>42488</v>
      </c>
      <c r="G25" t="str">
        <f>VLOOKUP(ROW(G16),数据源4!$A:$K,COLUMN(数据源4!H16),0)</f>
        <v>005102196807243514</v>
      </c>
      <c r="H25">
        <f>VLOOKUP(ROW(H16),数据源4!$A:$K,COLUMN(数据源4!I16),0)</f>
        <v>6950</v>
      </c>
      <c r="I25">
        <f>VLOOKUP(ROW(I16),数据源4!$A:$K,COLUMN(数据源4!J16),0)</f>
        <v>9780</v>
      </c>
      <c r="J25">
        <f>VLOOKUP(ROW(J16),数据源4!$A:$K,COLUMN(数据源4!K16),0)</f>
        <v>16730</v>
      </c>
    </row>
    <row r="26" spans="1:10">
      <c r="A26" t="str">
        <f>VLOOKUP(ROW(A17),数据源4!$A:$K,COLUMN(数据源4!B17),0)</f>
        <v>HR-172</v>
      </c>
      <c r="B26" t="str">
        <f>VLOOKUP(ROW(B17),数据源4!$A:$K,COLUMN(数据源4!C17),0)</f>
        <v>hellok有限责任公司</v>
      </c>
      <c r="C26" t="str">
        <f>VLOOKUP(ROW(C17),数据源4!$A:$K,COLUMN(数据源4!D17),0)</f>
        <v>销售部</v>
      </c>
      <c r="D26" t="str">
        <f>VLOOKUP(ROW(D17),数据源4!$A:$K,COLUMN(数据源4!E17),0)</f>
        <v>陶磊</v>
      </c>
      <c r="E26" t="str">
        <f>VLOOKUP(ROW(E17),数据源4!$A:$K,COLUMN(数据源4!F17),0)</f>
        <v>专员</v>
      </c>
      <c r="F26">
        <f>VLOOKUP(ROW(F17),数据源4!$A:$K,COLUMN(数据源4!G17),0)</f>
        <v>42371</v>
      </c>
      <c r="G26" t="str">
        <f>VLOOKUP(ROW(G17),数据源4!$A:$K,COLUMN(数据源4!H17),0)</f>
        <v>532530520429181</v>
      </c>
      <c r="H26">
        <f>VLOOKUP(ROW(H17),数据源4!$A:$K,COLUMN(数据源4!I17),0)</f>
        <v>28990</v>
      </c>
      <c r="I26">
        <f>VLOOKUP(ROW(I17),数据源4!$A:$K,COLUMN(数据源4!J17),0)</f>
        <v>1523</v>
      </c>
      <c r="J26">
        <f>VLOOKUP(ROW(J17),数据源4!$A:$K,COLUMN(数据源4!K17),0)</f>
        <v>30513</v>
      </c>
    </row>
    <row r="27" spans="1:10">
      <c r="A27" t="str">
        <f>VLOOKUP(ROW(A18),数据源4!$A:$K,COLUMN(数据源4!B18),0)</f>
        <v>HR-186</v>
      </c>
      <c r="B27" t="str">
        <f>VLOOKUP(ROW(B18),数据源4!$A:$K,COLUMN(数据源4!C18),0)</f>
        <v>hellok有限责任公司</v>
      </c>
      <c r="C27" t="str">
        <f>VLOOKUP(ROW(C18),数据源4!$A:$K,COLUMN(数据源4!D18),0)</f>
        <v>销售部</v>
      </c>
      <c r="D27" t="str">
        <f>VLOOKUP(ROW(D18),数据源4!$A:$K,COLUMN(数据源4!E18),0)</f>
        <v>邵黎明</v>
      </c>
      <c r="E27" t="str">
        <f>VLOOKUP(ROW(E18),数据源4!$A:$K,COLUMN(数据源4!F18),0)</f>
        <v>副经理</v>
      </c>
      <c r="F27">
        <f>VLOOKUP(ROW(F18),数据源4!$A:$K,COLUMN(数据源4!G18),0)</f>
        <v>43275</v>
      </c>
      <c r="G27" t="str">
        <f>VLOOKUP(ROW(G18),数据源4!$A:$K,COLUMN(数据源4!H18),0)</f>
        <v>412430198902140753</v>
      </c>
      <c r="H27">
        <f>VLOOKUP(ROW(H18),数据源4!$A:$K,COLUMN(数据源4!I18),0)</f>
        <v>26333</v>
      </c>
      <c r="I27">
        <f>VLOOKUP(ROW(I18),数据源4!$A:$K,COLUMN(数据源4!J18),0)</f>
        <v>5978</v>
      </c>
      <c r="J27">
        <f>VLOOKUP(ROW(J18),数据源4!$A:$K,COLUMN(数据源4!K18),0)</f>
        <v>32311</v>
      </c>
    </row>
    <row r="28" spans="1:10">
      <c r="A28" t="str">
        <f>VLOOKUP(ROW(A19),数据源4!$A:$K,COLUMN(数据源4!B19),0)</f>
        <v>HR-221</v>
      </c>
      <c r="B28" t="str">
        <f>VLOOKUP(ROW(B19),数据源4!$A:$K,COLUMN(数据源4!C19),0)</f>
        <v>hellok有限责任公司</v>
      </c>
      <c r="C28" t="str">
        <f>VLOOKUP(ROW(C19),数据源4!$A:$K,COLUMN(数据源4!D19),0)</f>
        <v>销售部</v>
      </c>
      <c r="D28" t="str">
        <f>VLOOKUP(ROW(D19),数据源4!$A:$K,COLUMN(数据源4!E19),0)</f>
        <v>邓立</v>
      </c>
      <c r="E28" t="str">
        <f>VLOOKUP(ROW(E19),数据源4!$A:$K,COLUMN(数据源4!F19),0)</f>
        <v>副经理</v>
      </c>
      <c r="F28">
        <f>VLOOKUP(ROW(F19),数据源4!$A:$K,COLUMN(数据源4!G19),0)</f>
        <v>44260</v>
      </c>
      <c r="G28" t="str">
        <f>VLOOKUP(ROW(G19),数据源4!$A:$K,COLUMN(数据源4!H19),0)</f>
        <v>441625196209232516</v>
      </c>
      <c r="H28">
        <f>VLOOKUP(ROW(H19),数据源4!$A:$K,COLUMN(数据源4!I19),0)</f>
        <v>31489</v>
      </c>
      <c r="I28">
        <f>VLOOKUP(ROW(I19),数据源4!$A:$K,COLUMN(数据源4!J19),0)</f>
        <v>276</v>
      </c>
      <c r="J28">
        <f>VLOOKUP(ROW(J19),数据源4!$A:$K,COLUMN(数据源4!K19),0)</f>
        <v>31765</v>
      </c>
    </row>
    <row r="29" spans="1:10">
      <c r="A29" t="str">
        <f>VLOOKUP(ROW(A20),数据源4!$A:$K,COLUMN(数据源4!B20),0)</f>
        <v>HR-241</v>
      </c>
      <c r="B29" t="str">
        <f>VLOOKUP(ROW(B20),数据源4!$A:$K,COLUMN(数据源4!C20),0)</f>
        <v>hellok有限责任公司</v>
      </c>
      <c r="C29" t="str">
        <f>VLOOKUP(ROW(C20),数据源4!$A:$K,COLUMN(数据源4!D20),0)</f>
        <v>销售部</v>
      </c>
      <c r="D29" t="str">
        <f>VLOOKUP(ROW(D20),数据源4!$A:$K,COLUMN(数据源4!E20),0)</f>
        <v>范宁</v>
      </c>
      <c r="E29" t="str">
        <f>VLOOKUP(ROW(E20),数据源4!$A:$K,COLUMN(数据源4!F20),0)</f>
        <v>实习生</v>
      </c>
      <c r="F29">
        <f>VLOOKUP(ROW(F20),数据源4!$A:$K,COLUMN(数据源4!G20),0)</f>
        <v>43596</v>
      </c>
      <c r="G29" t="str">
        <f>VLOOKUP(ROW(G20),数据源4!$A:$K,COLUMN(数据源4!H20),0)</f>
        <v>004325198112038884</v>
      </c>
      <c r="H29">
        <f>VLOOKUP(ROW(H20),数据源4!$A:$K,COLUMN(数据源4!I20),0)</f>
        <v>9369</v>
      </c>
      <c r="I29">
        <f>VLOOKUP(ROW(I20),数据源4!$A:$K,COLUMN(数据源4!J20),0)</f>
        <v>2796</v>
      </c>
      <c r="J29">
        <f>VLOOKUP(ROW(J20),数据源4!$A:$K,COLUMN(数据源4!K20),0)</f>
        <v>12165</v>
      </c>
    </row>
    <row r="30" spans="1:10">
      <c r="A30" t="str">
        <f>VLOOKUP(ROW(A21),数据源4!$A:$K,COLUMN(数据源4!B21),0)</f>
        <v>HR-242</v>
      </c>
      <c r="B30" t="str">
        <f>VLOOKUP(ROW(B21),数据源4!$A:$K,COLUMN(数据源4!C21),0)</f>
        <v>hellok有限责任公司</v>
      </c>
      <c r="C30" t="str">
        <f>VLOOKUP(ROW(C21),数据源4!$A:$K,COLUMN(数据源4!D21),0)</f>
        <v>销售部</v>
      </c>
      <c r="D30" t="str">
        <f>VLOOKUP(ROW(D21),数据源4!$A:$K,COLUMN(数据源4!E21),0)</f>
        <v>邓秋</v>
      </c>
      <c r="E30" t="str">
        <f>VLOOKUP(ROW(E21),数据源4!$A:$K,COLUMN(数据源4!F21),0)</f>
        <v>副总经理</v>
      </c>
      <c r="F30">
        <f>VLOOKUP(ROW(F21),数据源4!$A:$K,COLUMN(数据源4!G21),0)</f>
        <v>43588</v>
      </c>
      <c r="G30" t="str">
        <f>VLOOKUP(ROW(G21),数据源4!$A:$K,COLUMN(数据源4!H21),0)</f>
        <v>232431197901082828</v>
      </c>
      <c r="H30">
        <f>VLOOKUP(ROW(H21),数据源4!$A:$K,COLUMN(数据源4!I21),0)</f>
        <v>5716</v>
      </c>
      <c r="I30">
        <f>VLOOKUP(ROW(I21),数据源4!$A:$K,COLUMN(数据源4!J21),0)</f>
        <v>3518</v>
      </c>
      <c r="J30">
        <f>VLOOKUP(ROW(J21),数据源4!$A:$K,COLUMN(数据源4!K21),0)</f>
        <v>9234</v>
      </c>
    </row>
    <row r="31" spans="1:10">
      <c r="A31" t="str">
        <f>VLOOKUP(ROW(A22),数据源4!$A:$K,COLUMN(数据源4!B22),0)</f>
        <v>HR-266</v>
      </c>
      <c r="B31" t="str">
        <f>VLOOKUP(ROW(B22),数据源4!$A:$K,COLUMN(数据源4!C22),0)</f>
        <v>hellok有限责任公司</v>
      </c>
      <c r="C31" t="str">
        <f>VLOOKUP(ROW(C22),数据源4!$A:$K,COLUMN(数据源4!D22),0)</f>
        <v>销售部</v>
      </c>
      <c r="D31" t="str">
        <f>VLOOKUP(ROW(D22),数据源4!$A:$K,COLUMN(数据源4!E22),0)</f>
        <v>施旺</v>
      </c>
      <c r="E31" t="str">
        <f>VLOOKUP(ROW(E22),数据源4!$A:$K,COLUMN(数据源4!F22),0)</f>
        <v>高级经理</v>
      </c>
      <c r="F31">
        <f>VLOOKUP(ROW(F22),数据源4!$A:$K,COLUMN(数据源4!G22),0)</f>
        <v>42864</v>
      </c>
      <c r="G31" t="str">
        <f>VLOOKUP(ROW(G22),数据源4!$A:$K,COLUMN(数据源4!H22),0)</f>
        <v>350783620710385</v>
      </c>
      <c r="H31">
        <f>VLOOKUP(ROW(H22),数据源4!$A:$K,COLUMN(数据源4!I22),0)</f>
        <v>45767</v>
      </c>
      <c r="I31">
        <f>VLOOKUP(ROW(I22),数据源4!$A:$K,COLUMN(数据源4!J22),0)</f>
        <v>12276</v>
      </c>
      <c r="J31">
        <f>VLOOKUP(ROW(J22),数据源4!$A:$K,COLUMN(数据源4!K22),0)</f>
        <v>58043</v>
      </c>
    </row>
    <row r="32" spans="1:10">
      <c r="A32" t="str">
        <f>VLOOKUP(ROW(A23),数据源4!$A:$K,COLUMN(数据源4!B23),0)</f>
        <v>HR-272</v>
      </c>
      <c r="B32" t="str">
        <f>VLOOKUP(ROW(B23),数据源4!$A:$K,COLUMN(数据源4!C23),0)</f>
        <v>hellok有限责任公司</v>
      </c>
      <c r="C32" t="str">
        <f>VLOOKUP(ROW(C23),数据源4!$A:$K,COLUMN(数据源4!D23),0)</f>
        <v>销售部</v>
      </c>
      <c r="D32" t="str">
        <f>VLOOKUP(ROW(D23),数据源4!$A:$K,COLUMN(数据源4!E23),0)</f>
        <v>袁康</v>
      </c>
      <c r="E32" t="str">
        <f>VLOOKUP(ROW(E23),数据源4!$A:$K,COLUMN(数据源4!F23),0)</f>
        <v>副高级经理</v>
      </c>
      <c r="F32">
        <f>VLOOKUP(ROW(F23),数据源4!$A:$K,COLUMN(数据源4!G23),0)</f>
        <v>42606</v>
      </c>
      <c r="G32" t="str">
        <f>VLOOKUP(ROW(G23),数据源4!$A:$K,COLUMN(数据源4!H23),0)</f>
        <v>430423196210047645</v>
      </c>
      <c r="H32">
        <f>VLOOKUP(ROW(H23),数据源4!$A:$K,COLUMN(数据源4!I23),0)</f>
        <v>42294</v>
      </c>
      <c r="I32">
        <f>VLOOKUP(ROW(I23),数据源4!$A:$K,COLUMN(数据源4!J23),0)</f>
        <v>10417</v>
      </c>
      <c r="J32">
        <f>VLOOKUP(ROW(J23),数据源4!$A:$K,COLUMN(数据源4!K23),0)</f>
        <v>52711</v>
      </c>
    </row>
    <row r="33" spans="1:10">
      <c r="A33" t="str">
        <f>VLOOKUP(ROW(A24),数据源4!$A:$K,COLUMN(数据源4!B24),0)</f>
        <v>HR-149</v>
      </c>
      <c r="B33" t="str">
        <f>VLOOKUP(ROW(B24),数据源4!$A:$K,COLUMN(数据源4!C24),0)</f>
        <v>hellok有限责任公司</v>
      </c>
      <c r="C33" t="str">
        <f>VLOOKUP(ROW(C24),数据源4!$A:$K,COLUMN(数据源4!D24),0)</f>
        <v>物流部</v>
      </c>
      <c r="D33" t="str">
        <f>VLOOKUP(ROW(D24),数据源4!$A:$K,COLUMN(数据源4!E24),0)</f>
        <v>谭乐</v>
      </c>
      <c r="E33" t="str">
        <f>VLOOKUP(ROW(E24),数据源4!$A:$K,COLUMN(数据源4!F24),0)</f>
        <v>副高级经理</v>
      </c>
      <c r="F33">
        <f>VLOOKUP(ROW(F24),数据源4!$A:$K,COLUMN(数据源4!G24),0)</f>
        <v>43309</v>
      </c>
      <c r="G33" t="str">
        <f>VLOOKUP(ROW(G24),数据源4!$A:$K,COLUMN(数据源4!H24),0)</f>
        <v>230229196705054943</v>
      </c>
      <c r="H33">
        <f>VLOOKUP(ROW(H24),数据源4!$A:$K,COLUMN(数据源4!I24),0)</f>
        <v>9714</v>
      </c>
      <c r="I33">
        <f>VLOOKUP(ROW(I24),数据源4!$A:$K,COLUMN(数据源4!J24),0)</f>
        <v>3125</v>
      </c>
      <c r="J33">
        <f>VLOOKUP(ROW(J24),数据源4!$A:$K,COLUMN(数据源4!K24),0)</f>
        <v>12839</v>
      </c>
    </row>
    <row r="34" spans="1:10">
      <c r="A34" t="str">
        <f>VLOOKUP(ROW(A25),数据源4!$A:$K,COLUMN(数据源4!B25),0)</f>
        <v>HR-152</v>
      </c>
      <c r="B34" t="str">
        <f>VLOOKUP(ROW(B25),数据源4!$A:$K,COLUMN(数据源4!C25),0)</f>
        <v>hellok有限责任公司</v>
      </c>
      <c r="C34" t="str">
        <f>VLOOKUP(ROW(C25),数据源4!$A:$K,COLUMN(数据源4!D25),0)</f>
        <v>物流部</v>
      </c>
      <c r="D34" t="str">
        <f>VLOOKUP(ROW(D25),数据源4!$A:$K,COLUMN(数据源4!E25),0)</f>
        <v>袁保</v>
      </c>
      <c r="E34" t="str">
        <f>VLOOKUP(ROW(E25),数据源4!$A:$K,COLUMN(数据源4!F25),0)</f>
        <v>经理</v>
      </c>
      <c r="F34">
        <f>VLOOKUP(ROW(F25),数据源4!$A:$K,COLUMN(数据源4!G25),0)</f>
        <v>42484</v>
      </c>
      <c r="G34" t="str">
        <f>VLOOKUP(ROW(G25),数据源4!$A:$K,COLUMN(数据源4!H25),0)</f>
        <v>330181196702159911</v>
      </c>
      <c r="H34">
        <f>VLOOKUP(ROW(H25),数据源4!$A:$K,COLUMN(数据源4!I25),0)</f>
        <v>6139</v>
      </c>
      <c r="I34">
        <f>VLOOKUP(ROW(I25),数据源4!$A:$K,COLUMN(数据源4!J25),0)</f>
        <v>6073</v>
      </c>
      <c r="J34">
        <f>VLOOKUP(ROW(J25),数据源4!$A:$K,COLUMN(数据源4!K25),0)</f>
        <v>12212</v>
      </c>
    </row>
    <row r="35" spans="1:10">
      <c r="A35" t="str">
        <f>VLOOKUP(ROW(A26),数据源4!$A:$K,COLUMN(数据源4!B26),0)</f>
        <v>HR-187</v>
      </c>
      <c r="B35" t="str">
        <f>VLOOKUP(ROW(B26),数据源4!$A:$K,COLUMN(数据源4!C26),0)</f>
        <v>hellok有限责任公司</v>
      </c>
      <c r="C35" t="str">
        <f>VLOOKUP(ROW(C26),数据源4!$A:$K,COLUMN(数据源4!D26),0)</f>
        <v>物流部</v>
      </c>
      <c r="D35" t="str">
        <f>VLOOKUP(ROW(D26),数据源4!$A:$K,COLUMN(数据源4!E26),0)</f>
        <v>白德伟</v>
      </c>
      <c r="E35" t="str">
        <f>VLOOKUP(ROW(E26),数据源4!$A:$K,COLUMN(数据源4!F26),0)</f>
        <v>副总裁</v>
      </c>
      <c r="F35">
        <f>VLOOKUP(ROW(F26),数据源4!$A:$K,COLUMN(数据源4!G26),0)</f>
        <v>42015</v>
      </c>
      <c r="G35" t="str">
        <f>VLOOKUP(ROW(G26),数据源4!$A:$K,COLUMN(数据源4!H26),0)</f>
        <v>431123196407201110</v>
      </c>
      <c r="H35">
        <f>VLOOKUP(ROW(H26),数据源4!$A:$K,COLUMN(数据源4!I26),0)</f>
        <v>33143</v>
      </c>
      <c r="I35">
        <f>VLOOKUP(ROW(I26),数据源4!$A:$K,COLUMN(数据源4!J26),0)</f>
        <v>11120</v>
      </c>
      <c r="J35">
        <f>VLOOKUP(ROW(J26),数据源4!$A:$K,COLUMN(数据源4!K26),0)</f>
        <v>44263</v>
      </c>
    </row>
    <row r="36" spans="1:10">
      <c r="A36" t="str">
        <f>VLOOKUP(ROW(A27),数据源4!$A:$K,COLUMN(数据源4!B27),0)</f>
        <v>HR-188</v>
      </c>
      <c r="B36" t="str">
        <f>VLOOKUP(ROW(B27),数据源4!$A:$K,COLUMN(数据源4!C27),0)</f>
        <v>hellok有限责任公司</v>
      </c>
      <c r="C36" t="str">
        <f>VLOOKUP(ROW(C27),数据源4!$A:$K,COLUMN(数据源4!D27),0)</f>
        <v>物流部</v>
      </c>
      <c r="D36" t="str">
        <f>VLOOKUP(ROW(D27),数据源4!$A:$K,COLUMN(数据源4!E27),0)</f>
        <v>顾君</v>
      </c>
      <c r="E36" t="str">
        <f>VLOOKUP(ROW(E27),数据源4!$A:$K,COLUMN(数据源4!F27),0)</f>
        <v>专员</v>
      </c>
      <c r="F36">
        <f>VLOOKUP(ROW(F27),数据源4!$A:$K,COLUMN(数据源4!G27),0)</f>
        <v>43172</v>
      </c>
      <c r="G36" t="str">
        <f>VLOOKUP(ROW(G27),数据源4!$A:$K,COLUMN(数据源4!H27),0)</f>
        <v>130225197312129946</v>
      </c>
      <c r="H36">
        <f>VLOOKUP(ROW(H27),数据源4!$A:$K,COLUMN(数据源4!I27),0)</f>
        <v>40948</v>
      </c>
      <c r="I36">
        <f>VLOOKUP(ROW(I27),数据源4!$A:$K,COLUMN(数据源4!J27),0)</f>
        <v>6769</v>
      </c>
      <c r="J36">
        <f>VLOOKUP(ROW(J27),数据源4!$A:$K,COLUMN(数据源4!K27),0)</f>
        <v>47717</v>
      </c>
    </row>
    <row r="37" spans="1:10">
      <c r="A37" t="str">
        <f>VLOOKUP(ROW(A28),数据源4!$A:$K,COLUMN(数据源4!B28),0)</f>
        <v>HR-193</v>
      </c>
      <c r="B37" t="str">
        <f>VLOOKUP(ROW(B28),数据源4!$A:$K,COLUMN(数据源4!C28),0)</f>
        <v>hellok有限责任公司</v>
      </c>
      <c r="C37" t="str">
        <f>VLOOKUP(ROW(C28),数据源4!$A:$K,COLUMN(数据源4!D28),0)</f>
        <v>物流部</v>
      </c>
      <c r="D37" t="str">
        <f>VLOOKUP(ROW(D28),数据源4!$A:$K,COLUMN(数据源4!E28),0)</f>
        <v>徐虎</v>
      </c>
      <c r="E37" t="str">
        <f>VLOOKUP(ROW(E28),数据源4!$A:$K,COLUMN(数据源4!F28),0)</f>
        <v>总裁秘书</v>
      </c>
      <c r="F37">
        <f>VLOOKUP(ROW(F28),数据源4!$A:$K,COLUMN(数据源4!G28),0)</f>
        <v>44071</v>
      </c>
      <c r="G37" t="str">
        <f>VLOOKUP(ROW(G28),数据源4!$A:$K,COLUMN(数据源4!H28),0)</f>
        <v>350527600126859</v>
      </c>
      <c r="H37">
        <f>VLOOKUP(ROW(H28),数据源4!$A:$K,COLUMN(数据源4!I28),0)</f>
        <v>24921</v>
      </c>
      <c r="I37">
        <f>VLOOKUP(ROW(I28),数据源4!$A:$K,COLUMN(数据源4!J28),0)</f>
        <v>13330</v>
      </c>
      <c r="J37">
        <f>VLOOKUP(ROW(J28),数据源4!$A:$K,COLUMN(数据源4!K28),0)</f>
        <v>38251</v>
      </c>
    </row>
    <row r="38" spans="1:10">
      <c r="A38" t="str">
        <f>VLOOKUP(ROW(A29),数据源4!$A:$K,COLUMN(数据源4!B29),0)</f>
        <v>HR-208</v>
      </c>
      <c r="B38" t="str">
        <f>VLOOKUP(ROW(B29),数据源4!$A:$K,COLUMN(数据源4!C29),0)</f>
        <v>hellok有限责任公司</v>
      </c>
      <c r="C38" t="str">
        <f>VLOOKUP(ROW(C29),数据源4!$A:$K,COLUMN(数据源4!D29),0)</f>
        <v>物流部</v>
      </c>
      <c r="D38" t="str">
        <f>VLOOKUP(ROW(D29),数据源4!$A:$K,COLUMN(数据源4!E29),0)</f>
        <v>何芯</v>
      </c>
      <c r="E38" t="str">
        <f>VLOOKUP(ROW(E29),数据源4!$A:$K,COLUMN(数据源4!F29),0)</f>
        <v>高级主管</v>
      </c>
      <c r="F38">
        <f>VLOOKUP(ROW(F29),数据源4!$A:$K,COLUMN(数据源4!G29),0)</f>
        <v>43710</v>
      </c>
      <c r="G38" t="str">
        <f>VLOOKUP(ROW(G29),数据源4!$A:$K,COLUMN(数据源4!H29),0)</f>
        <v>542425196408154390</v>
      </c>
      <c r="H38">
        <f>VLOOKUP(ROW(H29),数据源4!$A:$K,COLUMN(数据源4!I29),0)</f>
        <v>10504</v>
      </c>
      <c r="I38">
        <f>VLOOKUP(ROW(I29),数据源4!$A:$K,COLUMN(数据源4!J29),0)</f>
        <v>7302</v>
      </c>
      <c r="J38">
        <f>VLOOKUP(ROW(J29),数据源4!$A:$K,COLUMN(数据源4!K29),0)</f>
        <v>17806</v>
      </c>
    </row>
    <row r="39" spans="1:10">
      <c r="A39" t="str">
        <f>VLOOKUP(ROW(A30),数据源4!$A:$K,COLUMN(数据源4!B30),0)</f>
        <v>HR-220</v>
      </c>
      <c r="B39" t="str">
        <f>VLOOKUP(ROW(B30),数据源4!$A:$K,COLUMN(数据源4!C30),0)</f>
        <v>hellok有限责任公司</v>
      </c>
      <c r="C39" t="str">
        <f>VLOOKUP(ROW(C30),数据源4!$A:$K,COLUMN(数据源4!D30),0)</f>
        <v>物流部</v>
      </c>
      <c r="D39" t="str">
        <f>VLOOKUP(ROW(D30),数据源4!$A:$K,COLUMN(数据源4!E30),0)</f>
        <v>邵兰</v>
      </c>
      <c r="E39" t="str">
        <f>VLOOKUP(ROW(E30),数据源4!$A:$K,COLUMN(数据源4!F30),0)</f>
        <v>副总裁</v>
      </c>
      <c r="F39">
        <f>VLOOKUP(ROW(F30),数据源4!$A:$K,COLUMN(数据源4!G30),0)</f>
        <v>42331</v>
      </c>
      <c r="G39" t="str">
        <f>VLOOKUP(ROW(G30),数据源4!$A:$K,COLUMN(数据源4!H30),0)</f>
        <v>442721198004031147</v>
      </c>
      <c r="H39">
        <f>VLOOKUP(ROW(H30),数据源4!$A:$K,COLUMN(数据源4!I30),0)</f>
        <v>5403</v>
      </c>
      <c r="I39">
        <f>VLOOKUP(ROW(I30),数据源4!$A:$K,COLUMN(数据源4!J30),0)</f>
        <v>11872</v>
      </c>
      <c r="J39">
        <f>VLOOKUP(ROW(J30),数据源4!$A:$K,COLUMN(数据源4!K30),0)</f>
        <v>17275</v>
      </c>
    </row>
    <row r="40" spans="1:10">
      <c r="A40" t="str">
        <f>VLOOKUP(ROW(A31),数据源4!$A:$K,COLUMN(数据源4!B31),0)</f>
        <v>HR-225</v>
      </c>
      <c r="B40" t="str">
        <f>VLOOKUP(ROW(B31),数据源4!$A:$K,COLUMN(数据源4!C31),0)</f>
        <v>hellok有限责任公司</v>
      </c>
      <c r="C40" t="str">
        <f>VLOOKUP(ROW(C31),数据源4!$A:$K,COLUMN(数据源4!D31),0)</f>
        <v>物流部</v>
      </c>
      <c r="D40" t="str">
        <f>VLOOKUP(ROW(D31),数据源4!$A:$K,COLUMN(数据源4!E31),0)</f>
        <v>薛柏</v>
      </c>
      <c r="E40" t="str">
        <f>VLOOKUP(ROW(E31),数据源4!$A:$K,COLUMN(数据源4!F31),0)</f>
        <v>高级经理</v>
      </c>
      <c r="F40">
        <f>VLOOKUP(ROW(F31),数据源4!$A:$K,COLUMN(数据源4!G31),0)</f>
        <v>42275</v>
      </c>
      <c r="G40" t="str">
        <f>VLOOKUP(ROW(G31),数据源4!$A:$K,COLUMN(数据源4!H31),0)</f>
        <v>130131196407075108</v>
      </c>
      <c r="H40">
        <f>VLOOKUP(ROW(H31),数据源4!$A:$K,COLUMN(数据源4!I31),0)</f>
        <v>31638</v>
      </c>
      <c r="I40">
        <f>VLOOKUP(ROW(I31),数据源4!$A:$K,COLUMN(数据源4!J31),0)</f>
        <v>14826</v>
      </c>
      <c r="J40">
        <f>VLOOKUP(ROW(J31),数据源4!$A:$K,COLUMN(数据源4!K31),0)</f>
        <v>46464</v>
      </c>
    </row>
    <row r="41" spans="1:10">
      <c r="A41" t="str">
        <f>VLOOKUP(ROW(A32),数据源4!$A:$K,COLUMN(数据源4!B32),0)</f>
        <v>HR-228</v>
      </c>
      <c r="B41" t="str">
        <f>VLOOKUP(ROW(B32),数据源4!$A:$K,COLUMN(数据源4!C32),0)</f>
        <v>hellok有限责任公司</v>
      </c>
      <c r="C41" t="str">
        <f>VLOOKUP(ROW(C32),数据源4!$A:$K,COLUMN(数据源4!D32),0)</f>
        <v>物流部</v>
      </c>
      <c r="D41" t="str">
        <f>VLOOKUP(ROW(D32),数据源4!$A:$K,COLUMN(数据源4!E32),0)</f>
        <v>钟立</v>
      </c>
      <c r="E41" t="str">
        <f>VLOOKUP(ROW(E32),数据源4!$A:$K,COLUMN(数据源4!F32),0)</f>
        <v>副总经理</v>
      </c>
      <c r="F41">
        <f>VLOOKUP(ROW(F32),数据源4!$A:$K,COLUMN(数据源4!G32),0)</f>
        <v>43471</v>
      </c>
      <c r="G41" t="str">
        <f>VLOOKUP(ROW(G32),数据源4!$A:$K,COLUMN(数据源4!H32),0)</f>
        <v>230606197702199081</v>
      </c>
      <c r="H41">
        <f>VLOOKUP(ROW(H32),数据源4!$A:$K,COLUMN(数据源4!I32),0)</f>
        <v>32219</v>
      </c>
      <c r="I41">
        <f>VLOOKUP(ROW(I32),数据源4!$A:$K,COLUMN(数据源4!J32),0)</f>
        <v>14951</v>
      </c>
      <c r="J41">
        <f>VLOOKUP(ROW(J32),数据源4!$A:$K,COLUMN(数据源4!K32),0)</f>
        <v>47170</v>
      </c>
    </row>
    <row r="42" spans="1:10">
      <c r="A42" t="str">
        <f>VLOOKUP(ROW(A33),数据源4!$A:$K,COLUMN(数据源4!B33),0)</f>
        <v>HR-229</v>
      </c>
      <c r="B42" t="str">
        <f>VLOOKUP(ROW(B33),数据源4!$A:$K,COLUMN(数据源4!C33),0)</f>
        <v>hellok有限责任公司</v>
      </c>
      <c r="C42" t="str">
        <f>VLOOKUP(ROW(C33),数据源4!$A:$K,COLUMN(数据源4!D33),0)</f>
        <v>物流部</v>
      </c>
      <c r="D42" t="str">
        <f>VLOOKUP(ROW(D33),数据源4!$A:$K,COLUMN(数据源4!E33),0)</f>
        <v>马晨</v>
      </c>
      <c r="E42" t="str">
        <f>VLOOKUP(ROW(E33),数据源4!$A:$K,COLUMN(数据源4!F33),0)</f>
        <v>高级经理</v>
      </c>
      <c r="F42">
        <f>VLOOKUP(ROW(F33),数据源4!$A:$K,COLUMN(数据源4!G33),0)</f>
        <v>42340</v>
      </c>
      <c r="G42" t="str">
        <f>VLOOKUP(ROW(G33),数据源4!$A:$K,COLUMN(数据源4!H33),0)</f>
        <v>442224197701124397</v>
      </c>
      <c r="H42">
        <f>VLOOKUP(ROW(H33),数据源4!$A:$K,COLUMN(数据源4!I33),0)</f>
        <v>10523</v>
      </c>
      <c r="I42">
        <f>VLOOKUP(ROW(I33),数据源4!$A:$K,COLUMN(数据源4!J33),0)</f>
        <v>3702</v>
      </c>
      <c r="J42">
        <f>VLOOKUP(ROW(J33),数据源4!$A:$K,COLUMN(数据源4!K33),0)</f>
        <v>14225</v>
      </c>
    </row>
    <row r="43" spans="1:10">
      <c r="A43" t="str">
        <f>VLOOKUP(ROW(A34),数据源4!$A:$K,COLUMN(数据源4!B34),0)</f>
        <v>HR-237</v>
      </c>
      <c r="B43" t="str">
        <f>VLOOKUP(ROW(B34),数据源4!$A:$K,COLUMN(数据源4!C34),0)</f>
        <v>hellok有限责任公司</v>
      </c>
      <c r="C43" t="str">
        <f>VLOOKUP(ROW(C34),数据源4!$A:$K,COLUMN(数据源4!D34),0)</f>
        <v>物流部</v>
      </c>
      <c r="D43" t="str">
        <f>VLOOKUP(ROW(D34),数据源4!$A:$K,COLUMN(数据源4!E34),0)</f>
        <v>常康</v>
      </c>
      <c r="E43" t="str">
        <f>VLOOKUP(ROW(E34),数据源4!$A:$K,COLUMN(数据源4!F34),0)</f>
        <v>主管</v>
      </c>
      <c r="F43">
        <f>VLOOKUP(ROW(F34),数据源4!$A:$K,COLUMN(数据源4!G34),0)</f>
        <v>42996</v>
      </c>
      <c r="G43" t="str">
        <f>VLOOKUP(ROW(G34),数据源4!$A:$K,COLUMN(数据源4!H34),0)</f>
        <v>371724511117873</v>
      </c>
      <c r="H43">
        <f>VLOOKUP(ROW(H34),数据源4!$A:$K,COLUMN(数据源4!I34),0)</f>
        <v>38835</v>
      </c>
      <c r="I43">
        <f>VLOOKUP(ROW(I34),数据源4!$A:$K,COLUMN(数据源4!J34),0)</f>
        <v>1049</v>
      </c>
      <c r="J43">
        <f>VLOOKUP(ROW(J34),数据源4!$A:$K,COLUMN(数据源4!K34),0)</f>
        <v>39884</v>
      </c>
    </row>
    <row r="44" spans="1:10">
      <c r="A44" t="str">
        <f>VLOOKUP(ROW(A35),数据源4!$A:$K,COLUMN(数据源4!B35),0)</f>
        <v>HR-239</v>
      </c>
      <c r="B44" t="str">
        <f>VLOOKUP(ROW(B35),数据源4!$A:$K,COLUMN(数据源4!C35),0)</f>
        <v>hellok有限责任公司</v>
      </c>
      <c r="C44" t="str">
        <f>VLOOKUP(ROW(C35),数据源4!$A:$K,COLUMN(数据源4!D35),0)</f>
        <v>物流部</v>
      </c>
      <c r="D44" t="str">
        <f>VLOOKUP(ROW(D35),数据源4!$A:$K,COLUMN(数据源4!E35),0)</f>
        <v>佘宁</v>
      </c>
      <c r="E44" t="str">
        <f>VLOOKUP(ROW(E35),数据源4!$A:$K,COLUMN(数据源4!F35),0)</f>
        <v>副经理</v>
      </c>
      <c r="F44">
        <f>VLOOKUP(ROW(F35),数据源4!$A:$K,COLUMN(数据源4!G35),0)</f>
        <v>43843</v>
      </c>
      <c r="G44" t="str">
        <f>VLOOKUP(ROW(G35),数据源4!$A:$K,COLUMN(数据源4!H35),0)</f>
        <v>002122198608148831</v>
      </c>
      <c r="H44">
        <f>VLOOKUP(ROW(H35),数据源4!$A:$K,COLUMN(数据源4!I35),0)</f>
        <v>12660</v>
      </c>
      <c r="I44">
        <f>VLOOKUP(ROW(I35),数据源4!$A:$K,COLUMN(数据源4!J35),0)</f>
        <v>2168</v>
      </c>
      <c r="J44">
        <f>VLOOKUP(ROW(J35),数据源4!$A:$K,COLUMN(数据源4!K35),0)</f>
        <v>14828</v>
      </c>
    </row>
    <row r="45" spans="1:10">
      <c r="A45" t="str">
        <f>VLOOKUP(ROW(A36),数据源4!$A:$K,COLUMN(数据源4!B36),0)</f>
        <v>HR-244</v>
      </c>
      <c r="B45" t="str">
        <f>VLOOKUP(ROW(B36),数据源4!$A:$K,COLUMN(数据源4!C36),0)</f>
        <v>hellok有限责任公司</v>
      </c>
      <c r="C45" t="str">
        <f>VLOOKUP(ROW(C36),数据源4!$A:$K,COLUMN(数据源4!D36),0)</f>
        <v>物流部</v>
      </c>
      <c r="D45" t="str">
        <f>VLOOKUP(ROW(D36),数据源4!$A:$K,COLUMN(数据源4!E36),0)</f>
        <v>沈光</v>
      </c>
      <c r="E45" t="str">
        <f>VLOOKUP(ROW(E36),数据源4!$A:$K,COLUMN(数据源4!F36),0)</f>
        <v>副总经理</v>
      </c>
      <c r="F45">
        <f>VLOOKUP(ROW(F36),数据源4!$A:$K,COLUMN(数据源4!G36),0)</f>
        <v>42737</v>
      </c>
      <c r="G45" t="str">
        <f>VLOOKUP(ROW(G36),数据源4!$A:$K,COLUMN(数据源4!H36),0)</f>
        <v>132934198806061401</v>
      </c>
      <c r="H45">
        <f>VLOOKUP(ROW(H36),数据源4!$A:$K,COLUMN(数据源4!I36),0)</f>
        <v>3425</v>
      </c>
      <c r="I45">
        <f>VLOOKUP(ROW(I36),数据源4!$A:$K,COLUMN(数据源4!J36),0)</f>
        <v>7694</v>
      </c>
      <c r="J45">
        <f>VLOOKUP(ROW(J36),数据源4!$A:$K,COLUMN(数据源4!K36),0)</f>
        <v>11119</v>
      </c>
    </row>
    <row r="46" spans="1:10">
      <c r="A46" t="str">
        <f>VLOOKUP(ROW(A37),数据源4!$A:$K,COLUMN(数据源4!B37),0)</f>
        <v>HR-245</v>
      </c>
      <c r="B46" t="str">
        <f>VLOOKUP(ROW(B37),数据源4!$A:$K,COLUMN(数据源4!C37),0)</f>
        <v>hellok有限责任公司</v>
      </c>
      <c r="C46" t="str">
        <f>VLOOKUP(ROW(C37),数据源4!$A:$K,COLUMN(数据源4!D37),0)</f>
        <v>物流部</v>
      </c>
      <c r="D46" t="str">
        <f>VLOOKUP(ROW(D37),数据源4!$A:$K,COLUMN(数据源4!E37),0)</f>
        <v>汤欢悦</v>
      </c>
      <c r="E46" t="str">
        <f>VLOOKUP(ROW(E37),数据源4!$A:$K,COLUMN(数据源4!F37),0)</f>
        <v>文杂秘书</v>
      </c>
      <c r="F46">
        <f>VLOOKUP(ROW(F37),数据源4!$A:$K,COLUMN(数据源4!G37),0)</f>
        <v>43919</v>
      </c>
      <c r="G46" t="str">
        <f>VLOOKUP(ROW(G37),数据源4!$A:$K,COLUMN(数据源4!H37),0)</f>
        <v>542625197911029672</v>
      </c>
      <c r="H46">
        <f>VLOOKUP(ROW(H37),数据源4!$A:$K,COLUMN(数据源4!I37),0)</f>
        <v>37454</v>
      </c>
      <c r="I46">
        <f>VLOOKUP(ROW(I37),数据源4!$A:$K,COLUMN(数据源4!J37),0)</f>
        <v>7119</v>
      </c>
      <c r="J46">
        <f>VLOOKUP(ROW(J37),数据源4!$A:$K,COLUMN(数据源4!K37),0)</f>
        <v>44573</v>
      </c>
    </row>
    <row r="47" spans="1:10">
      <c r="A47" t="str">
        <f>VLOOKUP(ROW(A38),数据源4!$A:$K,COLUMN(数据源4!B38),0)</f>
        <v>HR-248</v>
      </c>
      <c r="B47" t="str">
        <f>VLOOKUP(ROW(B38),数据源4!$A:$K,COLUMN(数据源4!C38),0)</f>
        <v>hellok有限责任公司</v>
      </c>
      <c r="C47" t="str">
        <f>VLOOKUP(ROW(C38),数据源4!$A:$K,COLUMN(数据源4!D38),0)</f>
        <v>物流部</v>
      </c>
      <c r="D47" t="str">
        <f>VLOOKUP(ROW(D38),数据源4!$A:$K,COLUMN(数据源4!E38),0)</f>
        <v>楚丽丽</v>
      </c>
      <c r="E47" t="str">
        <f>VLOOKUP(ROW(E38),数据源4!$A:$K,COLUMN(数据源4!F38),0)</f>
        <v>高级经理</v>
      </c>
      <c r="F47">
        <f>VLOOKUP(ROW(F38),数据源4!$A:$K,COLUMN(数据源4!G38),0)</f>
        <v>43304</v>
      </c>
      <c r="G47" t="str">
        <f>VLOOKUP(ROW(G38),数据源4!$A:$K,COLUMN(数据源4!H38),0)</f>
        <v>330104197803024612</v>
      </c>
      <c r="H47">
        <f>VLOOKUP(ROW(H38),数据源4!$A:$K,COLUMN(数据源4!I38),0)</f>
        <v>12016</v>
      </c>
      <c r="I47">
        <f>VLOOKUP(ROW(I38),数据源4!$A:$K,COLUMN(数据源4!J38),0)</f>
        <v>6172</v>
      </c>
      <c r="J47">
        <f>VLOOKUP(ROW(J38),数据源4!$A:$K,COLUMN(数据源4!K38),0)</f>
        <v>18188</v>
      </c>
    </row>
    <row r="48" spans="1:10">
      <c r="A48" t="str">
        <f>VLOOKUP(ROW(A39),数据源4!$A:$K,COLUMN(数据源4!B39),0)</f>
        <v>HR-260</v>
      </c>
      <c r="B48" t="str">
        <f>VLOOKUP(ROW(B39),数据源4!$A:$K,COLUMN(数据源4!C39),0)</f>
        <v>hellok有限责任公司</v>
      </c>
      <c r="C48" t="str">
        <f>VLOOKUP(ROW(C39),数据源4!$A:$K,COLUMN(数据源4!D39),0)</f>
        <v>物流部</v>
      </c>
      <c r="D48" t="str">
        <f>VLOOKUP(ROW(D39),数据源4!$A:$K,COLUMN(数据源4!E39),0)</f>
        <v>郝柏</v>
      </c>
      <c r="E48" t="str">
        <f>VLOOKUP(ROW(E39),数据源4!$A:$K,COLUMN(数据源4!F39),0)</f>
        <v>副经理</v>
      </c>
      <c r="F48">
        <f>VLOOKUP(ROW(F39),数据源4!$A:$K,COLUMN(数据源4!G39),0)</f>
        <v>43614</v>
      </c>
      <c r="G48" t="str">
        <f>VLOOKUP(ROW(G39),数据源4!$A:$K,COLUMN(数据源4!H39),0)</f>
        <v>440113550825221</v>
      </c>
      <c r="H48">
        <f>VLOOKUP(ROW(H39),数据源4!$A:$K,COLUMN(数据源4!I39),0)</f>
        <v>17581</v>
      </c>
      <c r="I48">
        <f>VLOOKUP(ROW(I39),数据源4!$A:$K,COLUMN(数据源4!J39),0)</f>
        <v>9265</v>
      </c>
      <c r="J48">
        <f>VLOOKUP(ROW(J39),数据源4!$A:$K,COLUMN(数据源4!K39),0)</f>
        <v>26846</v>
      </c>
    </row>
    <row r="49" spans="1:10">
      <c r="A49" t="str">
        <f>VLOOKUP(ROW(A40),数据源4!$A:$K,COLUMN(数据源4!B40),0)</f>
        <v>HR-262</v>
      </c>
      <c r="B49" t="str">
        <f>VLOOKUP(ROW(B40),数据源4!$A:$K,COLUMN(数据源4!C40),0)</f>
        <v>hellok有限责任公司</v>
      </c>
      <c r="C49" t="str">
        <f>VLOOKUP(ROW(C40),数据源4!$A:$K,COLUMN(数据源4!D40),0)</f>
        <v>物流部</v>
      </c>
      <c r="D49" t="str">
        <f>VLOOKUP(ROW(D40),数据源4!$A:$K,COLUMN(数据源4!E40),0)</f>
        <v>陈荷</v>
      </c>
      <c r="E49" t="str">
        <f>VLOOKUP(ROW(E40),数据源4!$A:$K,COLUMN(数据源4!F40),0)</f>
        <v>副高级经理</v>
      </c>
      <c r="F49">
        <f>VLOOKUP(ROW(F40),数据源4!$A:$K,COLUMN(数据源4!G40),0)</f>
        <v>42780</v>
      </c>
      <c r="G49" t="str">
        <f>VLOOKUP(ROW(G40),数据源4!$A:$K,COLUMN(数据源4!H40),0)</f>
        <v>412624551226842</v>
      </c>
      <c r="H49">
        <f>VLOOKUP(ROW(H40),数据源4!$A:$K,COLUMN(数据源4!I40),0)</f>
        <v>23088</v>
      </c>
      <c r="I49">
        <f>VLOOKUP(ROW(I40),数据源4!$A:$K,COLUMN(数据源4!J40),0)</f>
        <v>3813</v>
      </c>
      <c r="J49">
        <f>VLOOKUP(ROW(J40),数据源4!$A:$K,COLUMN(数据源4!K40),0)</f>
        <v>26901</v>
      </c>
    </row>
    <row r="50" spans="1:10">
      <c r="A50" t="str">
        <f>VLOOKUP(ROW(A41),数据源4!$A:$K,COLUMN(数据源4!B41),0)</f>
        <v>HR-269</v>
      </c>
      <c r="B50" t="str">
        <f>VLOOKUP(ROW(B41),数据源4!$A:$K,COLUMN(数据源4!C41),0)</f>
        <v>hellok有限责任公司</v>
      </c>
      <c r="C50" t="str">
        <f>VLOOKUP(ROW(C41),数据源4!$A:$K,COLUMN(数据源4!D41),0)</f>
        <v>物流部</v>
      </c>
      <c r="D50" t="str">
        <f>VLOOKUP(ROW(D41),数据源4!$A:$K,COLUMN(数据源4!E41),0)</f>
        <v>卢欢悦</v>
      </c>
      <c r="E50" t="str">
        <f>VLOOKUP(ROW(E41),数据源4!$A:$K,COLUMN(数据源4!F41),0)</f>
        <v>副高级经理</v>
      </c>
      <c r="F50">
        <f>VLOOKUP(ROW(F41),数据源4!$A:$K,COLUMN(数据源4!G41),0)</f>
        <v>42473</v>
      </c>
      <c r="G50" t="str">
        <f>VLOOKUP(ROW(G41),数据源4!$A:$K,COLUMN(数据源4!H41),0)</f>
        <v>37252719841005591X</v>
      </c>
      <c r="H50">
        <f>VLOOKUP(ROW(H41),数据源4!$A:$K,COLUMN(数据源4!I41),0)</f>
        <v>23482</v>
      </c>
      <c r="I50">
        <f>VLOOKUP(ROW(I41),数据源4!$A:$K,COLUMN(数据源4!J41),0)</f>
        <v>6175</v>
      </c>
      <c r="J50">
        <f>VLOOKUP(ROW(J41),数据源4!$A:$K,COLUMN(数据源4!K41),0)</f>
        <v>29657</v>
      </c>
    </row>
    <row r="51" spans="1:10">
      <c r="A51" t="str">
        <f>VLOOKUP(ROW(A42),数据源4!$A:$K,COLUMN(数据源4!B42),0)</f>
        <v>HR-170</v>
      </c>
      <c r="B51" t="str">
        <f>VLOOKUP(ROW(B42),数据源4!$A:$K,COLUMN(数据源4!C42),0)</f>
        <v>hellok有限责任公司</v>
      </c>
      <c r="C51" t="str">
        <f>VLOOKUP(ROW(C42),数据源4!$A:$K,COLUMN(数据源4!D42),0)</f>
        <v>数据部</v>
      </c>
      <c r="D51" t="str">
        <f>VLOOKUP(ROW(D42),数据源4!$A:$K,COLUMN(数据源4!E42),0)</f>
        <v>徐虢</v>
      </c>
      <c r="E51" t="str">
        <f>VLOOKUP(ROW(E42),数据源4!$A:$K,COLUMN(数据源4!F42),0)</f>
        <v>副总经理</v>
      </c>
      <c r="F51">
        <f>VLOOKUP(ROW(F42),数据源4!$A:$K,COLUMN(数据源4!G42),0)</f>
        <v>44096</v>
      </c>
      <c r="G51" t="str">
        <f>VLOOKUP(ROW(G42),数据源4!$A:$K,COLUMN(数据源4!H42),0)</f>
        <v>150424530308445</v>
      </c>
      <c r="H51">
        <f>VLOOKUP(ROW(H42),数据源4!$A:$K,COLUMN(数据源4!I42),0)</f>
        <v>11052</v>
      </c>
      <c r="I51">
        <f>VLOOKUP(ROW(I42),数据源4!$A:$K,COLUMN(数据源4!J42),0)</f>
        <v>11762</v>
      </c>
      <c r="J51">
        <f>VLOOKUP(ROW(J42),数据源4!$A:$K,COLUMN(数据源4!K42),0)</f>
        <v>22814</v>
      </c>
    </row>
    <row r="52" spans="1:10">
      <c r="A52" t="str">
        <f>VLOOKUP(ROW(A43),数据源4!$A:$K,COLUMN(数据源4!B43),0)</f>
        <v>HR-182</v>
      </c>
      <c r="B52" t="str">
        <f>VLOOKUP(ROW(B43),数据源4!$A:$K,COLUMN(数据源4!C43),0)</f>
        <v>hellok有限责任公司</v>
      </c>
      <c r="C52" t="str">
        <f>VLOOKUP(ROW(C43),数据源4!$A:$K,COLUMN(数据源4!D43),0)</f>
        <v>数据部</v>
      </c>
      <c r="D52" t="str">
        <f>VLOOKUP(ROW(D43),数据源4!$A:$K,COLUMN(数据源4!E43),0)</f>
        <v>叶实</v>
      </c>
      <c r="E52" t="str">
        <f>VLOOKUP(ROW(E43),数据源4!$A:$K,COLUMN(数据源4!F43),0)</f>
        <v>副经理</v>
      </c>
      <c r="F52">
        <f>VLOOKUP(ROW(F43),数据源4!$A:$K,COLUMN(数据源4!G43),0)</f>
        <v>43869</v>
      </c>
      <c r="G52" t="str">
        <f>VLOOKUP(ROW(G43),数据源4!$A:$K,COLUMN(数据源4!H43),0)</f>
        <v>652427570727542</v>
      </c>
      <c r="H52">
        <f>VLOOKUP(ROW(H43),数据源4!$A:$K,COLUMN(数据源4!I43),0)</f>
        <v>36448</v>
      </c>
      <c r="I52">
        <f>VLOOKUP(ROW(I43),数据源4!$A:$K,COLUMN(数据源4!J43),0)</f>
        <v>2269</v>
      </c>
      <c r="J52">
        <f>VLOOKUP(ROW(J43),数据源4!$A:$K,COLUMN(数据源4!K43),0)</f>
        <v>38717</v>
      </c>
    </row>
    <row r="53" spans="1:10">
      <c r="A53" t="str">
        <f>VLOOKUP(ROW(A44),数据源4!$A:$K,COLUMN(数据源4!B44),0)</f>
        <v>HR-185</v>
      </c>
      <c r="B53" t="str">
        <f>VLOOKUP(ROW(B44),数据源4!$A:$K,COLUMN(数据源4!C44),0)</f>
        <v>hellok有限责任公司</v>
      </c>
      <c r="C53" t="str">
        <f>VLOOKUP(ROW(C44),数据源4!$A:$K,COLUMN(数据源4!D44),0)</f>
        <v>数据部</v>
      </c>
      <c r="D53" t="str">
        <f>VLOOKUP(ROW(D44),数据源4!$A:$K,COLUMN(数据源4!E44),0)</f>
        <v>袁丽美</v>
      </c>
      <c r="E53" t="str">
        <f>VLOOKUP(ROW(E44),数据源4!$A:$K,COLUMN(数据源4!F44),0)</f>
        <v>副高级经理</v>
      </c>
      <c r="F53">
        <f>VLOOKUP(ROW(F44),数据源4!$A:$K,COLUMN(数据源4!G44),0)</f>
        <v>43938</v>
      </c>
      <c r="G53" t="str">
        <f>VLOOKUP(ROW(G44),数据源4!$A:$K,COLUMN(数据源4!H44),0)</f>
        <v>43062519780915631X</v>
      </c>
      <c r="H53">
        <f>VLOOKUP(ROW(H44),数据源4!$A:$K,COLUMN(数据源4!I44),0)</f>
        <v>22684</v>
      </c>
      <c r="I53">
        <f>VLOOKUP(ROW(I44),数据源4!$A:$K,COLUMN(数据源4!J44),0)</f>
        <v>10648</v>
      </c>
      <c r="J53">
        <f>VLOOKUP(ROW(J44),数据源4!$A:$K,COLUMN(数据源4!K44),0)</f>
        <v>33332</v>
      </c>
    </row>
    <row r="54" spans="1:10">
      <c r="A54" t="str">
        <f>VLOOKUP(ROW(A45),数据源4!$A:$K,COLUMN(数据源4!B45),0)</f>
        <v>HR-194</v>
      </c>
      <c r="B54" t="str">
        <f>VLOOKUP(ROW(B45),数据源4!$A:$K,COLUMN(数据源4!C45),0)</f>
        <v>hellok有限责任公司</v>
      </c>
      <c r="C54" t="str">
        <f>VLOOKUP(ROW(C45),数据源4!$A:$K,COLUMN(数据源4!D45),0)</f>
        <v>数据部</v>
      </c>
      <c r="D54" t="str">
        <f>VLOOKUP(ROW(D45),数据源4!$A:$K,COLUMN(数据源4!E45),0)</f>
        <v>倪爽</v>
      </c>
      <c r="E54" t="str">
        <f>VLOOKUP(ROW(E45),数据源4!$A:$K,COLUMN(数据源4!F45),0)</f>
        <v>总经理秘书</v>
      </c>
      <c r="F54">
        <f>VLOOKUP(ROW(F45),数据源4!$A:$K,COLUMN(数据源4!G45),0)</f>
        <v>43593</v>
      </c>
      <c r="G54" t="str">
        <f>VLOOKUP(ROW(G45),数据源4!$A:$K,COLUMN(数据源4!H45),0)</f>
        <v>533321197101080078</v>
      </c>
      <c r="H54">
        <f>VLOOKUP(ROW(H45),数据源4!$A:$K,COLUMN(数据源4!I45),0)</f>
        <v>14140</v>
      </c>
      <c r="I54">
        <f>VLOOKUP(ROW(I45),数据源4!$A:$K,COLUMN(数据源4!J45),0)</f>
        <v>3426</v>
      </c>
      <c r="J54">
        <f>VLOOKUP(ROW(J45),数据源4!$A:$K,COLUMN(数据源4!K45),0)</f>
        <v>17566</v>
      </c>
    </row>
    <row r="55" spans="1:10">
      <c r="A55" t="str">
        <f>VLOOKUP(ROW(A46),数据源4!$A:$K,COLUMN(数据源4!B46),0)</f>
        <v>HR-213</v>
      </c>
      <c r="B55" t="str">
        <f>VLOOKUP(ROW(B46),数据源4!$A:$K,COLUMN(数据源4!C46),0)</f>
        <v>hellok有限责任公司</v>
      </c>
      <c r="C55" t="str">
        <f>VLOOKUP(ROW(C46),数据源4!$A:$K,COLUMN(数据源4!D46),0)</f>
        <v>数据部</v>
      </c>
      <c r="D55" t="str">
        <f>VLOOKUP(ROW(D46),数据源4!$A:$K,COLUMN(数据源4!E46),0)</f>
        <v>万冬露</v>
      </c>
      <c r="E55" t="str">
        <f>VLOOKUP(ROW(E46),数据源4!$A:$K,COLUMN(数据源4!F46),0)</f>
        <v>总经理</v>
      </c>
      <c r="F55">
        <f>VLOOKUP(ROW(F46),数据源4!$A:$K,COLUMN(数据源4!G46),0)</f>
        <v>42709</v>
      </c>
      <c r="G55" t="str">
        <f>VLOOKUP(ROW(G46),数据源4!$A:$K,COLUMN(数据源4!H46),0)</f>
        <v>520328197908164504</v>
      </c>
      <c r="H55">
        <f>VLOOKUP(ROW(H46),数据源4!$A:$K,COLUMN(数据源4!I46),0)</f>
        <v>32819</v>
      </c>
      <c r="I55">
        <f>VLOOKUP(ROW(I46),数据源4!$A:$K,COLUMN(数据源4!J46),0)</f>
        <v>8959</v>
      </c>
      <c r="J55">
        <f>VLOOKUP(ROW(J46),数据源4!$A:$K,COLUMN(数据源4!K46),0)</f>
        <v>41778</v>
      </c>
    </row>
    <row r="56" spans="1:10">
      <c r="A56" t="str">
        <f>VLOOKUP(ROW(A47),数据源4!$A:$K,COLUMN(数据源4!B47),0)</f>
        <v>HR-227</v>
      </c>
      <c r="B56" t="str">
        <f>VLOOKUP(ROW(B47),数据源4!$A:$K,COLUMN(数据源4!C47),0)</f>
        <v>hellok有限责任公司</v>
      </c>
      <c r="C56" t="str">
        <f>VLOOKUP(ROW(C47),数据源4!$A:$K,COLUMN(数据源4!D47),0)</f>
        <v>数据部</v>
      </c>
      <c r="D56" t="str">
        <f>VLOOKUP(ROW(D47),数据源4!$A:$K,COLUMN(数据源4!E47),0)</f>
        <v>叶莲</v>
      </c>
      <c r="E56" t="str">
        <f>VLOOKUP(ROW(E47),数据源4!$A:$K,COLUMN(数据源4!F47),0)</f>
        <v>副总裁</v>
      </c>
      <c r="F56">
        <f>VLOOKUP(ROW(F47),数据源4!$A:$K,COLUMN(数据源4!G47),0)</f>
        <v>42793</v>
      </c>
      <c r="G56" t="str">
        <f>VLOOKUP(ROW(G47),数据源4!$A:$K,COLUMN(数据源4!H47),0)</f>
        <v>130981196605304183</v>
      </c>
      <c r="H56">
        <f>VLOOKUP(ROW(H47),数据源4!$A:$K,COLUMN(数据源4!I47),0)</f>
        <v>40049</v>
      </c>
      <c r="I56">
        <f>VLOOKUP(ROW(I47),数据源4!$A:$K,COLUMN(数据源4!J47),0)</f>
        <v>5274</v>
      </c>
      <c r="J56">
        <f>VLOOKUP(ROW(J47),数据源4!$A:$K,COLUMN(数据源4!K47),0)</f>
        <v>45323</v>
      </c>
    </row>
    <row r="57" spans="1:10">
      <c r="A57" t="str">
        <f>VLOOKUP(ROW(A48),数据源4!$A:$K,COLUMN(数据源4!B48),0)</f>
        <v>HR-234</v>
      </c>
      <c r="B57" t="str">
        <f>VLOOKUP(ROW(B48),数据源4!$A:$K,COLUMN(数据源4!C48),0)</f>
        <v>hellok有限责任公司</v>
      </c>
      <c r="C57" t="str">
        <f>VLOOKUP(ROW(C48),数据源4!$A:$K,COLUMN(数据源4!D48),0)</f>
        <v>数据部</v>
      </c>
      <c r="D57" t="str">
        <f>VLOOKUP(ROW(D48),数据源4!$A:$K,COLUMN(数据源4!E48),0)</f>
        <v>麦磊</v>
      </c>
      <c r="E57" t="str">
        <f>VLOOKUP(ROW(E48),数据源4!$A:$K,COLUMN(数据源4!F48),0)</f>
        <v>文杂秘书</v>
      </c>
      <c r="F57">
        <f>VLOOKUP(ROW(F48),数据源4!$A:$K,COLUMN(数据源4!G48),0)</f>
        <v>42575</v>
      </c>
      <c r="G57" t="str">
        <f>VLOOKUP(ROW(G48),数据源4!$A:$K,COLUMN(数据源4!H48),0)</f>
        <v>231221570122180</v>
      </c>
      <c r="H57">
        <f>VLOOKUP(ROW(H48),数据源4!$A:$K,COLUMN(数据源4!I48),0)</f>
        <v>40047</v>
      </c>
      <c r="I57">
        <f>VLOOKUP(ROW(I48),数据源4!$A:$K,COLUMN(数据源4!J48),0)</f>
        <v>700</v>
      </c>
      <c r="J57">
        <f>VLOOKUP(ROW(J48),数据源4!$A:$K,COLUMN(数据源4!K48),0)</f>
        <v>40747</v>
      </c>
    </row>
    <row r="58" spans="1:10">
      <c r="A58" t="str">
        <f>VLOOKUP(ROW(A49),数据源4!$A:$K,COLUMN(数据源4!B49),0)</f>
        <v>HR-246</v>
      </c>
      <c r="B58" t="str">
        <f>VLOOKUP(ROW(B49),数据源4!$A:$K,COLUMN(数据源4!C49),0)</f>
        <v>hellok有限责任公司</v>
      </c>
      <c r="C58" t="str">
        <f>VLOOKUP(ROW(C49),数据源4!$A:$K,COLUMN(数据源4!D49),0)</f>
        <v>数据部</v>
      </c>
      <c r="D58" t="str">
        <f>VLOOKUP(ROW(D49),数据源4!$A:$K,COLUMN(数据源4!E49),0)</f>
        <v>杨立勤</v>
      </c>
      <c r="E58" t="str">
        <f>VLOOKUP(ROW(E49),数据源4!$A:$K,COLUMN(数据源4!F49),0)</f>
        <v>文杂秘书</v>
      </c>
      <c r="F58">
        <f>VLOOKUP(ROW(F49),数据源4!$A:$K,COLUMN(数据源4!G49),0)</f>
        <v>42509</v>
      </c>
      <c r="G58" t="str">
        <f>VLOOKUP(ROW(G49),数据源4!$A:$K,COLUMN(数据源4!H49),0)</f>
        <v>352721197008311692</v>
      </c>
      <c r="H58">
        <f>VLOOKUP(ROW(H49),数据源4!$A:$K,COLUMN(数据源4!I49),0)</f>
        <v>23471</v>
      </c>
      <c r="I58">
        <f>VLOOKUP(ROW(I49),数据源4!$A:$K,COLUMN(数据源4!J49),0)</f>
        <v>11791</v>
      </c>
      <c r="J58">
        <f>VLOOKUP(ROW(J49),数据源4!$A:$K,COLUMN(数据源4!K49),0)</f>
        <v>35262</v>
      </c>
    </row>
    <row r="59" spans="1:10">
      <c r="A59" t="str">
        <f>VLOOKUP(ROW(A50),数据源4!$A:$K,COLUMN(数据源4!B50),0)</f>
        <v>HR-252</v>
      </c>
      <c r="B59" t="str">
        <f>VLOOKUP(ROW(B50),数据源4!$A:$K,COLUMN(数据源4!C50),0)</f>
        <v>hellok有限责任公司</v>
      </c>
      <c r="C59" t="str">
        <f>VLOOKUP(ROW(C50),数据源4!$A:$K,COLUMN(数据源4!D50),0)</f>
        <v>数据部</v>
      </c>
      <c r="D59" t="str">
        <f>VLOOKUP(ROW(D50),数据源4!$A:$K,COLUMN(数据源4!E50),0)</f>
        <v>段强</v>
      </c>
      <c r="E59" t="str">
        <f>VLOOKUP(ROW(E50),数据源4!$A:$K,COLUMN(数据源4!F50),0)</f>
        <v>副总经理</v>
      </c>
      <c r="F59">
        <f>VLOOKUP(ROW(F50),数据源4!$A:$K,COLUMN(数据源4!G50),0)</f>
        <v>43200</v>
      </c>
      <c r="G59" t="str">
        <f>VLOOKUP(ROW(G50),数据源4!$A:$K,COLUMN(数据源4!H50),0)</f>
        <v>419005600724442</v>
      </c>
      <c r="H59">
        <f>VLOOKUP(ROW(H50),数据源4!$A:$K,COLUMN(数据源4!I50),0)</f>
        <v>48407</v>
      </c>
      <c r="I59">
        <f>VLOOKUP(ROW(I50),数据源4!$A:$K,COLUMN(数据源4!J50),0)</f>
        <v>2180</v>
      </c>
      <c r="J59">
        <f>VLOOKUP(ROW(J50),数据源4!$A:$K,COLUMN(数据源4!K50),0)</f>
        <v>50587</v>
      </c>
    </row>
    <row r="60" spans="1:10">
      <c r="A60" t="str">
        <f>VLOOKUP(ROW(A51),数据源4!$A:$K,COLUMN(数据源4!B51),0)</f>
        <v>HR-257</v>
      </c>
      <c r="B60" t="str">
        <f>VLOOKUP(ROW(B51),数据源4!$A:$K,COLUMN(数据源4!C51),0)</f>
        <v>hellok有限责任公司</v>
      </c>
      <c r="C60" t="str">
        <f>VLOOKUP(ROW(C51),数据源4!$A:$K,COLUMN(数据源4!D51),0)</f>
        <v>数据部</v>
      </c>
      <c r="D60" t="str">
        <f>VLOOKUP(ROW(D51),数据源4!$A:$K,COLUMN(数据源4!E51),0)</f>
        <v>邹实</v>
      </c>
      <c r="E60" t="str">
        <f>VLOOKUP(ROW(E51),数据源4!$A:$K,COLUMN(数据源4!F51),0)</f>
        <v>总经理秘书</v>
      </c>
      <c r="F60">
        <f>VLOOKUP(ROW(F51),数据源4!$A:$K,COLUMN(数据源4!G51),0)</f>
        <v>43925</v>
      </c>
      <c r="G60" t="str">
        <f>VLOOKUP(ROW(G51),数据源4!$A:$K,COLUMN(数据源4!H51),0)</f>
        <v>331082198201049221</v>
      </c>
      <c r="H60">
        <f>VLOOKUP(ROW(H51),数据源4!$A:$K,COLUMN(数据源4!I51),0)</f>
        <v>3741</v>
      </c>
      <c r="I60">
        <f>VLOOKUP(ROW(I51),数据源4!$A:$K,COLUMN(数据源4!J51),0)</f>
        <v>14011</v>
      </c>
      <c r="J60">
        <f>VLOOKUP(ROW(J51),数据源4!$A:$K,COLUMN(数据源4!K51),0)</f>
        <v>17752</v>
      </c>
    </row>
    <row r="61" spans="1:10">
      <c r="A61" t="str">
        <f>VLOOKUP(ROW(A52),数据源4!$A:$K,COLUMN(数据源4!B52),0)</f>
        <v>HR-145</v>
      </c>
      <c r="B61" t="str">
        <f>VLOOKUP(ROW(B52),数据源4!$A:$K,COLUMN(数据源4!C52),0)</f>
        <v>hellok有限责任公司</v>
      </c>
      <c r="C61" t="str">
        <f>VLOOKUP(ROW(C52),数据源4!$A:$K,COLUMN(数据源4!D52),0)</f>
        <v>生产部</v>
      </c>
      <c r="D61" t="str">
        <f>VLOOKUP(ROW(D52),数据源4!$A:$K,COLUMN(数据源4!E52),0)</f>
        <v>宋良</v>
      </c>
      <c r="E61" t="str">
        <f>VLOOKUP(ROW(E52),数据源4!$A:$K,COLUMN(数据源4!F52),0)</f>
        <v>专员</v>
      </c>
      <c r="F61">
        <f>VLOOKUP(ROW(F52),数据源4!$A:$K,COLUMN(数据源4!G52),0)</f>
        <v>43837</v>
      </c>
      <c r="G61" t="str">
        <f>VLOOKUP(ROW(G52),数据源4!$A:$K,COLUMN(数据源4!H52),0)</f>
        <v>222225580614814</v>
      </c>
      <c r="H61">
        <f>VLOOKUP(ROW(H52),数据源4!$A:$K,COLUMN(数据源4!I52),0)</f>
        <v>24650</v>
      </c>
      <c r="I61">
        <f>VLOOKUP(ROW(I52),数据源4!$A:$K,COLUMN(数据源4!J52),0)</f>
        <v>9212</v>
      </c>
      <c r="J61">
        <f>VLOOKUP(ROW(J52),数据源4!$A:$K,COLUMN(数据源4!K52),0)</f>
        <v>33862</v>
      </c>
    </row>
    <row r="62" spans="1:10">
      <c r="A62" t="str">
        <f>VLOOKUP(ROW(A53),数据源4!$A:$K,COLUMN(数据源4!B53),0)</f>
        <v>HR-162</v>
      </c>
      <c r="B62" t="str">
        <f>VLOOKUP(ROW(B53),数据源4!$A:$K,COLUMN(数据源4!C53),0)</f>
        <v>hellok有限责任公司</v>
      </c>
      <c r="C62" t="str">
        <f>VLOOKUP(ROW(C53),数据源4!$A:$K,COLUMN(数据源4!D53),0)</f>
        <v>生产部</v>
      </c>
      <c r="D62" t="str">
        <f>VLOOKUP(ROW(D53),数据源4!$A:$K,COLUMN(数据源4!E53),0)</f>
        <v>施丽丽</v>
      </c>
      <c r="E62" t="str">
        <f>VLOOKUP(ROW(E53),数据源4!$A:$K,COLUMN(数据源4!F53),0)</f>
        <v>总裁秘书</v>
      </c>
      <c r="F62">
        <f>VLOOKUP(ROW(F53),数据源4!$A:$K,COLUMN(数据源4!G53),0)</f>
        <v>42348</v>
      </c>
      <c r="G62" t="str">
        <f>VLOOKUP(ROW(G53),数据源4!$A:$K,COLUMN(数据源4!H53),0)</f>
        <v>362528197508293887</v>
      </c>
      <c r="H62">
        <f>VLOOKUP(ROW(H53),数据源4!$A:$K,COLUMN(数据源4!I53),0)</f>
        <v>46258</v>
      </c>
      <c r="I62">
        <f>VLOOKUP(ROW(I53),数据源4!$A:$K,COLUMN(数据源4!J53),0)</f>
        <v>10328</v>
      </c>
      <c r="J62">
        <f>VLOOKUP(ROW(J53),数据源4!$A:$K,COLUMN(数据源4!K53),0)</f>
        <v>56586</v>
      </c>
    </row>
    <row r="63" spans="1:10">
      <c r="A63" t="str">
        <f>VLOOKUP(ROW(A54),数据源4!$A:$K,COLUMN(数据源4!B54),0)</f>
        <v>HR-163</v>
      </c>
      <c r="B63" t="str">
        <f>VLOOKUP(ROW(B54),数据源4!$A:$K,COLUMN(数据源4!C54),0)</f>
        <v>hellok有限责任公司</v>
      </c>
      <c r="C63" t="str">
        <f>VLOOKUP(ROW(C54),数据源4!$A:$K,COLUMN(数据源4!D54),0)</f>
        <v>生产部</v>
      </c>
      <c r="D63" t="str">
        <f>VLOOKUP(ROW(D54),数据源4!$A:$K,COLUMN(数据源4!E54),0)</f>
        <v>佘凤</v>
      </c>
      <c r="E63" t="str">
        <f>VLOOKUP(ROW(E54),数据源4!$A:$K,COLUMN(数据源4!F54),0)</f>
        <v>主管</v>
      </c>
      <c r="F63">
        <f>VLOOKUP(ROW(F54),数据源4!$A:$K,COLUMN(数据源4!G54),0)</f>
        <v>42082</v>
      </c>
      <c r="G63" t="str">
        <f>VLOOKUP(ROW(G54),数据源4!$A:$K,COLUMN(数据源4!H54),0)</f>
        <v>352521571202223</v>
      </c>
      <c r="H63">
        <f>VLOOKUP(ROW(H54),数据源4!$A:$K,COLUMN(数据源4!I54),0)</f>
        <v>14277</v>
      </c>
      <c r="I63">
        <f>VLOOKUP(ROW(I54),数据源4!$A:$K,COLUMN(数据源4!J54),0)</f>
        <v>1325</v>
      </c>
      <c r="J63">
        <f>VLOOKUP(ROW(J54),数据源4!$A:$K,COLUMN(数据源4!K54),0)</f>
        <v>15602</v>
      </c>
    </row>
    <row r="64" spans="1:10">
      <c r="A64" t="str">
        <f>VLOOKUP(ROW(A55),数据源4!$A:$K,COLUMN(数据源4!B55),0)</f>
        <v>HR-176</v>
      </c>
      <c r="B64" t="str">
        <f>VLOOKUP(ROW(B55),数据源4!$A:$K,COLUMN(数据源4!C55),0)</f>
        <v>hellok有限责任公司</v>
      </c>
      <c r="C64" t="str">
        <f>VLOOKUP(ROW(C55),数据源4!$A:$K,COLUMN(数据源4!D55),0)</f>
        <v>生产部</v>
      </c>
      <c r="D64" t="str">
        <f>VLOOKUP(ROW(D55),数据源4!$A:$K,COLUMN(数据源4!E55),0)</f>
        <v>袁德</v>
      </c>
      <c r="E64" t="str">
        <f>VLOOKUP(ROW(E55),数据源4!$A:$K,COLUMN(数据源4!F55),0)</f>
        <v>副经理</v>
      </c>
      <c r="F64">
        <f>VLOOKUP(ROW(F55),数据源4!$A:$K,COLUMN(数据源4!G55),0)</f>
        <v>44297</v>
      </c>
      <c r="G64" t="str">
        <f>VLOOKUP(ROW(G55),数据源4!$A:$K,COLUMN(数据源4!H55),0)</f>
        <v>512125196502021736</v>
      </c>
      <c r="H64">
        <f>VLOOKUP(ROW(H55),数据源4!$A:$K,COLUMN(数据源4!I55),0)</f>
        <v>5867</v>
      </c>
      <c r="I64">
        <f>VLOOKUP(ROW(I55),数据源4!$A:$K,COLUMN(数据源4!J55),0)</f>
        <v>14396</v>
      </c>
      <c r="J64">
        <f>VLOOKUP(ROW(J55),数据源4!$A:$K,COLUMN(数据源4!K55),0)</f>
        <v>20263</v>
      </c>
    </row>
    <row r="65" spans="1:10">
      <c r="A65" t="str">
        <f>VLOOKUP(ROW(A56),数据源4!$A:$K,COLUMN(数据源4!B56),0)</f>
        <v>HR-195</v>
      </c>
      <c r="B65" t="str">
        <f>VLOOKUP(ROW(B56),数据源4!$A:$K,COLUMN(数据源4!C56),0)</f>
        <v>hellok有限责任公司</v>
      </c>
      <c r="C65" t="str">
        <f>VLOOKUP(ROW(C56),数据源4!$A:$K,COLUMN(数据源4!D56),0)</f>
        <v>生产部</v>
      </c>
      <c r="D65" t="str">
        <f>VLOOKUP(ROW(D56),数据源4!$A:$K,COLUMN(数据源4!E56),0)</f>
        <v>袁平</v>
      </c>
      <c r="E65" t="str">
        <f>VLOOKUP(ROW(E56),数据源4!$A:$K,COLUMN(数据源4!F56),0)</f>
        <v>高级主管</v>
      </c>
      <c r="F65">
        <f>VLOOKUP(ROW(F56),数据源4!$A:$K,COLUMN(数据源4!G56),0)</f>
        <v>43874</v>
      </c>
      <c r="G65" t="str">
        <f>VLOOKUP(ROW(G56),数据源4!$A:$K,COLUMN(数据源4!H56),0)</f>
        <v>310103196501301915</v>
      </c>
      <c r="H65">
        <f>VLOOKUP(ROW(H56),数据源4!$A:$K,COLUMN(数据源4!I56),0)</f>
        <v>26185</v>
      </c>
      <c r="I65">
        <f>VLOOKUP(ROW(I56),数据源4!$A:$K,COLUMN(数据源4!J56),0)</f>
        <v>12618</v>
      </c>
      <c r="J65">
        <f>VLOOKUP(ROW(J56),数据源4!$A:$K,COLUMN(数据源4!K56),0)</f>
        <v>38803</v>
      </c>
    </row>
    <row r="66" spans="1:10">
      <c r="A66" t="str">
        <f>VLOOKUP(ROW(A57),数据源4!$A:$K,COLUMN(数据源4!B57),0)</f>
        <v>HR-199</v>
      </c>
      <c r="B66" t="str">
        <f>VLOOKUP(ROW(B57),数据源4!$A:$K,COLUMN(数据源4!C57),0)</f>
        <v>hellok有限责任公司</v>
      </c>
      <c r="C66" t="str">
        <f>VLOOKUP(ROW(C57),数据源4!$A:$K,COLUMN(数据源4!D57),0)</f>
        <v>生产部</v>
      </c>
      <c r="D66" t="str">
        <f>VLOOKUP(ROW(D57),数据源4!$A:$K,COLUMN(数据源4!E57),0)</f>
        <v>韦磊</v>
      </c>
      <c r="E66" t="str">
        <f>VLOOKUP(ROW(E57),数据源4!$A:$K,COLUMN(数据源4!F57),0)</f>
        <v>高级经理</v>
      </c>
      <c r="F66">
        <f>VLOOKUP(ROW(F57),数据源4!$A:$K,COLUMN(数据源4!G57),0)</f>
        <v>43357</v>
      </c>
      <c r="G66" t="str">
        <f>VLOOKUP(ROW(G57),数据源4!$A:$K,COLUMN(数据源4!H57),0)</f>
        <v>352423198309041703</v>
      </c>
      <c r="H66">
        <f>VLOOKUP(ROW(H57),数据源4!$A:$K,COLUMN(数据源4!I57),0)</f>
        <v>9276</v>
      </c>
      <c r="I66">
        <f>VLOOKUP(ROW(I57),数据源4!$A:$K,COLUMN(数据源4!J57),0)</f>
        <v>11622</v>
      </c>
      <c r="J66">
        <f>VLOOKUP(ROW(J57),数据源4!$A:$K,COLUMN(数据源4!K57),0)</f>
        <v>20898</v>
      </c>
    </row>
    <row r="67" spans="1:10">
      <c r="A67" t="str">
        <f>VLOOKUP(ROW(A58),数据源4!$A:$K,COLUMN(数据源4!B58),0)</f>
        <v>HR-205</v>
      </c>
      <c r="B67" t="str">
        <f>VLOOKUP(ROW(B58),数据源4!$A:$K,COLUMN(数据源4!C58),0)</f>
        <v>hellok有限责任公司</v>
      </c>
      <c r="C67" t="str">
        <f>VLOOKUP(ROW(C58),数据源4!$A:$K,COLUMN(数据源4!D58),0)</f>
        <v>生产部</v>
      </c>
      <c r="D67" t="str">
        <f>VLOOKUP(ROW(D58),数据源4!$A:$K,COLUMN(数据源4!E58),0)</f>
        <v>叶柏</v>
      </c>
      <c r="E67" t="str">
        <f>VLOOKUP(ROW(E58),数据源4!$A:$K,COLUMN(数据源4!F58),0)</f>
        <v>总裁秘书</v>
      </c>
      <c r="F67">
        <f>VLOOKUP(ROW(F58),数据源4!$A:$K,COLUMN(数据源4!G58),0)</f>
        <v>43480</v>
      </c>
      <c r="G67" t="str">
        <f>VLOOKUP(ROW(G58),数据源4!$A:$K,COLUMN(数据源4!H58),0)</f>
        <v>442526530910108</v>
      </c>
      <c r="H67">
        <f>VLOOKUP(ROW(H58),数据源4!$A:$K,COLUMN(数据源4!I58),0)</f>
        <v>19104</v>
      </c>
      <c r="I67">
        <f>VLOOKUP(ROW(I58),数据源4!$A:$K,COLUMN(数据源4!J58),0)</f>
        <v>11914</v>
      </c>
      <c r="J67">
        <f>VLOOKUP(ROW(J58),数据源4!$A:$K,COLUMN(数据源4!K58),0)</f>
        <v>31018</v>
      </c>
    </row>
    <row r="68" spans="1:10">
      <c r="A68" t="str">
        <f>VLOOKUP(ROW(A59),数据源4!$A:$K,COLUMN(数据源4!B59),0)</f>
        <v>HR-212</v>
      </c>
      <c r="B68" t="str">
        <f>VLOOKUP(ROW(B59),数据源4!$A:$K,COLUMN(数据源4!C59),0)</f>
        <v>hellok有限责任公司</v>
      </c>
      <c r="C68" t="str">
        <f>VLOOKUP(ROW(C59),数据源4!$A:$K,COLUMN(数据源4!D59),0)</f>
        <v>生产部</v>
      </c>
      <c r="D68" t="str">
        <f>VLOOKUP(ROW(D59),数据源4!$A:$K,COLUMN(数据源4!E59),0)</f>
        <v>陈霖</v>
      </c>
      <c r="E68" t="str">
        <f>VLOOKUP(ROW(E59),数据源4!$A:$K,COLUMN(数据源4!F59),0)</f>
        <v>副总监</v>
      </c>
      <c r="F68">
        <f>VLOOKUP(ROW(F59),数据源4!$A:$K,COLUMN(数据源4!G59),0)</f>
        <v>42341</v>
      </c>
      <c r="G68" t="str">
        <f>VLOOKUP(ROW(G59),数据源4!$A:$K,COLUMN(数据源4!H59),0)</f>
        <v>004107197304281848</v>
      </c>
      <c r="H68">
        <f>VLOOKUP(ROW(H59),数据源4!$A:$K,COLUMN(数据源4!I59),0)</f>
        <v>29952</v>
      </c>
      <c r="I68">
        <f>VLOOKUP(ROW(I59),数据源4!$A:$K,COLUMN(数据源4!J59),0)</f>
        <v>6293</v>
      </c>
      <c r="J68">
        <f>VLOOKUP(ROW(J59),数据源4!$A:$K,COLUMN(数据源4!K59),0)</f>
        <v>36245</v>
      </c>
    </row>
    <row r="69" spans="1:10">
      <c r="A69" t="str">
        <f>VLOOKUP(ROW(A60),数据源4!$A:$K,COLUMN(数据源4!B60),0)</f>
        <v>HR-215</v>
      </c>
      <c r="B69" t="str">
        <f>VLOOKUP(ROW(B60),数据源4!$A:$K,COLUMN(数据源4!C60),0)</f>
        <v>hellok有限责任公司</v>
      </c>
      <c r="C69" t="str">
        <f>VLOOKUP(ROW(C60),数据源4!$A:$K,COLUMN(数据源4!D60),0)</f>
        <v>生产部</v>
      </c>
      <c r="D69" t="str">
        <f>VLOOKUP(ROW(D60),数据源4!$A:$K,COLUMN(数据源4!E60),0)</f>
        <v>佟崆</v>
      </c>
      <c r="E69" t="str">
        <f>VLOOKUP(ROW(E60),数据源4!$A:$K,COLUMN(数据源4!F60),0)</f>
        <v>经理</v>
      </c>
      <c r="F69">
        <f>VLOOKUP(ROW(F60),数据源4!$A:$K,COLUMN(数据源4!G60),0)</f>
        <v>43539</v>
      </c>
      <c r="G69" t="str">
        <f>VLOOKUP(ROW(G60),数据源4!$A:$K,COLUMN(数据源4!H60),0)</f>
        <v>410184198601059477</v>
      </c>
      <c r="H69">
        <f>VLOOKUP(ROW(H60),数据源4!$A:$K,COLUMN(数据源4!I60),0)</f>
        <v>35841</v>
      </c>
      <c r="I69">
        <f>VLOOKUP(ROW(I60),数据源4!$A:$K,COLUMN(数据源4!J60),0)</f>
        <v>11597</v>
      </c>
      <c r="J69">
        <f>VLOOKUP(ROW(J60),数据源4!$A:$K,COLUMN(数据源4!K60),0)</f>
        <v>47438</v>
      </c>
    </row>
    <row r="70" spans="1:10">
      <c r="A70" t="str">
        <f>VLOOKUP(ROW(A61),数据源4!$A:$K,COLUMN(数据源4!B61),0)</f>
        <v>HR-226</v>
      </c>
      <c r="B70" t="str">
        <f>VLOOKUP(ROW(B61),数据源4!$A:$K,COLUMN(数据源4!C61),0)</f>
        <v>hellok有限责任公司</v>
      </c>
      <c r="C70" t="str">
        <f>VLOOKUP(ROW(C61),数据源4!$A:$K,COLUMN(数据源4!D61),0)</f>
        <v>生产部</v>
      </c>
      <c r="D70" t="str">
        <f>VLOOKUP(ROW(D61),数据源4!$A:$K,COLUMN(数据源4!E61),0)</f>
        <v>邢德伟</v>
      </c>
      <c r="E70" t="str">
        <f>VLOOKUP(ROW(E61),数据源4!$A:$K,COLUMN(数据源4!F61),0)</f>
        <v>副总经理</v>
      </c>
      <c r="F70">
        <f>VLOOKUP(ROW(F61),数据源4!$A:$K,COLUMN(数据源4!G61),0)</f>
        <v>43489</v>
      </c>
      <c r="G70" t="str">
        <f>VLOOKUP(ROW(G61),数据源4!$A:$K,COLUMN(数据源4!H61),0)</f>
        <v>00140319790414110X</v>
      </c>
      <c r="H70">
        <f>VLOOKUP(ROW(H61),数据源4!$A:$K,COLUMN(数据源4!I61),0)</f>
        <v>34047</v>
      </c>
      <c r="I70">
        <f>VLOOKUP(ROW(I61),数据源4!$A:$K,COLUMN(数据源4!J61),0)</f>
        <v>14356</v>
      </c>
      <c r="J70">
        <f>VLOOKUP(ROW(J61),数据源4!$A:$K,COLUMN(数据源4!K61),0)</f>
        <v>48403</v>
      </c>
    </row>
    <row r="71" spans="1:10">
      <c r="A71" t="str">
        <f>VLOOKUP(ROW(A62),数据源4!$A:$K,COLUMN(数据源4!B62),0)</f>
        <v>HR-232</v>
      </c>
      <c r="B71" t="str">
        <f>VLOOKUP(ROW(B62),数据源4!$A:$K,COLUMN(数据源4!C62),0)</f>
        <v>hellok有限责任公司</v>
      </c>
      <c r="C71" t="str">
        <f>VLOOKUP(ROW(C62),数据源4!$A:$K,COLUMN(数据源4!D62),0)</f>
        <v>生产部</v>
      </c>
      <c r="D71" t="str">
        <f>VLOOKUP(ROW(D62),数据源4!$A:$K,COLUMN(数据源4!E62),0)</f>
        <v>陈宣</v>
      </c>
      <c r="E71" t="str">
        <f>VLOOKUP(ROW(E62),数据源4!$A:$K,COLUMN(数据源4!F62),0)</f>
        <v>总裁秘书</v>
      </c>
      <c r="F71">
        <f>VLOOKUP(ROW(F62),数据源4!$A:$K,COLUMN(数据源4!G62),0)</f>
        <v>43894</v>
      </c>
      <c r="G71" t="str">
        <f>VLOOKUP(ROW(G62),数据源4!$A:$K,COLUMN(数据源4!H62),0)</f>
        <v>422427198706228372</v>
      </c>
      <c r="H71">
        <f>VLOOKUP(ROW(H62),数据源4!$A:$K,COLUMN(数据源4!I62),0)</f>
        <v>19396</v>
      </c>
      <c r="I71">
        <f>VLOOKUP(ROW(I62),数据源4!$A:$K,COLUMN(数据源4!J62),0)</f>
        <v>11732</v>
      </c>
      <c r="J71">
        <f>VLOOKUP(ROW(J62),数据源4!$A:$K,COLUMN(数据源4!K62),0)</f>
        <v>31128</v>
      </c>
    </row>
    <row r="72" spans="1:10">
      <c r="A72" t="str">
        <f>VLOOKUP(ROW(A63),数据源4!$A:$K,COLUMN(数据源4!B63),0)</f>
        <v>HR-236</v>
      </c>
      <c r="B72" t="str">
        <f>VLOOKUP(ROW(B63),数据源4!$A:$K,COLUMN(数据源4!C63),0)</f>
        <v>hellok有限责任公司</v>
      </c>
      <c r="C72" t="str">
        <f>VLOOKUP(ROW(C63),数据源4!$A:$K,COLUMN(数据源4!D63),0)</f>
        <v>生产部</v>
      </c>
      <c r="D72" t="str">
        <f>VLOOKUP(ROW(D63),数据源4!$A:$K,COLUMN(数据源4!E63),0)</f>
        <v>武明媚</v>
      </c>
      <c r="E72" t="str">
        <f>VLOOKUP(ROW(E63),数据源4!$A:$K,COLUMN(数据源4!F63),0)</f>
        <v>副经理</v>
      </c>
      <c r="F72">
        <f>VLOOKUP(ROW(F63),数据源4!$A:$K,COLUMN(数据源4!G63),0)</f>
        <v>42142</v>
      </c>
      <c r="G72" t="str">
        <f>VLOOKUP(ROW(G63),数据源4!$A:$K,COLUMN(数据源4!H63),0)</f>
        <v>322525198909152100</v>
      </c>
      <c r="H72">
        <f>VLOOKUP(ROW(H63),数据源4!$A:$K,COLUMN(数据源4!I63),0)</f>
        <v>17840</v>
      </c>
      <c r="I72">
        <f>VLOOKUP(ROW(I63),数据源4!$A:$K,COLUMN(数据源4!J63),0)</f>
        <v>5666</v>
      </c>
      <c r="J72">
        <f>VLOOKUP(ROW(J63),数据源4!$A:$K,COLUMN(数据源4!K63),0)</f>
        <v>23506</v>
      </c>
    </row>
    <row r="73" spans="1:10">
      <c r="A73" t="str">
        <f>VLOOKUP(ROW(A64),数据源4!$A:$K,COLUMN(数据源4!B64),0)</f>
        <v>HR-243</v>
      </c>
      <c r="B73" t="str">
        <f>VLOOKUP(ROW(B64),数据源4!$A:$K,COLUMN(数据源4!C64),0)</f>
        <v>hellok有限责任公司</v>
      </c>
      <c r="C73" t="str">
        <f>VLOOKUP(ROW(C64),数据源4!$A:$K,COLUMN(数据源4!D64),0)</f>
        <v>生产部</v>
      </c>
      <c r="D73" t="str">
        <f>VLOOKUP(ROW(D64),数据源4!$A:$K,COLUMN(数据源4!E64),0)</f>
        <v>李康</v>
      </c>
      <c r="E73" t="str">
        <f>VLOOKUP(ROW(E64),数据源4!$A:$K,COLUMN(数据源4!F64),0)</f>
        <v>文员</v>
      </c>
      <c r="F73">
        <f>VLOOKUP(ROW(F64),数据源4!$A:$K,COLUMN(数据源4!G64),0)</f>
        <v>43505</v>
      </c>
      <c r="G73" t="str">
        <f>VLOOKUP(ROW(G64),数据源4!$A:$K,COLUMN(数据源4!H64),0)</f>
        <v>372325197802241123</v>
      </c>
      <c r="H73">
        <f>VLOOKUP(ROW(H64),数据源4!$A:$K,COLUMN(数据源4!I64),0)</f>
        <v>13629</v>
      </c>
      <c r="I73">
        <f>VLOOKUP(ROW(I64),数据源4!$A:$K,COLUMN(数据源4!J64),0)</f>
        <v>13008</v>
      </c>
      <c r="J73">
        <f>VLOOKUP(ROW(J64),数据源4!$A:$K,COLUMN(数据源4!K64),0)</f>
        <v>26637</v>
      </c>
    </row>
    <row r="74" spans="1:10">
      <c r="A74" t="str">
        <f>VLOOKUP(ROW(A65),数据源4!$A:$K,COLUMN(数据源4!B65),0)</f>
        <v>HR-271</v>
      </c>
      <c r="B74" t="str">
        <f>VLOOKUP(ROW(B65),数据源4!$A:$K,COLUMN(数据源4!C65),0)</f>
        <v>hellok有限责任公司</v>
      </c>
      <c r="C74" t="str">
        <f>VLOOKUP(ROW(C65),数据源4!$A:$K,COLUMN(数据源4!D65),0)</f>
        <v>生产部</v>
      </c>
      <c r="D74" t="str">
        <f>VLOOKUP(ROW(D65),数据源4!$A:$K,COLUMN(数据源4!E65),0)</f>
        <v>潘锦</v>
      </c>
      <c r="E74" t="str">
        <f>VLOOKUP(ROW(E65),数据源4!$A:$K,COLUMN(数据源4!F65),0)</f>
        <v>总裁</v>
      </c>
      <c r="F74">
        <f>VLOOKUP(ROW(F65),数据源4!$A:$K,COLUMN(数据源4!G65),0)</f>
        <v>42658</v>
      </c>
      <c r="G74" t="str">
        <f>VLOOKUP(ROW(G65),数据源4!$A:$K,COLUMN(数据源4!H65),0)</f>
        <v>610123197501158865</v>
      </c>
      <c r="H74">
        <f>VLOOKUP(ROW(H65),数据源4!$A:$K,COLUMN(数据源4!I65),0)</f>
        <v>7488</v>
      </c>
      <c r="I74">
        <f>VLOOKUP(ROW(I65),数据源4!$A:$K,COLUMN(数据源4!J65),0)</f>
        <v>2044</v>
      </c>
      <c r="J74">
        <f>VLOOKUP(ROW(J65),数据源4!$A:$K,COLUMN(数据源4!K65),0)</f>
        <v>9532</v>
      </c>
    </row>
    <row r="75" spans="1:10">
      <c r="A75" t="str">
        <f>VLOOKUP(ROW(A66),数据源4!$A:$K,COLUMN(数据源4!B66),0)</f>
        <v>HR-273</v>
      </c>
      <c r="B75" t="str">
        <f>VLOOKUP(ROW(B66),数据源4!$A:$K,COLUMN(数据源4!C66),0)</f>
        <v>hellok有限责任公司</v>
      </c>
      <c r="C75" t="str">
        <f>VLOOKUP(ROW(C66),数据源4!$A:$K,COLUMN(数据源4!D66),0)</f>
        <v>生产部</v>
      </c>
      <c r="D75" t="str">
        <f>VLOOKUP(ROW(D66),数据源4!$A:$K,COLUMN(数据源4!E66),0)</f>
        <v>刘乐</v>
      </c>
      <c r="E75" t="str">
        <f>VLOOKUP(ROW(E66),数据源4!$A:$K,COLUMN(数据源4!F66),0)</f>
        <v>高级主管</v>
      </c>
      <c r="F75">
        <f>VLOOKUP(ROW(F66),数据源4!$A:$K,COLUMN(数据源4!G66),0)</f>
        <v>42520</v>
      </c>
      <c r="G75" t="str">
        <f>VLOOKUP(ROW(G66),数据源4!$A:$K,COLUMN(数据源4!H66),0)</f>
        <v>640101196807263337</v>
      </c>
      <c r="H75">
        <f>VLOOKUP(ROW(H66),数据源4!$A:$K,COLUMN(数据源4!I66),0)</f>
        <v>30482</v>
      </c>
      <c r="I75">
        <f>VLOOKUP(ROW(I66),数据源4!$A:$K,COLUMN(数据源4!J66),0)</f>
        <v>4639</v>
      </c>
      <c r="J75">
        <f>VLOOKUP(ROW(J66),数据源4!$A:$K,COLUMN(数据源4!K66),0)</f>
        <v>35121</v>
      </c>
    </row>
    <row r="76" spans="1:10">
      <c r="A76" t="str">
        <f>VLOOKUP(ROW(A67),数据源4!$A:$K,COLUMN(数据源4!B67),0)</f>
        <v>HR-277</v>
      </c>
      <c r="B76" t="str">
        <f>VLOOKUP(ROW(B67),数据源4!$A:$K,COLUMN(数据源4!C67),0)</f>
        <v>hellok有限责任公司</v>
      </c>
      <c r="C76" t="str">
        <f>VLOOKUP(ROW(C67),数据源4!$A:$K,COLUMN(数据源4!D67),0)</f>
        <v>生产部</v>
      </c>
      <c r="D76" t="str">
        <f>VLOOKUP(ROW(D67),数据源4!$A:$K,COLUMN(数据源4!E67),0)</f>
        <v>白锦</v>
      </c>
      <c r="E76" t="str">
        <f>VLOOKUP(ROW(E67),数据源4!$A:$K,COLUMN(数据源4!F67),0)</f>
        <v>专员</v>
      </c>
      <c r="F76">
        <f>VLOOKUP(ROW(F67),数据源4!$A:$K,COLUMN(数据源4!G67),0)</f>
        <v>44143</v>
      </c>
      <c r="G76" t="str">
        <f>VLOOKUP(ROW(G67),数据源4!$A:$K,COLUMN(数据源4!H67),0)</f>
        <v>500231196805018509</v>
      </c>
      <c r="H76">
        <f>VLOOKUP(ROW(H67),数据源4!$A:$K,COLUMN(数据源4!I67),0)</f>
        <v>49395</v>
      </c>
      <c r="I76">
        <f>VLOOKUP(ROW(I67),数据源4!$A:$K,COLUMN(数据源4!J67),0)</f>
        <v>11577</v>
      </c>
      <c r="J76">
        <f>VLOOKUP(ROW(J67),数据源4!$A:$K,COLUMN(数据源4!K67),0)</f>
        <v>60972</v>
      </c>
    </row>
    <row r="77" spans="1:10">
      <c r="A77" t="str">
        <f>VLOOKUP(ROW(A68),数据源4!$A:$K,COLUMN(数据源4!B68),0)</f>
        <v>HR-147</v>
      </c>
      <c r="B77" t="str">
        <f>VLOOKUP(ROW(B68),数据源4!$A:$K,COLUMN(数据源4!C68),0)</f>
        <v>hellok有限责任公司</v>
      </c>
      <c r="C77" t="str">
        <f>VLOOKUP(ROW(C68),数据源4!$A:$K,COLUMN(数据源4!D68),0)</f>
        <v>设备部</v>
      </c>
      <c r="D77" t="str">
        <f>VLOOKUP(ROW(D68),数据源4!$A:$K,COLUMN(数据源4!E68),0)</f>
        <v>刘斯云</v>
      </c>
      <c r="E77" t="str">
        <f>VLOOKUP(ROW(E68),数据源4!$A:$K,COLUMN(数据源4!F68),0)</f>
        <v>副总裁</v>
      </c>
      <c r="F77">
        <f>VLOOKUP(ROW(F68),数据源4!$A:$K,COLUMN(数据源4!G68),0)</f>
        <v>43257</v>
      </c>
      <c r="G77" t="str">
        <f>VLOOKUP(ROW(G68),数据源4!$A:$K,COLUMN(数据源4!H68),0)</f>
        <v>350626197104064737</v>
      </c>
      <c r="H77">
        <f>VLOOKUP(ROW(H68),数据源4!$A:$K,COLUMN(数据源4!I68),0)</f>
        <v>31577</v>
      </c>
      <c r="I77">
        <f>VLOOKUP(ROW(I68),数据源4!$A:$K,COLUMN(数据源4!J68),0)</f>
        <v>4006</v>
      </c>
      <c r="J77">
        <f>VLOOKUP(ROW(J68),数据源4!$A:$K,COLUMN(数据源4!K68),0)</f>
        <v>35583</v>
      </c>
    </row>
    <row r="78" spans="1:10">
      <c r="A78" t="str">
        <f>VLOOKUP(ROW(A69),数据源4!$A:$K,COLUMN(数据源4!B69),0)</f>
        <v>HR-154</v>
      </c>
      <c r="B78" t="str">
        <f>VLOOKUP(ROW(B69),数据源4!$A:$K,COLUMN(数据源4!C69),0)</f>
        <v>hellok有限责任公司</v>
      </c>
      <c r="C78" t="str">
        <f>VLOOKUP(ROW(C69),数据源4!$A:$K,COLUMN(数据源4!D69),0)</f>
        <v>设备部</v>
      </c>
      <c r="D78" t="str">
        <f>VLOOKUP(ROW(D69),数据源4!$A:$K,COLUMN(数据源4!E69),0)</f>
        <v>陶武</v>
      </c>
      <c r="E78" t="str">
        <f>VLOOKUP(ROW(E69),数据源4!$A:$K,COLUMN(数据源4!F69),0)</f>
        <v>副总经理</v>
      </c>
      <c r="F78">
        <f>VLOOKUP(ROW(F69),数据源4!$A:$K,COLUMN(数据源4!G69),0)</f>
        <v>42884</v>
      </c>
      <c r="G78" t="str">
        <f>VLOOKUP(ROW(G69),数据源4!$A:$K,COLUMN(数据源4!H69),0)</f>
        <v>360826196405048747</v>
      </c>
      <c r="H78">
        <f>VLOOKUP(ROW(H69),数据源4!$A:$K,COLUMN(数据源4!I69),0)</f>
        <v>3801</v>
      </c>
      <c r="I78">
        <f>VLOOKUP(ROW(I69),数据源4!$A:$K,COLUMN(数据源4!J69),0)</f>
        <v>5603</v>
      </c>
      <c r="J78">
        <f>VLOOKUP(ROW(J69),数据源4!$A:$K,COLUMN(数据源4!K69),0)</f>
        <v>9404</v>
      </c>
    </row>
    <row r="79" spans="1:10">
      <c r="A79" t="str">
        <f>VLOOKUP(ROW(A70),数据源4!$A:$K,COLUMN(数据源4!B70),0)</f>
        <v>HR-165</v>
      </c>
      <c r="B79" t="str">
        <f>VLOOKUP(ROW(B70),数据源4!$A:$K,COLUMN(数据源4!C70),0)</f>
        <v>hellok有限责任公司</v>
      </c>
      <c r="C79" t="str">
        <f>VLOOKUP(ROW(C70),数据源4!$A:$K,COLUMN(数据源4!D70),0)</f>
        <v>设备部</v>
      </c>
      <c r="D79" t="str">
        <f>VLOOKUP(ROW(D70),数据源4!$A:$K,COLUMN(数据源4!E70),0)</f>
        <v>姚柏</v>
      </c>
      <c r="E79" t="str">
        <f>VLOOKUP(ROW(E70),数据源4!$A:$K,COLUMN(数据源4!F70),0)</f>
        <v>副总监</v>
      </c>
      <c r="F79">
        <f>VLOOKUP(ROW(F70),数据源4!$A:$K,COLUMN(数据源4!G70),0)</f>
        <v>44165</v>
      </c>
      <c r="G79" t="str">
        <f>VLOOKUP(ROW(G70),数据源4!$A:$K,COLUMN(数据源4!H70),0)</f>
        <v>36212219891107542X</v>
      </c>
      <c r="H79">
        <f>VLOOKUP(ROW(H70),数据源4!$A:$K,COLUMN(数据源4!I70),0)</f>
        <v>22350</v>
      </c>
      <c r="I79">
        <f>VLOOKUP(ROW(I70),数据源4!$A:$K,COLUMN(数据源4!J70),0)</f>
        <v>13140</v>
      </c>
      <c r="J79">
        <f>VLOOKUP(ROW(J70),数据源4!$A:$K,COLUMN(数据源4!K70),0)</f>
        <v>35490</v>
      </c>
    </row>
    <row r="80" spans="1:10">
      <c r="A80" t="str">
        <f>VLOOKUP(ROW(A71),数据源4!$A:$K,COLUMN(数据源4!B71),0)</f>
        <v>HR-167</v>
      </c>
      <c r="B80" t="str">
        <f>VLOOKUP(ROW(B71),数据源4!$A:$K,COLUMN(数据源4!C71),0)</f>
        <v>hellok有限责任公司</v>
      </c>
      <c r="C80" t="str">
        <f>VLOOKUP(ROW(C71),数据源4!$A:$K,COLUMN(数据源4!D71),0)</f>
        <v>设备部</v>
      </c>
      <c r="D80" t="str">
        <f>VLOOKUP(ROW(D71),数据源4!$A:$K,COLUMN(数据源4!E71),0)</f>
        <v>赵德伟</v>
      </c>
      <c r="E80" t="str">
        <f>VLOOKUP(ROW(E71),数据源4!$A:$K,COLUMN(数据源4!F71),0)</f>
        <v>副总经理</v>
      </c>
      <c r="F80">
        <f>VLOOKUP(ROW(F71),数据源4!$A:$K,COLUMN(数据源4!G71),0)</f>
        <v>42802</v>
      </c>
      <c r="G80" t="str">
        <f>VLOOKUP(ROW(G71),数据源4!$A:$K,COLUMN(数据源4!H71),0)</f>
        <v>321001197804290343</v>
      </c>
      <c r="H80">
        <f>VLOOKUP(ROW(H71),数据源4!$A:$K,COLUMN(数据源4!I71),0)</f>
        <v>12494</v>
      </c>
      <c r="I80">
        <f>VLOOKUP(ROW(I71),数据源4!$A:$K,COLUMN(数据源4!J71),0)</f>
        <v>1915</v>
      </c>
      <c r="J80">
        <f>VLOOKUP(ROW(J71),数据源4!$A:$K,COLUMN(数据源4!K71),0)</f>
        <v>14409</v>
      </c>
    </row>
    <row r="81" spans="1:10">
      <c r="A81" t="str">
        <f>VLOOKUP(ROW(A72),数据源4!$A:$K,COLUMN(数据源4!B72),0)</f>
        <v>HR-168</v>
      </c>
      <c r="B81" t="str">
        <f>VLOOKUP(ROW(B72),数据源4!$A:$K,COLUMN(数据源4!C72),0)</f>
        <v>hellok有限责任公司</v>
      </c>
      <c r="C81" t="str">
        <f>VLOOKUP(ROW(C72),数据源4!$A:$K,COLUMN(数据源4!D72),0)</f>
        <v>设备部</v>
      </c>
      <c r="D81" t="str">
        <f>VLOOKUP(ROW(D72),数据源4!$A:$K,COLUMN(数据源4!E72),0)</f>
        <v>洪梦</v>
      </c>
      <c r="E81" t="str">
        <f>VLOOKUP(ROW(E72),数据源4!$A:$K,COLUMN(数据源4!F72),0)</f>
        <v>副经理</v>
      </c>
      <c r="F81">
        <f>VLOOKUP(ROW(F72),数据源4!$A:$K,COLUMN(数据源4!G72),0)</f>
        <v>42061</v>
      </c>
      <c r="G81" t="str">
        <f>VLOOKUP(ROW(G72),数据源4!$A:$K,COLUMN(数据源4!H72),0)</f>
        <v>420703510413865</v>
      </c>
      <c r="H81">
        <f>VLOOKUP(ROW(H72),数据源4!$A:$K,COLUMN(数据源4!I72),0)</f>
        <v>16026</v>
      </c>
      <c r="I81">
        <f>VLOOKUP(ROW(I72),数据源4!$A:$K,COLUMN(数据源4!J72),0)</f>
        <v>5276</v>
      </c>
      <c r="J81">
        <f>VLOOKUP(ROW(J72),数据源4!$A:$K,COLUMN(数据源4!K72),0)</f>
        <v>21302</v>
      </c>
    </row>
    <row r="82" spans="1:10">
      <c r="A82" t="str">
        <f>VLOOKUP(ROW(A73),数据源4!$A:$K,COLUMN(数据源4!B73),0)</f>
        <v>HR-173</v>
      </c>
      <c r="B82" t="str">
        <f>VLOOKUP(ROW(B73),数据源4!$A:$K,COLUMN(数据源4!C73),0)</f>
        <v>hellok有限责任公司</v>
      </c>
      <c r="C82" t="str">
        <f>VLOOKUP(ROW(C73),数据源4!$A:$K,COLUMN(数据源4!D73),0)</f>
        <v>设备部</v>
      </c>
      <c r="D82" t="str">
        <f>VLOOKUP(ROW(D73),数据源4!$A:$K,COLUMN(数据源4!E73),0)</f>
        <v>武欢</v>
      </c>
      <c r="E82" t="str">
        <f>VLOOKUP(ROW(E73),数据源4!$A:$K,COLUMN(数据源4!F73),0)</f>
        <v>副高级经理</v>
      </c>
      <c r="F82">
        <f>VLOOKUP(ROW(F73),数据源4!$A:$K,COLUMN(数据源4!G73),0)</f>
        <v>42854</v>
      </c>
      <c r="G82" t="str">
        <f>VLOOKUP(ROW(G73),数据源4!$A:$K,COLUMN(数据源4!H73),0)</f>
        <v>442322198811175889</v>
      </c>
      <c r="H82">
        <f>VLOOKUP(ROW(H73),数据源4!$A:$K,COLUMN(数据源4!I73),0)</f>
        <v>20628</v>
      </c>
      <c r="I82">
        <f>VLOOKUP(ROW(I73),数据源4!$A:$K,COLUMN(数据源4!J73),0)</f>
        <v>13145</v>
      </c>
      <c r="J82">
        <f>VLOOKUP(ROW(J73),数据源4!$A:$K,COLUMN(数据源4!K73),0)</f>
        <v>33773</v>
      </c>
    </row>
    <row r="83" spans="1:10">
      <c r="A83" t="str">
        <f>VLOOKUP(ROW(A74),数据源4!$A:$K,COLUMN(数据源4!B74),0)</f>
        <v>HR-183</v>
      </c>
      <c r="B83" t="str">
        <f>VLOOKUP(ROW(B74),数据源4!$A:$K,COLUMN(数据源4!C74),0)</f>
        <v>hellok有限责任公司</v>
      </c>
      <c r="C83" t="str">
        <f>VLOOKUP(ROW(C74),数据源4!$A:$K,COLUMN(数据源4!D74),0)</f>
        <v>设备部</v>
      </c>
      <c r="D83" t="str">
        <f>VLOOKUP(ROW(D74),数据源4!$A:$K,COLUMN(数据源4!E74),0)</f>
        <v>叶立勤</v>
      </c>
      <c r="E83" t="str">
        <f>VLOOKUP(ROW(E74),数据源4!$A:$K,COLUMN(数据源4!F74),0)</f>
        <v>总裁</v>
      </c>
      <c r="F83">
        <f>VLOOKUP(ROW(F74),数据源4!$A:$K,COLUMN(数据源4!G74),0)</f>
        <v>44067</v>
      </c>
      <c r="G83" t="str">
        <f>VLOOKUP(ROW(G74),数据源4!$A:$K,COLUMN(数据源4!H74),0)</f>
        <v>005304197706201049</v>
      </c>
      <c r="H83">
        <f>VLOOKUP(ROW(H74),数据源4!$A:$K,COLUMN(数据源4!I74),0)</f>
        <v>40161</v>
      </c>
      <c r="I83">
        <f>VLOOKUP(ROW(I74),数据源4!$A:$K,COLUMN(数据源4!J74),0)</f>
        <v>8839</v>
      </c>
      <c r="J83">
        <f>VLOOKUP(ROW(J74),数据源4!$A:$K,COLUMN(数据源4!K74),0)</f>
        <v>49000</v>
      </c>
    </row>
    <row r="84" spans="1:10">
      <c r="A84" t="str">
        <f>VLOOKUP(ROW(A75),数据源4!$A:$K,COLUMN(数据源4!B75),0)</f>
        <v>HR-200</v>
      </c>
      <c r="B84" t="str">
        <f>VLOOKUP(ROW(B75),数据源4!$A:$K,COLUMN(数据源4!C75),0)</f>
        <v>hellok有限责任公司</v>
      </c>
      <c r="C84" t="str">
        <f>VLOOKUP(ROW(C75),数据源4!$A:$K,COLUMN(数据源4!D75),0)</f>
        <v>设备部</v>
      </c>
      <c r="D84" t="str">
        <f>VLOOKUP(ROW(D75),数据源4!$A:$K,COLUMN(数据源4!E75),0)</f>
        <v>何惠</v>
      </c>
      <c r="E84" t="str">
        <f>VLOOKUP(ROW(E75),数据源4!$A:$K,COLUMN(数据源4!F75),0)</f>
        <v>副总监</v>
      </c>
      <c r="F84">
        <f>VLOOKUP(ROW(F75),数据源4!$A:$K,COLUMN(数据源4!G75),0)</f>
        <v>44017</v>
      </c>
      <c r="G84" t="str">
        <f>VLOOKUP(ROW(G75),数据源4!$A:$K,COLUMN(数据源4!H75),0)</f>
        <v>352326196608035519</v>
      </c>
      <c r="H84">
        <f>VLOOKUP(ROW(H75),数据源4!$A:$K,COLUMN(数据源4!I75),0)</f>
        <v>27840</v>
      </c>
      <c r="I84">
        <f>VLOOKUP(ROW(I75),数据源4!$A:$K,COLUMN(数据源4!J75),0)</f>
        <v>13142</v>
      </c>
      <c r="J84">
        <f>VLOOKUP(ROW(J75),数据源4!$A:$K,COLUMN(数据源4!K75),0)</f>
        <v>40982</v>
      </c>
    </row>
    <row r="85" spans="1:10">
      <c r="A85" t="str">
        <f>VLOOKUP(ROW(A76),数据源4!$A:$K,COLUMN(数据源4!B76),0)</f>
        <v>HR-202</v>
      </c>
      <c r="B85" t="str">
        <f>VLOOKUP(ROW(B76),数据源4!$A:$K,COLUMN(数据源4!C76),0)</f>
        <v>hellok有限责任公司</v>
      </c>
      <c r="C85" t="str">
        <f>VLOOKUP(ROW(C76),数据源4!$A:$K,COLUMN(数据源4!D76),0)</f>
        <v>设备部</v>
      </c>
      <c r="D85" t="str">
        <f>VLOOKUP(ROW(D76),数据源4!$A:$K,COLUMN(数据源4!E76),0)</f>
        <v>洪强</v>
      </c>
      <c r="E85" t="str">
        <f>VLOOKUP(ROW(E76),数据源4!$A:$K,COLUMN(数据源4!F76),0)</f>
        <v>文员</v>
      </c>
      <c r="F85">
        <f>VLOOKUP(ROW(F76),数据源4!$A:$K,COLUMN(数据源4!G76),0)</f>
        <v>44251</v>
      </c>
      <c r="G85" t="str">
        <f>VLOOKUP(ROW(G76),数据源4!$A:$K,COLUMN(数据源4!H76),0)</f>
        <v>003707198301127411</v>
      </c>
      <c r="H85">
        <f>VLOOKUP(ROW(H76),数据源4!$A:$K,COLUMN(数据源4!I76),0)</f>
        <v>49537</v>
      </c>
      <c r="I85">
        <f>VLOOKUP(ROW(I76),数据源4!$A:$K,COLUMN(数据源4!J76),0)</f>
        <v>8969</v>
      </c>
      <c r="J85">
        <f>VLOOKUP(ROW(J76),数据源4!$A:$K,COLUMN(数据源4!K76),0)</f>
        <v>58506</v>
      </c>
    </row>
    <row r="86" spans="1:10">
      <c r="A86" t="str">
        <f>VLOOKUP(ROW(A77),数据源4!$A:$K,COLUMN(数据源4!B77),0)</f>
        <v>HR-204</v>
      </c>
      <c r="B86" t="str">
        <f>VLOOKUP(ROW(B77),数据源4!$A:$K,COLUMN(数据源4!C77),0)</f>
        <v>hellok有限责任公司</v>
      </c>
      <c r="C86" t="str">
        <f>VLOOKUP(ROW(C77),数据源4!$A:$K,COLUMN(数据源4!D77),0)</f>
        <v>设备部</v>
      </c>
      <c r="D86" t="str">
        <f>VLOOKUP(ROW(D77),数据源4!$A:$K,COLUMN(数据源4!E77),0)</f>
        <v>何安</v>
      </c>
      <c r="E86" t="str">
        <f>VLOOKUP(ROW(E77),数据源4!$A:$K,COLUMN(数据源4!F77),0)</f>
        <v>副经理</v>
      </c>
      <c r="F86">
        <f>VLOOKUP(ROW(F77),数据源4!$A:$K,COLUMN(数据源4!G77),0)</f>
        <v>43131</v>
      </c>
      <c r="G86" t="str">
        <f>VLOOKUP(ROW(G77),数据源4!$A:$K,COLUMN(数据源4!H77),0)</f>
        <v>340404511115649</v>
      </c>
      <c r="H86">
        <f>VLOOKUP(ROW(H77),数据源4!$A:$K,COLUMN(数据源4!I77),0)</f>
        <v>13008</v>
      </c>
      <c r="I86">
        <f>VLOOKUP(ROW(I77),数据源4!$A:$K,COLUMN(数据源4!J77),0)</f>
        <v>14404</v>
      </c>
      <c r="J86">
        <f>VLOOKUP(ROW(J77),数据源4!$A:$K,COLUMN(数据源4!K77),0)</f>
        <v>27412</v>
      </c>
    </row>
    <row r="87" spans="1:10">
      <c r="A87" t="str">
        <f>VLOOKUP(ROW(A78),数据源4!$A:$K,COLUMN(数据源4!B78),0)</f>
        <v>HR-218</v>
      </c>
      <c r="B87" t="str">
        <f>VLOOKUP(ROW(B78),数据源4!$A:$K,COLUMN(数据源4!C78),0)</f>
        <v>hellok有限责任公司</v>
      </c>
      <c r="C87" t="str">
        <f>VLOOKUP(ROW(C78),数据源4!$A:$K,COLUMN(数据源4!D78),0)</f>
        <v>设备部</v>
      </c>
      <c r="D87" t="str">
        <f>VLOOKUP(ROW(D78),数据源4!$A:$K,COLUMN(数据源4!E78),0)</f>
        <v>戴松</v>
      </c>
      <c r="E87" t="str">
        <f>VLOOKUP(ROW(E78),数据源4!$A:$K,COLUMN(数据源4!F78),0)</f>
        <v>总经理</v>
      </c>
      <c r="F87">
        <f>VLOOKUP(ROW(F78),数据源4!$A:$K,COLUMN(数据源4!G78),0)</f>
        <v>42205</v>
      </c>
      <c r="G87" t="str">
        <f>VLOOKUP(ROW(G78),数据源4!$A:$K,COLUMN(数据源4!H78),0)</f>
        <v>006532510712110</v>
      </c>
      <c r="H87">
        <f>VLOOKUP(ROW(H78),数据源4!$A:$K,COLUMN(数据源4!I78),0)</f>
        <v>32808</v>
      </c>
      <c r="I87">
        <f>VLOOKUP(ROW(I78),数据源4!$A:$K,COLUMN(数据源4!J78),0)</f>
        <v>3286</v>
      </c>
      <c r="J87">
        <f>VLOOKUP(ROW(J78),数据源4!$A:$K,COLUMN(数据源4!K78),0)</f>
        <v>36094</v>
      </c>
    </row>
    <row r="88" spans="1:10">
      <c r="A88" t="str">
        <f>VLOOKUP(ROW(A79),数据源4!$A:$K,COLUMN(数据源4!B79),0)</f>
        <v>HR-222</v>
      </c>
      <c r="B88" t="str">
        <f>VLOOKUP(ROW(B79),数据源4!$A:$K,COLUMN(数据源4!C79),0)</f>
        <v>hellok有限责任公司</v>
      </c>
      <c r="C88" t="str">
        <f>VLOOKUP(ROW(C79),数据源4!$A:$K,COLUMN(数据源4!D79),0)</f>
        <v>设备部</v>
      </c>
      <c r="D88" t="str">
        <f>VLOOKUP(ROW(D79),数据源4!$A:$K,COLUMN(数据源4!E79),0)</f>
        <v>郝涛</v>
      </c>
      <c r="E88" t="str">
        <f>VLOOKUP(ROW(E79),数据源4!$A:$K,COLUMN(数据源4!F79),0)</f>
        <v>副高级经理</v>
      </c>
      <c r="F88">
        <f>VLOOKUP(ROW(F79),数据源4!$A:$K,COLUMN(数据源4!G79),0)</f>
        <v>42574</v>
      </c>
      <c r="G88" t="str">
        <f>VLOOKUP(ROW(G79),数据源4!$A:$K,COLUMN(数据源4!H79),0)</f>
        <v>510302196601067734</v>
      </c>
      <c r="H88">
        <f>VLOOKUP(ROW(H79),数据源4!$A:$K,COLUMN(数据源4!I79),0)</f>
        <v>33072</v>
      </c>
      <c r="I88">
        <f>VLOOKUP(ROW(I79),数据源4!$A:$K,COLUMN(数据源4!J79),0)</f>
        <v>11421</v>
      </c>
      <c r="J88">
        <f>VLOOKUP(ROW(J79),数据源4!$A:$K,COLUMN(数据源4!K79),0)</f>
        <v>44493</v>
      </c>
    </row>
    <row r="89" spans="1:10">
      <c r="A89" t="str">
        <f>VLOOKUP(ROW(A80),数据源4!$A:$K,COLUMN(数据源4!B80),0)</f>
        <v>HR-250</v>
      </c>
      <c r="B89" t="str">
        <f>VLOOKUP(ROW(B80),数据源4!$A:$K,COLUMN(数据源4!C80),0)</f>
        <v>hellok有限责任公司</v>
      </c>
      <c r="C89" t="str">
        <f>VLOOKUP(ROW(C80),数据源4!$A:$K,COLUMN(数据源4!D80),0)</f>
        <v>设备部</v>
      </c>
      <c r="D89" t="str">
        <f>VLOOKUP(ROW(D80),数据源4!$A:$K,COLUMN(数据源4!E80),0)</f>
        <v>王庆缘</v>
      </c>
      <c r="E89" t="str">
        <f>VLOOKUP(ROW(E80),数据源4!$A:$K,COLUMN(数据源4!F80),0)</f>
        <v>经理</v>
      </c>
      <c r="F89">
        <f>VLOOKUP(ROW(F80),数据源4!$A:$K,COLUMN(数据源4!G80),0)</f>
        <v>44022</v>
      </c>
      <c r="G89" t="str">
        <f>VLOOKUP(ROW(G80),数据源4!$A:$K,COLUMN(数据源4!H80),0)</f>
        <v>310112198801217542</v>
      </c>
      <c r="H89">
        <f>VLOOKUP(ROW(H80),数据源4!$A:$K,COLUMN(数据源4!I80),0)</f>
        <v>9468</v>
      </c>
      <c r="I89">
        <f>VLOOKUP(ROW(I80),数据源4!$A:$K,COLUMN(数据源4!J80),0)</f>
        <v>5003</v>
      </c>
      <c r="J89">
        <f>VLOOKUP(ROW(J80),数据源4!$A:$K,COLUMN(数据源4!K80),0)</f>
        <v>14471</v>
      </c>
    </row>
    <row r="90" spans="1:10">
      <c r="A90" t="str">
        <f>VLOOKUP(ROW(A81),数据源4!$A:$K,COLUMN(数据源4!B81),0)</f>
        <v>HR-265</v>
      </c>
      <c r="B90" t="str">
        <f>VLOOKUP(ROW(B81),数据源4!$A:$K,COLUMN(数据源4!C81),0)</f>
        <v>hellok有限责任公司</v>
      </c>
      <c r="C90" t="str">
        <f>VLOOKUP(ROW(C81),数据源4!$A:$K,COLUMN(数据源4!D81),0)</f>
        <v>设备部</v>
      </c>
      <c r="D90" t="str">
        <f>VLOOKUP(ROW(D81),数据源4!$A:$K,COLUMN(数据源4!E81),0)</f>
        <v>戴武</v>
      </c>
      <c r="E90" t="str">
        <f>VLOOKUP(ROW(E81),数据源4!$A:$K,COLUMN(数据源4!F81),0)</f>
        <v>副总裁</v>
      </c>
      <c r="F90">
        <f>VLOOKUP(ROW(F81),数据源4!$A:$K,COLUMN(数据源4!G81),0)</f>
        <v>42842</v>
      </c>
      <c r="G90" t="str">
        <f>VLOOKUP(ROW(G81),数据源4!$A:$K,COLUMN(数据源4!H81),0)</f>
        <v>140722197706224591</v>
      </c>
      <c r="H90">
        <f>VLOOKUP(ROW(H81),数据源4!$A:$K,COLUMN(数据源4!I81),0)</f>
        <v>37453</v>
      </c>
      <c r="I90">
        <f>VLOOKUP(ROW(I81),数据源4!$A:$K,COLUMN(数据源4!J81),0)</f>
        <v>395</v>
      </c>
      <c r="J90">
        <f>VLOOKUP(ROW(J81),数据源4!$A:$K,COLUMN(数据源4!K81),0)</f>
        <v>37848</v>
      </c>
    </row>
    <row r="91" spans="1:10">
      <c r="A91" t="str">
        <f>VLOOKUP(ROW(A82),数据源4!$A:$K,COLUMN(数据源4!B82),0)</f>
        <v>HR-268</v>
      </c>
      <c r="B91" t="str">
        <f>VLOOKUP(ROW(B82),数据源4!$A:$K,COLUMN(数据源4!C82),0)</f>
        <v>hellok有限责任公司</v>
      </c>
      <c r="C91" t="str">
        <f>VLOOKUP(ROW(C82),数据源4!$A:$K,COLUMN(数据源4!D82),0)</f>
        <v>设备部</v>
      </c>
      <c r="D91" t="str">
        <f>VLOOKUP(ROW(D82),数据源4!$A:$K,COLUMN(数据源4!E82),0)</f>
        <v>顾莲</v>
      </c>
      <c r="E91" t="str">
        <f>VLOOKUP(ROW(E82),数据源4!$A:$K,COLUMN(数据源4!F82),0)</f>
        <v>助理</v>
      </c>
      <c r="F91">
        <f>VLOOKUP(ROW(F82),数据源4!$A:$K,COLUMN(数据源4!G82),0)</f>
        <v>43051</v>
      </c>
      <c r="G91" t="str">
        <f>VLOOKUP(ROW(G82),数据源4!$A:$K,COLUMN(数据源4!H82),0)</f>
        <v>630101541206775</v>
      </c>
      <c r="H91">
        <f>VLOOKUP(ROW(H82),数据源4!$A:$K,COLUMN(数据源4!I82),0)</f>
        <v>49740</v>
      </c>
      <c r="I91">
        <f>VLOOKUP(ROW(I82),数据源4!$A:$K,COLUMN(数据源4!J82),0)</f>
        <v>8624</v>
      </c>
      <c r="J91">
        <f>VLOOKUP(ROW(J82),数据源4!$A:$K,COLUMN(数据源4!K82),0)</f>
        <v>58364</v>
      </c>
    </row>
    <row r="92" spans="1:10">
      <c r="A92" t="str">
        <f>VLOOKUP(ROW(A83),数据源4!$A:$K,COLUMN(数据源4!B83),0)</f>
        <v>HR-274</v>
      </c>
      <c r="B92" t="str">
        <f>VLOOKUP(ROW(B83),数据源4!$A:$K,COLUMN(数据源4!C83),0)</f>
        <v>hellok有限责任公司</v>
      </c>
      <c r="C92" t="str">
        <f>VLOOKUP(ROW(C83),数据源4!$A:$K,COLUMN(数据源4!D83),0)</f>
        <v>设备部</v>
      </c>
      <c r="D92" t="str">
        <f>VLOOKUP(ROW(D83),数据源4!$A:$K,COLUMN(数据源4!E83),0)</f>
        <v>麦平</v>
      </c>
      <c r="E92" t="str">
        <f>VLOOKUP(ROW(E83),数据源4!$A:$K,COLUMN(数据源4!F83),0)</f>
        <v>文员</v>
      </c>
      <c r="F92">
        <f>VLOOKUP(ROW(F83),数据源4!$A:$K,COLUMN(数据源4!G83),0)</f>
        <v>43631</v>
      </c>
      <c r="G92" t="str">
        <f>VLOOKUP(ROW(G83),数据源4!$A:$K,COLUMN(数据源4!H83),0)</f>
        <v>322127196410031803</v>
      </c>
      <c r="H92">
        <f>VLOOKUP(ROW(H83),数据源4!$A:$K,COLUMN(数据源4!I83),0)</f>
        <v>29713</v>
      </c>
      <c r="I92">
        <f>VLOOKUP(ROW(I83),数据源4!$A:$K,COLUMN(数据源4!J83),0)</f>
        <v>10613</v>
      </c>
      <c r="J92">
        <f>VLOOKUP(ROW(J83),数据源4!$A:$K,COLUMN(数据源4!K83),0)</f>
        <v>40326</v>
      </c>
    </row>
    <row r="93" spans="1:10">
      <c r="A93" t="str">
        <f>VLOOKUP(ROW(A84),数据源4!$A:$K,COLUMN(数据源4!B84),0)</f>
        <v>HR-146</v>
      </c>
      <c r="B93" t="str">
        <f>VLOOKUP(ROW(B84),数据源4!$A:$K,COLUMN(数据源4!C84),0)</f>
        <v>hellok有限责任公司</v>
      </c>
      <c r="C93" t="str">
        <f>VLOOKUP(ROW(C84),数据源4!$A:$K,COLUMN(数据源4!D84),0)</f>
        <v>人力资源部</v>
      </c>
      <c r="D93" t="str">
        <f>VLOOKUP(ROW(D84),数据源4!$A:$K,COLUMN(数据源4!E84),0)</f>
        <v>谢雯</v>
      </c>
      <c r="E93" t="str">
        <f>VLOOKUP(ROW(E84),数据源4!$A:$K,COLUMN(数据源4!F84),0)</f>
        <v>实习生</v>
      </c>
      <c r="F93">
        <f>VLOOKUP(ROW(F84),数据源4!$A:$K,COLUMN(数据源4!G84),0)</f>
        <v>42749</v>
      </c>
      <c r="G93" t="str">
        <f>VLOOKUP(ROW(G84),数据源4!$A:$K,COLUMN(数据源4!H84),0)</f>
        <v>003723600720606</v>
      </c>
      <c r="H93">
        <f>VLOOKUP(ROW(H84),数据源4!$A:$K,COLUMN(数据源4!I84),0)</f>
        <v>36967</v>
      </c>
      <c r="I93">
        <f>VLOOKUP(ROW(I84),数据源4!$A:$K,COLUMN(数据源4!J84),0)</f>
        <v>13093</v>
      </c>
      <c r="J93">
        <f>VLOOKUP(ROW(J84),数据源4!$A:$K,COLUMN(数据源4!K84),0)</f>
        <v>50060</v>
      </c>
    </row>
    <row r="94" spans="1:10">
      <c r="A94" t="str">
        <f>VLOOKUP(ROW(A85),数据源4!$A:$K,COLUMN(数据源4!B85),0)</f>
        <v>HR-153</v>
      </c>
      <c r="B94" t="str">
        <f>VLOOKUP(ROW(B85),数据源4!$A:$K,COLUMN(数据源4!C85),0)</f>
        <v>hellok有限责任公司</v>
      </c>
      <c r="C94" t="str">
        <f>VLOOKUP(ROW(C85),数据源4!$A:$K,COLUMN(数据源4!D85),0)</f>
        <v>人力资源部</v>
      </c>
      <c r="D94" t="str">
        <f>VLOOKUP(ROW(D85),数据源4!$A:$K,COLUMN(数据源4!E85),0)</f>
        <v>钱伟</v>
      </c>
      <c r="E94" t="str">
        <f>VLOOKUP(ROW(E85),数据源4!$A:$K,COLUMN(数据源4!F85),0)</f>
        <v>副总经理</v>
      </c>
      <c r="F94">
        <f>VLOOKUP(ROW(F85),数据源4!$A:$K,COLUMN(数据源4!G85),0)</f>
        <v>42838</v>
      </c>
      <c r="G94" t="str">
        <f>VLOOKUP(ROW(G85),数据源4!$A:$K,COLUMN(数据源4!H85),0)</f>
        <v>006540611121933</v>
      </c>
      <c r="H94">
        <f>VLOOKUP(ROW(H85),数据源4!$A:$K,COLUMN(数据源4!I85),0)</f>
        <v>45009</v>
      </c>
      <c r="I94">
        <f>VLOOKUP(ROW(I85),数据源4!$A:$K,COLUMN(数据源4!J85),0)</f>
        <v>12534</v>
      </c>
      <c r="J94">
        <f>VLOOKUP(ROW(J85),数据源4!$A:$K,COLUMN(数据源4!K85),0)</f>
        <v>57543</v>
      </c>
    </row>
    <row r="95" spans="1:10">
      <c r="A95" t="str">
        <f>VLOOKUP(ROW(A86),数据源4!$A:$K,COLUMN(数据源4!B86),0)</f>
        <v>HR-160</v>
      </c>
      <c r="B95" t="str">
        <f>VLOOKUP(ROW(B86),数据源4!$A:$K,COLUMN(数据源4!C86),0)</f>
        <v>hellok有限责任公司</v>
      </c>
      <c r="C95" t="str">
        <f>VLOOKUP(ROW(C86),数据源4!$A:$K,COLUMN(数据源4!D86),0)</f>
        <v>人力资源部</v>
      </c>
      <c r="D95" t="str">
        <f>VLOOKUP(ROW(D86),数据源4!$A:$K,COLUMN(数据源4!E86),0)</f>
        <v>陈安</v>
      </c>
      <c r="E95" t="str">
        <f>VLOOKUP(ROW(E86),数据源4!$A:$K,COLUMN(数据源4!F86),0)</f>
        <v>副总监</v>
      </c>
      <c r="F95">
        <f>VLOOKUP(ROW(F86),数据源4!$A:$K,COLUMN(数据源4!G86),0)</f>
        <v>42668</v>
      </c>
      <c r="G95" t="str">
        <f>VLOOKUP(ROW(G86),数据源4!$A:$K,COLUMN(数据源4!H86),0)</f>
        <v>411623550607629</v>
      </c>
      <c r="H95">
        <f>VLOOKUP(ROW(H86),数据源4!$A:$K,COLUMN(数据源4!I86),0)</f>
        <v>10216</v>
      </c>
      <c r="I95">
        <f>VLOOKUP(ROW(I86),数据源4!$A:$K,COLUMN(数据源4!J86),0)</f>
        <v>5676</v>
      </c>
      <c r="J95">
        <f>VLOOKUP(ROW(J86),数据源4!$A:$K,COLUMN(数据源4!K86),0)</f>
        <v>15892</v>
      </c>
    </row>
    <row r="96" spans="1:10">
      <c r="A96" t="str">
        <f>VLOOKUP(ROW(A87),数据源4!$A:$K,COLUMN(数据源4!B87),0)</f>
        <v>HR-169</v>
      </c>
      <c r="B96" t="str">
        <f>VLOOKUP(ROW(B87),数据源4!$A:$K,COLUMN(数据源4!C87),0)</f>
        <v>hellok有限责任公司</v>
      </c>
      <c r="C96" t="str">
        <f>VLOOKUP(ROW(C87),数据源4!$A:$K,COLUMN(数据源4!D87),0)</f>
        <v>人力资源部</v>
      </c>
      <c r="D96" t="str">
        <f>VLOOKUP(ROW(D87),数据源4!$A:$K,COLUMN(数据源4!E87),0)</f>
        <v>廖宣</v>
      </c>
      <c r="E96" t="str">
        <f>VLOOKUP(ROW(E87),数据源4!$A:$K,COLUMN(数据源4!F87),0)</f>
        <v>总裁秘书</v>
      </c>
      <c r="F96">
        <f>VLOOKUP(ROW(F87),数据源4!$A:$K,COLUMN(数据源4!G87),0)</f>
        <v>42800</v>
      </c>
      <c r="G96" t="str">
        <f>VLOOKUP(ROW(G87),数据源4!$A:$K,COLUMN(数据源4!H87),0)</f>
        <v>441990198008303755</v>
      </c>
      <c r="H96">
        <f>VLOOKUP(ROW(H87),数据源4!$A:$K,COLUMN(数据源4!I87),0)</f>
        <v>29641</v>
      </c>
      <c r="I96">
        <f>VLOOKUP(ROW(I87),数据源4!$A:$K,COLUMN(数据源4!J87),0)</f>
        <v>9658</v>
      </c>
      <c r="J96">
        <f>VLOOKUP(ROW(J87),数据源4!$A:$K,COLUMN(数据源4!K87),0)</f>
        <v>39299</v>
      </c>
    </row>
    <row r="97" spans="1:10">
      <c r="A97" t="str">
        <f>VLOOKUP(ROW(A88),数据源4!$A:$K,COLUMN(数据源4!B88),0)</f>
        <v>HR-175</v>
      </c>
      <c r="B97" t="str">
        <f>VLOOKUP(ROW(B88),数据源4!$A:$K,COLUMN(数据源4!C88),0)</f>
        <v>hellok有限责任公司</v>
      </c>
      <c r="C97" t="str">
        <f>VLOOKUP(ROW(C88),数据源4!$A:$K,COLUMN(数据源4!D88),0)</f>
        <v>人力资源部</v>
      </c>
      <c r="D97" t="str">
        <f>VLOOKUP(ROW(D88),数据源4!$A:$K,COLUMN(数据源4!E88),0)</f>
        <v>孙斯云</v>
      </c>
      <c r="E97" t="str">
        <f>VLOOKUP(ROW(E88),数据源4!$A:$K,COLUMN(数据源4!F88),0)</f>
        <v>高级经理</v>
      </c>
      <c r="F97">
        <f>VLOOKUP(ROW(F88),数据源4!$A:$K,COLUMN(数据源4!G88),0)</f>
        <v>43372</v>
      </c>
      <c r="G97" t="str">
        <f>VLOOKUP(ROW(G88),数据源4!$A:$K,COLUMN(数据源4!H88),0)</f>
        <v>442928197904107208</v>
      </c>
      <c r="H97">
        <f>VLOOKUP(ROW(H88),数据源4!$A:$K,COLUMN(数据源4!I88),0)</f>
        <v>19309</v>
      </c>
      <c r="I97">
        <f>VLOOKUP(ROW(I88),数据源4!$A:$K,COLUMN(数据源4!J88),0)</f>
        <v>4027</v>
      </c>
      <c r="J97">
        <f>VLOOKUP(ROW(J88),数据源4!$A:$K,COLUMN(数据源4!K88),0)</f>
        <v>23336</v>
      </c>
    </row>
    <row r="98" spans="1:10">
      <c r="A98" t="str">
        <f>VLOOKUP(ROW(A89),数据源4!$A:$K,COLUMN(数据源4!B89),0)</f>
        <v>HR-184</v>
      </c>
      <c r="B98" t="str">
        <f>VLOOKUP(ROW(B89),数据源4!$A:$K,COLUMN(数据源4!C89),0)</f>
        <v>hellok有限责任公司</v>
      </c>
      <c r="C98" t="str">
        <f>VLOOKUP(ROW(C89),数据源4!$A:$K,COLUMN(数据源4!D89),0)</f>
        <v>人力资源部</v>
      </c>
      <c r="D98" t="str">
        <f>VLOOKUP(ROW(D89),数据源4!$A:$K,COLUMN(数据源4!E89),0)</f>
        <v>贺虹</v>
      </c>
      <c r="E98" t="str">
        <f>VLOOKUP(ROW(E89),数据源4!$A:$K,COLUMN(数据源4!F89),0)</f>
        <v>主管</v>
      </c>
      <c r="F98">
        <f>VLOOKUP(ROW(F89),数据源4!$A:$K,COLUMN(数据源4!G89),0)</f>
        <v>42501</v>
      </c>
      <c r="G98" t="str">
        <f>VLOOKUP(ROW(G89),数据源4!$A:$K,COLUMN(数据源4!H89),0)</f>
        <v>441581197109081263</v>
      </c>
      <c r="H98">
        <f>VLOOKUP(ROW(H89),数据源4!$A:$K,COLUMN(数据源4!I89),0)</f>
        <v>12762</v>
      </c>
      <c r="I98">
        <f>VLOOKUP(ROW(I89),数据源4!$A:$K,COLUMN(数据源4!J89),0)</f>
        <v>3379</v>
      </c>
      <c r="J98">
        <f>VLOOKUP(ROW(J89),数据源4!$A:$K,COLUMN(数据源4!K89),0)</f>
        <v>16141</v>
      </c>
    </row>
    <row r="99" spans="1:10">
      <c r="A99" t="str">
        <f>VLOOKUP(ROW(A90),数据源4!$A:$K,COLUMN(数据源4!B90),0)</f>
        <v>HR-198</v>
      </c>
      <c r="B99" t="str">
        <f>VLOOKUP(ROW(B90),数据源4!$A:$K,COLUMN(数据源4!C90),0)</f>
        <v>hellok有限责任公司</v>
      </c>
      <c r="C99" t="str">
        <f>VLOOKUP(ROW(C90),数据源4!$A:$K,COLUMN(数据源4!D90),0)</f>
        <v>人力资源部</v>
      </c>
      <c r="D99" t="str">
        <f>VLOOKUP(ROW(D90),数据源4!$A:$K,COLUMN(数据源4!E90),0)</f>
        <v>巩嫒</v>
      </c>
      <c r="E99" t="str">
        <f>VLOOKUP(ROW(E90),数据源4!$A:$K,COLUMN(数据源4!F90),0)</f>
        <v>总经理秘书</v>
      </c>
      <c r="F99">
        <f>VLOOKUP(ROW(F90),数据源4!$A:$K,COLUMN(数据源4!G90),0)</f>
        <v>43194</v>
      </c>
      <c r="G99" t="str">
        <f>VLOOKUP(ROW(G90),数据源4!$A:$K,COLUMN(数据源4!H90),0)</f>
        <v>340828196806156393</v>
      </c>
      <c r="H99">
        <f>VLOOKUP(ROW(H90),数据源4!$A:$K,COLUMN(数据源4!I90),0)</f>
        <v>13516</v>
      </c>
      <c r="I99">
        <f>VLOOKUP(ROW(I90),数据源4!$A:$K,COLUMN(数据源4!J90),0)</f>
        <v>12046</v>
      </c>
      <c r="J99">
        <f>VLOOKUP(ROW(J90),数据源4!$A:$K,COLUMN(数据源4!K90),0)</f>
        <v>25562</v>
      </c>
    </row>
    <row r="100" spans="1:10">
      <c r="A100" t="str">
        <f>VLOOKUP(ROW(A91),数据源4!$A:$K,COLUMN(数据源4!B91),0)</f>
        <v>HR-209</v>
      </c>
      <c r="B100" t="str">
        <f>VLOOKUP(ROW(B91),数据源4!$A:$K,COLUMN(数据源4!C91),0)</f>
        <v>hellok有限责任公司</v>
      </c>
      <c r="C100" t="str">
        <f>VLOOKUP(ROW(C91),数据源4!$A:$K,COLUMN(数据源4!D91),0)</f>
        <v>人力资源部</v>
      </c>
      <c r="D100" t="str">
        <f>VLOOKUP(ROW(D91),数据源4!$A:$K,COLUMN(数据源4!E91),0)</f>
        <v>彭虹</v>
      </c>
      <c r="E100" t="str">
        <f>VLOOKUP(ROW(E91),数据源4!$A:$K,COLUMN(数据源4!F91),0)</f>
        <v>助理</v>
      </c>
      <c r="F100">
        <f>VLOOKUP(ROW(F91),数据源4!$A:$K,COLUMN(数据源4!G91),0)</f>
        <v>43818</v>
      </c>
      <c r="G100" t="str">
        <f>VLOOKUP(ROW(G91),数据源4!$A:$K,COLUMN(数据源4!H91),0)</f>
        <v>150124199005266853</v>
      </c>
      <c r="H100">
        <f>VLOOKUP(ROW(H91),数据源4!$A:$K,COLUMN(数据源4!I91),0)</f>
        <v>39951</v>
      </c>
      <c r="I100">
        <f>VLOOKUP(ROW(I91),数据源4!$A:$K,COLUMN(数据源4!J91),0)</f>
        <v>8945</v>
      </c>
      <c r="J100">
        <f>VLOOKUP(ROW(J91),数据源4!$A:$K,COLUMN(数据源4!K91),0)</f>
        <v>48896</v>
      </c>
    </row>
    <row r="101" spans="1:10">
      <c r="A101" t="str">
        <f>VLOOKUP(ROW(A92),数据源4!$A:$K,COLUMN(数据源4!B92),0)</f>
        <v>HR-211</v>
      </c>
      <c r="B101" t="str">
        <f>VLOOKUP(ROW(B92),数据源4!$A:$K,COLUMN(数据源4!C92),0)</f>
        <v>hellok有限责任公司</v>
      </c>
      <c r="C101" t="str">
        <f>VLOOKUP(ROW(C92),数据源4!$A:$K,COLUMN(数据源4!D92),0)</f>
        <v>人力资源部</v>
      </c>
      <c r="D101" t="str">
        <f>VLOOKUP(ROW(D92),数据源4!$A:$K,COLUMN(数据源4!E92),0)</f>
        <v>韦华</v>
      </c>
      <c r="E101" t="str">
        <f>VLOOKUP(ROW(E92),数据源4!$A:$K,COLUMN(数据源4!F92),0)</f>
        <v>总裁秘书</v>
      </c>
      <c r="F101">
        <f>VLOOKUP(ROW(F92),数据源4!$A:$K,COLUMN(数据源4!G92),0)</f>
        <v>44002</v>
      </c>
      <c r="G101" t="str">
        <f>VLOOKUP(ROW(G92),数据源4!$A:$K,COLUMN(数据源4!H92),0)</f>
        <v>622526196807093654</v>
      </c>
      <c r="H101">
        <f>VLOOKUP(ROW(H92),数据源4!$A:$K,COLUMN(数据源4!I92),0)</f>
        <v>10884</v>
      </c>
      <c r="I101">
        <f>VLOOKUP(ROW(I92),数据源4!$A:$K,COLUMN(数据源4!J92),0)</f>
        <v>1118</v>
      </c>
      <c r="J101">
        <f>VLOOKUP(ROW(J92),数据源4!$A:$K,COLUMN(数据源4!K92),0)</f>
        <v>12002</v>
      </c>
    </row>
    <row r="102" spans="1:10">
      <c r="A102" t="str">
        <f>VLOOKUP(ROW(A93),数据源4!$A:$K,COLUMN(数据源4!B93),0)</f>
        <v>HR-223</v>
      </c>
      <c r="B102" t="str">
        <f>VLOOKUP(ROW(B93),数据源4!$A:$K,COLUMN(数据源4!C93),0)</f>
        <v>hellok有限责任公司</v>
      </c>
      <c r="C102" t="str">
        <f>VLOOKUP(ROW(C93),数据源4!$A:$K,COLUMN(数据源4!D93),0)</f>
        <v>人力资源部</v>
      </c>
      <c r="D102" t="str">
        <f>VLOOKUP(ROW(D93),数据源4!$A:$K,COLUMN(数据源4!E93),0)</f>
        <v>贺兰</v>
      </c>
      <c r="E102" t="str">
        <f>VLOOKUP(ROW(E93),数据源4!$A:$K,COLUMN(数据源4!F93),0)</f>
        <v>经理</v>
      </c>
      <c r="F102">
        <f>VLOOKUP(ROW(F93),数据源4!$A:$K,COLUMN(数据源4!G93),0)</f>
        <v>43372</v>
      </c>
      <c r="G102" t="str">
        <f>VLOOKUP(ROW(G93),数据源4!$A:$K,COLUMN(数据源4!H93),0)</f>
        <v>110109197908086239</v>
      </c>
      <c r="H102">
        <f>VLOOKUP(ROW(H93),数据源4!$A:$K,COLUMN(数据源4!I93),0)</f>
        <v>13128</v>
      </c>
      <c r="I102">
        <f>VLOOKUP(ROW(I93),数据源4!$A:$K,COLUMN(数据源4!J93),0)</f>
        <v>481</v>
      </c>
      <c r="J102">
        <f>VLOOKUP(ROW(J93),数据源4!$A:$K,COLUMN(数据源4!K93),0)</f>
        <v>13609</v>
      </c>
    </row>
    <row r="103" spans="1:10">
      <c r="A103" t="str">
        <f>VLOOKUP(ROW(A94),数据源4!$A:$K,COLUMN(数据源4!B94),0)</f>
        <v>HR-238</v>
      </c>
      <c r="B103" t="str">
        <f>VLOOKUP(ROW(B94),数据源4!$A:$K,COLUMN(数据源4!C94),0)</f>
        <v>hellok有限责任公司</v>
      </c>
      <c r="C103" t="str">
        <f>VLOOKUP(ROW(C94),数据源4!$A:$K,COLUMN(数据源4!D94),0)</f>
        <v>人力资源部</v>
      </c>
      <c r="D103" t="str">
        <f>VLOOKUP(ROW(D94),数据源4!$A:$K,COLUMN(数据源4!E94),0)</f>
        <v>林德伟</v>
      </c>
      <c r="E103" t="str">
        <f>VLOOKUP(ROW(E94),数据源4!$A:$K,COLUMN(数据源4!F94),0)</f>
        <v>副经理</v>
      </c>
      <c r="F103">
        <f>VLOOKUP(ROW(F94),数据源4!$A:$K,COLUMN(数据源4!G94),0)</f>
        <v>42248</v>
      </c>
      <c r="G103" t="str">
        <f>VLOOKUP(ROW(G94),数据源4!$A:$K,COLUMN(数据源4!H94),0)</f>
        <v>612731197908063053</v>
      </c>
      <c r="H103">
        <f>VLOOKUP(ROW(H94),数据源4!$A:$K,COLUMN(数据源4!I94),0)</f>
        <v>21245</v>
      </c>
      <c r="I103">
        <f>VLOOKUP(ROW(I94),数据源4!$A:$K,COLUMN(数据源4!J94),0)</f>
        <v>9697</v>
      </c>
      <c r="J103">
        <f>VLOOKUP(ROW(J94),数据源4!$A:$K,COLUMN(数据源4!K94),0)</f>
        <v>30942</v>
      </c>
    </row>
    <row r="104" spans="1:10">
      <c r="A104" t="str">
        <f>VLOOKUP(ROW(A95),数据源4!$A:$K,COLUMN(数据源4!B95),0)</f>
        <v>HR-270</v>
      </c>
      <c r="B104" t="str">
        <f>VLOOKUP(ROW(B95),数据源4!$A:$K,COLUMN(数据源4!C95),0)</f>
        <v>hellok有限责任公司</v>
      </c>
      <c r="C104" t="str">
        <f>VLOOKUP(ROW(C95),数据源4!$A:$K,COLUMN(数据源4!D95),0)</f>
        <v>人力资源部</v>
      </c>
      <c r="D104" t="str">
        <f>VLOOKUP(ROW(D95),数据源4!$A:$K,COLUMN(数据源4!E95),0)</f>
        <v>韩杰</v>
      </c>
      <c r="E104" t="str">
        <f>VLOOKUP(ROW(E95),数据源4!$A:$K,COLUMN(数据源4!F95),0)</f>
        <v>总裁</v>
      </c>
      <c r="F104">
        <f>VLOOKUP(ROW(F95),数据源4!$A:$K,COLUMN(数据源4!G95),0)</f>
        <v>43644</v>
      </c>
      <c r="G104" t="str">
        <f>VLOOKUP(ROW(G95),数据源4!$A:$K,COLUMN(数据源4!H95),0)</f>
        <v>360983510811207</v>
      </c>
      <c r="H104">
        <f>VLOOKUP(ROW(H95),数据源4!$A:$K,COLUMN(数据源4!I95),0)</f>
        <v>19161</v>
      </c>
      <c r="I104">
        <f>VLOOKUP(ROW(I95),数据源4!$A:$K,COLUMN(数据源4!J95),0)</f>
        <v>4942</v>
      </c>
      <c r="J104">
        <f>VLOOKUP(ROW(J95),数据源4!$A:$K,COLUMN(数据源4!K95),0)</f>
        <v>24103</v>
      </c>
    </row>
    <row r="105" spans="1:10">
      <c r="A105" t="str">
        <f>VLOOKUP(ROW(A96),数据源4!$A:$K,COLUMN(数据源4!B96),0)</f>
        <v>HR-276</v>
      </c>
      <c r="B105" t="str">
        <f>VLOOKUP(ROW(B96),数据源4!$A:$K,COLUMN(数据源4!C96),0)</f>
        <v>hellok有限责任公司</v>
      </c>
      <c r="C105" t="str">
        <f>VLOOKUP(ROW(C96),数据源4!$A:$K,COLUMN(数据源4!D96),0)</f>
        <v>人力资源部</v>
      </c>
      <c r="D105" t="str">
        <f>VLOOKUP(ROW(D96),数据源4!$A:$K,COLUMN(数据源4!E96),0)</f>
        <v>罗平</v>
      </c>
      <c r="E105" t="str">
        <f>VLOOKUP(ROW(E96),数据源4!$A:$K,COLUMN(数据源4!F96),0)</f>
        <v>助理</v>
      </c>
      <c r="F105">
        <f>VLOOKUP(ROW(F96),数据源4!$A:$K,COLUMN(数据源4!G96),0)</f>
        <v>42695</v>
      </c>
      <c r="G105" t="str">
        <f>VLOOKUP(ROW(G96),数据源4!$A:$K,COLUMN(数据源4!H96),0)</f>
        <v>410925196603195100</v>
      </c>
      <c r="H105">
        <f>VLOOKUP(ROW(H96),数据源4!$A:$K,COLUMN(数据源4!I96),0)</f>
        <v>3709</v>
      </c>
      <c r="I105">
        <f>VLOOKUP(ROW(I96),数据源4!$A:$K,COLUMN(数据源4!J96),0)</f>
        <v>6891</v>
      </c>
      <c r="J105">
        <f>VLOOKUP(ROW(J96),数据源4!$A:$K,COLUMN(数据源4!K96),0)</f>
        <v>10600</v>
      </c>
    </row>
    <row r="106" spans="1:10">
      <c r="A106" t="str">
        <f>VLOOKUP(ROW(A97),数据源4!$A:$K,COLUMN(数据源4!B97),0)</f>
        <v>HR-151</v>
      </c>
      <c r="B106" t="str">
        <f>VLOOKUP(ROW(B97),数据源4!$A:$K,COLUMN(数据源4!C97),0)</f>
        <v>hellok有限责任公司</v>
      </c>
      <c r="C106" t="str">
        <f>VLOOKUP(ROW(C97),数据源4!$A:$K,COLUMN(数据源4!D97),0)</f>
        <v>开发部</v>
      </c>
      <c r="D106" t="str">
        <f>VLOOKUP(ROW(D97),数据源4!$A:$K,COLUMN(数据源4!E97),0)</f>
        <v>麦虹</v>
      </c>
      <c r="E106" t="str">
        <f>VLOOKUP(ROW(E97),数据源4!$A:$K,COLUMN(数据源4!F97),0)</f>
        <v>副总裁</v>
      </c>
      <c r="F106">
        <f>VLOOKUP(ROW(F97),数据源4!$A:$K,COLUMN(数据源4!G97),0)</f>
        <v>43874</v>
      </c>
      <c r="G106" t="str">
        <f>VLOOKUP(ROW(G97),数据源4!$A:$K,COLUMN(数据源4!H97),0)</f>
        <v>130627570202809</v>
      </c>
      <c r="H106">
        <f>VLOOKUP(ROW(H97),数据源4!$A:$K,COLUMN(数据源4!I97),0)</f>
        <v>26730</v>
      </c>
      <c r="I106">
        <f>VLOOKUP(ROW(I97),数据源4!$A:$K,COLUMN(数据源4!J97),0)</f>
        <v>8225</v>
      </c>
      <c r="J106">
        <f>VLOOKUP(ROW(J97),数据源4!$A:$K,COLUMN(数据源4!K97),0)</f>
        <v>34955</v>
      </c>
    </row>
    <row r="107" spans="1:10">
      <c r="A107" t="str">
        <f>VLOOKUP(ROW(A98),数据源4!$A:$K,COLUMN(数据源4!B98),0)</f>
        <v>HR-158</v>
      </c>
      <c r="B107" t="str">
        <f>VLOOKUP(ROW(B98),数据源4!$A:$K,COLUMN(数据源4!C98),0)</f>
        <v>hellok有限责任公司</v>
      </c>
      <c r="C107" t="str">
        <f>VLOOKUP(ROW(C98),数据源4!$A:$K,COLUMN(数据源4!D98),0)</f>
        <v>开发部</v>
      </c>
      <c r="D107" t="str">
        <f>VLOOKUP(ROW(D98),数据源4!$A:$K,COLUMN(数据源4!E98),0)</f>
        <v>吕凤</v>
      </c>
      <c r="E107" t="str">
        <f>VLOOKUP(ROW(E98),数据源4!$A:$K,COLUMN(数据源4!F98),0)</f>
        <v>助理</v>
      </c>
      <c r="F107">
        <f>VLOOKUP(ROW(F98),数据源4!$A:$K,COLUMN(数据源4!G98),0)</f>
        <v>42832</v>
      </c>
      <c r="G107" t="str">
        <f>VLOOKUP(ROW(G98),数据源4!$A:$K,COLUMN(数据源4!H98),0)</f>
        <v>510106196410266735</v>
      </c>
      <c r="H107">
        <f>VLOOKUP(ROW(H98),数据源4!$A:$K,COLUMN(数据源4!I98),0)</f>
        <v>41344</v>
      </c>
      <c r="I107">
        <f>VLOOKUP(ROW(I98),数据源4!$A:$K,COLUMN(数据源4!J98),0)</f>
        <v>13035</v>
      </c>
      <c r="J107">
        <f>VLOOKUP(ROW(J98),数据源4!$A:$K,COLUMN(数据源4!K98),0)</f>
        <v>54379</v>
      </c>
    </row>
    <row r="108" spans="1:10">
      <c r="A108" t="str">
        <f>VLOOKUP(ROW(A99),数据源4!$A:$K,COLUMN(数据源4!B99),0)</f>
        <v>HR-161</v>
      </c>
      <c r="B108" t="str">
        <f>VLOOKUP(ROW(B99),数据源4!$A:$K,COLUMN(数据源4!C99),0)</f>
        <v>hellok有限责任公司</v>
      </c>
      <c r="C108" t="str">
        <f>VLOOKUP(ROW(C99),数据源4!$A:$K,COLUMN(数据源4!D99),0)</f>
        <v>开发部</v>
      </c>
      <c r="D108" t="str">
        <f>VLOOKUP(ROW(D99),数据源4!$A:$K,COLUMN(数据源4!E99),0)</f>
        <v>贺平</v>
      </c>
      <c r="E108" t="str">
        <f>VLOOKUP(ROW(E99),数据源4!$A:$K,COLUMN(数据源4!F99),0)</f>
        <v>专员</v>
      </c>
      <c r="F108">
        <f>VLOOKUP(ROW(F99),数据源4!$A:$K,COLUMN(数据源4!G99),0)</f>
        <v>43723</v>
      </c>
      <c r="G108" t="str">
        <f>VLOOKUP(ROW(G99),数据源4!$A:$K,COLUMN(数据源4!H99),0)</f>
        <v>004226198904204984</v>
      </c>
      <c r="H108">
        <f>VLOOKUP(ROW(H99),数据源4!$A:$K,COLUMN(数据源4!I99),0)</f>
        <v>35193</v>
      </c>
      <c r="I108">
        <f>VLOOKUP(ROW(I99),数据源4!$A:$K,COLUMN(数据源4!J99),0)</f>
        <v>2762</v>
      </c>
      <c r="J108">
        <f>VLOOKUP(ROW(J99),数据源4!$A:$K,COLUMN(数据源4!K99),0)</f>
        <v>37955</v>
      </c>
    </row>
    <row r="109" spans="1:10">
      <c r="A109" t="str">
        <f>VLOOKUP(ROW(A100),数据源4!$A:$K,COLUMN(数据源4!B100),0)</f>
        <v>HR-177</v>
      </c>
      <c r="B109" t="str">
        <f>VLOOKUP(ROW(B100),数据源4!$A:$K,COLUMN(数据源4!C100),0)</f>
        <v>hellok有限责任公司</v>
      </c>
      <c r="C109" t="str">
        <f>VLOOKUP(ROW(C100),数据源4!$A:$K,COLUMN(数据源4!D100),0)</f>
        <v>开发部</v>
      </c>
      <c r="D109" t="str">
        <f>VLOOKUP(ROW(D100),数据源4!$A:$K,COLUMN(数据源4!E100),0)</f>
        <v>沈婷</v>
      </c>
      <c r="E109" t="str">
        <f>VLOOKUP(ROW(E100),数据源4!$A:$K,COLUMN(数据源4!F100),0)</f>
        <v>专员</v>
      </c>
      <c r="F109">
        <f>VLOOKUP(ROW(F100),数据源4!$A:$K,COLUMN(数据源4!G100),0)</f>
        <v>42870</v>
      </c>
      <c r="G109" t="str">
        <f>VLOOKUP(ROW(G100),数据源4!$A:$K,COLUMN(数据源4!H100),0)</f>
        <v>511902196810158679</v>
      </c>
      <c r="H109">
        <f>VLOOKUP(ROW(H100),数据源4!$A:$K,COLUMN(数据源4!I100),0)</f>
        <v>39966</v>
      </c>
      <c r="I109">
        <f>VLOOKUP(ROW(I100),数据源4!$A:$K,COLUMN(数据源4!J100),0)</f>
        <v>10496</v>
      </c>
      <c r="J109">
        <f>VLOOKUP(ROW(J100),数据源4!$A:$K,COLUMN(数据源4!K100),0)</f>
        <v>50462</v>
      </c>
    </row>
    <row r="110" spans="1:10">
      <c r="A110" t="str">
        <f>VLOOKUP(ROW(A101),数据源4!$A:$K,COLUMN(数据源4!B101),0)</f>
        <v>HR-180</v>
      </c>
      <c r="B110" t="str">
        <f>VLOOKUP(ROW(B101),数据源4!$A:$K,COLUMN(数据源4!C101),0)</f>
        <v>hellok有限责任公司</v>
      </c>
      <c r="C110" t="str">
        <f>VLOOKUP(ROW(C101),数据源4!$A:$K,COLUMN(数据源4!D101),0)</f>
        <v>开发部</v>
      </c>
      <c r="D110" t="str">
        <f>VLOOKUP(ROW(D101),数据源4!$A:$K,COLUMN(数据源4!E101),0)</f>
        <v>洪光</v>
      </c>
      <c r="E110" t="str">
        <f>VLOOKUP(ROW(E101),数据源4!$A:$K,COLUMN(数据源4!F101),0)</f>
        <v>副高级经理</v>
      </c>
      <c r="F110">
        <f>VLOOKUP(ROW(F101),数据源4!$A:$K,COLUMN(数据源4!G101),0)</f>
        <v>42125</v>
      </c>
      <c r="G110" t="str">
        <f>VLOOKUP(ROW(G101),数据源4!$A:$K,COLUMN(数据源4!H101),0)</f>
        <v>642121197711012340</v>
      </c>
      <c r="H110">
        <f>VLOOKUP(ROW(H101),数据源4!$A:$K,COLUMN(数据源4!I101),0)</f>
        <v>37061</v>
      </c>
      <c r="I110">
        <f>VLOOKUP(ROW(I101),数据源4!$A:$K,COLUMN(数据源4!J101),0)</f>
        <v>9299</v>
      </c>
      <c r="J110">
        <f>VLOOKUP(ROW(J101),数据源4!$A:$K,COLUMN(数据源4!K101),0)</f>
        <v>46360</v>
      </c>
    </row>
    <row r="111" spans="1:10">
      <c r="A111" t="str">
        <f>VLOOKUP(ROW(A102),数据源4!$A:$K,COLUMN(数据源4!B102),0)</f>
        <v>HR-190</v>
      </c>
      <c r="B111" t="str">
        <f>VLOOKUP(ROW(B102),数据源4!$A:$K,COLUMN(数据源4!C102),0)</f>
        <v>hellok有限责任公司</v>
      </c>
      <c r="C111" t="str">
        <f>VLOOKUP(ROW(C102),数据源4!$A:$K,COLUMN(数据源4!D102),0)</f>
        <v>开发部</v>
      </c>
      <c r="D111" t="str">
        <f>VLOOKUP(ROW(D102),数据源4!$A:$K,COLUMN(数据源4!E102),0)</f>
        <v>余舟</v>
      </c>
      <c r="E111" t="str">
        <f>VLOOKUP(ROW(E102),数据源4!$A:$K,COLUMN(数据源4!F102),0)</f>
        <v>经理</v>
      </c>
      <c r="F111">
        <f>VLOOKUP(ROW(F102),数据源4!$A:$K,COLUMN(数据源4!G102),0)</f>
        <v>42766</v>
      </c>
      <c r="G111" t="str">
        <f>VLOOKUP(ROW(G102),数据源4!$A:$K,COLUMN(数据源4!H102),0)</f>
        <v>511223197406058391</v>
      </c>
      <c r="H111">
        <f>VLOOKUP(ROW(H102),数据源4!$A:$K,COLUMN(数据源4!I102),0)</f>
        <v>28533</v>
      </c>
      <c r="I111">
        <f>VLOOKUP(ROW(I102),数据源4!$A:$K,COLUMN(数据源4!J102),0)</f>
        <v>13814</v>
      </c>
      <c r="J111">
        <f>VLOOKUP(ROW(J102),数据源4!$A:$K,COLUMN(数据源4!K102),0)</f>
        <v>42347</v>
      </c>
    </row>
    <row r="112" spans="1:10">
      <c r="A112" t="str">
        <f>VLOOKUP(ROW(A103),数据源4!$A:$K,COLUMN(数据源4!B103),0)</f>
        <v>HR-192</v>
      </c>
      <c r="B112" t="str">
        <f>VLOOKUP(ROW(B103),数据源4!$A:$K,COLUMN(数据源4!C103),0)</f>
        <v>hellok有限责任公司</v>
      </c>
      <c r="C112" t="str">
        <f>VLOOKUP(ROW(C103),数据源4!$A:$K,COLUMN(数据源4!D103),0)</f>
        <v>开发部</v>
      </c>
      <c r="D112" t="str">
        <f>VLOOKUP(ROW(D103),数据源4!$A:$K,COLUMN(数据源4!E103),0)</f>
        <v>戴壁</v>
      </c>
      <c r="E112" t="str">
        <f>VLOOKUP(ROW(E103),数据源4!$A:$K,COLUMN(数据源4!F103),0)</f>
        <v>副高级经理</v>
      </c>
      <c r="F112">
        <f>VLOOKUP(ROW(F103),数据源4!$A:$K,COLUMN(数据源4!G103),0)</f>
        <v>42135</v>
      </c>
      <c r="G112" t="str">
        <f>VLOOKUP(ROW(G103),数据源4!$A:$K,COLUMN(数据源4!H103),0)</f>
        <v>513029600907491</v>
      </c>
      <c r="H112">
        <f>VLOOKUP(ROW(H103),数据源4!$A:$K,COLUMN(数据源4!I103),0)</f>
        <v>33355</v>
      </c>
      <c r="I112">
        <f>VLOOKUP(ROW(I103),数据源4!$A:$K,COLUMN(数据源4!J103),0)</f>
        <v>14388</v>
      </c>
      <c r="J112">
        <f>VLOOKUP(ROW(J103),数据源4!$A:$K,COLUMN(数据源4!K103),0)</f>
        <v>47743</v>
      </c>
    </row>
    <row r="113" spans="1:10">
      <c r="A113" t="str">
        <f>VLOOKUP(ROW(A104),数据源4!$A:$K,COLUMN(数据源4!B104),0)</f>
        <v>HR-207</v>
      </c>
      <c r="B113" t="str">
        <f>VLOOKUP(ROW(B104),数据源4!$A:$K,COLUMN(数据源4!C104),0)</f>
        <v>hellok有限责任公司</v>
      </c>
      <c r="C113" t="str">
        <f>VLOOKUP(ROW(C104),数据源4!$A:$K,COLUMN(数据源4!D104),0)</f>
        <v>开发部</v>
      </c>
      <c r="D113" t="str">
        <f>VLOOKUP(ROW(D104),数据源4!$A:$K,COLUMN(数据源4!E104),0)</f>
        <v>陶惠</v>
      </c>
      <c r="E113" t="str">
        <f>VLOOKUP(ROW(E104),数据源4!$A:$K,COLUMN(数据源4!F104),0)</f>
        <v>总监</v>
      </c>
      <c r="F113">
        <f>VLOOKUP(ROW(F104),数据源4!$A:$K,COLUMN(数据源4!G104),0)</f>
        <v>42013</v>
      </c>
      <c r="G113" t="str">
        <f>VLOOKUP(ROW(G104),数据源4!$A:$K,COLUMN(数据源4!H104),0)</f>
        <v>211223198511225335</v>
      </c>
      <c r="H113">
        <f>VLOOKUP(ROW(H104),数据源4!$A:$K,COLUMN(数据源4!I104),0)</f>
        <v>42540</v>
      </c>
      <c r="I113">
        <f>VLOOKUP(ROW(I104),数据源4!$A:$K,COLUMN(数据源4!J104),0)</f>
        <v>9181</v>
      </c>
      <c r="J113">
        <f>VLOOKUP(ROW(J104),数据源4!$A:$K,COLUMN(数据源4!K104),0)</f>
        <v>51721</v>
      </c>
    </row>
    <row r="114" spans="1:10">
      <c r="A114" t="str">
        <f>VLOOKUP(ROW(A105),数据源4!$A:$K,COLUMN(数据源4!B105),0)</f>
        <v>HR-214</v>
      </c>
      <c r="B114" t="str">
        <f>VLOOKUP(ROW(B105),数据源4!$A:$K,COLUMN(数据源4!C105),0)</f>
        <v>hellok有限责任公司</v>
      </c>
      <c r="C114" t="str">
        <f>VLOOKUP(ROW(C105),数据源4!$A:$K,COLUMN(数据源4!D105),0)</f>
        <v>开发部</v>
      </c>
      <c r="D114" t="str">
        <f>VLOOKUP(ROW(D105),数据源4!$A:$K,COLUMN(数据源4!E105),0)</f>
        <v>范雯</v>
      </c>
      <c r="E114" t="str">
        <f>VLOOKUP(ROW(E105),数据源4!$A:$K,COLUMN(数据源4!F105),0)</f>
        <v>文员</v>
      </c>
      <c r="F114">
        <f>VLOOKUP(ROW(F105),数据源4!$A:$K,COLUMN(数据源4!G105),0)</f>
        <v>44022</v>
      </c>
      <c r="G114" t="str">
        <f>VLOOKUP(ROW(G105),数据源4!$A:$K,COLUMN(数据源4!H105),0)</f>
        <v>130723198412255105</v>
      </c>
      <c r="H114">
        <f>VLOOKUP(ROW(H105),数据源4!$A:$K,COLUMN(数据源4!I105),0)</f>
        <v>15811</v>
      </c>
      <c r="I114">
        <f>VLOOKUP(ROW(I105),数据源4!$A:$K,COLUMN(数据源4!J105),0)</f>
        <v>2893</v>
      </c>
      <c r="J114">
        <f>VLOOKUP(ROW(J105),数据源4!$A:$K,COLUMN(数据源4!K105),0)</f>
        <v>18704</v>
      </c>
    </row>
    <row r="115" spans="1:10">
      <c r="A115" t="str">
        <f>VLOOKUP(ROW(A106),数据源4!$A:$K,COLUMN(数据源4!B106),0)</f>
        <v>HR-230</v>
      </c>
      <c r="B115" t="str">
        <f>VLOOKUP(ROW(B106),数据源4!$A:$K,COLUMN(数据源4!C106),0)</f>
        <v>hellok有限责任公司</v>
      </c>
      <c r="C115" t="str">
        <f>VLOOKUP(ROW(C106),数据源4!$A:$K,COLUMN(数据源4!D106),0)</f>
        <v>开发部</v>
      </c>
      <c r="D115" t="str">
        <f>VLOOKUP(ROW(D106),数据源4!$A:$K,COLUMN(数据源4!E106),0)</f>
        <v>邱博</v>
      </c>
      <c r="E115" t="str">
        <f>VLOOKUP(ROW(E106),数据源4!$A:$K,COLUMN(数据源4!F106),0)</f>
        <v>总监</v>
      </c>
      <c r="F115">
        <f>VLOOKUP(ROW(F106),数据源4!$A:$K,COLUMN(数据源4!G106),0)</f>
        <v>43966</v>
      </c>
      <c r="G115" t="str">
        <f>VLOOKUP(ROW(G106),数据源4!$A:$K,COLUMN(数据源4!H106),0)</f>
        <v>610325197809129124</v>
      </c>
      <c r="H115">
        <f>VLOOKUP(ROW(H106),数据源4!$A:$K,COLUMN(数据源4!I106),0)</f>
        <v>24383</v>
      </c>
      <c r="I115">
        <f>VLOOKUP(ROW(I106),数据源4!$A:$K,COLUMN(数据源4!J106),0)</f>
        <v>9253</v>
      </c>
      <c r="J115">
        <f>VLOOKUP(ROW(J106),数据源4!$A:$K,COLUMN(数据源4!K106),0)</f>
        <v>33636</v>
      </c>
    </row>
    <row r="116" spans="1:10">
      <c r="A116" t="str">
        <f>VLOOKUP(ROW(A107),数据源4!$A:$K,COLUMN(数据源4!B107),0)</f>
        <v>HR-255</v>
      </c>
      <c r="B116" t="str">
        <f>VLOOKUP(ROW(B107),数据源4!$A:$K,COLUMN(数据源4!C107),0)</f>
        <v>hellok有限责任公司</v>
      </c>
      <c r="C116" t="str">
        <f>VLOOKUP(ROW(C107),数据源4!$A:$K,COLUMN(数据源4!D107),0)</f>
        <v>开发部</v>
      </c>
      <c r="D116" t="str">
        <f>VLOOKUP(ROW(D107),数据源4!$A:$K,COLUMN(数据源4!E107),0)</f>
        <v>白聪</v>
      </c>
      <c r="E116" t="str">
        <f>VLOOKUP(ROW(E107),数据源4!$A:$K,COLUMN(数据源4!F107),0)</f>
        <v>经理</v>
      </c>
      <c r="F116">
        <f>VLOOKUP(ROW(F107),数据源4!$A:$K,COLUMN(数据源4!G107),0)</f>
        <v>42137</v>
      </c>
      <c r="G116" t="str">
        <f>VLOOKUP(ROW(G107),数据源4!$A:$K,COLUMN(数据源4!H107),0)</f>
        <v>411524581027897</v>
      </c>
      <c r="H116">
        <f>VLOOKUP(ROW(H107),数据源4!$A:$K,COLUMN(数据源4!I107),0)</f>
        <v>34872</v>
      </c>
      <c r="I116">
        <f>VLOOKUP(ROW(I107),数据源4!$A:$K,COLUMN(数据源4!J107),0)</f>
        <v>9187</v>
      </c>
      <c r="J116">
        <f>VLOOKUP(ROW(J107),数据源4!$A:$K,COLUMN(数据源4!K107),0)</f>
        <v>44059</v>
      </c>
    </row>
    <row r="117" spans="1:10">
      <c r="A117" t="str">
        <f>VLOOKUP(ROW(A108),数据源4!$A:$K,COLUMN(数据源4!B108),0)</f>
        <v>HR-275</v>
      </c>
      <c r="B117" t="str">
        <f>VLOOKUP(ROW(B108),数据源4!$A:$K,COLUMN(数据源4!C108),0)</f>
        <v>hellok有限责任公司</v>
      </c>
      <c r="C117" t="str">
        <f>VLOOKUP(ROW(C108),数据源4!$A:$K,COLUMN(数据源4!D108),0)</f>
        <v>开发部</v>
      </c>
      <c r="D117" t="str">
        <f>VLOOKUP(ROW(D108),数据源4!$A:$K,COLUMN(数据源4!E108),0)</f>
        <v>陈虎</v>
      </c>
      <c r="E117" t="str">
        <f>VLOOKUP(ROW(E108),数据源4!$A:$K,COLUMN(数据源4!F108),0)</f>
        <v>副总监</v>
      </c>
      <c r="F117">
        <f>VLOOKUP(ROW(F108),数据源4!$A:$K,COLUMN(数据源4!G108),0)</f>
        <v>43524</v>
      </c>
      <c r="G117" t="str">
        <f>VLOOKUP(ROW(G108),数据源4!$A:$K,COLUMN(数据源4!H108),0)</f>
        <v>230303198611030407</v>
      </c>
      <c r="H117">
        <f>VLOOKUP(ROW(H108),数据源4!$A:$K,COLUMN(数据源4!I108),0)</f>
        <v>8456</v>
      </c>
      <c r="I117">
        <f>VLOOKUP(ROW(I108),数据源4!$A:$K,COLUMN(数据源4!J108),0)</f>
        <v>5041</v>
      </c>
      <c r="J117">
        <f>VLOOKUP(ROW(J108),数据源4!$A:$K,COLUMN(数据源4!K108),0)</f>
        <v>13497</v>
      </c>
    </row>
    <row r="118" spans="1:10">
      <c r="A118" t="str">
        <f>VLOOKUP(ROW(A109),数据源4!$A:$K,COLUMN(数据源4!B109),0)</f>
        <v>HR-144</v>
      </c>
      <c r="B118" t="str">
        <f>VLOOKUP(ROW(B109),数据源4!$A:$K,COLUMN(数据源4!C109),0)</f>
        <v>hellok有限责任公司</v>
      </c>
      <c r="C118" t="str">
        <f>VLOOKUP(ROW(C109),数据源4!$A:$K,COLUMN(数据源4!D109),0)</f>
        <v>行政部</v>
      </c>
      <c r="D118" t="str">
        <f>VLOOKUP(ROW(D109),数据源4!$A:$K,COLUMN(数据源4!E109),0)</f>
        <v>曾惠</v>
      </c>
      <c r="E118" t="str">
        <f>VLOOKUP(ROW(E109),数据源4!$A:$K,COLUMN(数据源4!F109),0)</f>
        <v>总监</v>
      </c>
      <c r="F118">
        <f>VLOOKUP(ROW(F109),数据源4!$A:$K,COLUMN(数据源4!G109),0)</f>
        <v>42712</v>
      </c>
      <c r="G118" t="str">
        <f>VLOOKUP(ROW(G109),数据源4!$A:$K,COLUMN(数据源4!H109),0)</f>
        <v>33030319700509977X</v>
      </c>
      <c r="H118">
        <f>VLOOKUP(ROW(H109),数据源4!$A:$K,COLUMN(数据源4!I109),0)</f>
        <v>31981</v>
      </c>
      <c r="I118">
        <f>VLOOKUP(ROW(I109),数据源4!$A:$K,COLUMN(数据源4!J109),0)</f>
        <v>11394</v>
      </c>
      <c r="J118">
        <f>VLOOKUP(ROW(J109),数据源4!$A:$K,COLUMN(数据源4!K109),0)</f>
        <v>43375</v>
      </c>
    </row>
    <row r="119" spans="1:10">
      <c r="A119" t="str">
        <f>VLOOKUP(ROW(A110),数据源4!$A:$K,COLUMN(数据源4!B110),0)</f>
        <v>HR-164</v>
      </c>
      <c r="B119" t="str">
        <f>VLOOKUP(ROW(B110),数据源4!$A:$K,COLUMN(数据源4!C110),0)</f>
        <v>hellok有限责任公司</v>
      </c>
      <c r="C119" t="str">
        <f>VLOOKUP(ROW(C110),数据源4!$A:$K,COLUMN(数据源4!D110),0)</f>
        <v>行政部</v>
      </c>
      <c r="D119" t="str">
        <f>VLOOKUP(ROW(D110),数据源4!$A:$K,COLUMN(数据源4!E110),0)</f>
        <v>谢聪</v>
      </c>
      <c r="E119" t="str">
        <f>VLOOKUP(ROW(E110),数据源4!$A:$K,COLUMN(数据源4!F110),0)</f>
        <v>副总监</v>
      </c>
      <c r="F119">
        <f>VLOOKUP(ROW(F110),数据源4!$A:$K,COLUMN(数据源4!G110),0)</f>
        <v>43003</v>
      </c>
      <c r="G119" t="str">
        <f>VLOOKUP(ROW(G110),数据源4!$A:$K,COLUMN(数据源4!H110),0)</f>
        <v>431302198810275222</v>
      </c>
      <c r="H119">
        <f>VLOOKUP(ROW(H110),数据源4!$A:$K,COLUMN(数据源4!I110),0)</f>
        <v>13681</v>
      </c>
      <c r="I119">
        <f>VLOOKUP(ROW(I110),数据源4!$A:$K,COLUMN(数据源4!J110),0)</f>
        <v>11551</v>
      </c>
      <c r="J119">
        <f>VLOOKUP(ROW(J110),数据源4!$A:$K,COLUMN(数据源4!K110),0)</f>
        <v>25232</v>
      </c>
    </row>
    <row r="120" spans="1:10">
      <c r="A120" t="str">
        <f>VLOOKUP(ROW(A111),数据源4!$A:$K,COLUMN(数据源4!B111),0)</f>
        <v>HR-166</v>
      </c>
      <c r="B120" t="str">
        <f>VLOOKUP(ROW(B111),数据源4!$A:$K,COLUMN(数据源4!C111),0)</f>
        <v>hellok有限责任公司</v>
      </c>
      <c r="C120" t="str">
        <f>VLOOKUP(ROW(C111),数据源4!$A:$K,COLUMN(数据源4!D111),0)</f>
        <v>行政部</v>
      </c>
      <c r="D120" t="str">
        <f>VLOOKUP(ROW(D111),数据源4!$A:$K,COLUMN(数据源4!E111),0)</f>
        <v>毛升</v>
      </c>
      <c r="E120" t="str">
        <f>VLOOKUP(ROW(E111),数据源4!$A:$K,COLUMN(数据源4!F111),0)</f>
        <v>实习生</v>
      </c>
      <c r="F120">
        <f>VLOOKUP(ROW(F111),数据源4!$A:$K,COLUMN(数据源4!G111),0)</f>
        <v>42354</v>
      </c>
      <c r="G120" t="str">
        <f>VLOOKUP(ROW(G111),数据源4!$A:$K,COLUMN(数据源4!H111),0)</f>
        <v>51140119870105186X</v>
      </c>
      <c r="H120">
        <f>VLOOKUP(ROW(H111),数据源4!$A:$K,COLUMN(数据源4!I111),0)</f>
        <v>15156</v>
      </c>
      <c r="I120">
        <f>VLOOKUP(ROW(I111),数据源4!$A:$K,COLUMN(数据源4!J111),0)</f>
        <v>1924</v>
      </c>
      <c r="J120">
        <f>VLOOKUP(ROW(J111),数据源4!$A:$K,COLUMN(数据源4!K111),0)</f>
        <v>17080</v>
      </c>
    </row>
    <row r="121" spans="1:10">
      <c r="A121" t="str">
        <f>VLOOKUP(ROW(A112),数据源4!$A:$K,COLUMN(数据源4!B112),0)</f>
        <v>HR-201</v>
      </c>
      <c r="B121" t="str">
        <f>VLOOKUP(ROW(B112),数据源4!$A:$K,COLUMN(数据源4!C112),0)</f>
        <v>hellok有限责任公司</v>
      </c>
      <c r="C121" t="str">
        <f>VLOOKUP(ROW(C112),数据源4!$A:$K,COLUMN(数据源4!D112),0)</f>
        <v>行政部</v>
      </c>
      <c r="D121" t="str">
        <f>VLOOKUP(ROW(D112),数据源4!$A:$K,COLUMN(数据源4!E112),0)</f>
        <v>夏娜</v>
      </c>
      <c r="E121" t="str">
        <f>VLOOKUP(ROW(E112),数据源4!$A:$K,COLUMN(数据源4!F112),0)</f>
        <v>总裁秘书</v>
      </c>
      <c r="F121">
        <f>VLOOKUP(ROW(F112),数据源4!$A:$K,COLUMN(数据源4!G112),0)</f>
        <v>43046</v>
      </c>
      <c r="G121" t="str">
        <f>VLOOKUP(ROW(G112),数据源4!$A:$K,COLUMN(数据源4!H112),0)</f>
        <v>422129541213196</v>
      </c>
      <c r="H121">
        <f>VLOOKUP(ROW(H112),数据源4!$A:$K,COLUMN(数据源4!I112),0)</f>
        <v>21275</v>
      </c>
      <c r="I121">
        <f>VLOOKUP(ROW(I112),数据源4!$A:$K,COLUMN(数据源4!J112),0)</f>
        <v>8561</v>
      </c>
      <c r="J121">
        <f>VLOOKUP(ROW(J112),数据源4!$A:$K,COLUMN(数据源4!K112),0)</f>
        <v>29836</v>
      </c>
    </row>
    <row r="122" spans="1:10">
      <c r="A122" t="str">
        <f>VLOOKUP(ROW(A113),数据源4!$A:$K,COLUMN(数据源4!B113),0)</f>
        <v>HR-206</v>
      </c>
      <c r="B122" t="str">
        <f>VLOOKUP(ROW(B113),数据源4!$A:$K,COLUMN(数据源4!C113),0)</f>
        <v>hellok有限责任公司</v>
      </c>
      <c r="C122" t="str">
        <f>VLOOKUP(ROW(C113),数据源4!$A:$K,COLUMN(数据源4!D113),0)</f>
        <v>行政部</v>
      </c>
      <c r="D122" t="str">
        <f>VLOOKUP(ROW(D113),数据源4!$A:$K,COLUMN(数据源4!E113),0)</f>
        <v>洪康</v>
      </c>
      <c r="E122" t="str">
        <f>VLOOKUP(ROW(E113),数据源4!$A:$K,COLUMN(数据源4!F113),0)</f>
        <v>总裁</v>
      </c>
      <c r="F122">
        <f>VLOOKUP(ROW(F113),数据源4!$A:$K,COLUMN(数据源4!G113),0)</f>
        <v>44022</v>
      </c>
      <c r="G122" t="str">
        <f>VLOOKUP(ROW(G113),数据源4!$A:$K,COLUMN(数据源4!H113),0)</f>
        <v>54252219891025478X</v>
      </c>
      <c r="H122">
        <f>VLOOKUP(ROW(H113),数据源4!$A:$K,COLUMN(数据源4!I113),0)</f>
        <v>12850</v>
      </c>
      <c r="I122">
        <f>VLOOKUP(ROW(I113),数据源4!$A:$K,COLUMN(数据源4!J113),0)</f>
        <v>6709</v>
      </c>
      <c r="J122">
        <f>VLOOKUP(ROW(J113),数据源4!$A:$K,COLUMN(数据源4!K113),0)</f>
        <v>19559</v>
      </c>
    </row>
    <row r="123" spans="1:10">
      <c r="A123" t="str">
        <f>VLOOKUP(ROW(A114),数据源4!$A:$K,COLUMN(数据源4!B114),0)</f>
        <v>HR-210</v>
      </c>
      <c r="B123" t="str">
        <f>VLOOKUP(ROW(B114),数据源4!$A:$K,COLUMN(数据源4!C114),0)</f>
        <v>hellok有限责任公司</v>
      </c>
      <c r="C123" t="str">
        <f>VLOOKUP(ROW(C114),数据源4!$A:$K,COLUMN(数据源4!D114),0)</f>
        <v>行政部</v>
      </c>
      <c r="D123" t="str">
        <f>VLOOKUP(ROW(D114),数据源4!$A:$K,COLUMN(数据源4!E114),0)</f>
        <v>陶莞颖</v>
      </c>
      <c r="E123" t="str">
        <f>VLOOKUP(ROW(E114),数据源4!$A:$K,COLUMN(数据源4!F114),0)</f>
        <v>高级经理</v>
      </c>
      <c r="F123">
        <f>VLOOKUP(ROW(F114),数据源4!$A:$K,COLUMN(数据源4!G114),0)</f>
        <v>42428</v>
      </c>
      <c r="G123" t="str">
        <f>VLOOKUP(ROW(G114),数据源4!$A:$K,COLUMN(数据源4!H114),0)</f>
        <v>232323198510313480</v>
      </c>
      <c r="H123">
        <f>VLOOKUP(ROW(H114),数据源4!$A:$K,COLUMN(数据源4!I114),0)</f>
        <v>17050</v>
      </c>
      <c r="I123">
        <f>VLOOKUP(ROW(I114),数据源4!$A:$K,COLUMN(数据源4!J114),0)</f>
        <v>13931</v>
      </c>
      <c r="J123">
        <f>VLOOKUP(ROW(J114),数据源4!$A:$K,COLUMN(数据源4!K114),0)</f>
        <v>30981</v>
      </c>
    </row>
    <row r="124" spans="1:10">
      <c r="A124" t="str">
        <f>VLOOKUP(ROW(A115),数据源4!$A:$K,COLUMN(数据源4!B115),0)</f>
        <v>HR-216</v>
      </c>
      <c r="B124" t="str">
        <f>VLOOKUP(ROW(B115),数据源4!$A:$K,COLUMN(数据源4!C115),0)</f>
        <v>hellok有限责任公司</v>
      </c>
      <c r="C124" t="str">
        <f>VLOOKUP(ROW(C115),数据源4!$A:$K,COLUMN(数据源4!D115),0)</f>
        <v>行政部</v>
      </c>
      <c r="D124" t="str">
        <f>VLOOKUP(ROW(D115),数据源4!$A:$K,COLUMN(数据源4!E115),0)</f>
        <v>俞丹</v>
      </c>
      <c r="E124" t="str">
        <f>VLOOKUP(ROW(E115),数据源4!$A:$K,COLUMN(数据源4!F115),0)</f>
        <v>高级主管</v>
      </c>
      <c r="F124">
        <f>VLOOKUP(ROW(F115),数据源4!$A:$K,COLUMN(数据源4!G115),0)</f>
        <v>43761</v>
      </c>
      <c r="G124" t="str">
        <f>VLOOKUP(ROW(G115),数据源4!$A:$K,COLUMN(数据源4!H115),0)</f>
        <v>004108530705374</v>
      </c>
      <c r="H124">
        <f>VLOOKUP(ROW(H115),数据源4!$A:$K,COLUMN(数据源4!I115),0)</f>
        <v>15574</v>
      </c>
      <c r="I124">
        <f>VLOOKUP(ROW(I115),数据源4!$A:$K,COLUMN(数据源4!J115),0)</f>
        <v>13813</v>
      </c>
      <c r="J124">
        <f>VLOOKUP(ROW(J115),数据源4!$A:$K,COLUMN(数据源4!K115),0)</f>
        <v>29387</v>
      </c>
    </row>
    <row r="125" spans="1:10">
      <c r="A125" t="str">
        <f>VLOOKUP(ROW(A116),数据源4!$A:$K,COLUMN(数据源4!B116),0)</f>
        <v>HR-240</v>
      </c>
      <c r="B125" t="str">
        <f>VLOOKUP(ROW(B116),数据源4!$A:$K,COLUMN(数据源4!C116),0)</f>
        <v>hellok有限责任公司</v>
      </c>
      <c r="C125" t="str">
        <f>VLOOKUP(ROW(C116),数据源4!$A:$K,COLUMN(数据源4!D116),0)</f>
        <v>行政部</v>
      </c>
      <c r="D125" t="str">
        <f>VLOOKUP(ROW(D116),数据源4!$A:$K,COLUMN(数据源4!E116),0)</f>
        <v>陶丽雪</v>
      </c>
      <c r="E125" t="str">
        <f>VLOOKUP(ROW(E116),数据源4!$A:$K,COLUMN(数据源4!F116),0)</f>
        <v>总经理秘书</v>
      </c>
      <c r="F125">
        <f>VLOOKUP(ROW(F116),数据源4!$A:$K,COLUMN(数据源4!G116),0)</f>
        <v>44296</v>
      </c>
      <c r="G125" t="str">
        <f>VLOOKUP(ROW(G116),数据源4!$A:$K,COLUMN(数据源4!H116),0)</f>
        <v>006204590918443</v>
      </c>
      <c r="H125">
        <f>VLOOKUP(ROW(H116),数据源4!$A:$K,COLUMN(数据源4!I116),0)</f>
        <v>38414</v>
      </c>
      <c r="I125">
        <f>VLOOKUP(ROW(I116),数据源4!$A:$K,COLUMN(数据源4!J116),0)</f>
        <v>5698</v>
      </c>
      <c r="J125">
        <f>VLOOKUP(ROW(J116),数据源4!$A:$K,COLUMN(数据源4!K116),0)</f>
        <v>44112</v>
      </c>
    </row>
    <row r="126" spans="1:10">
      <c r="A126" t="str">
        <f>VLOOKUP(ROW(A117),数据源4!$A:$K,COLUMN(数据源4!B117),0)</f>
        <v>HR-249</v>
      </c>
      <c r="B126" t="str">
        <f>VLOOKUP(ROW(B117),数据源4!$A:$K,COLUMN(数据源4!C117),0)</f>
        <v>hellok有限责任公司</v>
      </c>
      <c r="C126" t="str">
        <f>VLOOKUP(ROW(C117),数据源4!$A:$K,COLUMN(数据源4!D117),0)</f>
        <v>行政部</v>
      </c>
      <c r="D126" t="str">
        <f>VLOOKUP(ROW(D117),数据源4!$A:$K,COLUMN(数据源4!E117),0)</f>
        <v>罗昌</v>
      </c>
      <c r="E126" t="str">
        <f>VLOOKUP(ROW(E117),数据源4!$A:$K,COLUMN(数据源4!F117),0)</f>
        <v>实习生</v>
      </c>
      <c r="F126">
        <f>VLOOKUP(ROW(F117),数据源4!$A:$K,COLUMN(数据源4!G117),0)</f>
        <v>43738</v>
      </c>
      <c r="G126" t="str">
        <f>VLOOKUP(ROW(G117),数据源4!$A:$K,COLUMN(数据源4!H117),0)</f>
        <v>142723198902201779</v>
      </c>
      <c r="H126">
        <f>VLOOKUP(ROW(H117),数据源4!$A:$K,COLUMN(数据源4!I117),0)</f>
        <v>35533</v>
      </c>
      <c r="I126">
        <f>VLOOKUP(ROW(I117),数据源4!$A:$K,COLUMN(数据源4!J117),0)</f>
        <v>12668</v>
      </c>
      <c r="J126">
        <f>VLOOKUP(ROW(J117),数据源4!$A:$K,COLUMN(数据源4!K117),0)</f>
        <v>48201</v>
      </c>
    </row>
    <row r="127" spans="1:10">
      <c r="A127" t="str">
        <f>VLOOKUP(ROW(A118),数据源4!$A:$K,COLUMN(数据源4!B118),0)</f>
        <v>HR-251</v>
      </c>
      <c r="B127" t="str">
        <f>VLOOKUP(ROW(B118),数据源4!$A:$K,COLUMN(数据源4!C118),0)</f>
        <v>hellok有限责任公司</v>
      </c>
      <c r="C127" t="str">
        <f>VLOOKUP(ROW(C118),数据源4!$A:$K,COLUMN(数据源4!D118),0)</f>
        <v>行政部</v>
      </c>
      <c r="D127" t="str">
        <f>VLOOKUP(ROW(D118),数据源4!$A:$K,COLUMN(数据源4!E118),0)</f>
        <v>徐虹</v>
      </c>
      <c r="E127" t="str">
        <f>VLOOKUP(ROW(E118),数据源4!$A:$K,COLUMN(数据源4!F118),0)</f>
        <v>副高级经理</v>
      </c>
      <c r="F127">
        <f>VLOOKUP(ROW(F118),数据源4!$A:$K,COLUMN(数据源4!G118),0)</f>
        <v>43848</v>
      </c>
      <c r="G127" t="str">
        <f>VLOOKUP(ROW(G118),数据源4!$A:$K,COLUMN(数据源4!H118),0)</f>
        <v>532628197206101592</v>
      </c>
      <c r="H127">
        <f>VLOOKUP(ROW(H118),数据源4!$A:$K,COLUMN(数据源4!I118),0)</f>
        <v>45800</v>
      </c>
      <c r="I127">
        <f>VLOOKUP(ROW(I118),数据源4!$A:$K,COLUMN(数据源4!J118),0)</f>
        <v>7579</v>
      </c>
      <c r="J127">
        <f>VLOOKUP(ROW(J118),数据源4!$A:$K,COLUMN(数据源4!K118),0)</f>
        <v>53379</v>
      </c>
    </row>
    <row r="128" spans="1:10">
      <c r="A128" t="str">
        <f>VLOOKUP(ROW(A119),数据源4!$A:$K,COLUMN(数据源4!B119),0)</f>
        <v>HR-253</v>
      </c>
      <c r="B128" t="str">
        <f>VLOOKUP(ROW(B119),数据源4!$A:$K,COLUMN(数据源4!C119),0)</f>
        <v>hellok有限责任公司</v>
      </c>
      <c r="C128" t="str">
        <f>VLOOKUP(ROW(C119),数据源4!$A:$K,COLUMN(数据源4!D119),0)</f>
        <v>行政部</v>
      </c>
      <c r="D128" t="str">
        <f>VLOOKUP(ROW(D119),数据源4!$A:$K,COLUMN(数据源4!E119),0)</f>
        <v>殷康</v>
      </c>
      <c r="E128" t="str">
        <f>VLOOKUP(ROW(E119),数据源4!$A:$K,COLUMN(数据源4!F119),0)</f>
        <v>总经理秘书</v>
      </c>
      <c r="F128">
        <f>VLOOKUP(ROW(F119),数据源4!$A:$K,COLUMN(数据源4!G119),0)</f>
        <v>44120</v>
      </c>
      <c r="G128" t="str">
        <f>VLOOKUP(ROW(G119),数据源4!$A:$K,COLUMN(数据源4!H119),0)</f>
        <v>61263219760127018X</v>
      </c>
      <c r="H128">
        <f>VLOOKUP(ROW(H119),数据源4!$A:$K,COLUMN(数据源4!I119),0)</f>
        <v>47156</v>
      </c>
      <c r="I128">
        <f>VLOOKUP(ROW(I119),数据源4!$A:$K,COLUMN(数据源4!J119),0)</f>
        <v>3233</v>
      </c>
      <c r="J128">
        <f>VLOOKUP(ROW(J119),数据源4!$A:$K,COLUMN(数据源4!K119),0)</f>
        <v>50389</v>
      </c>
    </row>
    <row r="129" spans="1:10">
      <c r="A129" t="str">
        <f>VLOOKUP(ROW(A120),数据源4!$A:$K,COLUMN(数据源4!B120),0)</f>
        <v>HR-256</v>
      </c>
      <c r="B129" t="str">
        <f>VLOOKUP(ROW(B120),数据源4!$A:$K,COLUMN(数据源4!C120),0)</f>
        <v>hellok有限责任公司</v>
      </c>
      <c r="C129" t="str">
        <f>VLOOKUP(ROW(C120),数据源4!$A:$K,COLUMN(数据源4!D120),0)</f>
        <v>行政部</v>
      </c>
      <c r="D129" t="str">
        <f>VLOOKUP(ROW(D120),数据源4!$A:$K,COLUMN(数据源4!E120),0)</f>
        <v>候武</v>
      </c>
      <c r="E129" t="str">
        <f>VLOOKUP(ROW(E120),数据源4!$A:$K,COLUMN(数据源4!F120),0)</f>
        <v>总裁秘书</v>
      </c>
      <c r="F129">
        <f>VLOOKUP(ROW(F120),数据源4!$A:$K,COLUMN(数据源4!G120),0)</f>
        <v>43941</v>
      </c>
      <c r="G129" t="str">
        <f>VLOOKUP(ROW(G120),数据源4!$A:$K,COLUMN(数据源4!H120),0)</f>
        <v>132821197605293781</v>
      </c>
      <c r="H129">
        <f>VLOOKUP(ROW(H120),数据源4!$A:$K,COLUMN(数据源4!I120),0)</f>
        <v>45704</v>
      </c>
      <c r="I129">
        <f>VLOOKUP(ROW(I120),数据源4!$A:$K,COLUMN(数据源4!J120),0)</f>
        <v>4400</v>
      </c>
      <c r="J129">
        <f>VLOOKUP(ROW(J120),数据源4!$A:$K,COLUMN(数据源4!K120),0)</f>
        <v>50104</v>
      </c>
    </row>
    <row r="130" spans="1:10">
      <c r="A130" t="str">
        <f>VLOOKUP(ROW(A121),数据源4!$A:$K,COLUMN(数据源4!B121),0)</f>
        <v>HR-261</v>
      </c>
      <c r="B130" t="str">
        <f>VLOOKUP(ROW(B121),数据源4!$A:$K,COLUMN(数据源4!C121),0)</f>
        <v>hellok有限责任公司</v>
      </c>
      <c r="C130" t="str">
        <f>VLOOKUP(ROW(C121),数据源4!$A:$K,COLUMN(数据源4!D121),0)</f>
        <v>行政部</v>
      </c>
      <c r="D130" t="str">
        <f>VLOOKUP(ROW(D121),数据源4!$A:$K,COLUMN(数据源4!E121),0)</f>
        <v>胡临耀</v>
      </c>
      <c r="E130" t="str">
        <f>VLOOKUP(ROW(E121),数据源4!$A:$K,COLUMN(数据源4!F121),0)</f>
        <v>总监</v>
      </c>
      <c r="F130">
        <f>VLOOKUP(ROW(F121),数据源4!$A:$K,COLUMN(数据源4!G121),0)</f>
        <v>43096</v>
      </c>
      <c r="G130" t="str">
        <f>VLOOKUP(ROW(G121),数据源4!$A:$K,COLUMN(数据源4!H121),0)</f>
        <v>321124198606085546</v>
      </c>
      <c r="H130">
        <f>VLOOKUP(ROW(H121),数据源4!$A:$K,COLUMN(数据源4!I121),0)</f>
        <v>30554</v>
      </c>
      <c r="I130">
        <f>VLOOKUP(ROW(I121),数据源4!$A:$K,COLUMN(数据源4!J121),0)</f>
        <v>12302</v>
      </c>
      <c r="J130">
        <f>VLOOKUP(ROW(J121),数据源4!$A:$K,COLUMN(数据源4!K121),0)</f>
        <v>42856</v>
      </c>
    </row>
    <row r="131" spans="1:10">
      <c r="A131" t="str">
        <f>VLOOKUP(ROW(A122),数据源4!$A:$K,COLUMN(数据源4!B122),0)</f>
        <v>HR-148</v>
      </c>
      <c r="B131" t="str">
        <f>VLOOKUP(ROW(B122),数据源4!$A:$K,COLUMN(数据源4!C122),0)</f>
        <v>hellok有限责任公司</v>
      </c>
      <c r="C131" t="str">
        <f>VLOOKUP(ROW(C122),数据源4!$A:$K,COLUMN(数据源4!D122),0)</f>
        <v>产品部</v>
      </c>
      <c r="D131" t="str">
        <f>VLOOKUP(ROW(D122),数据源4!$A:$K,COLUMN(数据源4!E122),0)</f>
        <v>马丽</v>
      </c>
      <c r="E131" t="str">
        <f>VLOOKUP(ROW(E122),数据源4!$A:$K,COLUMN(数据源4!F122),0)</f>
        <v>实习生</v>
      </c>
      <c r="F131">
        <f>VLOOKUP(ROW(F122),数据源4!$A:$K,COLUMN(数据源4!G122),0)</f>
        <v>44144</v>
      </c>
      <c r="G131" t="str">
        <f>VLOOKUP(ROW(G122),数据源4!$A:$K,COLUMN(数据源4!H122),0)</f>
        <v>530122196505045517</v>
      </c>
      <c r="H131">
        <f>VLOOKUP(ROW(H122),数据源4!$A:$K,COLUMN(数据源4!I122),0)</f>
        <v>22861</v>
      </c>
      <c r="I131">
        <f>VLOOKUP(ROW(I122),数据源4!$A:$K,COLUMN(数据源4!J122),0)</f>
        <v>2992</v>
      </c>
      <c r="J131">
        <f>VLOOKUP(ROW(J122),数据源4!$A:$K,COLUMN(数据源4!K122),0)</f>
        <v>25853</v>
      </c>
    </row>
    <row r="132" spans="1:10">
      <c r="A132" t="str">
        <f>VLOOKUP(ROW(A123),数据源4!$A:$K,COLUMN(数据源4!B123),0)</f>
        <v>HR-159</v>
      </c>
      <c r="B132" t="str">
        <f>VLOOKUP(ROW(B123),数据源4!$A:$K,COLUMN(数据源4!C123),0)</f>
        <v>hellok有限责任公司</v>
      </c>
      <c r="C132" t="str">
        <f>VLOOKUP(ROW(C123),数据源4!$A:$K,COLUMN(数据源4!D123),0)</f>
        <v>产品部</v>
      </c>
      <c r="D132" t="str">
        <f>VLOOKUP(ROW(D123),数据源4!$A:$K,COLUMN(数据源4!E123),0)</f>
        <v>牛晒明</v>
      </c>
      <c r="E132" t="str">
        <f>VLOOKUP(ROW(E123),数据源4!$A:$K,COLUMN(数据源4!F123),0)</f>
        <v>副总监</v>
      </c>
      <c r="F132">
        <f>VLOOKUP(ROW(F123),数据源4!$A:$K,COLUMN(数据源4!G123),0)</f>
        <v>43326</v>
      </c>
      <c r="G132" t="str">
        <f>VLOOKUP(ROW(G123),数据源4!$A:$K,COLUMN(数据源4!H123),0)</f>
        <v>362501197805038065</v>
      </c>
      <c r="H132">
        <f>VLOOKUP(ROW(H123),数据源4!$A:$K,COLUMN(数据源4!I123),0)</f>
        <v>6613</v>
      </c>
      <c r="I132">
        <f>VLOOKUP(ROW(I123),数据源4!$A:$K,COLUMN(数据源4!J123),0)</f>
        <v>3334</v>
      </c>
      <c r="J132">
        <f>VLOOKUP(ROW(J123),数据源4!$A:$K,COLUMN(数据源4!K123),0)</f>
        <v>9947</v>
      </c>
    </row>
    <row r="133" spans="1:10">
      <c r="A133" t="str">
        <f>VLOOKUP(ROW(A124),数据源4!$A:$K,COLUMN(数据源4!B124),0)</f>
        <v>HR-196</v>
      </c>
      <c r="B133" t="str">
        <f>VLOOKUP(ROW(B124),数据源4!$A:$K,COLUMN(数据源4!C124),0)</f>
        <v>hellok有限责任公司</v>
      </c>
      <c r="C133" t="str">
        <f>VLOOKUP(ROW(C124),数据源4!$A:$K,COLUMN(数据源4!D124),0)</f>
        <v>产品部</v>
      </c>
      <c r="D133" t="str">
        <f>VLOOKUP(ROW(D124),数据源4!$A:$K,COLUMN(数据源4!E124),0)</f>
        <v>付聪</v>
      </c>
      <c r="E133" t="str">
        <f>VLOOKUP(ROW(E124),数据源4!$A:$K,COLUMN(数据源4!F124),0)</f>
        <v>助理</v>
      </c>
      <c r="F133">
        <f>VLOOKUP(ROW(F124),数据源4!$A:$K,COLUMN(数据源4!G124),0)</f>
        <v>42464</v>
      </c>
      <c r="G133" t="str">
        <f>VLOOKUP(ROW(G124),数据源4!$A:$K,COLUMN(数据源4!H124),0)</f>
        <v>320523198501312479</v>
      </c>
      <c r="H133">
        <f>VLOOKUP(ROW(H124),数据源4!$A:$K,COLUMN(数据源4!I124),0)</f>
        <v>7879</v>
      </c>
      <c r="I133">
        <f>VLOOKUP(ROW(I124),数据源4!$A:$K,COLUMN(数据源4!J124),0)</f>
        <v>3370</v>
      </c>
      <c r="J133">
        <f>VLOOKUP(ROW(J124),数据源4!$A:$K,COLUMN(数据源4!K124),0)</f>
        <v>11249</v>
      </c>
    </row>
    <row r="134" spans="1:10">
      <c r="A134" t="str">
        <f>VLOOKUP(ROW(A125),数据源4!$A:$K,COLUMN(数据源4!B125),0)</f>
        <v>HR-233</v>
      </c>
      <c r="B134" t="str">
        <f>VLOOKUP(ROW(B125),数据源4!$A:$K,COLUMN(数据源4!C125),0)</f>
        <v>hellok有限责任公司</v>
      </c>
      <c r="C134" t="str">
        <f>VLOOKUP(ROW(C125),数据源4!$A:$K,COLUMN(数据源4!D125),0)</f>
        <v>产品部</v>
      </c>
      <c r="D134" t="str">
        <f>VLOOKUP(ROW(D125),数据源4!$A:$K,COLUMN(数据源4!E125),0)</f>
        <v>蔡菊</v>
      </c>
      <c r="E134" t="str">
        <f>VLOOKUP(ROW(E125),数据源4!$A:$K,COLUMN(数据源4!F125),0)</f>
        <v>总监</v>
      </c>
      <c r="F134">
        <f>VLOOKUP(ROW(F125),数据源4!$A:$K,COLUMN(数据源4!G125),0)</f>
        <v>43382</v>
      </c>
      <c r="G134" t="str">
        <f>VLOOKUP(ROW(G125),数据源4!$A:$K,COLUMN(数据源4!H125),0)</f>
        <v>520424198803047664</v>
      </c>
      <c r="H134">
        <f>VLOOKUP(ROW(H125),数据源4!$A:$K,COLUMN(数据源4!I125),0)</f>
        <v>47585</v>
      </c>
      <c r="I134">
        <f>VLOOKUP(ROW(I125),数据源4!$A:$K,COLUMN(数据源4!J125),0)</f>
        <v>14915</v>
      </c>
      <c r="J134">
        <f>VLOOKUP(ROW(J125),数据源4!$A:$K,COLUMN(数据源4!K125),0)</f>
        <v>62500</v>
      </c>
    </row>
    <row r="135" spans="1:10">
      <c r="A135" t="str">
        <f>VLOOKUP(ROW(A126),数据源4!$A:$K,COLUMN(数据源4!B126),0)</f>
        <v>HR-254</v>
      </c>
      <c r="B135" t="str">
        <f>VLOOKUP(ROW(B126),数据源4!$A:$K,COLUMN(数据源4!C126),0)</f>
        <v>hellok有限责任公司</v>
      </c>
      <c r="C135" t="str">
        <f>VLOOKUP(ROW(C126),数据源4!$A:$K,COLUMN(数据源4!D126),0)</f>
        <v>产品部</v>
      </c>
      <c r="D135" t="str">
        <f>VLOOKUP(ROW(D126),数据源4!$A:$K,COLUMN(数据源4!E126),0)</f>
        <v>丁婵</v>
      </c>
      <c r="E135" t="str">
        <f>VLOOKUP(ROW(E126),数据源4!$A:$K,COLUMN(数据源4!F126),0)</f>
        <v>总监</v>
      </c>
      <c r="F135">
        <f>VLOOKUP(ROW(F126),数据源4!$A:$K,COLUMN(数据源4!G126),0)</f>
        <v>43905</v>
      </c>
      <c r="G135" t="str">
        <f>VLOOKUP(ROW(G126),数据源4!$A:$K,COLUMN(数据源4!H126),0)</f>
        <v>220301197309158507</v>
      </c>
      <c r="H135">
        <f>VLOOKUP(ROW(H126),数据源4!$A:$K,COLUMN(数据源4!I126),0)</f>
        <v>3045</v>
      </c>
      <c r="I135">
        <f>VLOOKUP(ROW(I126),数据源4!$A:$K,COLUMN(数据源4!J126),0)</f>
        <v>13903</v>
      </c>
      <c r="J135">
        <f>VLOOKUP(ROW(J126),数据源4!$A:$K,COLUMN(数据源4!K126),0)</f>
        <v>16948</v>
      </c>
    </row>
    <row r="136" spans="1:10">
      <c r="A136" t="str">
        <f>VLOOKUP(ROW(A127),数据源4!$A:$K,COLUMN(数据源4!B127),0)</f>
        <v>HR-267</v>
      </c>
      <c r="B136" t="str">
        <f>VLOOKUP(ROW(B127),数据源4!$A:$K,COLUMN(数据源4!C127),0)</f>
        <v>hellok有限责任公司</v>
      </c>
      <c r="C136" t="str">
        <f>VLOOKUP(ROW(C127),数据源4!$A:$K,COLUMN(数据源4!D127),0)</f>
        <v>产品部</v>
      </c>
      <c r="D136" t="str">
        <f>VLOOKUP(ROW(D127),数据源4!$A:$K,COLUMN(数据源4!E127),0)</f>
        <v>麦忠</v>
      </c>
      <c r="E136" t="str">
        <f>VLOOKUP(ROW(E127),数据源4!$A:$K,COLUMN(数据源4!F127),0)</f>
        <v>副总裁</v>
      </c>
      <c r="F136">
        <f>VLOOKUP(ROW(F127),数据源4!$A:$K,COLUMN(数据源4!G127),0)</f>
        <v>43510</v>
      </c>
      <c r="G136" t="str">
        <f>VLOOKUP(ROW(G127),数据源4!$A:$K,COLUMN(数据源4!H127),0)</f>
        <v>421181198203246414</v>
      </c>
      <c r="H136">
        <f>VLOOKUP(ROW(H127),数据源4!$A:$K,COLUMN(数据源4!I127),0)</f>
        <v>29130</v>
      </c>
      <c r="I136">
        <f>VLOOKUP(ROW(I127),数据源4!$A:$K,COLUMN(数据源4!J127),0)</f>
        <v>12434</v>
      </c>
      <c r="J136">
        <f>VLOOKUP(ROW(J127),数据源4!$A:$K,COLUMN(数据源4!K127),0)</f>
        <v>41564</v>
      </c>
    </row>
    <row r="137" spans="1:10">
      <c r="A137" t="str">
        <f>VLOOKUP(ROW(A128),数据源4!$A:$K,COLUMN(数据源4!B128),0)</f>
        <v>HR-179</v>
      </c>
      <c r="B137" t="str">
        <f>VLOOKUP(ROW(B128),数据源4!$A:$K,COLUMN(数据源4!C128),0)</f>
        <v>hellok有限责任公司</v>
      </c>
      <c r="C137" t="str">
        <f>VLOOKUP(ROW(C128),数据源4!$A:$K,COLUMN(数据源4!D128),0)</f>
        <v>财务部</v>
      </c>
      <c r="D137" t="str">
        <f>VLOOKUP(ROW(D128),数据源4!$A:$K,COLUMN(数据源4!E128),0)</f>
        <v>夏松</v>
      </c>
      <c r="E137" t="str">
        <f>VLOOKUP(ROW(E128),数据源4!$A:$K,COLUMN(数据源4!F128),0)</f>
        <v>助理</v>
      </c>
      <c r="F137">
        <f>VLOOKUP(ROW(F128),数据源4!$A:$K,COLUMN(数据源4!G128),0)</f>
        <v>44270</v>
      </c>
      <c r="G137" t="str">
        <f>VLOOKUP(ROW(G128),数据源4!$A:$K,COLUMN(数据源4!H128),0)</f>
        <v>004310198310075374</v>
      </c>
      <c r="H137">
        <f>VLOOKUP(ROW(H128),数据源4!$A:$K,COLUMN(数据源4!I128),0)</f>
        <v>7144</v>
      </c>
      <c r="I137">
        <f>VLOOKUP(ROW(I128),数据源4!$A:$K,COLUMN(数据源4!J128),0)</f>
        <v>11198</v>
      </c>
      <c r="J137">
        <f>VLOOKUP(ROW(J128),数据源4!$A:$K,COLUMN(数据源4!K128),0)</f>
        <v>18342</v>
      </c>
    </row>
    <row r="138" spans="1:10">
      <c r="A138" t="str">
        <f>VLOOKUP(ROW(A129),数据源4!$A:$K,COLUMN(数据源4!B129),0)</f>
        <v>HR-189</v>
      </c>
      <c r="B138" t="str">
        <f>VLOOKUP(ROW(B129),数据源4!$A:$K,COLUMN(数据源4!C129),0)</f>
        <v>hellok有限责任公司</v>
      </c>
      <c r="C138" t="str">
        <f>VLOOKUP(ROW(C129),数据源4!$A:$K,COLUMN(数据源4!D129),0)</f>
        <v>财务部</v>
      </c>
      <c r="D138" t="str">
        <f>VLOOKUP(ROW(D129),数据源4!$A:$K,COLUMN(数据源4!E129),0)</f>
        <v>麦德</v>
      </c>
      <c r="E138" t="str">
        <f>VLOOKUP(ROW(E129),数据源4!$A:$K,COLUMN(数据源4!F129),0)</f>
        <v>文杂秘书</v>
      </c>
      <c r="F138">
        <f>VLOOKUP(ROW(F129),数据源4!$A:$K,COLUMN(数据源4!G129),0)</f>
        <v>42357</v>
      </c>
      <c r="G138" t="str">
        <f>VLOOKUP(ROW(G129),数据源4!$A:$K,COLUMN(数据源4!H129),0)</f>
        <v>410184540121931</v>
      </c>
      <c r="H138">
        <f>VLOOKUP(ROW(H129),数据源4!$A:$K,COLUMN(数据源4!I129),0)</f>
        <v>32951</v>
      </c>
      <c r="I138">
        <f>VLOOKUP(ROW(I129),数据源4!$A:$K,COLUMN(数据源4!J129),0)</f>
        <v>10050</v>
      </c>
      <c r="J138">
        <f>VLOOKUP(ROW(J129),数据源4!$A:$K,COLUMN(数据源4!K129),0)</f>
        <v>43001</v>
      </c>
    </row>
    <row r="139" spans="1:10">
      <c r="A139" t="str">
        <f>VLOOKUP(ROW(A130),数据源4!$A:$K,COLUMN(数据源4!B130),0)</f>
        <v>HR-197</v>
      </c>
      <c r="B139" t="str">
        <f>VLOOKUP(ROW(B130),数据源4!$A:$K,COLUMN(数据源4!C130),0)</f>
        <v>hellok有限责任公司</v>
      </c>
      <c r="C139" t="str">
        <f>VLOOKUP(ROW(C130),数据源4!$A:$K,COLUMN(数据源4!D130),0)</f>
        <v>财务部</v>
      </c>
      <c r="D139" t="str">
        <f>VLOOKUP(ROW(D130),数据源4!$A:$K,COLUMN(数据源4!E130),0)</f>
        <v>余嫒</v>
      </c>
      <c r="E139" t="str">
        <f>VLOOKUP(ROW(E130),数据源4!$A:$K,COLUMN(数据源4!F130),0)</f>
        <v>总裁</v>
      </c>
      <c r="F139">
        <f>VLOOKUP(ROW(F130),数据源4!$A:$K,COLUMN(数据源4!G130),0)</f>
        <v>43472</v>
      </c>
      <c r="G139" t="str">
        <f>VLOOKUP(ROW(G130),数据源4!$A:$K,COLUMN(数据源4!H130),0)</f>
        <v>533123198212270938</v>
      </c>
      <c r="H139">
        <f>VLOOKUP(ROW(H130),数据源4!$A:$K,COLUMN(数据源4!I130),0)</f>
        <v>25271</v>
      </c>
      <c r="I139">
        <f>VLOOKUP(ROW(I130),数据源4!$A:$K,COLUMN(数据源4!J130),0)</f>
        <v>9583</v>
      </c>
      <c r="J139">
        <f>VLOOKUP(ROW(J130),数据源4!$A:$K,COLUMN(数据源4!K130),0)</f>
        <v>34854</v>
      </c>
    </row>
    <row r="140" spans="1:10">
      <c r="A140" t="str">
        <f>VLOOKUP(ROW(A131),数据源4!$A:$K,COLUMN(数据源4!B131),0)</f>
        <v>HR-219</v>
      </c>
      <c r="B140" t="str">
        <f>VLOOKUP(ROW(B131),数据源4!$A:$K,COLUMN(数据源4!C131),0)</f>
        <v>hellok有限责任公司</v>
      </c>
      <c r="C140" t="str">
        <f>VLOOKUP(ROW(C131),数据源4!$A:$K,COLUMN(数据源4!D131),0)</f>
        <v>财务部</v>
      </c>
      <c r="D140" t="str">
        <f>VLOOKUP(ROW(D131),数据源4!$A:$K,COLUMN(数据源4!E131),0)</f>
        <v>邹丽雪</v>
      </c>
      <c r="E140" t="str">
        <f>VLOOKUP(ROW(E131),数据源4!$A:$K,COLUMN(数据源4!F131),0)</f>
        <v>副经理</v>
      </c>
      <c r="F140">
        <f>VLOOKUP(ROW(F131),数据源4!$A:$K,COLUMN(数据源4!G131),0)</f>
        <v>42170</v>
      </c>
      <c r="G140" t="str">
        <f>VLOOKUP(ROW(G131),数据源4!$A:$K,COLUMN(数据源4!H131),0)</f>
        <v>530325196407318550</v>
      </c>
      <c r="H140">
        <f>VLOOKUP(ROW(H131),数据源4!$A:$K,COLUMN(数据源4!I131),0)</f>
        <v>49616</v>
      </c>
      <c r="I140">
        <f>VLOOKUP(ROW(I131),数据源4!$A:$K,COLUMN(数据源4!J131),0)</f>
        <v>1813</v>
      </c>
      <c r="J140">
        <f>VLOOKUP(ROW(J131),数据源4!$A:$K,COLUMN(数据源4!K131),0)</f>
        <v>51429</v>
      </c>
    </row>
    <row r="141" spans="1:10">
      <c r="A141" t="str">
        <f>VLOOKUP(ROW(A132),数据源4!$A:$K,COLUMN(数据源4!B132),0)</f>
        <v>HR-224</v>
      </c>
      <c r="B141" t="str">
        <f>VLOOKUP(ROW(B132),数据源4!$A:$K,COLUMN(数据源4!C132),0)</f>
        <v>hellok有限责任公司</v>
      </c>
      <c r="C141" t="str">
        <f>VLOOKUP(ROW(C132),数据源4!$A:$K,COLUMN(数据源4!D132),0)</f>
        <v>财务部</v>
      </c>
      <c r="D141" t="str">
        <f>VLOOKUP(ROW(D132),数据源4!$A:$K,COLUMN(数据源4!E132),0)</f>
        <v>唐栋</v>
      </c>
      <c r="E141" t="str">
        <f>VLOOKUP(ROW(E132),数据源4!$A:$K,COLUMN(数据源4!F132),0)</f>
        <v>专员</v>
      </c>
      <c r="F141">
        <f>VLOOKUP(ROW(F132),数据源4!$A:$K,COLUMN(数据源4!G132),0)</f>
        <v>43029</v>
      </c>
      <c r="G141" t="str">
        <f>VLOOKUP(ROW(G132),数据源4!$A:$K,COLUMN(数据源4!H132),0)</f>
        <v>51132519830222401X</v>
      </c>
      <c r="H141">
        <f>VLOOKUP(ROW(H132),数据源4!$A:$K,COLUMN(数据源4!I132),0)</f>
        <v>40897</v>
      </c>
      <c r="I141">
        <f>VLOOKUP(ROW(I132),数据源4!$A:$K,COLUMN(数据源4!J132),0)</f>
        <v>4988</v>
      </c>
      <c r="J141">
        <f>VLOOKUP(ROW(J132),数据源4!$A:$K,COLUMN(数据源4!K132),0)</f>
        <v>45885</v>
      </c>
    </row>
    <row r="142" spans="1:10">
      <c r="A142" t="str">
        <f>VLOOKUP(ROW(A133),数据源4!$A:$K,COLUMN(数据源4!B133),0)</f>
        <v>HR-235</v>
      </c>
      <c r="B142" t="str">
        <f>VLOOKUP(ROW(B133),数据源4!$A:$K,COLUMN(数据源4!C133),0)</f>
        <v>hellok有限责任公司</v>
      </c>
      <c r="C142" t="str">
        <f>VLOOKUP(ROW(C133),数据源4!$A:$K,COLUMN(数据源4!D133),0)</f>
        <v>财务部</v>
      </c>
      <c r="D142" t="str">
        <f>VLOOKUP(ROW(D133),数据源4!$A:$K,COLUMN(数据源4!E133),0)</f>
        <v>田丹</v>
      </c>
      <c r="E142" t="str">
        <f>VLOOKUP(ROW(E133),数据源4!$A:$K,COLUMN(数据源4!F133),0)</f>
        <v>助理</v>
      </c>
      <c r="F142">
        <f>VLOOKUP(ROW(F133),数据源4!$A:$K,COLUMN(数据源4!G133),0)</f>
        <v>42571</v>
      </c>
      <c r="G142" t="str">
        <f>VLOOKUP(ROW(G133),数据源4!$A:$K,COLUMN(数据源4!H133),0)</f>
        <v>653023197004126437</v>
      </c>
      <c r="H142">
        <f>VLOOKUP(ROW(H133),数据源4!$A:$K,COLUMN(数据源4!I133),0)</f>
        <v>28652</v>
      </c>
      <c r="I142">
        <f>VLOOKUP(ROW(I133),数据源4!$A:$K,COLUMN(数据源4!J133),0)</f>
        <v>11172</v>
      </c>
      <c r="J142">
        <f>VLOOKUP(ROW(J133),数据源4!$A:$K,COLUMN(数据源4!K133),0)</f>
        <v>39824</v>
      </c>
    </row>
    <row r="143" spans="1:10">
      <c r="A143" t="str">
        <f>VLOOKUP(ROW(A134),数据源4!$A:$K,COLUMN(数据源4!B134),0)</f>
        <v>HR-247</v>
      </c>
      <c r="B143" t="str">
        <f>VLOOKUP(ROW(B134),数据源4!$A:$K,COLUMN(数据源4!C134),0)</f>
        <v>hellok有限责任公司</v>
      </c>
      <c r="C143" t="str">
        <f>VLOOKUP(ROW(C134),数据源4!$A:$K,COLUMN(数据源4!D134),0)</f>
        <v>财务部</v>
      </c>
      <c r="D143" t="str">
        <f>VLOOKUP(ROW(D134),数据源4!$A:$K,COLUMN(数据源4!E134),0)</f>
        <v>梁梦</v>
      </c>
      <c r="E143" t="str">
        <f>VLOOKUP(ROW(E134),数据源4!$A:$K,COLUMN(数据源4!F134),0)</f>
        <v>副总经理</v>
      </c>
      <c r="F143">
        <f>VLOOKUP(ROW(F134),数据源4!$A:$K,COLUMN(数据源4!G134),0)</f>
        <v>43767</v>
      </c>
      <c r="G143" t="str">
        <f>VLOOKUP(ROW(G134),数据源4!$A:$K,COLUMN(数据源4!H134),0)</f>
        <v>131003600124673</v>
      </c>
      <c r="H143">
        <f>VLOOKUP(ROW(H134),数据源4!$A:$K,COLUMN(数据源4!I134),0)</f>
        <v>19912</v>
      </c>
      <c r="I143">
        <f>VLOOKUP(ROW(I134),数据源4!$A:$K,COLUMN(数据源4!J134),0)</f>
        <v>2552</v>
      </c>
      <c r="J143">
        <f>VLOOKUP(ROW(J134),数据源4!$A:$K,COLUMN(数据源4!K134),0)</f>
        <v>22464</v>
      </c>
    </row>
    <row r="144" spans="1:10">
      <c r="A144" t="str">
        <f>VLOOKUP(ROW(A135),数据源4!$A:$K,COLUMN(数据源4!B135),0)</f>
        <v>HR-263</v>
      </c>
      <c r="B144" t="str">
        <f>VLOOKUP(ROW(B135),数据源4!$A:$K,COLUMN(数据源4!C135),0)</f>
        <v>hellok有限责任公司</v>
      </c>
      <c r="C144" t="str">
        <f>VLOOKUP(ROW(C135),数据源4!$A:$K,COLUMN(数据源4!D135),0)</f>
        <v>财务部</v>
      </c>
      <c r="D144" t="str">
        <f>VLOOKUP(ROW(D135),数据源4!$A:$K,COLUMN(数据源4!E135),0)</f>
        <v>陈婉</v>
      </c>
      <c r="E144" t="str">
        <f>VLOOKUP(ROW(E135),数据源4!$A:$K,COLUMN(数据源4!F135),0)</f>
        <v>高级主管</v>
      </c>
      <c r="F144">
        <f>VLOOKUP(ROW(F135),数据源4!$A:$K,COLUMN(数据源4!G135),0)</f>
        <v>42636</v>
      </c>
      <c r="G144" t="str">
        <f>VLOOKUP(ROW(G135),数据源4!$A:$K,COLUMN(数据源4!H135),0)</f>
        <v>442702590514027</v>
      </c>
      <c r="H144">
        <f>VLOOKUP(ROW(H135),数据源4!$A:$K,COLUMN(数据源4!I135),0)</f>
        <v>8715</v>
      </c>
      <c r="I144">
        <f>VLOOKUP(ROW(I135),数据源4!$A:$K,COLUMN(数据源4!J135),0)</f>
        <v>8346</v>
      </c>
      <c r="J144">
        <f>VLOOKUP(ROW(J135),数据源4!$A:$K,COLUMN(数据源4!K135),0)</f>
        <v>17061</v>
      </c>
    </row>
    <row r="145" spans="1:10">
      <c r="A145" t="e">
        <f>VLOOKUP(ROW(A136),数据源4!$A:$K,COLUMN(数据源4!B136),0)</f>
        <v>#N/A</v>
      </c>
      <c r="B145" t="e">
        <f>VLOOKUP(ROW(B136),数据源4!$A:$K,COLUMN(数据源4!C136),0)</f>
        <v>#N/A</v>
      </c>
      <c r="C145" t="e">
        <f>VLOOKUP(ROW(C136),数据源4!$A:$K,COLUMN(数据源4!D136),0)</f>
        <v>#N/A</v>
      </c>
      <c r="D145" t="e">
        <f>VLOOKUP(ROW(D136),数据源4!$A:$K,COLUMN(数据源4!E136),0)</f>
        <v>#N/A</v>
      </c>
      <c r="E145" t="e">
        <f>VLOOKUP(ROW(E136),数据源4!$A:$K,COLUMN(数据源4!F136),0)</f>
        <v>#N/A</v>
      </c>
      <c r="F145" t="e">
        <f>VLOOKUP(ROW(F136),数据源4!$A:$K,COLUMN(数据源4!G136),0)</f>
        <v>#N/A</v>
      </c>
      <c r="G145" t="e">
        <f>VLOOKUP(ROW(G136),数据源4!$A:$K,COLUMN(数据源4!H136),0)</f>
        <v>#N/A</v>
      </c>
      <c r="H145" t="e">
        <f>VLOOKUP(ROW(H136),数据源4!$A:$K,COLUMN(数据源4!I136),0)</f>
        <v>#N/A</v>
      </c>
      <c r="I145" t="e">
        <f>VLOOKUP(ROW(I136),数据源4!$A:$K,COLUMN(数据源4!J136),0)</f>
        <v>#N/A</v>
      </c>
      <c r="J145" t="e">
        <f>VLOOKUP(ROW(J136),数据源4!$A:$K,COLUMN(数据源4!K136),0)</f>
        <v>#N/A</v>
      </c>
    </row>
    <row r="146" spans="1:10">
      <c r="A146" t="e">
        <f>VLOOKUP(ROW(A137),数据源4!$A:$K,COLUMN(数据源4!B137),0)</f>
        <v>#N/A</v>
      </c>
      <c r="B146" t="e">
        <f>VLOOKUP(ROW(B137),数据源4!$A:$K,COLUMN(数据源4!C137),0)</f>
        <v>#N/A</v>
      </c>
      <c r="C146" t="e">
        <f>VLOOKUP(ROW(C137),数据源4!$A:$K,COLUMN(数据源4!D137),0)</f>
        <v>#N/A</v>
      </c>
      <c r="D146" t="e">
        <f>VLOOKUP(ROW(D137),数据源4!$A:$K,COLUMN(数据源4!E137),0)</f>
        <v>#N/A</v>
      </c>
      <c r="E146" t="e">
        <f>VLOOKUP(ROW(E137),数据源4!$A:$K,COLUMN(数据源4!F137),0)</f>
        <v>#N/A</v>
      </c>
      <c r="F146" t="e">
        <f>VLOOKUP(ROW(F137),数据源4!$A:$K,COLUMN(数据源4!G137),0)</f>
        <v>#N/A</v>
      </c>
      <c r="G146" t="e">
        <f>VLOOKUP(ROW(G137),数据源4!$A:$K,COLUMN(数据源4!H137),0)</f>
        <v>#N/A</v>
      </c>
      <c r="H146" t="e">
        <f>VLOOKUP(ROW(H137),数据源4!$A:$K,COLUMN(数据源4!I137),0)</f>
        <v>#N/A</v>
      </c>
      <c r="I146" t="e">
        <f>VLOOKUP(ROW(I137),数据源4!$A:$K,COLUMN(数据源4!J137),0)</f>
        <v>#N/A</v>
      </c>
      <c r="J146" t="e">
        <f>VLOOKUP(ROW(J137),数据源4!$A:$K,COLUMN(数据源4!K137),0)</f>
        <v>#N/A</v>
      </c>
    </row>
    <row r="147" spans="1:10">
      <c r="A147" t="e">
        <f>VLOOKUP(ROW(A138),数据源4!$A:$K,COLUMN(数据源4!B138),0)</f>
        <v>#N/A</v>
      </c>
      <c r="B147" t="e">
        <f>VLOOKUP(ROW(B138),数据源4!$A:$K,COLUMN(数据源4!C138),0)</f>
        <v>#N/A</v>
      </c>
      <c r="C147" t="e">
        <f>VLOOKUP(ROW(C138),数据源4!$A:$K,COLUMN(数据源4!D138),0)</f>
        <v>#N/A</v>
      </c>
      <c r="D147" t="e">
        <f>VLOOKUP(ROW(D138),数据源4!$A:$K,COLUMN(数据源4!E138),0)</f>
        <v>#N/A</v>
      </c>
      <c r="E147" t="e">
        <f>VLOOKUP(ROW(E138),数据源4!$A:$K,COLUMN(数据源4!F138),0)</f>
        <v>#N/A</v>
      </c>
      <c r="F147" t="e">
        <f>VLOOKUP(ROW(F138),数据源4!$A:$K,COLUMN(数据源4!G138),0)</f>
        <v>#N/A</v>
      </c>
      <c r="G147" t="e">
        <f>VLOOKUP(ROW(G138),数据源4!$A:$K,COLUMN(数据源4!H138),0)</f>
        <v>#N/A</v>
      </c>
      <c r="H147" t="e">
        <f>VLOOKUP(ROW(H138),数据源4!$A:$K,COLUMN(数据源4!I138),0)</f>
        <v>#N/A</v>
      </c>
      <c r="I147" t="e">
        <f>VLOOKUP(ROW(I138),数据源4!$A:$K,COLUMN(数据源4!J138),0)</f>
        <v>#N/A</v>
      </c>
      <c r="J147" t="e">
        <f>VLOOKUP(ROW(J138),数据源4!$A:$K,COLUMN(数据源4!K138),0)</f>
        <v>#N/A</v>
      </c>
    </row>
    <row r="148" spans="1:10">
      <c r="A148" t="e">
        <f>VLOOKUP(ROW(A139),数据源4!$A:$K,COLUMN(数据源4!B139),0)</f>
        <v>#N/A</v>
      </c>
      <c r="B148" t="e">
        <f>VLOOKUP(ROW(B139),数据源4!$A:$K,COLUMN(数据源4!C139),0)</f>
        <v>#N/A</v>
      </c>
      <c r="C148" t="e">
        <f>VLOOKUP(ROW(C139),数据源4!$A:$K,COLUMN(数据源4!D139),0)</f>
        <v>#N/A</v>
      </c>
      <c r="D148" t="e">
        <f>VLOOKUP(ROW(D139),数据源4!$A:$K,COLUMN(数据源4!E139),0)</f>
        <v>#N/A</v>
      </c>
      <c r="E148" t="e">
        <f>VLOOKUP(ROW(E139),数据源4!$A:$K,COLUMN(数据源4!F139),0)</f>
        <v>#N/A</v>
      </c>
      <c r="F148" t="e">
        <f>VLOOKUP(ROW(F139),数据源4!$A:$K,COLUMN(数据源4!G139),0)</f>
        <v>#N/A</v>
      </c>
      <c r="G148" t="e">
        <f>VLOOKUP(ROW(G139),数据源4!$A:$K,COLUMN(数据源4!H139),0)</f>
        <v>#N/A</v>
      </c>
      <c r="H148" t="e">
        <f>VLOOKUP(ROW(H139),数据源4!$A:$K,COLUMN(数据源4!I139),0)</f>
        <v>#N/A</v>
      </c>
      <c r="I148" t="e">
        <f>VLOOKUP(ROW(I139),数据源4!$A:$K,COLUMN(数据源4!J139),0)</f>
        <v>#N/A</v>
      </c>
      <c r="J148" t="e">
        <f>VLOOKUP(ROW(J139),数据源4!$A:$K,COLUMN(数据源4!K139),0)</f>
        <v>#N/A</v>
      </c>
    </row>
    <row r="149" spans="1:10">
      <c r="A149" t="e">
        <f>VLOOKUP(ROW(A140),数据源4!$A:$K,COLUMN(数据源4!B140),0)</f>
        <v>#N/A</v>
      </c>
      <c r="B149" t="e">
        <f>VLOOKUP(ROW(B140),数据源4!$A:$K,COLUMN(数据源4!C140),0)</f>
        <v>#N/A</v>
      </c>
      <c r="C149" t="e">
        <f>VLOOKUP(ROW(C140),数据源4!$A:$K,COLUMN(数据源4!D140),0)</f>
        <v>#N/A</v>
      </c>
      <c r="D149" t="e">
        <f>VLOOKUP(ROW(D140),数据源4!$A:$K,COLUMN(数据源4!E140),0)</f>
        <v>#N/A</v>
      </c>
      <c r="E149" t="e">
        <f>VLOOKUP(ROW(E140),数据源4!$A:$K,COLUMN(数据源4!F140),0)</f>
        <v>#N/A</v>
      </c>
      <c r="F149" t="e">
        <f>VLOOKUP(ROW(F140),数据源4!$A:$K,COLUMN(数据源4!G140),0)</f>
        <v>#N/A</v>
      </c>
      <c r="G149" t="e">
        <f>VLOOKUP(ROW(G140),数据源4!$A:$K,COLUMN(数据源4!H140),0)</f>
        <v>#N/A</v>
      </c>
      <c r="H149" t="e">
        <f>VLOOKUP(ROW(H140),数据源4!$A:$K,COLUMN(数据源4!I140),0)</f>
        <v>#N/A</v>
      </c>
      <c r="I149" t="e">
        <f>VLOOKUP(ROW(I140),数据源4!$A:$K,COLUMN(数据源4!J140),0)</f>
        <v>#N/A</v>
      </c>
      <c r="J149" t="e">
        <f>VLOOKUP(ROW(J140),数据源4!$A:$K,COLUMN(数据源4!K140),0)</f>
        <v>#N/A</v>
      </c>
    </row>
    <row r="150" spans="1:10">
      <c r="A150" t="e">
        <f>VLOOKUP(ROW(A141),数据源4!$A:$K,COLUMN(数据源4!B141),0)</f>
        <v>#N/A</v>
      </c>
      <c r="B150" t="e">
        <f>VLOOKUP(ROW(B141),数据源4!$A:$K,COLUMN(数据源4!C141),0)</f>
        <v>#N/A</v>
      </c>
      <c r="C150" t="e">
        <f>VLOOKUP(ROW(C141),数据源4!$A:$K,COLUMN(数据源4!D141),0)</f>
        <v>#N/A</v>
      </c>
      <c r="D150" t="e">
        <f>VLOOKUP(ROW(D141),数据源4!$A:$K,COLUMN(数据源4!E141),0)</f>
        <v>#N/A</v>
      </c>
      <c r="E150" t="e">
        <f>VLOOKUP(ROW(E141),数据源4!$A:$K,COLUMN(数据源4!F141),0)</f>
        <v>#N/A</v>
      </c>
      <c r="F150" t="e">
        <f>VLOOKUP(ROW(F141),数据源4!$A:$K,COLUMN(数据源4!G141),0)</f>
        <v>#N/A</v>
      </c>
      <c r="G150" t="e">
        <f>VLOOKUP(ROW(G141),数据源4!$A:$K,COLUMN(数据源4!H141),0)</f>
        <v>#N/A</v>
      </c>
      <c r="H150" t="e">
        <f>VLOOKUP(ROW(H141),数据源4!$A:$K,COLUMN(数据源4!I141),0)</f>
        <v>#N/A</v>
      </c>
      <c r="I150" t="e">
        <f>VLOOKUP(ROW(I141),数据源4!$A:$K,COLUMN(数据源4!J141),0)</f>
        <v>#N/A</v>
      </c>
      <c r="J150" t="e">
        <f>VLOOKUP(ROW(J141),数据源4!$A:$K,COLUMN(数据源4!K141),0)</f>
        <v>#N/A</v>
      </c>
    </row>
    <row r="151" spans="1:10">
      <c r="A151" t="e">
        <f>VLOOKUP(ROW(A142),数据源4!$A:$K,COLUMN(数据源4!B142),0)</f>
        <v>#N/A</v>
      </c>
      <c r="B151" t="e">
        <f>VLOOKUP(ROW(B142),数据源4!$A:$K,COLUMN(数据源4!C142),0)</f>
        <v>#N/A</v>
      </c>
      <c r="C151" t="e">
        <f>VLOOKUP(ROW(C142),数据源4!$A:$K,COLUMN(数据源4!D142),0)</f>
        <v>#N/A</v>
      </c>
      <c r="D151" t="e">
        <f>VLOOKUP(ROW(D142),数据源4!$A:$K,COLUMN(数据源4!E142),0)</f>
        <v>#N/A</v>
      </c>
      <c r="E151" t="e">
        <f>VLOOKUP(ROW(E142),数据源4!$A:$K,COLUMN(数据源4!F142),0)</f>
        <v>#N/A</v>
      </c>
      <c r="F151" t="e">
        <f>VLOOKUP(ROW(F142),数据源4!$A:$K,COLUMN(数据源4!G142),0)</f>
        <v>#N/A</v>
      </c>
      <c r="G151" t="e">
        <f>VLOOKUP(ROW(G142),数据源4!$A:$K,COLUMN(数据源4!H142),0)</f>
        <v>#N/A</v>
      </c>
      <c r="H151" t="e">
        <f>VLOOKUP(ROW(H142),数据源4!$A:$K,COLUMN(数据源4!I142),0)</f>
        <v>#N/A</v>
      </c>
      <c r="I151" t="e">
        <f>VLOOKUP(ROW(I142),数据源4!$A:$K,COLUMN(数据源4!J142),0)</f>
        <v>#N/A</v>
      </c>
      <c r="J151" t="e">
        <f>VLOOKUP(ROW(J142),数据源4!$A:$K,COLUMN(数据源4!K142),0)</f>
        <v>#N/A</v>
      </c>
    </row>
    <row r="152" spans="1:10">
      <c r="A152" t="e">
        <f>VLOOKUP(ROW(A143),数据源4!$A:$K,COLUMN(数据源4!B143),0)</f>
        <v>#N/A</v>
      </c>
      <c r="B152" t="e">
        <f>VLOOKUP(ROW(B143),数据源4!$A:$K,COLUMN(数据源4!C143),0)</f>
        <v>#N/A</v>
      </c>
      <c r="C152" t="e">
        <f>VLOOKUP(ROW(C143),数据源4!$A:$K,COLUMN(数据源4!D143),0)</f>
        <v>#N/A</v>
      </c>
      <c r="D152" t="e">
        <f>VLOOKUP(ROW(D143),数据源4!$A:$K,COLUMN(数据源4!E143),0)</f>
        <v>#N/A</v>
      </c>
      <c r="E152" t="e">
        <f>VLOOKUP(ROW(E143),数据源4!$A:$K,COLUMN(数据源4!F143),0)</f>
        <v>#N/A</v>
      </c>
      <c r="F152" t="e">
        <f>VLOOKUP(ROW(F143),数据源4!$A:$K,COLUMN(数据源4!G143),0)</f>
        <v>#N/A</v>
      </c>
      <c r="G152" t="e">
        <f>VLOOKUP(ROW(G143),数据源4!$A:$K,COLUMN(数据源4!H143),0)</f>
        <v>#N/A</v>
      </c>
      <c r="H152" t="e">
        <f>VLOOKUP(ROW(H143),数据源4!$A:$K,COLUMN(数据源4!I143),0)</f>
        <v>#N/A</v>
      </c>
      <c r="I152" t="e">
        <f>VLOOKUP(ROW(I143),数据源4!$A:$K,COLUMN(数据源4!J143),0)</f>
        <v>#N/A</v>
      </c>
      <c r="J152" t="e">
        <f>VLOOKUP(ROW(J143),数据源4!$A:$K,COLUMN(数据源4!K143),0)</f>
        <v>#N/A</v>
      </c>
    </row>
    <row r="153" spans="1:10">
      <c r="A153" t="e">
        <f>VLOOKUP(ROW(A144),数据源4!$A:$K,COLUMN(数据源4!B144),0)</f>
        <v>#N/A</v>
      </c>
      <c r="B153" t="e">
        <f>VLOOKUP(ROW(B144),数据源4!$A:$K,COLUMN(数据源4!C144),0)</f>
        <v>#N/A</v>
      </c>
      <c r="C153" t="e">
        <f>VLOOKUP(ROW(C144),数据源4!$A:$K,COLUMN(数据源4!D144),0)</f>
        <v>#N/A</v>
      </c>
      <c r="D153" t="e">
        <f>VLOOKUP(ROW(D144),数据源4!$A:$K,COLUMN(数据源4!E144),0)</f>
        <v>#N/A</v>
      </c>
      <c r="E153" t="e">
        <f>VLOOKUP(ROW(E144),数据源4!$A:$K,COLUMN(数据源4!F144),0)</f>
        <v>#N/A</v>
      </c>
      <c r="F153" t="e">
        <f>VLOOKUP(ROW(F144),数据源4!$A:$K,COLUMN(数据源4!G144),0)</f>
        <v>#N/A</v>
      </c>
      <c r="G153" t="e">
        <f>VLOOKUP(ROW(G144),数据源4!$A:$K,COLUMN(数据源4!H144),0)</f>
        <v>#N/A</v>
      </c>
      <c r="H153" t="e">
        <f>VLOOKUP(ROW(H144),数据源4!$A:$K,COLUMN(数据源4!I144),0)</f>
        <v>#N/A</v>
      </c>
      <c r="I153" t="e">
        <f>VLOOKUP(ROW(I144),数据源4!$A:$K,COLUMN(数据源4!J144),0)</f>
        <v>#N/A</v>
      </c>
      <c r="J153" t="e">
        <f>VLOOKUP(ROW(J144),数据源4!$A:$K,COLUMN(数据源4!K144),0)</f>
        <v>#N/A</v>
      </c>
    </row>
    <row r="154" spans="1:10">
      <c r="A154" t="e">
        <f>VLOOKUP(ROW(A145),数据源4!$A:$K,COLUMN(数据源4!B145),0)</f>
        <v>#N/A</v>
      </c>
      <c r="B154" t="e">
        <f>VLOOKUP(ROW(B145),数据源4!$A:$K,COLUMN(数据源4!C145),0)</f>
        <v>#N/A</v>
      </c>
      <c r="C154" t="e">
        <f>VLOOKUP(ROW(C145),数据源4!$A:$K,COLUMN(数据源4!D145),0)</f>
        <v>#N/A</v>
      </c>
      <c r="D154" t="e">
        <f>VLOOKUP(ROW(D145),数据源4!$A:$K,COLUMN(数据源4!E145),0)</f>
        <v>#N/A</v>
      </c>
      <c r="E154" t="e">
        <f>VLOOKUP(ROW(E145),数据源4!$A:$K,COLUMN(数据源4!F145),0)</f>
        <v>#N/A</v>
      </c>
      <c r="F154" t="e">
        <f>VLOOKUP(ROW(F145),数据源4!$A:$K,COLUMN(数据源4!G145),0)</f>
        <v>#N/A</v>
      </c>
      <c r="G154" t="e">
        <f>VLOOKUP(ROW(G145),数据源4!$A:$K,COLUMN(数据源4!H145),0)</f>
        <v>#N/A</v>
      </c>
      <c r="H154" t="e">
        <f>VLOOKUP(ROW(H145),数据源4!$A:$K,COLUMN(数据源4!I145),0)</f>
        <v>#N/A</v>
      </c>
      <c r="I154" t="e">
        <f>VLOOKUP(ROW(I145),数据源4!$A:$K,COLUMN(数据源4!J145),0)</f>
        <v>#N/A</v>
      </c>
      <c r="J154" t="e">
        <f>VLOOKUP(ROW(J145),数据源4!$A:$K,COLUMN(数据源4!K145),0)</f>
        <v>#N/A</v>
      </c>
    </row>
    <row r="155" spans="1:10">
      <c r="A155" t="e">
        <f>VLOOKUP(ROW(A146),数据源4!$A:$K,COLUMN(数据源4!B146),0)</f>
        <v>#N/A</v>
      </c>
      <c r="B155" t="e">
        <f>VLOOKUP(ROW(B146),数据源4!$A:$K,COLUMN(数据源4!C146),0)</f>
        <v>#N/A</v>
      </c>
      <c r="C155" t="e">
        <f>VLOOKUP(ROW(C146),数据源4!$A:$K,COLUMN(数据源4!D146),0)</f>
        <v>#N/A</v>
      </c>
      <c r="D155" t="e">
        <f>VLOOKUP(ROW(D146),数据源4!$A:$K,COLUMN(数据源4!E146),0)</f>
        <v>#N/A</v>
      </c>
      <c r="E155" t="e">
        <f>VLOOKUP(ROW(E146),数据源4!$A:$K,COLUMN(数据源4!F146),0)</f>
        <v>#N/A</v>
      </c>
      <c r="F155" t="e">
        <f>VLOOKUP(ROW(F146),数据源4!$A:$K,COLUMN(数据源4!G146),0)</f>
        <v>#N/A</v>
      </c>
      <c r="G155" t="e">
        <f>VLOOKUP(ROW(G146),数据源4!$A:$K,COLUMN(数据源4!H146),0)</f>
        <v>#N/A</v>
      </c>
      <c r="H155" t="e">
        <f>VLOOKUP(ROW(H146),数据源4!$A:$K,COLUMN(数据源4!I146),0)</f>
        <v>#N/A</v>
      </c>
      <c r="I155" t="e">
        <f>VLOOKUP(ROW(I146),数据源4!$A:$K,COLUMN(数据源4!J146),0)</f>
        <v>#N/A</v>
      </c>
      <c r="J155" t="e">
        <f>VLOOKUP(ROW(J146),数据源4!$A:$K,COLUMN(数据源4!K146),0)</f>
        <v>#N/A</v>
      </c>
    </row>
    <row r="156" spans="1:10">
      <c r="A156" t="e">
        <f>VLOOKUP(ROW(A147),数据源4!$A:$K,COLUMN(数据源4!B147),0)</f>
        <v>#N/A</v>
      </c>
      <c r="B156" t="e">
        <f>VLOOKUP(ROW(B147),数据源4!$A:$K,COLUMN(数据源4!C147),0)</f>
        <v>#N/A</v>
      </c>
      <c r="C156" t="e">
        <f>VLOOKUP(ROW(C147),数据源4!$A:$K,COLUMN(数据源4!D147),0)</f>
        <v>#N/A</v>
      </c>
      <c r="D156" t="e">
        <f>VLOOKUP(ROW(D147),数据源4!$A:$K,COLUMN(数据源4!E147),0)</f>
        <v>#N/A</v>
      </c>
      <c r="E156" t="e">
        <f>VLOOKUP(ROW(E147),数据源4!$A:$K,COLUMN(数据源4!F147),0)</f>
        <v>#N/A</v>
      </c>
      <c r="F156" t="e">
        <f>VLOOKUP(ROW(F147),数据源4!$A:$K,COLUMN(数据源4!G147),0)</f>
        <v>#N/A</v>
      </c>
      <c r="G156" t="e">
        <f>VLOOKUP(ROW(G147),数据源4!$A:$K,COLUMN(数据源4!H147),0)</f>
        <v>#N/A</v>
      </c>
      <c r="H156" t="e">
        <f>VLOOKUP(ROW(H147),数据源4!$A:$K,COLUMN(数据源4!I147),0)</f>
        <v>#N/A</v>
      </c>
      <c r="I156" t="e">
        <f>VLOOKUP(ROW(I147),数据源4!$A:$K,COLUMN(数据源4!J147),0)</f>
        <v>#N/A</v>
      </c>
      <c r="J156" t="e">
        <f>VLOOKUP(ROW(J147),数据源4!$A:$K,COLUMN(数据源4!K147),0)</f>
        <v>#N/A</v>
      </c>
    </row>
    <row r="157" spans="1:10">
      <c r="A157" t="e">
        <f>VLOOKUP(ROW(A148),数据源4!$A:$K,COLUMN(数据源4!B148),0)</f>
        <v>#N/A</v>
      </c>
      <c r="B157" t="e">
        <f>VLOOKUP(ROW(B148),数据源4!$A:$K,COLUMN(数据源4!C148),0)</f>
        <v>#N/A</v>
      </c>
      <c r="C157" t="e">
        <f>VLOOKUP(ROW(C148),数据源4!$A:$K,COLUMN(数据源4!D148),0)</f>
        <v>#N/A</v>
      </c>
      <c r="D157" t="e">
        <f>VLOOKUP(ROW(D148),数据源4!$A:$K,COLUMN(数据源4!E148),0)</f>
        <v>#N/A</v>
      </c>
      <c r="E157" t="e">
        <f>VLOOKUP(ROW(E148),数据源4!$A:$K,COLUMN(数据源4!F148),0)</f>
        <v>#N/A</v>
      </c>
      <c r="F157" t="e">
        <f>VLOOKUP(ROW(F148),数据源4!$A:$K,COLUMN(数据源4!G148),0)</f>
        <v>#N/A</v>
      </c>
      <c r="G157" t="e">
        <f>VLOOKUP(ROW(G148),数据源4!$A:$K,COLUMN(数据源4!H148),0)</f>
        <v>#N/A</v>
      </c>
      <c r="H157" t="e">
        <f>VLOOKUP(ROW(H148),数据源4!$A:$K,COLUMN(数据源4!I148),0)</f>
        <v>#N/A</v>
      </c>
      <c r="I157" t="e">
        <f>VLOOKUP(ROW(I148),数据源4!$A:$K,COLUMN(数据源4!J148),0)</f>
        <v>#N/A</v>
      </c>
      <c r="J157" t="e">
        <f>VLOOKUP(ROW(J148),数据源4!$A:$K,COLUMN(数据源4!K148),0)</f>
        <v>#N/A</v>
      </c>
    </row>
    <row r="158" spans="1:10">
      <c r="A158" t="e">
        <f>VLOOKUP(ROW(A149),数据源4!$A:$K,COLUMN(数据源4!B149),0)</f>
        <v>#N/A</v>
      </c>
      <c r="B158" t="e">
        <f>VLOOKUP(ROW(B149),数据源4!$A:$K,COLUMN(数据源4!C149),0)</f>
        <v>#N/A</v>
      </c>
      <c r="C158" t="e">
        <f>VLOOKUP(ROW(C149),数据源4!$A:$K,COLUMN(数据源4!D149),0)</f>
        <v>#N/A</v>
      </c>
      <c r="D158" t="e">
        <f>VLOOKUP(ROW(D149),数据源4!$A:$K,COLUMN(数据源4!E149),0)</f>
        <v>#N/A</v>
      </c>
      <c r="E158" t="e">
        <f>VLOOKUP(ROW(E149),数据源4!$A:$K,COLUMN(数据源4!F149),0)</f>
        <v>#N/A</v>
      </c>
      <c r="F158" t="e">
        <f>VLOOKUP(ROW(F149),数据源4!$A:$K,COLUMN(数据源4!G149),0)</f>
        <v>#N/A</v>
      </c>
      <c r="G158" t="e">
        <f>VLOOKUP(ROW(G149),数据源4!$A:$K,COLUMN(数据源4!H149),0)</f>
        <v>#N/A</v>
      </c>
      <c r="H158" t="e">
        <f>VLOOKUP(ROW(H149),数据源4!$A:$K,COLUMN(数据源4!I149),0)</f>
        <v>#N/A</v>
      </c>
      <c r="I158" t="e">
        <f>VLOOKUP(ROW(I149),数据源4!$A:$K,COLUMN(数据源4!J149),0)</f>
        <v>#N/A</v>
      </c>
      <c r="J158" t="e">
        <f>VLOOKUP(ROW(J149),数据源4!$A:$K,COLUMN(数据源4!K149),0)</f>
        <v>#N/A</v>
      </c>
    </row>
    <row r="159" spans="1:10">
      <c r="A159" t="e">
        <f>VLOOKUP(ROW(A150),数据源4!$A:$K,COLUMN(数据源4!B150),0)</f>
        <v>#N/A</v>
      </c>
      <c r="B159" t="e">
        <f>VLOOKUP(ROW(B150),数据源4!$A:$K,COLUMN(数据源4!C150),0)</f>
        <v>#N/A</v>
      </c>
      <c r="C159" t="e">
        <f>VLOOKUP(ROW(C150),数据源4!$A:$K,COLUMN(数据源4!D150),0)</f>
        <v>#N/A</v>
      </c>
      <c r="D159" t="e">
        <f>VLOOKUP(ROW(D150),数据源4!$A:$K,COLUMN(数据源4!E150),0)</f>
        <v>#N/A</v>
      </c>
      <c r="E159" t="e">
        <f>VLOOKUP(ROW(E150),数据源4!$A:$K,COLUMN(数据源4!F150),0)</f>
        <v>#N/A</v>
      </c>
      <c r="F159" t="e">
        <f>VLOOKUP(ROW(F150),数据源4!$A:$K,COLUMN(数据源4!G150),0)</f>
        <v>#N/A</v>
      </c>
      <c r="G159" t="e">
        <f>VLOOKUP(ROW(G150),数据源4!$A:$K,COLUMN(数据源4!H150),0)</f>
        <v>#N/A</v>
      </c>
      <c r="H159" t="e">
        <f>VLOOKUP(ROW(H150),数据源4!$A:$K,COLUMN(数据源4!I150),0)</f>
        <v>#N/A</v>
      </c>
      <c r="I159" t="e">
        <f>VLOOKUP(ROW(I150),数据源4!$A:$K,COLUMN(数据源4!J150),0)</f>
        <v>#N/A</v>
      </c>
      <c r="J159" t="e">
        <f>VLOOKUP(ROW(J150),数据源4!$A:$K,COLUMN(数据源4!K150),0)</f>
        <v>#N/A</v>
      </c>
    </row>
    <row r="160" spans="1:10">
      <c r="A160" t="e">
        <f>VLOOKUP(ROW(A151),数据源4!$A:$K,COLUMN(数据源4!B151),0)</f>
        <v>#N/A</v>
      </c>
      <c r="B160" t="e">
        <f>VLOOKUP(ROW(B151),数据源4!$A:$K,COLUMN(数据源4!C151),0)</f>
        <v>#N/A</v>
      </c>
      <c r="C160" t="e">
        <f>VLOOKUP(ROW(C151),数据源4!$A:$K,COLUMN(数据源4!D151),0)</f>
        <v>#N/A</v>
      </c>
      <c r="D160" t="e">
        <f>VLOOKUP(ROW(D151),数据源4!$A:$K,COLUMN(数据源4!E151),0)</f>
        <v>#N/A</v>
      </c>
      <c r="E160" t="e">
        <f>VLOOKUP(ROW(E151),数据源4!$A:$K,COLUMN(数据源4!F151),0)</f>
        <v>#N/A</v>
      </c>
      <c r="F160" t="e">
        <f>VLOOKUP(ROW(F151),数据源4!$A:$K,COLUMN(数据源4!G151),0)</f>
        <v>#N/A</v>
      </c>
      <c r="G160" t="e">
        <f>VLOOKUP(ROW(G151),数据源4!$A:$K,COLUMN(数据源4!H151),0)</f>
        <v>#N/A</v>
      </c>
      <c r="H160" t="e">
        <f>VLOOKUP(ROW(H151),数据源4!$A:$K,COLUMN(数据源4!I151),0)</f>
        <v>#N/A</v>
      </c>
      <c r="I160" t="e">
        <f>VLOOKUP(ROW(I151),数据源4!$A:$K,COLUMN(数据源4!J151),0)</f>
        <v>#N/A</v>
      </c>
      <c r="J160" t="e">
        <f>VLOOKUP(ROW(J151),数据源4!$A:$K,COLUMN(数据源4!K151),0)</f>
        <v>#N/A</v>
      </c>
    </row>
    <row r="161" spans="1:10">
      <c r="A161" t="e">
        <f>VLOOKUP(ROW(A152),数据源4!$A:$K,COLUMN(数据源4!B152),0)</f>
        <v>#N/A</v>
      </c>
      <c r="B161" t="e">
        <f>VLOOKUP(ROW(B152),数据源4!$A:$K,COLUMN(数据源4!C152),0)</f>
        <v>#N/A</v>
      </c>
      <c r="C161" t="e">
        <f>VLOOKUP(ROW(C152),数据源4!$A:$K,COLUMN(数据源4!D152),0)</f>
        <v>#N/A</v>
      </c>
      <c r="D161" t="e">
        <f>VLOOKUP(ROW(D152),数据源4!$A:$K,COLUMN(数据源4!E152),0)</f>
        <v>#N/A</v>
      </c>
      <c r="E161" t="e">
        <f>VLOOKUP(ROW(E152),数据源4!$A:$K,COLUMN(数据源4!F152),0)</f>
        <v>#N/A</v>
      </c>
      <c r="F161" t="e">
        <f>VLOOKUP(ROW(F152),数据源4!$A:$K,COLUMN(数据源4!G152),0)</f>
        <v>#N/A</v>
      </c>
      <c r="G161" t="e">
        <f>VLOOKUP(ROW(G152),数据源4!$A:$K,COLUMN(数据源4!H152),0)</f>
        <v>#N/A</v>
      </c>
      <c r="H161" t="e">
        <f>VLOOKUP(ROW(H152),数据源4!$A:$K,COLUMN(数据源4!I152),0)</f>
        <v>#N/A</v>
      </c>
      <c r="I161" t="e">
        <f>VLOOKUP(ROW(I152),数据源4!$A:$K,COLUMN(数据源4!J152),0)</f>
        <v>#N/A</v>
      </c>
      <c r="J161" t="e">
        <f>VLOOKUP(ROW(J152),数据源4!$A:$K,COLUMN(数据源4!K152),0)</f>
        <v>#N/A</v>
      </c>
    </row>
    <row r="162" spans="1:10">
      <c r="A162" t="e">
        <f>VLOOKUP(ROW(A153),数据源4!$A:$K,COLUMN(数据源4!B153),0)</f>
        <v>#N/A</v>
      </c>
      <c r="B162" t="e">
        <f>VLOOKUP(ROW(B153),数据源4!$A:$K,COLUMN(数据源4!C153),0)</f>
        <v>#N/A</v>
      </c>
      <c r="C162" t="e">
        <f>VLOOKUP(ROW(C153),数据源4!$A:$K,COLUMN(数据源4!D153),0)</f>
        <v>#N/A</v>
      </c>
      <c r="D162" t="e">
        <f>VLOOKUP(ROW(D153),数据源4!$A:$K,COLUMN(数据源4!E153),0)</f>
        <v>#N/A</v>
      </c>
      <c r="E162" t="e">
        <f>VLOOKUP(ROW(E153),数据源4!$A:$K,COLUMN(数据源4!F153),0)</f>
        <v>#N/A</v>
      </c>
      <c r="F162" t="e">
        <f>VLOOKUP(ROW(F153),数据源4!$A:$K,COLUMN(数据源4!G153),0)</f>
        <v>#N/A</v>
      </c>
      <c r="G162" t="e">
        <f>VLOOKUP(ROW(G153),数据源4!$A:$K,COLUMN(数据源4!H153),0)</f>
        <v>#N/A</v>
      </c>
      <c r="H162" t="e">
        <f>VLOOKUP(ROW(H153),数据源4!$A:$K,COLUMN(数据源4!I153),0)</f>
        <v>#N/A</v>
      </c>
      <c r="I162" t="e">
        <f>VLOOKUP(ROW(I153),数据源4!$A:$K,COLUMN(数据源4!J153),0)</f>
        <v>#N/A</v>
      </c>
      <c r="J162" t="e">
        <f>VLOOKUP(ROW(J153),数据源4!$A:$K,COLUMN(数据源4!K153),0)</f>
        <v>#N/A</v>
      </c>
    </row>
    <row r="163" spans="1:10">
      <c r="A163" t="e">
        <f>VLOOKUP(ROW(A154),数据源4!$A:$K,COLUMN(数据源4!B154),0)</f>
        <v>#N/A</v>
      </c>
      <c r="B163" t="e">
        <f>VLOOKUP(ROW(B154),数据源4!$A:$K,COLUMN(数据源4!C154),0)</f>
        <v>#N/A</v>
      </c>
      <c r="C163" t="e">
        <f>VLOOKUP(ROW(C154),数据源4!$A:$K,COLUMN(数据源4!D154),0)</f>
        <v>#N/A</v>
      </c>
      <c r="D163" t="e">
        <f>VLOOKUP(ROW(D154),数据源4!$A:$K,COLUMN(数据源4!E154),0)</f>
        <v>#N/A</v>
      </c>
      <c r="E163" t="e">
        <f>VLOOKUP(ROW(E154),数据源4!$A:$K,COLUMN(数据源4!F154),0)</f>
        <v>#N/A</v>
      </c>
      <c r="F163" t="e">
        <f>VLOOKUP(ROW(F154),数据源4!$A:$K,COLUMN(数据源4!G154),0)</f>
        <v>#N/A</v>
      </c>
      <c r="G163" t="e">
        <f>VLOOKUP(ROW(G154),数据源4!$A:$K,COLUMN(数据源4!H154),0)</f>
        <v>#N/A</v>
      </c>
      <c r="H163" t="e">
        <f>VLOOKUP(ROW(H154),数据源4!$A:$K,COLUMN(数据源4!I154),0)</f>
        <v>#N/A</v>
      </c>
      <c r="I163" t="e">
        <f>VLOOKUP(ROW(I154),数据源4!$A:$K,COLUMN(数据源4!J154),0)</f>
        <v>#N/A</v>
      </c>
      <c r="J163" t="e">
        <f>VLOOKUP(ROW(J154),数据源4!$A:$K,COLUMN(数据源4!K154),0)</f>
        <v>#N/A</v>
      </c>
    </row>
    <row r="164" spans="1:10">
      <c r="A164" t="e">
        <f>VLOOKUP(ROW(A155),数据源4!$A:$K,COLUMN(数据源4!B155),0)</f>
        <v>#N/A</v>
      </c>
      <c r="B164" t="e">
        <f>VLOOKUP(ROW(B155),数据源4!$A:$K,COLUMN(数据源4!C155),0)</f>
        <v>#N/A</v>
      </c>
      <c r="C164" t="e">
        <f>VLOOKUP(ROW(C155),数据源4!$A:$K,COLUMN(数据源4!D155),0)</f>
        <v>#N/A</v>
      </c>
      <c r="D164" t="e">
        <f>VLOOKUP(ROW(D155),数据源4!$A:$K,COLUMN(数据源4!E155),0)</f>
        <v>#N/A</v>
      </c>
      <c r="E164" t="e">
        <f>VLOOKUP(ROW(E155),数据源4!$A:$K,COLUMN(数据源4!F155),0)</f>
        <v>#N/A</v>
      </c>
      <c r="F164" t="e">
        <f>VLOOKUP(ROW(F155),数据源4!$A:$K,COLUMN(数据源4!G155),0)</f>
        <v>#N/A</v>
      </c>
      <c r="G164" t="e">
        <f>VLOOKUP(ROW(G155),数据源4!$A:$K,COLUMN(数据源4!H155),0)</f>
        <v>#N/A</v>
      </c>
      <c r="H164" t="e">
        <f>VLOOKUP(ROW(H155),数据源4!$A:$K,COLUMN(数据源4!I155),0)</f>
        <v>#N/A</v>
      </c>
      <c r="I164" t="e">
        <f>VLOOKUP(ROW(I155),数据源4!$A:$K,COLUMN(数据源4!J155),0)</f>
        <v>#N/A</v>
      </c>
      <c r="J164" t="e">
        <f>VLOOKUP(ROW(J155),数据源4!$A:$K,COLUMN(数据源4!K155),0)</f>
        <v>#N/A</v>
      </c>
    </row>
    <row r="165" spans="1:10">
      <c r="A165" t="e">
        <f>VLOOKUP(ROW(A156),数据源4!$A:$K,COLUMN(数据源4!B156),0)</f>
        <v>#N/A</v>
      </c>
      <c r="B165" t="e">
        <f>VLOOKUP(ROW(B156),数据源4!$A:$K,COLUMN(数据源4!C156),0)</f>
        <v>#N/A</v>
      </c>
      <c r="C165" t="e">
        <f>VLOOKUP(ROW(C156),数据源4!$A:$K,COLUMN(数据源4!D156),0)</f>
        <v>#N/A</v>
      </c>
      <c r="D165" t="e">
        <f>VLOOKUP(ROW(D156),数据源4!$A:$K,COLUMN(数据源4!E156),0)</f>
        <v>#N/A</v>
      </c>
      <c r="E165" t="e">
        <f>VLOOKUP(ROW(E156),数据源4!$A:$K,COLUMN(数据源4!F156),0)</f>
        <v>#N/A</v>
      </c>
      <c r="F165" t="e">
        <f>VLOOKUP(ROW(F156),数据源4!$A:$K,COLUMN(数据源4!G156),0)</f>
        <v>#N/A</v>
      </c>
      <c r="G165" t="e">
        <f>VLOOKUP(ROW(G156),数据源4!$A:$K,COLUMN(数据源4!H156),0)</f>
        <v>#N/A</v>
      </c>
      <c r="H165" t="e">
        <f>VLOOKUP(ROW(H156),数据源4!$A:$K,COLUMN(数据源4!I156),0)</f>
        <v>#N/A</v>
      </c>
      <c r="I165" t="e">
        <f>VLOOKUP(ROW(I156),数据源4!$A:$K,COLUMN(数据源4!J156),0)</f>
        <v>#N/A</v>
      </c>
      <c r="J165" t="e">
        <f>VLOOKUP(ROW(J156),数据源4!$A:$K,COLUMN(数据源4!K156),0)</f>
        <v>#N/A</v>
      </c>
    </row>
    <row r="166" spans="1:10">
      <c r="A166" t="e">
        <f>VLOOKUP(ROW(A157),数据源4!$A:$K,COLUMN(数据源4!B157),0)</f>
        <v>#N/A</v>
      </c>
      <c r="B166" t="e">
        <f>VLOOKUP(ROW(B157),数据源4!$A:$K,COLUMN(数据源4!C157),0)</f>
        <v>#N/A</v>
      </c>
      <c r="C166" t="e">
        <f>VLOOKUP(ROW(C157),数据源4!$A:$K,COLUMN(数据源4!D157),0)</f>
        <v>#N/A</v>
      </c>
      <c r="D166" t="e">
        <f>VLOOKUP(ROW(D157),数据源4!$A:$K,COLUMN(数据源4!E157),0)</f>
        <v>#N/A</v>
      </c>
      <c r="E166" t="e">
        <f>VLOOKUP(ROW(E157),数据源4!$A:$K,COLUMN(数据源4!F157),0)</f>
        <v>#N/A</v>
      </c>
      <c r="F166" t="e">
        <f>VLOOKUP(ROW(F157),数据源4!$A:$K,COLUMN(数据源4!G157),0)</f>
        <v>#N/A</v>
      </c>
      <c r="G166" t="e">
        <f>VLOOKUP(ROW(G157),数据源4!$A:$K,COLUMN(数据源4!H157),0)</f>
        <v>#N/A</v>
      </c>
      <c r="H166" t="e">
        <f>VLOOKUP(ROW(H157),数据源4!$A:$K,COLUMN(数据源4!I157),0)</f>
        <v>#N/A</v>
      </c>
      <c r="I166" t="e">
        <f>VLOOKUP(ROW(I157),数据源4!$A:$K,COLUMN(数据源4!J157),0)</f>
        <v>#N/A</v>
      </c>
      <c r="J166" t="e">
        <f>VLOOKUP(ROW(J157),数据源4!$A:$K,COLUMN(数据源4!K157),0)</f>
        <v>#N/A</v>
      </c>
    </row>
    <row r="167" spans="1:10">
      <c r="A167" t="e">
        <f>VLOOKUP(ROW(A158),数据源4!$A:$K,COLUMN(数据源4!B158),0)</f>
        <v>#N/A</v>
      </c>
      <c r="B167" t="e">
        <f>VLOOKUP(ROW(B158),数据源4!$A:$K,COLUMN(数据源4!C158),0)</f>
        <v>#N/A</v>
      </c>
      <c r="C167" t="e">
        <f>VLOOKUP(ROW(C158),数据源4!$A:$K,COLUMN(数据源4!D158),0)</f>
        <v>#N/A</v>
      </c>
      <c r="D167" t="e">
        <f>VLOOKUP(ROW(D158),数据源4!$A:$K,COLUMN(数据源4!E158),0)</f>
        <v>#N/A</v>
      </c>
      <c r="E167" t="e">
        <f>VLOOKUP(ROW(E158),数据源4!$A:$K,COLUMN(数据源4!F158),0)</f>
        <v>#N/A</v>
      </c>
      <c r="F167" t="e">
        <f>VLOOKUP(ROW(F158),数据源4!$A:$K,COLUMN(数据源4!G158),0)</f>
        <v>#N/A</v>
      </c>
      <c r="G167" t="e">
        <f>VLOOKUP(ROW(G158),数据源4!$A:$K,COLUMN(数据源4!H158),0)</f>
        <v>#N/A</v>
      </c>
      <c r="H167" t="e">
        <f>VLOOKUP(ROW(H158),数据源4!$A:$K,COLUMN(数据源4!I158),0)</f>
        <v>#N/A</v>
      </c>
      <c r="I167" t="e">
        <f>VLOOKUP(ROW(I158),数据源4!$A:$K,COLUMN(数据源4!J158),0)</f>
        <v>#N/A</v>
      </c>
      <c r="J167" t="e">
        <f>VLOOKUP(ROW(J158),数据源4!$A:$K,COLUMN(数据源4!K158),0)</f>
        <v>#N/A</v>
      </c>
    </row>
    <row r="168" spans="1:10">
      <c r="A168" t="e">
        <f>VLOOKUP(ROW(A159),数据源4!$A:$K,COLUMN(数据源4!B159),0)</f>
        <v>#N/A</v>
      </c>
      <c r="B168" t="e">
        <f>VLOOKUP(ROW(B159),数据源4!$A:$K,COLUMN(数据源4!C159),0)</f>
        <v>#N/A</v>
      </c>
      <c r="C168" t="e">
        <f>VLOOKUP(ROW(C159),数据源4!$A:$K,COLUMN(数据源4!D159),0)</f>
        <v>#N/A</v>
      </c>
      <c r="D168" t="e">
        <f>VLOOKUP(ROW(D159),数据源4!$A:$K,COLUMN(数据源4!E159),0)</f>
        <v>#N/A</v>
      </c>
      <c r="E168" t="e">
        <f>VLOOKUP(ROW(E159),数据源4!$A:$K,COLUMN(数据源4!F159),0)</f>
        <v>#N/A</v>
      </c>
      <c r="F168" t="e">
        <f>VLOOKUP(ROW(F159),数据源4!$A:$K,COLUMN(数据源4!G159),0)</f>
        <v>#N/A</v>
      </c>
      <c r="G168" t="e">
        <f>VLOOKUP(ROW(G159),数据源4!$A:$K,COLUMN(数据源4!H159),0)</f>
        <v>#N/A</v>
      </c>
      <c r="H168" t="e">
        <f>VLOOKUP(ROW(H159),数据源4!$A:$K,COLUMN(数据源4!I159),0)</f>
        <v>#N/A</v>
      </c>
      <c r="I168" t="e">
        <f>VLOOKUP(ROW(I159),数据源4!$A:$K,COLUMN(数据源4!J159),0)</f>
        <v>#N/A</v>
      </c>
      <c r="J168" t="e">
        <f>VLOOKUP(ROW(J159),数据源4!$A:$K,COLUMN(数据源4!K159),0)</f>
        <v>#N/A</v>
      </c>
    </row>
    <row r="169" spans="1:10">
      <c r="A169" t="e">
        <f>VLOOKUP(ROW(A160),数据源4!$A:$K,COLUMN(数据源4!B160),0)</f>
        <v>#N/A</v>
      </c>
      <c r="B169" t="e">
        <f>VLOOKUP(ROW(B160),数据源4!$A:$K,COLUMN(数据源4!C160),0)</f>
        <v>#N/A</v>
      </c>
      <c r="C169" t="e">
        <f>VLOOKUP(ROW(C160),数据源4!$A:$K,COLUMN(数据源4!D160),0)</f>
        <v>#N/A</v>
      </c>
      <c r="D169" t="e">
        <f>VLOOKUP(ROW(D160),数据源4!$A:$K,COLUMN(数据源4!E160),0)</f>
        <v>#N/A</v>
      </c>
      <c r="E169" t="e">
        <f>VLOOKUP(ROW(E160),数据源4!$A:$K,COLUMN(数据源4!F160),0)</f>
        <v>#N/A</v>
      </c>
      <c r="F169" t="e">
        <f>VLOOKUP(ROW(F160),数据源4!$A:$K,COLUMN(数据源4!G160),0)</f>
        <v>#N/A</v>
      </c>
      <c r="G169" t="e">
        <f>VLOOKUP(ROW(G160),数据源4!$A:$K,COLUMN(数据源4!H160),0)</f>
        <v>#N/A</v>
      </c>
      <c r="H169" t="e">
        <f>VLOOKUP(ROW(H160),数据源4!$A:$K,COLUMN(数据源4!I160),0)</f>
        <v>#N/A</v>
      </c>
      <c r="I169" t="e">
        <f>VLOOKUP(ROW(I160),数据源4!$A:$K,COLUMN(数据源4!J160),0)</f>
        <v>#N/A</v>
      </c>
      <c r="J169" t="e">
        <f>VLOOKUP(ROW(J160),数据源4!$A:$K,COLUMN(数据源4!K160),0)</f>
        <v>#N/A</v>
      </c>
    </row>
    <row r="170" spans="1:10">
      <c r="A170" t="e">
        <f>VLOOKUP(ROW(A161),数据源4!$A:$K,COLUMN(数据源4!B161),0)</f>
        <v>#N/A</v>
      </c>
      <c r="B170" t="e">
        <f>VLOOKUP(ROW(B161),数据源4!$A:$K,COLUMN(数据源4!C161),0)</f>
        <v>#N/A</v>
      </c>
      <c r="C170" t="e">
        <f>VLOOKUP(ROW(C161),数据源4!$A:$K,COLUMN(数据源4!D161),0)</f>
        <v>#N/A</v>
      </c>
      <c r="D170" t="e">
        <f>VLOOKUP(ROW(D161),数据源4!$A:$K,COLUMN(数据源4!E161),0)</f>
        <v>#N/A</v>
      </c>
      <c r="E170" t="e">
        <f>VLOOKUP(ROW(E161),数据源4!$A:$K,COLUMN(数据源4!F161),0)</f>
        <v>#N/A</v>
      </c>
      <c r="F170" t="e">
        <f>VLOOKUP(ROW(F161),数据源4!$A:$K,COLUMN(数据源4!G161),0)</f>
        <v>#N/A</v>
      </c>
      <c r="G170" t="e">
        <f>VLOOKUP(ROW(G161),数据源4!$A:$K,COLUMN(数据源4!H161),0)</f>
        <v>#N/A</v>
      </c>
      <c r="H170" t="e">
        <f>VLOOKUP(ROW(H161),数据源4!$A:$K,COLUMN(数据源4!I161),0)</f>
        <v>#N/A</v>
      </c>
      <c r="I170" t="e">
        <f>VLOOKUP(ROW(I161),数据源4!$A:$K,COLUMN(数据源4!J161),0)</f>
        <v>#N/A</v>
      </c>
      <c r="J170" t="e">
        <f>VLOOKUP(ROW(J161),数据源4!$A:$K,COLUMN(数据源4!K161),0)</f>
        <v>#N/A</v>
      </c>
    </row>
    <row r="171" spans="1:10">
      <c r="A171" t="e">
        <f>VLOOKUP(ROW(A162),数据源4!$A:$K,COLUMN(数据源4!B162),0)</f>
        <v>#N/A</v>
      </c>
      <c r="B171" t="e">
        <f>VLOOKUP(ROW(B162),数据源4!$A:$K,COLUMN(数据源4!C162),0)</f>
        <v>#N/A</v>
      </c>
      <c r="C171" t="e">
        <f>VLOOKUP(ROW(C162),数据源4!$A:$K,COLUMN(数据源4!D162),0)</f>
        <v>#N/A</v>
      </c>
      <c r="D171" t="e">
        <f>VLOOKUP(ROW(D162),数据源4!$A:$K,COLUMN(数据源4!E162),0)</f>
        <v>#N/A</v>
      </c>
      <c r="E171" t="e">
        <f>VLOOKUP(ROW(E162),数据源4!$A:$K,COLUMN(数据源4!F162),0)</f>
        <v>#N/A</v>
      </c>
      <c r="F171" t="e">
        <f>VLOOKUP(ROW(F162),数据源4!$A:$K,COLUMN(数据源4!G162),0)</f>
        <v>#N/A</v>
      </c>
      <c r="G171" t="e">
        <f>VLOOKUP(ROW(G162),数据源4!$A:$K,COLUMN(数据源4!H162),0)</f>
        <v>#N/A</v>
      </c>
      <c r="H171" t="e">
        <f>VLOOKUP(ROW(H162),数据源4!$A:$K,COLUMN(数据源4!I162),0)</f>
        <v>#N/A</v>
      </c>
      <c r="I171" t="e">
        <f>VLOOKUP(ROW(I162),数据源4!$A:$K,COLUMN(数据源4!J162),0)</f>
        <v>#N/A</v>
      </c>
      <c r="J171" t="e">
        <f>VLOOKUP(ROW(J162),数据源4!$A:$K,COLUMN(数据源4!K162),0)</f>
        <v>#N/A</v>
      </c>
    </row>
    <row r="172" spans="1:10">
      <c r="A172" t="e">
        <f>VLOOKUP(ROW(A163),数据源4!$A:$K,COLUMN(数据源4!B163),0)</f>
        <v>#N/A</v>
      </c>
      <c r="B172" t="e">
        <f>VLOOKUP(ROW(B163),数据源4!$A:$K,COLUMN(数据源4!C163),0)</f>
        <v>#N/A</v>
      </c>
      <c r="C172" t="e">
        <f>VLOOKUP(ROW(C163),数据源4!$A:$K,COLUMN(数据源4!D163),0)</f>
        <v>#N/A</v>
      </c>
      <c r="D172" t="e">
        <f>VLOOKUP(ROW(D163),数据源4!$A:$K,COLUMN(数据源4!E163),0)</f>
        <v>#N/A</v>
      </c>
      <c r="E172" t="e">
        <f>VLOOKUP(ROW(E163),数据源4!$A:$K,COLUMN(数据源4!F163),0)</f>
        <v>#N/A</v>
      </c>
      <c r="F172" t="e">
        <f>VLOOKUP(ROW(F163),数据源4!$A:$K,COLUMN(数据源4!G163),0)</f>
        <v>#N/A</v>
      </c>
      <c r="G172" t="e">
        <f>VLOOKUP(ROW(G163),数据源4!$A:$K,COLUMN(数据源4!H163),0)</f>
        <v>#N/A</v>
      </c>
      <c r="H172" t="e">
        <f>VLOOKUP(ROW(H163),数据源4!$A:$K,COLUMN(数据源4!I163),0)</f>
        <v>#N/A</v>
      </c>
      <c r="I172" t="e">
        <f>VLOOKUP(ROW(I163),数据源4!$A:$K,COLUMN(数据源4!J163),0)</f>
        <v>#N/A</v>
      </c>
      <c r="J172" t="e">
        <f>VLOOKUP(ROW(J163),数据源4!$A:$K,COLUMN(数据源4!K163),0)</f>
        <v>#N/A</v>
      </c>
    </row>
    <row r="173" spans="1:10">
      <c r="A173" t="e">
        <f>VLOOKUP(ROW(A164),数据源4!$A:$K,COLUMN(数据源4!B164),0)</f>
        <v>#N/A</v>
      </c>
      <c r="B173" t="e">
        <f>VLOOKUP(ROW(B164),数据源4!$A:$K,COLUMN(数据源4!C164),0)</f>
        <v>#N/A</v>
      </c>
      <c r="C173" t="e">
        <f>VLOOKUP(ROW(C164),数据源4!$A:$K,COLUMN(数据源4!D164),0)</f>
        <v>#N/A</v>
      </c>
      <c r="D173" t="e">
        <f>VLOOKUP(ROW(D164),数据源4!$A:$K,COLUMN(数据源4!E164),0)</f>
        <v>#N/A</v>
      </c>
      <c r="E173" t="e">
        <f>VLOOKUP(ROW(E164),数据源4!$A:$K,COLUMN(数据源4!F164),0)</f>
        <v>#N/A</v>
      </c>
      <c r="F173" t="e">
        <f>VLOOKUP(ROW(F164),数据源4!$A:$K,COLUMN(数据源4!G164),0)</f>
        <v>#N/A</v>
      </c>
      <c r="G173" t="e">
        <f>VLOOKUP(ROW(G164),数据源4!$A:$K,COLUMN(数据源4!H164),0)</f>
        <v>#N/A</v>
      </c>
      <c r="H173" t="e">
        <f>VLOOKUP(ROW(H164),数据源4!$A:$K,COLUMN(数据源4!I164),0)</f>
        <v>#N/A</v>
      </c>
      <c r="I173" t="e">
        <f>VLOOKUP(ROW(I164),数据源4!$A:$K,COLUMN(数据源4!J164),0)</f>
        <v>#N/A</v>
      </c>
      <c r="J173" t="e">
        <f>VLOOKUP(ROW(J164),数据源4!$A:$K,COLUMN(数据源4!K164),0)</f>
        <v>#N/A</v>
      </c>
    </row>
    <row r="174" spans="1:10">
      <c r="A174" t="e">
        <f>VLOOKUP(ROW(A165),数据源4!$A:$K,COLUMN(数据源4!B165),0)</f>
        <v>#N/A</v>
      </c>
      <c r="B174" t="e">
        <f>VLOOKUP(ROW(B165),数据源4!$A:$K,COLUMN(数据源4!C165),0)</f>
        <v>#N/A</v>
      </c>
      <c r="C174" t="e">
        <f>VLOOKUP(ROW(C165),数据源4!$A:$K,COLUMN(数据源4!D165),0)</f>
        <v>#N/A</v>
      </c>
      <c r="D174" t="e">
        <f>VLOOKUP(ROW(D165),数据源4!$A:$K,COLUMN(数据源4!E165),0)</f>
        <v>#N/A</v>
      </c>
      <c r="E174" t="e">
        <f>VLOOKUP(ROW(E165),数据源4!$A:$K,COLUMN(数据源4!F165),0)</f>
        <v>#N/A</v>
      </c>
      <c r="F174" t="e">
        <f>VLOOKUP(ROW(F165),数据源4!$A:$K,COLUMN(数据源4!G165),0)</f>
        <v>#N/A</v>
      </c>
      <c r="G174" t="e">
        <f>VLOOKUP(ROW(G165),数据源4!$A:$K,COLUMN(数据源4!H165),0)</f>
        <v>#N/A</v>
      </c>
      <c r="H174" t="e">
        <f>VLOOKUP(ROW(H165),数据源4!$A:$K,COLUMN(数据源4!I165),0)</f>
        <v>#N/A</v>
      </c>
      <c r="I174" t="e">
        <f>VLOOKUP(ROW(I165),数据源4!$A:$K,COLUMN(数据源4!J165),0)</f>
        <v>#N/A</v>
      </c>
      <c r="J174" t="e">
        <f>VLOOKUP(ROW(J165),数据源4!$A:$K,COLUMN(数据源4!K165),0)</f>
        <v>#N/A</v>
      </c>
    </row>
    <row r="175" spans="1:10">
      <c r="A175" t="e">
        <f>VLOOKUP(ROW(A166),数据源4!$A:$K,COLUMN(数据源4!B166),0)</f>
        <v>#N/A</v>
      </c>
      <c r="B175" t="e">
        <f>VLOOKUP(ROW(B166),数据源4!$A:$K,COLUMN(数据源4!C166),0)</f>
        <v>#N/A</v>
      </c>
      <c r="C175" t="e">
        <f>VLOOKUP(ROW(C166),数据源4!$A:$K,COLUMN(数据源4!D166),0)</f>
        <v>#N/A</v>
      </c>
      <c r="D175" t="e">
        <f>VLOOKUP(ROW(D166),数据源4!$A:$K,COLUMN(数据源4!E166),0)</f>
        <v>#N/A</v>
      </c>
      <c r="E175" t="e">
        <f>VLOOKUP(ROW(E166),数据源4!$A:$K,COLUMN(数据源4!F166),0)</f>
        <v>#N/A</v>
      </c>
      <c r="F175" t="e">
        <f>VLOOKUP(ROW(F166),数据源4!$A:$K,COLUMN(数据源4!G166),0)</f>
        <v>#N/A</v>
      </c>
      <c r="G175" t="e">
        <f>VLOOKUP(ROW(G166),数据源4!$A:$K,COLUMN(数据源4!H166),0)</f>
        <v>#N/A</v>
      </c>
      <c r="H175" t="e">
        <f>VLOOKUP(ROW(H166),数据源4!$A:$K,COLUMN(数据源4!I166),0)</f>
        <v>#N/A</v>
      </c>
      <c r="I175" t="e">
        <f>VLOOKUP(ROW(I166),数据源4!$A:$K,COLUMN(数据源4!J166),0)</f>
        <v>#N/A</v>
      </c>
      <c r="J175" t="e">
        <f>VLOOKUP(ROW(J166),数据源4!$A:$K,COLUMN(数据源4!K166),0)</f>
        <v>#N/A</v>
      </c>
    </row>
    <row r="176" spans="1:10">
      <c r="A176" t="e">
        <f>VLOOKUP(ROW(A167),数据源4!$A:$K,COLUMN(数据源4!B167),0)</f>
        <v>#N/A</v>
      </c>
      <c r="B176" t="e">
        <f>VLOOKUP(ROW(B167),数据源4!$A:$K,COLUMN(数据源4!C167),0)</f>
        <v>#N/A</v>
      </c>
      <c r="C176" t="e">
        <f>VLOOKUP(ROW(C167),数据源4!$A:$K,COLUMN(数据源4!D167),0)</f>
        <v>#N/A</v>
      </c>
      <c r="D176" t="e">
        <f>VLOOKUP(ROW(D167),数据源4!$A:$K,COLUMN(数据源4!E167),0)</f>
        <v>#N/A</v>
      </c>
      <c r="E176" t="e">
        <f>VLOOKUP(ROW(E167),数据源4!$A:$K,COLUMN(数据源4!F167),0)</f>
        <v>#N/A</v>
      </c>
      <c r="F176" t="e">
        <f>VLOOKUP(ROW(F167),数据源4!$A:$K,COLUMN(数据源4!G167),0)</f>
        <v>#N/A</v>
      </c>
      <c r="G176" t="e">
        <f>VLOOKUP(ROW(G167),数据源4!$A:$K,COLUMN(数据源4!H167),0)</f>
        <v>#N/A</v>
      </c>
      <c r="H176" t="e">
        <f>VLOOKUP(ROW(H167),数据源4!$A:$K,COLUMN(数据源4!I167),0)</f>
        <v>#N/A</v>
      </c>
      <c r="I176" t="e">
        <f>VLOOKUP(ROW(I167),数据源4!$A:$K,COLUMN(数据源4!J167),0)</f>
        <v>#N/A</v>
      </c>
      <c r="J176" t="e">
        <f>VLOOKUP(ROW(J167),数据源4!$A:$K,COLUMN(数据源4!K167),0)</f>
        <v>#N/A</v>
      </c>
    </row>
    <row r="177" spans="1:10">
      <c r="A177" t="e">
        <f>VLOOKUP(ROW(A168),数据源4!$A:$K,COLUMN(数据源4!B168),0)</f>
        <v>#N/A</v>
      </c>
      <c r="B177" t="e">
        <f>VLOOKUP(ROW(B168),数据源4!$A:$K,COLUMN(数据源4!C168),0)</f>
        <v>#N/A</v>
      </c>
      <c r="C177" t="e">
        <f>VLOOKUP(ROW(C168),数据源4!$A:$K,COLUMN(数据源4!D168),0)</f>
        <v>#N/A</v>
      </c>
      <c r="D177" t="e">
        <f>VLOOKUP(ROW(D168),数据源4!$A:$K,COLUMN(数据源4!E168),0)</f>
        <v>#N/A</v>
      </c>
      <c r="E177" t="e">
        <f>VLOOKUP(ROW(E168),数据源4!$A:$K,COLUMN(数据源4!F168),0)</f>
        <v>#N/A</v>
      </c>
      <c r="F177" t="e">
        <f>VLOOKUP(ROW(F168),数据源4!$A:$K,COLUMN(数据源4!G168),0)</f>
        <v>#N/A</v>
      </c>
      <c r="G177" t="e">
        <f>VLOOKUP(ROW(G168),数据源4!$A:$K,COLUMN(数据源4!H168),0)</f>
        <v>#N/A</v>
      </c>
      <c r="H177" t="e">
        <f>VLOOKUP(ROW(H168),数据源4!$A:$K,COLUMN(数据源4!I168),0)</f>
        <v>#N/A</v>
      </c>
      <c r="I177" t="e">
        <f>VLOOKUP(ROW(I168),数据源4!$A:$K,COLUMN(数据源4!J168),0)</f>
        <v>#N/A</v>
      </c>
      <c r="J177" t="e">
        <f>VLOOKUP(ROW(J168),数据源4!$A:$K,COLUMN(数据源4!K168),0)</f>
        <v>#N/A</v>
      </c>
    </row>
    <row r="178" spans="1:10">
      <c r="A178" t="e">
        <f>VLOOKUP(ROW(A169),数据源4!$A:$K,COLUMN(数据源4!B169),0)</f>
        <v>#N/A</v>
      </c>
      <c r="B178" t="e">
        <f>VLOOKUP(ROW(B169),数据源4!$A:$K,COLUMN(数据源4!C169),0)</f>
        <v>#N/A</v>
      </c>
      <c r="C178" t="e">
        <f>VLOOKUP(ROW(C169),数据源4!$A:$K,COLUMN(数据源4!D169),0)</f>
        <v>#N/A</v>
      </c>
      <c r="D178" t="e">
        <f>VLOOKUP(ROW(D169),数据源4!$A:$K,COLUMN(数据源4!E169),0)</f>
        <v>#N/A</v>
      </c>
      <c r="E178" t="e">
        <f>VLOOKUP(ROW(E169),数据源4!$A:$K,COLUMN(数据源4!F169),0)</f>
        <v>#N/A</v>
      </c>
      <c r="F178" t="e">
        <f>VLOOKUP(ROW(F169),数据源4!$A:$K,COLUMN(数据源4!G169),0)</f>
        <v>#N/A</v>
      </c>
      <c r="G178" t="e">
        <f>VLOOKUP(ROW(G169),数据源4!$A:$K,COLUMN(数据源4!H169),0)</f>
        <v>#N/A</v>
      </c>
      <c r="H178" t="e">
        <f>VLOOKUP(ROW(H169),数据源4!$A:$K,COLUMN(数据源4!I169),0)</f>
        <v>#N/A</v>
      </c>
      <c r="I178" t="e">
        <f>VLOOKUP(ROW(I169),数据源4!$A:$K,COLUMN(数据源4!J169),0)</f>
        <v>#N/A</v>
      </c>
      <c r="J178" t="e">
        <f>VLOOKUP(ROW(J169),数据源4!$A:$K,COLUMN(数据源4!K169),0)</f>
        <v>#N/A</v>
      </c>
    </row>
    <row r="179" spans="1:10">
      <c r="A179" t="e">
        <f>VLOOKUP(ROW(A170),数据源4!$A:$K,COLUMN(数据源4!B170),0)</f>
        <v>#N/A</v>
      </c>
      <c r="B179" t="e">
        <f>VLOOKUP(ROW(B170),数据源4!$A:$K,COLUMN(数据源4!C170),0)</f>
        <v>#N/A</v>
      </c>
      <c r="C179" t="e">
        <f>VLOOKUP(ROW(C170),数据源4!$A:$K,COLUMN(数据源4!D170),0)</f>
        <v>#N/A</v>
      </c>
      <c r="D179" t="e">
        <f>VLOOKUP(ROW(D170),数据源4!$A:$K,COLUMN(数据源4!E170),0)</f>
        <v>#N/A</v>
      </c>
      <c r="E179" t="e">
        <f>VLOOKUP(ROW(E170),数据源4!$A:$K,COLUMN(数据源4!F170),0)</f>
        <v>#N/A</v>
      </c>
      <c r="F179" t="e">
        <f>VLOOKUP(ROW(F170),数据源4!$A:$K,COLUMN(数据源4!G170),0)</f>
        <v>#N/A</v>
      </c>
      <c r="G179" t="e">
        <f>VLOOKUP(ROW(G170),数据源4!$A:$K,COLUMN(数据源4!H170),0)</f>
        <v>#N/A</v>
      </c>
      <c r="H179" t="e">
        <f>VLOOKUP(ROW(H170),数据源4!$A:$K,COLUMN(数据源4!I170),0)</f>
        <v>#N/A</v>
      </c>
      <c r="I179" t="e">
        <f>VLOOKUP(ROW(I170),数据源4!$A:$K,COLUMN(数据源4!J170),0)</f>
        <v>#N/A</v>
      </c>
      <c r="J179" t="e">
        <f>VLOOKUP(ROW(J170),数据源4!$A:$K,COLUMN(数据源4!K170),0)</f>
        <v>#N/A</v>
      </c>
    </row>
    <row r="180" spans="1:10">
      <c r="A180" t="e">
        <f>VLOOKUP(ROW(A171),数据源4!$A:$K,COLUMN(数据源4!B171),0)</f>
        <v>#N/A</v>
      </c>
      <c r="B180" t="e">
        <f>VLOOKUP(ROW(B171),数据源4!$A:$K,COLUMN(数据源4!C171),0)</f>
        <v>#N/A</v>
      </c>
      <c r="C180" t="e">
        <f>VLOOKUP(ROW(C171),数据源4!$A:$K,COLUMN(数据源4!D171),0)</f>
        <v>#N/A</v>
      </c>
      <c r="D180" t="e">
        <f>VLOOKUP(ROW(D171),数据源4!$A:$K,COLUMN(数据源4!E171),0)</f>
        <v>#N/A</v>
      </c>
      <c r="E180" t="e">
        <f>VLOOKUP(ROW(E171),数据源4!$A:$K,COLUMN(数据源4!F171),0)</f>
        <v>#N/A</v>
      </c>
      <c r="F180" t="e">
        <f>VLOOKUP(ROW(F171),数据源4!$A:$K,COLUMN(数据源4!G171),0)</f>
        <v>#N/A</v>
      </c>
      <c r="G180" t="e">
        <f>VLOOKUP(ROW(G171),数据源4!$A:$K,COLUMN(数据源4!H171),0)</f>
        <v>#N/A</v>
      </c>
      <c r="H180" t="e">
        <f>VLOOKUP(ROW(H171),数据源4!$A:$K,COLUMN(数据源4!I171),0)</f>
        <v>#N/A</v>
      </c>
      <c r="I180" t="e">
        <f>VLOOKUP(ROW(I171),数据源4!$A:$K,COLUMN(数据源4!J171),0)</f>
        <v>#N/A</v>
      </c>
      <c r="J180" t="e">
        <f>VLOOKUP(ROW(J171),数据源4!$A:$K,COLUMN(数据源4!K171),0)</f>
        <v>#N/A</v>
      </c>
    </row>
    <row r="181" spans="1:10">
      <c r="A181" t="e">
        <f>VLOOKUP(ROW(A172),数据源4!$A:$K,COLUMN(数据源4!B172),0)</f>
        <v>#N/A</v>
      </c>
      <c r="B181" t="e">
        <f>VLOOKUP(ROW(B172),数据源4!$A:$K,COLUMN(数据源4!C172),0)</f>
        <v>#N/A</v>
      </c>
      <c r="C181" t="e">
        <f>VLOOKUP(ROW(C172),数据源4!$A:$K,COLUMN(数据源4!D172),0)</f>
        <v>#N/A</v>
      </c>
      <c r="D181" t="e">
        <f>VLOOKUP(ROW(D172),数据源4!$A:$K,COLUMN(数据源4!E172),0)</f>
        <v>#N/A</v>
      </c>
      <c r="E181" t="e">
        <f>VLOOKUP(ROW(E172),数据源4!$A:$K,COLUMN(数据源4!F172),0)</f>
        <v>#N/A</v>
      </c>
      <c r="F181" t="e">
        <f>VLOOKUP(ROW(F172),数据源4!$A:$K,COLUMN(数据源4!G172),0)</f>
        <v>#N/A</v>
      </c>
      <c r="G181" t="e">
        <f>VLOOKUP(ROW(G172),数据源4!$A:$K,COLUMN(数据源4!H172),0)</f>
        <v>#N/A</v>
      </c>
      <c r="H181" t="e">
        <f>VLOOKUP(ROW(H172),数据源4!$A:$K,COLUMN(数据源4!I172),0)</f>
        <v>#N/A</v>
      </c>
      <c r="I181" t="e">
        <f>VLOOKUP(ROW(I172),数据源4!$A:$K,COLUMN(数据源4!J172),0)</f>
        <v>#N/A</v>
      </c>
      <c r="J181" t="e">
        <f>VLOOKUP(ROW(J172),数据源4!$A:$K,COLUMN(数据源4!K172),0)</f>
        <v>#N/A</v>
      </c>
    </row>
    <row r="182" spans="1:10">
      <c r="A182" t="e">
        <f>VLOOKUP(ROW(A173),数据源4!$A:$K,COLUMN(数据源4!B173),0)</f>
        <v>#N/A</v>
      </c>
      <c r="B182" t="e">
        <f>VLOOKUP(ROW(B173),数据源4!$A:$K,COLUMN(数据源4!C173),0)</f>
        <v>#N/A</v>
      </c>
      <c r="C182" t="e">
        <f>VLOOKUP(ROW(C173),数据源4!$A:$K,COLUMN(数据源4!D173),0)</f>
        <v>#N/A</v>
      </c>
      <c r="D182" t="e">
        <f>VLOOKUP(ROW(D173),数据源4!$A:$K,COLUMN(数据源4!E173),0)</f>
        <v>#N/A</v>
      </c>
      <c r="E182" t="e">
        <f>VLOOKUP(ROW(E173),数据源4!$A:$K,COLUMN(数据源4!F173),0)</f>
        <v>#N/A</v>
      </c>
      <c r="F182" t="e">
        <f>VLOOKUP(ROW(F173),数据源4!$A:$K,COLUMN(数据源4!G173),0)</f>
        <v>#N/A</v>
      </c>
      <c r="G182" t="e">
        <f>VLOOKUP(ROW(G173),数据源4!$A:$K,COLUMN(数据源4!H173),0)</f>
        <v>#N/A</v>
      </c>
      <c r="H182" t="e">
        <f>VLOOKUP(ROW(H173),数据源4!$A:$K,COLUMN(数据源4!I173),0)</f>
        <v>#N/A</v>
      </c>
      <c r="I182" t="e">
        <f>VLOOKUP(ROW(I173),数据源4!$A:$K,COLUMN(数据源4!J173),0)</f>
        <v>#N/A</v>
      </c>
      <c r="J182" t="e">
        <f>VLOOKUP(ROW(J173),数据源4!$A:$K,COLUMN(数据源4!K173),0)</f>
        <v>#N/A</v>
      </c>
    </row>
    <row r="183" spans="1:10">
      <c r="A183" t="e">
        <f>VLOOKUP(ROW(A174),数据源4!$A:$K,COLUMN(数据源4!B174),0)</f>
        <v>#N/A</v>
      </c>
      <c r="B183" t="e">
        <f>VLOOKUP(ROW(B174),数据源4!$A:$K,COLUMN(数据源4!C174),0)</f>
        <v>#N/A</v>
      </c>
      <c r="C183" t="e">
        <f>VLOOKUP(ROW(C174),数据源4!$A:$K,COLUMN(数据源4!D174),0)</f>
        <v>#N/A</v>
      </c>
      <c r="D183" t="e">
        <f>VLOOKUP(ROW(D174),数据源4!$A:$K,COLUMN(数据源4!E174),0)</f>
        <v>#N/A</v>
      </c>
      <c r="E183" t="e">
        <f>VLOOKUP(ROW(E174),数据源4!$A:$K,COLUMN(数据源4!F174),0)</f>
        <v>#N/A</v>
      </c>
      <c r="F183" t="e">
        <f>VLOOKUP(ROW(F174),数据源4!$A:$K,COLUMN(数据源4!G174),0)</f>
        <v>#N/A</v>
      </c>
      <c r="G183" t="e">
        <f>VLOOKUP(ROW(G174),数据源4!$A:$K,COLUMN(数据源4!H174),0)</f>
        <v>#N/A</v>
      </c>
      <c r="H183" t="e">
        <f>VLOOKUP(ROW(H174),数据源4!$A:$K,COLUMN(数据源4!I174),0)</f>
        <v>#N/A</v>
      </c>
      <c r="I183" t="e">
        <f>VLOOKUP(ROW(I174),数据源4!$A:$K,COLUMN(数据源4!J174),0)</f>
        <v>#N/A</v>
      </c>
      <c r="J183" t="e">
        <f>VLOOKUP(ROW(J174),数据源4!$A:$K,COLUMN(数据源4!K174),0)</f>
        <v>#N/A</v>
      </c>
    </row>
    <row r="184" spans="1:10">
      <c r="A184" t="e">
        <f>VLOOKUP(ROW(A175),数据源4!$A:$K,COLUMN(数据源4!B175),0)</f>
        <v>#N/A</v>
      </c>
      <c r="B184" t="e">
        <f>VLOOKUP(ROW(B175),数据源4!$A:$K,COLUMN(数据源4!C175),0)</f>
        <v>#N/A</v>
      </c>
      <c r="C184" t="e">
        <f>VLOOKUP(ROW(C175),数据源4!$A:$K,COLUMN(数据源4!D175),0)</f>
        <v>#N/A</v>
      </c>
      <c r="D184" t="e">
        <f>VLOOKUP(ROW(D175),数据源4!$A:$K,COLUMN(数据源4!E175),0)</f>
        <v>#N/A</v>
      </c>
      <c r="E184" t="e">
        <f>VLOOKUP(ROW(E175),数据源4!$A:$K,COLUMN(数据源4!F175),0)</f>
        <v>#N/A</v>
      </c>
      <c r="F184" t="e">
        <f>VLOOKUP(ROW(F175),数据源4!$A:$K,COLUMN(数据源4!G175),0)</f>
        <v>#N/A</v>
      </c>
      <c r="G184" t="e">
        <f>VLOOKUP(ROW(G175),数据源4!$A:$K,COLUMN(数据源4!H175),0)</f>
        <v>#N/A</v>
      </c>
      <c r="H184" t="e">
        <f>VLOOKUP(ROW(H175),数据源4!$A:$K,COLUMN(数据源4!I175),0)</f>
        <v>#N/A</v>
      </c>
      <c r="I184" t="e">
        <f>VLOOKUP(ROW(I175),数据源4!$A:$K,COLUMN(数据源4!J175),0)</f>
        <v>#N/A</v>
      </c>
      <c r="J184" t="e">
        <f>VLOOKUP(ROW(J175),数据源4!$A:$K,COLUMN(数据源4!K175),0)</f>
        <v>#N/A</v>
      </c>
    </row>
    <row r="185" spans="1:10">
      <c r="A185" t="e">
        <f>VLOOKUP(ROW(A176),数据源4!$A:$K,COLUMN(数据源4!B176),0)</f>
        <v>#N/A</v>
      </c>
      <c r="B185" t="e">
        <f>VLOOKUP(ROW(B176),数据源4!$A:$K,COLUMN(数据源4!C176),0)</f>
        <v>#N/A</v>
      </c>
      <c r="C185" t="e">
        <f>VLOOKUP(ROW(C176),数据源4!$A:$K,COLUMN(数据源4!D176),0)</f>
        <v>#N/A</v>
      </c>
      <c r="D185" t="e">
        <f>VLOOKUP(ROW(D176),数据源4!$A:$K,COLUMN(数据源4!E176),0)</f>
        <v>#N/A</v>
      </c>
      <c r="E185" t="e">
        <f>VLOOKUP(ROW(E176),数据源4!$A:$K,COLUMN(数据源4!F176),0)</f>
        <v>#N/A</v>
      </c>
      <c r="F185" t="e">
        <f>VLOOKUP(ROW(F176),数据源4!$A:$K,COLUMN(数据源4!G176),0)</f>
        <v>#N/A</v>
      </c>
      <c r="G185" t="e">
        <f>VLOOKUP(ROW(G176),数据源4!$A:$K,COLUMN(数据源4!H176),0)</f>
        <v>#N/A</v>
      </c>
      <c r="H185" t="e">
        <f>VLOOKUP(ROW(H176),数据源4!$A:$K,COLUMN(数据源4!I176),0)</f>
        <v>#N/A</v>
      </c>
      <c r="I185" t="e">
        <f>VLOOKUP(ROW(I176),数据源4!$A:$K,COLUMN(数据源4!J176),0)</f>
        <v>#N/A</v>
      </c>
      <c r="J185" t="e">
        <f>VLOOKUP(ROW(J176),数据源4!$A:$K,COLUMN(数据源4!K176),0)</f>
        <v>#N/A</v>
      </c>
    </row>
    <row r="186" spans="1:10">
      <c r="A186" t="e">
        <f>VLOOKUP(ROW(A177),数据源4!$A:$K,COLUMN(数据源4!B177),0)</f>
        <v>#N/A</v>
      </c>
      <c r="B186" t="e">
        <f>VLOOKUP(ROW(B177),数据源4!$A:$K,COLUMN(数据源4!C177),0)</f>
        <v>#N/A</v>
      </c>
      <c r="C186" t="e">
        <f>VLOOKUP(ROW(C177),数据源4!$A:$K,COLUMN(数据源4!D177),0)</f>
        <v>#N/A</v>
      </c>
      <c r="D186" t="e">
        <f>VLOOKUP(ROW(D177),数据源4!$A:$K,COLUMN(数据源4!E177),0)</f>
        <v>#N/A</v>
      </c>
      <c r="E186" t="e">
        <f>VLOOKUP(ROW(E177),数据源4!$A:$K,COLUMN(数据源4!F177),0)</f>
        <v>#N/A</v>
      </c>
      <c r="F186" t="e">
        <f>VLOOKUP(ROW(F177),数据源4!$A:$K,COLUMN(数据源4!G177),0)</f>
        <v>#N/A</v>
      </c>
      <c r="G186" t="e">
        <f>VLOOKUP(ROW(G177),数据源4!$A:$K,COLUMN(数据源4!H177),0)</f>
        <v>#N/A</v>
      </c>
      <c r="H186" t="e">
        <f>VLOOKUP(ROW(H177),数据源4!$A:$K,COLUMN(数据源4!I177),0)</f>
        <v>#N/A</v>
      </c>
      <c r="I186" t="e">
        <f>VLOOKUP(ROW(I177),数据源4!$A:$K,COLUMN(数据源4!J177),0)</f>
        <v>#N/A</v>
      </c>
      <c r="J186" t="e">
        <f>VLOOKUP(ROW(J177),数据源4!$A:$K,COLUMN(数据源4!K177),0)</f>
        <v>#N/A</v>
      </c>
    </row>
    <row r="187" spans="1:10">
      <c r="A187" t="e">
        <f>VLOOKUP(ROW(A178),数据源4!$A:$K,COLUMN(数据源4!B178),0)</f>
        <v>#N/A</v>
      </c>
      <c r="B187" t="e">
        <f>VLOOKUP(ROW(B178),数据源4!$A:$K,COLUMN(数据源4!C178),0)</f>
        <v>#N/A</v>
      </c>
      <c r="C187" t="e">
        <f>VLOOKUP(ROW(C178),数据源4!$A:$K,COLUMN(数据源4!D178),0)</f>
        <v>#N/A</v>
      </c>
      <c r="D187" t="e">
        <f>VLOOKUP(ROW(D178),数据源4!$A:$K,COLUMN(数据源4!E178),0)</f>
        <v>#N/A</v>
      </c>
      <c r="E187" t="e">
        <f>VLOOKUP(ROW(E178),数据源4!$A:$K,COLUMN(数据源4!F178),0)</f>
        <v>#N/A</v>
      </c>
      <c r="F187" t="e">
        <f>VLOOKUP(ROW(F178),数据源4!$A:$K,COLUMN(数据源4!G178),0)</f>
        <v>#N/A</v>
      </c>
      <c r="G187" t="e">
        <f>VLOOKUP(ROW(G178),数据源4!$A:$K,COLUMN(数据源4!H178),0)</f>
        <v>#N/A</v>
      </c>
      <c r="H187" t="e">
        <f>VLOOKUP(ROW(H178),数据源4!$A:$K,COLUMN(数据源4!I178),0)</f>
        <v>#N/A</v>
      </c>
      <c r="I187" t="e">
        <f>VLOOKUP(ROW(I178),数据源4!$A:$K,COLUMN(数据源4!J178),0)</f>
        <v>#N/A</v>
      </c>
      <c r="J187" t="e">
        <f>VLOOKUP(ROW(J178),数据源4!$A:$K,COLUMN(数据源4!K178),0)</f>
        <v>#N/A</v>
      </c>
    </row>
    <row r="188" spans="1:10">
      <c r="A188" t="e">
        <f>VLOOKUP(ROW(A179),数据源4!$A:$K,COLUMN(数据源4!B179),0)</f>
        <v>#N/A</v>
      </c>
      <c r="B188" t="e">
        <f>VLOOKUP(ROW(B179),数据源4!$A:$K,COLUMN(数据源4!C179),0)</f>
        <v>#N/A</v>
      </c>
      <c r="C188" t="e">
        <f>VLOOKUP(ROW(C179),数据源4!$A:$K,COLUMN(数据源4!D179),0)</f>
        <v>#N/A</v>
      </c>
      <c r="D188" t="e">
        <f>VLOOKUP(ROW(D179),数据源4!$A:$K,COLUMN(数据源4!E179),0)</f>
        <v>#N/A</v>
      </c>
      <c r="E188" t="e">
        <f>VLOOKUP(ROW(E179),数据源4!$A:$K,COLUMN(数据源4!F179),0)</f>
        <v>#N/A</v>
      </c>
      <c r="F188" t="e">
        <f>VLOOKUP(ROW(F179),数据源4!$A:$K,COLUMN(数据源4!G179),0)</f>
        <v>#N/A</v>
      </c>
      <c r="G188" t="e">
        <f>VLOOKUP(ROW(G179),数据源4!$A:$K,COLUMN(数据源4!H179),0)</f>
        <v>#N/A</v>
      </c>
      <c r="H188" t="e">
        <f>VLOOKUP(ROW(H179),数据源4!$A:$K,COLUMN(数据源4!I179),0)</f>
        <v>#N/A</v>
      </c>
      <c r="I188" t="e">
        <f>VLOOKUP(ROW(I179),数据源4!$A:$K,COLUMN(数据源4!J179),0)</f>
        <v>#N/A</v>
      </c>
      <c r="J188" t="e">
        <f>VLOOKUP(ROW(J179),数据源4!$A:$K,COLUMN(数据源4!K179),0)</f>
        <v>#N/A</v>
      </c>
    </row>
    <row r="189" spans="1:10">
      <c r="A189" t="e">
        <f>VLOOKUP(ROW(A180),数据源4!$A:$K,COLUMN(数据源4!B180),0)</f>
        <v>#N/A</v>
      </c>
      <c r="B189" t="e">
        <f>VLOOKUP(ROW(B180),数据源4!$A:$K,COLUMN(数据源4!C180),0)</f>
        <v>#N/A</v>
      </c>
      <c r="C189" t="e">
        <f>VLOOKUP(ROW(C180),数据源4!$A:$K,COLUMN(数据源4!D180),0)</f>
        <v>#N/A</v>
      </c>
      <c r="D189" t="e">
        <f>VLOOKUP(ROW(D180),数据源4!$A:$K,COLUMN(数据源4!E180),0)</f>
        <v>#N/A</v>
      </c>
      <c r="E189" t="e">
        <f>VLOOKUP(ROW(E180),数据源4!$A:$K,COLUMN(数据源4!F180),0)</f>
        <v>#N/A</v>
      </c>
      <c r="F189" t="e">
        <f>VLOOKUP(ROW(F180),数据源4!$A:$K,COLUMN(数据源4!G180),0)</f>
        <v>#N/A</v>
      </c>
      <c r="G189" t="e">
        <f>VLOOKUP(ROW(G180),数据源4!$A:$K,COLUMN(数据源4!H180),0)</f>
        <v>#N/A</v>
      </c>
      <c r="H189" t="e">
        <f>VLOOKUP(ROW(H180),数据源4!$A:$K,COLUMN(数据源4!I180),0)</f>
        <v>#N/A</v>
      </c>
      <c r="I189" t="e">
        <f>VLOOKUP(ROW(I180),数据源4!$A:$K,COLUMN(数据源4!J180),0)</f>
        <v>#N/A</v>
      </c>
      <c r="J189" t="e">
        <f>VLOOKUP(ROW(J180),数据源4!$A:$K,COLUMN(数据源4!K180),0)</f>
        <v>#N/A</v>
      </c>
    </row>
    <row r="190" spans="1:10">
      <c r="A190" t="e">
        <f>VLOOKUP(ROW(A181),数据源4!$A:$K,COLUMN(数据源4!B181),0)</f>
        <v>#N/A</v>
      </c>
      <c r="B190" t="e">
        <f>VLOOKUP(ROW(B181),数据源4!$A:$K,COLUMN(数据源4!C181),0)</f>
        <v>#N/A</v>
      </c>
      <c r="C190" t="e">
        <f>VLOOKUP(ROW(C181),数据源4!$A:$K,COLUMN(数据源4!D181),0)</f>
        <v>#N/A</v>
      </c>
      <c r="D190" t="e">
        <f>VLOOKUP(ROW(D181),数据源4!$A:$K,COLUMN(数据源4!E181),0)</f>
        <v>#N/A</v>
      </c>
      <c r="E190" t="e">
        <f>VLOOKUP(ROW(E181),数据源4!$A:$K,COLUMN(数据源4!F181),0)</f>
        <v>#N/A</v>
      </c>
      <c r="F190" t="e">
        <f>VLOOKUP(ROW(F181),数据源4!$A:$K,COLUMN(数据源4!G181),0)</f>
        <v>#N/A</v>
      </c>
      <c r="G190" t="e">
        <f>VLOOKUP(ROW(G181),数据源4!$A:$K,COLUMN(数据源4!H181),0)</f>
        <v>#N/A</v>
      </c>
      <c r="H190" t="e">
        <f>VLOOKUP(ROW(H181),数据源4!$A:$K,COLUMN(数据源4!I181),0)</f>
        <v>#N/A</v>
      </c>
      <c r="I190" t="e">
        <f>VLOOKUP(ROW(I181),数据源4!$A:$K,COLUMN(数据源4!J181),0)</f>
        <v>#N/A</v>
      </c>
      <c r="J190" t="e">
        <f>VLOOKUP(ROW(J181),数据源4!$A:$K,COLUMN(数据源4!K181),0)</f>
        <v>#N/A</v>
      </c>
    </row>
    <row r="191" spans="1:10">
      <c r="A191" t="e">
        <f>VLOOKUP(ROW(A182),数据源4!$A:$K,COLUMN(数据源4!B182),0)</f>
        <v>#N/A</v>
      </c>
      <c r="B191" t="e">
        <f>VLOOKUP(ROW(B182),数据源4!$A:$K,COLUMN(数据源4!C182),0)</f>
        <v>#N/A</v>
      </c>
      <c r="C191" t="e">
        <f>VLOOKUP(ROW(C182),数据源4!$A:$K,COLUMN(数据源4!D182),0)</f>
        <v>#N/A</v>
      </c>
      <c r="D191" t="e">
        <f>VLOOKUP(ROW(D182),数据源4!$A:$K,COLUMN(数据源4!E182),0)</f>
        <v>#N/A</v>
      </c>
      <c r="E191" t="e">
        <f>VLOOKUP(ROW(E182),数据源4!$A:$K,COLUMN(数据源4!F182),0)</f>
        <v>#N/A</v>
      </c>
      <c r="F191" t="e">
        <f>VLOOKUP(ROW(F182),数据源4!$A:$K,COLUMN(数据源4!G182),0)</f>
        <v>#N/A</v>
      </c>
      <c r="G191" t="e">
        <f>VLOOKUP(ROW(G182),数据源4!$A:$K,COLUMN(数据源4!H182),0)</f>
        <v>#N/A</v>
      </c>
      <c r="H191" t="e">
        <f>VLOOKUP(ROW(H182),数据源4!$A:$K,COLUMN(数据源4!I182),0)</f>
        <v>#N/A</v>
      </c>
      <c r="I191" t="e">
        <f>VLOOKUP(ROW(I182),数据源4!$A:$K,COLUMN(数据源4!J182),0)</f>
        <v>#N/A</v>
      </c>
      <c r="J191" t="e">
        <f>VLOOKUP(ROW(J182),数据源4!$A:$K,COLUMN(数据源4!K182),0)</f>
        <v>#N/A</v>
      </c>
    </row>
    <row r="192" spans="1:10">
      <c r="A192" t="e">
        <f>VLOOKUP(ROW(A183),数据源4!$A:$K,COLUMN(数据源4!B183),0)</f>
        <v>#N/A</v>
      </c>
      <c r="B192" t="e">
        <f>VLOOKUP(ROW(B183),数据源4!$A:$K,COLUMN(数据源4!C183),0)</f>
        <v>#N/A</v>
      </c>
      <c r="C192" t="e">
        <f>VLOOKUP(ROW(C183),数据源4!$A:$K,COLUMN(数据源4!D183),0)</f>
        <v>#N/A</v>
      </c>
      <c r="D192" t="e">
        <f>VLOOKUP(ROW(D183),数据源4!$A:$K,COLUMN(数据源4!E183),0)</f>
        <v>#N/A</v>
      </c>
      <c r="E192" t="e">
        <f>VLOOKUP(ROW(E183),数据源4!$A:$K,COLUMN(数据源4!F183),0)</f>
        <v>#N/A</v>
      </c>
      <c r="F192" t="e">
        <f>VLOOKUP(ROW(F183),数据源4!$A:$K,COLUMN(数据源4!G183),0)</f>
        <v>#N/A</v>
      </c>
      <c r="G192" t="e">
        <f>VLOOKUP(ROW(G183),数据源4!$A:$K,COLUMN(数据源4!H183),0)</f>
        <v>#N/A</v>
      </c>
      <c r="H192" t="e">
        <f>VLOOKUP(ROW(H183),数据源4!$A:$K,COLUMN(数据源4!I183),0)</f>
        <v>#N/A</v>
      </c>
      <c r="I192" t="e">
        <f>VLOOKUP(ROW(I183),数据源4!$A:$K,COLUMN(数据源4!J183),0)</f>
        <v>#N/A</v>
      </c>
      <c r="J192" t="e">
        <f>VLOOKUP(ROW(J183),数据源4!$A:$K,COLUMN(数据源4!K183),0)</f>
        <v>#N/A</v>
      </c>
    </row>
    <row r="193" spans="1:10">
      <c r="A193" t="e">
        <f>VLOOKUP(ROW(A184),数据源4!$A:$K,COLUMN(数据源4!B184),0)</f>
        <v>#N/A</v>
      </c>
      <c r="B193" t="e">
        <f>VLOOKUP(ROW(B184),数据源4!$A:$K,COLUMN(数据源4!C184),0)</f>
        <v>#N/A</v>
      </c>
      <c r="C193" t="e">
        <f>VLOOKUP(ROW(C184),数据源4!$A:$K,COLUMN(数据源4!D184),0)</f>
        <v>#N/A</v>
      </c>
      <c r="D193" t="e">
        <f>VLOOKUP(ROW(D184),数据源4!$A:$K,COLUMN(数据源4!E184),0)</f>
        <v>#N/A</v>
      </c>
      <c r="E193" t="e">
        <f>VLOOKUP(ROW(E184),数据源4!$A:$K,COLUMN(数据源4!F184),0)</f>
        <v>#N/A</v>
      </c>
      <c r="F193" t="e">
        <f>VLOOKUP(ROW(F184),数据源4!$A:$K,COLUMN(数据源4!G184),0)</f>
        <v>#N/A</v>
      </c>
      <c r="G193" t="e">
        <f>VLOOKUP(ROW(G184),数据源4!$A:$K,COLUMN(数据源4!H184),0)</f>
        <v>#N/A</v>
      </c>
      <c r="H193" t="e">
        <f>VLOOKUP(ROW(H184),数据源4!$A:$K,COLUMN(数据源4!I184),0)</f>
        <v>#N/A</v>
      </c>
      <c r="I193" t="e">
        <f>VLOOKUP(ROW(I184),数据源4!$A:$K,COLUMN(数据源4!J184),0)</f>
        <v>#N/A</v>
      </c>
      <c r="J193" t="e">
        <f>VLOOKUP(ROW(J184),数据源4!$A:$K,COLUMN(数据源4!K184),0)</f>
        <v>#N/A</v>
      </c>
    </row>
    <row r="194" spans="1:10">
      <c r="A194" t="e">
        <f>VLOOKUP(ROW(A185),数据源4!$A:$K,COLUMN(数据源4!B185),0)</f>
        <v>#N/A</v>
      </c>
      <c r="B194" t="e">
        <f>VLOOKUP(ROW(B185),数据源4!$A:$K,COLUMN(数据源4!C185),0)</f>
        <v>#N/A</v>
      </c>
      <c r="C194" t="e">
        <f>VLOOKUP(ROW(C185),数据源4!$A:$K,COLUMN(数据源4!D185),0)</f>
        <v>#N/A</v>
      </c>
      <c r="D194" t="e">
        <f>VLOOKUP(ROW(D185),数据源4!$A:$K,COLUMN(数据源4!E185),0)</f>
        <v>#N/A</v>
      </c>
      <c r="E194" t="e">
        <f>VLOOKUP(ROW(E185),数据源4!$A:$K,COLUMN(数据源4!F185),0)</f>
        <v>#N/A</v>
      </c>
      <c r="F194" t="e">
        <f>VLOOKUP(ROW(F185),数据源4!$A:$K,COLUMN(数据源4!G185),0)</f>
        <v>#N/A</v>
      </c>
      <c r="G194" t="e">
        <f>VLOOKUP(ROW(G185),数据源4!$A:$K,COLUMN(数据源4!H185),0)</f>
        <v>#N/A</v>
      </c>
      <c r="H194" t="e">
        <f>VLOOKUP(ROW(H185),数据源4!$A:$K,COLUMN(数据源4!I185),0)</f>
        <v>#N/A</v>
      </c>
      <c r="I194" t="e">
        <f>VLOOKUP(ROW(I185),数据源4!$A:$K,COLUMN(数据源4!J185),0)</f>
        <v>#N/A</v>
      </c>
      <c r="J194" t="e">
        <f>VLOOKUP(ROW(J185),数据源4!$A:$K,COLUMN(数据源4!K185),0)</f>
        <v>#N/A</v>
      </c>
    </row>
    <row r="195" spans="1:10">
      <c r="A195" t="e">
        <f>VLOOKUP(ROW(A186),数据源4!$A:$K,COLUMN(数据源4!B186),0)</f>
        <v>#N/A</v>
      </c>
      <c r="B195" t="e">
        <f>VLOOKUP(ROW(B186),数据源4!$A:$K,COLUMN(数据源4!C186),0)</f>
        <v>#N/A</v>
      </c>
      <c r="C195" t="e">
        <f>VLOOKUP(ROW(C186),数据源4!$A:$K,COLUMN(数据源4!D186),0)</f>
        <v>#N/A</v>
      </c>
      <c r="D195" t="e">
        <f>VLOOKUP(ROW(D186),数据源4!$A:$K,COLUMN(数据源4!E186),0)</f>
        <v>#N/A</v>
      </c>
      <c r="E195" t="e">
        <f>VLOOKUP(ROW(E186),数据源4!$A:$K,COLUMN(数据源4!F186),0)</f>
        <v>#N/A</v>
      </c>
      <c r="F195" t="e">
        <f>VLOOKUP(ROW(F186),数据源4!$A:$K,COLUMN(数据源4!G186),0)</f>
        <v>#N/A</v>
      </c>
      <c r="G195" t="e">
        <f>VLOOKUP(ROW(G186),数据源4!$A:$K,COLUMN(数据源4!H186),0)</f>
        <v>#N/A</v>
      </c>
      <c r="H195" t="e">
        <f>VLOOKUP(ROW(H186),数据源4!$A:$K,COLUMN(数据源4!I186),0)</f>
        <v>#N/A</v>
      </c>
      <c r="I195" t="e">
        <f>VLOOKUP(ROW(I186),数据源4!$A:$K,COLUMN(数据源4!J186),0)</f>
        <v>#N/A</v>
      </c>
      <c r="J195" t="e">
        <f>VLOOKUP(ROW(J186),数据源4!$A:$K,COLUMN(数据源4!K186),0)</f>
        <v>#N/A</v>
      </c>
    </row>
    <row r="196" spans="1:10">
      <c r="A196" t="e">
        <f>VLOOKUP(ROW(A187),数据源4!$A:$K,COLUMN(数据源4!B187),0)</f>
        <v>#N/A</v>
      </c>
      <c r="B196" t="e">
        <f>VLOOKUP(ROW(B187),数据源4!$A:$K,COLUMN(数据源4!C187),0)</f>
        <v>#N/A</v>
      </c>
      <c r="C196" t="e">
        <f>VLOOKUP(ROW(C187),数据源4!$A:$K,COLUMN(数据源4!D187),0)</f>
        <v>#N/A</v>
      </c>
      <c r="D196" t="e">
        <f>VLOOKUP(ROW(D187),数据源4!$A:$K,COLUMN(数据源4!E187),0)</f>
        <v>#N/A</v>
      </c>
      <c r="E196" t="e">
        <f>VLOOKUP(ROW(E187),数据源4!$A:$K,COLUMN(数据源4!F187),0)</f>
        <v>#N/A</v>
      </c>
      <c r="F196" t="e">
        <f>VLOOKUP(ROW(F187),数据源4!$A:$K,COLUMN(数据源4!G187),0)</f>
        <v>#N/A</v>
      </c>
      <c r="G196" t="e">
        <f>VLOOKUP(ROW(G187),数据源4!$A:$K,COLUMN(数据源4!H187),0)</f>
        <v>#N/A</v>
      </c>
      <c r="H196" t="e">
        <f>VLOOKUP(ROW(H187),数据源4!$A:$K,COLUMN(数据源4!I187),0)</f>
        <v>#N/A</v>
      </c>
      <c r="I196" t="e">
        <f>VLOOKUP(ROW(I187),数据源4!$A:$K,COLUMN(数据源4!J187),0)</f>
        <v>#N/A</v>
      </c>
      <c r="J196" t="e">
        <f>VLOOKUP(ROW(J187),数据源4!$A:$K,COLUMN(数据源4!K187),0)</f>
        <v>#N/A</v>
      </c>
    </row>
    <row r="197" spans="1:10">
      <c r="A197" t="e">
        <f>VLOOKUP(ROW(A188),数据源4!$A:$K,COLUMN(数据源4!B188),0)</f>
        <v>#N/A</v>
      </c>
      <c r="B197" t="e">
        <f>VLOOKUP(ROW(B188),数据源4!$A:$K,COLUMN(数据源4!C188),0)</f>
        <v>#N/A</v>
      </c>
      <c r="C197" t="e">
        <f>VLOOKUP(ROW(C188),数据源4!$A:$K,COLUMN(数据源4!D188),0)</f>
        <v>#N/A</v>
      </c>
      <c r="D197" t="e">
        <f>VLOOKUP(ROW(D188),数据源4!$A:$K,COLUMN(数据源4!E188),0)</f>
        <v>#N/A</v>
      </c>
      <c r="E197" t="e">
        <f>VLOOKUP(ROW(E188),数据源4!$A:$K,COLUMN(数据源4!F188),0)</f>
        <v>#N/A</v>
      </c>
      <c r="F197" t="e">
        <f>VLOOKUP(ROW(F188),数据源4!$A:$K,COLUMN(数据源4!G188),0)</f>
        <v>#N/A</v>
      </c>
      <c r="G197" t="e">
        <f>VLOOKUP(ROW(G188),数据源4!$A:$K,COLUMN(数据源4!H188),0)</f>
        <v>#N/A</v>
      </c>
      <c r="H197" t="e">
        <f>VLOOKUP(ROW(H188),数据源4!$A:$K,COLUMN(数据源4!I188),0)</f>
        <v>#N/A</v>
      </c>
      <c r="I197" t="e">
        <f>VLOOKUP(ROW(I188),数据源4!$A:$K,COLUMN(数据源4!J188),0)</f>
        <v>#N/A</v>
      </c>
      <c r="J197" t="e">
        <f>VLOOKUP(ROW(J188),数据源4!$A:$K,COLUMN(数据源4!K188),0)</f>
        <v>#N/A</v>
      </c>
    </row>
    <row r="198" spans="1:10">
      <c r="A198" t="e">
        <f>VLOOKUP(ROW(A189),数据源4!$A:$K,COLUMN(数据源4!B189),0)</f>
        <v>#N/A</v>
      </c>
      <c r="B198" t="e">
        <f>VLOOKUP(ROW(B189),数据源4!$A:$K,COLUMN(数据源4!C189),0)</f>
        <v>#N/A</v>
      </c>
      <c r="C198" t="e">
        <f>VLOOKUP(ROW(C189),数据源4!$A:$K,COLUMN(数据源4!D189),0)</f>
        <v>#N/A</v>
      </c>
      <c r="D198" t="e">
        <f>VLOOKUP(ROW(D189),数据源4!$A:$K,COLUMN(数据源4!E189),0)</f>
        <v>#N/A</v>
      </c>
      <c r="E198" t="e">
        <f>VLOOKUP(ROW(E189),数据源4!$A:$K,COLUMN(数据源4!F189),0)</f>
        <v>#N/A</v>
      </c>
      <c r="F198" t="e">
        <f>VLOOKUP(ROW(F189),数据源4!$A:$K,COLUMN(数据源4!G189),0)</f>
        <v>#N/A</v>
      </c>
      <c r="G198" t="e">
        <f>VLOOKUP(ROW(G189),数据源4!$A:$K,COLUMN(数据源4!H189),0)</f>
        <v>#N/A</v>
      </c>
      <c r="H198" t="e">
        <f>VLOOKUP(ROW(H189),数据源4!$A:$K,COLUMN(数据源4!I189),0)</f>
        <v>#N/A</v>
      </c>
      <c r="I198" t="e">
        <f>VLOOKUP(ROW(I189),数据源4!$A:$K,COLUMN(数据源4!J189),0)</f>
        <v>#N/A</v>
      </c>
      <c r="J198" t="e">
        <f>VLOOKUP(ROW(J189),数据源4!$A:$K,COLUMN(数据源4!K189),0)</f>
        <v>#N/A</v>
      </c>
    </row>
    <row r="199" spans="1:10">
      <c r="A199" t="e">
        <f>VLOOKUP(ROW(A190),数据源4!$A:$K,COLUMN(数据源4!B190),0)</f>
        <v>#N/A</v>
      </c>
      <c r="B199" t="e">
        <f>VLOOKUP(ROW(B190),数据源4!$A:$K,COLUMN(数据源4!C190),0)</f>
        <v>#N/A</v>
      </c>
      <c r="C199" t="e">
        <f>VLOOKUP(ROW(C190),数据源4!$A:$K,COLUMN(数据源4!D190),0)</f>
        <v>#N/A</v>
      </c>
      <c r="D199" t="e">
        <f>VLOOKUP(ROW(D190),数据源4!$A:$K,COLUMN(数据源4!E190),0)</f>
        <v>#N/A</v>
      </c>
      <c r="E199" t="e">
        <f>VLOOKUP(ROW(E190),数据源4!$A:$K,COLUMN(数据源4!F190),0)</f>
        <v>#N/A</v>
      </c>
      <c r="F199" t="e">
        <f>VLOOKUP(ROW(F190),数据源4!$A:$K,COLUMN(数据源4!G190),0)</f>
        <v>#N/A</v>
      </c>
      <c r="G199" t="e">
        <f>VLOOKUP(ROW(G190),数据源4!$A:$K,COLUMN(数据源4!H190),0)</f>
        <v>#N/A</v>
      </c>
      <c r="H199" t="e">
        <f>VLOOKUP(ROW(H190),数据源4!$A:$K,COLUMN(数据源4!I190),0)</f>
        <v>#N/A</v>
      </c>
      <c r="I199" t="e">
        <f>VLOOKUP(ROW(I190),数据源4!$A:$K,COLUMN(数据源4!J190),0)</f>
        <v>#N/A</v>
      </c>
      <c r="J199" t="e">
        <f>VLOOKUP(ROW(J190),数据源4!$A:$K,COLUMN(数据源4!K190),0)</f>
        <v>#N/A</v>
      </c>
    </row>
    <row r="200" spans="1:10">
      <c r="A200" t="e">
        <f>VLOOKUP(ROW(A191),数据源4!$A:$K,COLUMN(数据源4!B191),0)</f>
        <v>#N/A</v>
      </c>
      <c r="B200" t="e">
        <f>VLOOKUP(ROW(B191),数据源4!$A:$K,COLUMN(数据源4!C191),0)</f>
        <v>#N/A</v>
      </c>
      <c r="C200" t="e">
        <f>VLOOKUP(ROW(C191),数据源4!$A:$K,COLUMN(数据源4!D191),0)</f>
        <v>#N/A</v>
      </c>
      <c r="D200" t="e">
        <f>VLOOKUP(ROW(D191),数据源4!$A:$K,COLUMN(数据源4!E191),0)</f>
        <v>#N/A</v>
      </c>
      <c r="E200" t="e">
        <f>VLOOKUP(ROW(E191),数据源4!$A:$K,COLUMN(数据源4!F191),0)</f>
        <v>#N/A</v>
      </c>
      <c r="F200" t="e">
        <f>VLOOKUP(ROW(F191),数据源4!$A:$K,COLUMN(数据源4!G191),0)</f>
        <v>#N/A</v>
      </c>
      <c r="G200" t="e">
        <f>VLOOKUP(ROW(G191),数据源4!$A:$K,COLUMN(数据源4!H191),0)</f>
        <v>#N/A</v>
      </c>
      <c r="H200" t="e">
        <f>VLOOKUP(ROW(H191),数据源4!$A:$K,COLUMN(数据源4!I191),0)</f>
        <v>#N/A</v>
      </c>
      <c r="I200" t="e">
        <f>VLOOKUP(ROW(I191),数据源4!$A:$K,COLUMN(数据源4!J191),0)</f>
        <v>#N/A</v>
      </c>
      <c r="J200" t="e">
        <f>VLOOKUP(ROW(J191),数据源4!$A:$K,COLUMN(数据源4!K191),0)</f>
        <v>#N/A</v>
      </c>
    </row>
    <row r="201" spans="1:10">
      <c r="A201" t="e">
        <f>VLOOKUP(ROW(A192),数据源4!$A:$K,COLUMN(数据源4!B192),0)</f>
        <v>#N/A</v>
      </c>
      <c r="B201" t="e">
        <f>VLOOKUP(ROW(B192),数据源4!$A:$K,COLUMN(数据源4!C192),0)</f>
        <v>#N/A</v>
      </c>
      <c r="C201" t="e">
        <f>VLOOKUP(ROW(C192),数据源4!$A:$K,COLUMN(数据源4!D192),0)</f>
        <v>#N/A</v>
      </c>
      <c r="D201" t="e">
        <f>VLOOKUP(ROW(D192),数据源4!$A:$K,COLUMN(数据源4!E192),0)</f>
        <v>#N/A</v>
      </c>
      <c r="E201" t="e">
        <f>VLOOKUP(ROW(E192),数据源4!$A:$K,COLUMN(数据源4!F192),0)</f>
        <v>#N/A</v>
      </c>
      <c r="F201" t="e">
        <f>VLOOKUP(ROW(F192),数据源4!$A:$K,COLUMN(数据源4!G192),0)</f>
        <v>#N/A</v>
      </c>
      <c r="G201" t="e">
        <f>VLOOKUP(ROW(G192),数据源4!$A:$K,COLUMN(数据源4!H192),0)</f>
        <v>#N/A</v>
      </c>
      <c r="H201" t="e">
        <f>VLOOKUP(ROW(H192),数据源4!$A:$K,COLUMN(数据源4!I192),0)</f>
        <v>#N/A</v>
      </c>
      <c r="I201" t="e">
        <f>VLOOKUP(ROW(I192),数据源4!$A:$K,COLUMN(数据源4!J192),0)</f>
        <v>#N/A</v>
      </c>
      <c r="J201" t="e">
        <f>VLOOKUP(ROW(J192),数据源4!$A:$K,COLUMN(数据源4!K192),0)</f>
        <v>#N/A</v>
      </c>
    </row>
    <row r="202" spans="1:10">
      <c r="A202" t="e">
        <f>VLOOKUP(ROW(A193),数据源4!$A:$K,COLUMN(数据源4!B193),0)</f>
        <v>#N/A</v>
      </c>
      <c r="B202" t="e">
        <f>VLOOKUP(ROW(B193),数据源4!$A:$K,COLUMN(数据源4!C193),0)</f>
        <v>#N/A</v>
      </c>
      <c r="C202" t="e">
        <f>VLOOKUP(ROW(C193),数据源4!$A:$K,COLUMN(数据源4!D193),0)</f>
        <v>#N/A</v>
      </c>
      <c r="D202" t="e">
        <f>VLOOKUP(ROW(D193),数据源4!$A:$K,COLUMN(数据源4!E193),0)</f>
        <v>#N/A</v>
      </c>
      <c r="E202" t="e">
        <f>VLOOKUP(ROW(E193),数据源4!$A:$K,COLUMN(数据源4!F193),0)</f>
        <v>#N/A</v>
      </c>
      <c r="F202" t="e">
        <f>VLOOKUP(ROW(F193),数据源4!$A:$K,COLUMN(数据源4!G193),0)</f>
        <v>#N/A</v>
      </c>
      <c r="G202" t="e">
        <f>VLOOKUP(ROW(G193),数据源4!$A:$K,COLUMN(数据源4!H193),0)</f>
        <v>#N/A</v>
      </c>
      <c r="H202" t="e">
        <f>VLOOKUP(ROW(H193),数据源4!$A:$K,COLUMN(数据源4!I193),0)</f>
        <v>#N/A</v>
      </c>
      <c r="I202" t="e">
        <f>VLOOKUP(ROW(I193),数据源4!$A:$K,COLUMN(数据源4!J193),0)</f>
        <v>#N/A</v>
      </c>
      <c r="J202" t="e">
        <f>VLOOKUP(ROW(J193),数据源4!$A:$K,COLUMN(数据源4!K193),0)</f>
        <v>#N/A</v>
      </c>
    </row>
    <row r="203" spans="1:10">
      <c r="A203" t="e">
        <f>VLOOKUP(ROW(A194),数据源4!$A:$K,COLUMN(数据源4!B194),0)</f>
        <v>#N/A</v>
      </c>
      <c r="B203" t="e">
        <f>VLOOKUP(ROW(B194),数据源4!$A:$K,COLUMN(数据源4!C194),0)</f>
        <v>#N/A</v>
      </c>
      <c r="C203" t="e">
        <f>VLOOKUP(ROW(C194),数据源4!$A:$K,COLUMN(数据源4!D194),0)</f>
        <v>#N/A</v>
      </c>
      <c r="D203" t="e">
        <f>VLOOKUP(ROW(D194),数据源4!$A:$K,COLUMN(数据源4!E194),0)</f>
        <v>#N/A</v>
      </c>
      <c r="E203" t="e">
        <f>VLOOKUP(ROW(E194),数据源4!$A:$K,COLUMN(数据源4!F194),0)</f>
        <v>#N/A</v>
      </c>
      <c r="F203" t="e">
        <f>VLOOKUP(ROW(F194),数据源4!$A:$K,COLUMN(数据源4!G194),0)</f>
        <v>#N/A</v>
      </c>
      <c r="G203" t="e">
        <f>VLOOKUP(ROW(G194),数据源4!$A:$K,COLUMN(数据源4!H194),0)</f>
        <v>#N/A</v>
      </c>
      <c r="H203" t="e">
        <f>VLOOKUP(ROW(H194),数据源4!$A:$K,COLUMN(数据源4!I194),0)</f>
        <v>#N/A</v>
      </c>
      <c r="I203" t="e">
        <f>VLOOKUP(ROW(I194),数据源4!$A:$K,COLUMN(数据源4!J194),0)</f>
        <v>#N/A</v>
      </c>
      <c r="J203" t="e">
        <f>VLOOKUP(ROW(J194),数据源4!$A:$K,COLUMN(数据源4!K194),0)</f>
        <v>#N/A</v>
      </c>
    </row>
    <row r="204" spans="1:10">
      <c r="A204" t="e">
        <f>VLOOKUP(ROW(A195),数据源4!$A:$K,COLUMN(数据源4!B195),0)</f>
        <v>#N/A</v>
      </c>
      <c r="B204" t="e">
        <f>VLOOKUP(ROW(B195),数据源4!$A:$K,COLUMN(数据源4!C195),0)</f>
        <v>#N/A</v>
      </c>
      <c r="C204" t="e">
        <f>VLOOKUP(ROW(C195),数据源4!$A:$K,COLUMN(数据源4!D195),0)</f>
        <v>#N/A</v>
      </c>
      <c r="D204" t="e">
        <f>VLOOKUP(ROW(D195),数据源4!$A:$K,COLUMN(数据源4!E195),0)</f>
        <v>#N/A</v>
      </c>
      <c r="E204" t="e">
        <f>VLOOKUP(ROW(E195),数据源4!$A:$K,COLUMN(数据源4!F195),0)</f>
        <v>#N/A</v>
      </c>
      <c r="F204" t="e">
        <f>VLOOKUP(ROW(F195),数据源4!$A:$K,COLUMN(数据源4!G195),0)</f>
        <v>#N/A</v>
      </c>
      <c r="G204" t="e">
        <f>VLOOKUP(ROW(G195),数据源4!$A:$K,COLUMN(数据源4!H195),0)</f>
        <v>#N/A</v>
      </c>
      <c r="H204" t="e">
        <f>VLOOKUP(ROW(H195),数据源4!$A:$K,COLUMN(数据源4!I195),0)</f>
        <v>#N/A</v>
      </c>
      <c r="I204" t="e">
        <f>VLOOKUP(ROW(I195),数据源4!$A:$K,COLUMN(数据源4!J195),0)</f>
        <v>#N/A</v>
      </c>
      <c r="J204" t="e">
        <f>VLOOKUP(ROW(J195),数据源4!$A:$K,COLUMN(数据源4!K195),0)</f>
        <v>#N/A</v>
      </c>
    </row>
    <row r="205" spans="1:10">
      <c r="A205" t="e">
        <f>VLOOKUP(ROW(A196),数据源4!$A:$K,COLUMN(数据源4!B196),0)</f>
        <v>#N/A</v>
      </c>
      <c r="B205" t="e">
        <f>VLOOKUP(ROW(B196),数据源4!$A:$K,COLUMN(数据源4!C196),0)</f>
        <v>#N/A</v>
      </c>
      <c r="C205" t="e">
        <f>VLOOKUP(ROW(C196),数据源4!$A:$K,COLUMN(数据源4!D196),0)</f>
        <v>#N/A</v>
      </c>
      <c r="D205" t="e">
        <f>VLOOKUP(ROW(D196),数据源4!$A:$K,COLUMN(数据源4!E196),0)</f>
        <v>#N/A</v>
      </c>
      <c r="E205" t="e">
        <f>VLOOKUP(ROW(E196),数据源4!$A:$K,COLUMN(数据源4!F196),0)</f>
        <v>#N/A</v>
      </c>
      <c r="F205" t="e">
        <f>VLOOKUP(ROW(F196),数据源4!$A:$K,COLUMN(数据源4!G196),0)</f>
        <v>#N/A</v>
      </c>
      <c r="G205" t="e">
        <f>VLOOKUP(ROW(G196),数据源4!$A:$K,COLUMN(数据源4!H196),0)</f>
        <v>#N/A</v>
      </c>
      <c r="H205" t="e">
        <f>VLOOKUP(ROW(H196),数据源4!$A:$K,COLUMN(数据源4!I196),0)</f>
        <v>#N/A</v>
      </c>
      <c r="I205" t="e">
        <f>VLOOKUP(ROW(I196),数据源4!$A:$K,COLUMN(数据源4!J196),0)</f>
        <v>#N/A</v>
      </c>
      <c r="J205" t="e">
        <f>VLOOKUP(ROW(J196),数据源4!$A:$K,COLUMN(数据源4!K196),0)</f>
        <v>#N/A</v>
      </c>
    </row>
    <row r="206" spans="1:10">
      <c r="A206" t="e">
        <f>VLOOKUP(ROW(A197),数据源4!$A:$K,COLUMN(数据源4!B197),0)</f>
        <v>#N/A</v>
      </c>
      <c r="B206" t="e">
        <f>VLOOKUP(ROW(B197),数据源4!$A:$K,COLUMN(数据源4!C197),0)</f>
        <v>#N/A</v>
      </c>
      <c r="C206" t="e">
        <f>VLOOKUP(ROW(C197),数据源4!$A:$K,COLUMN(数据源4!D197),0)</f>
        <v>#N/A</v>
      </c>
      <c r="D206" t="e">
        <f>VLOOKUP(ROW(D197),数据源4!$A:$K,COLUMN(数据源4!E197),0)</f>
        <v>#N/A</v>
      </c>
      <c r="E206" t="e">
        <f>VLOOKUP(ROW(E197),数据源4!$A:$K,COLUMN(数据源4!F197),0)</f>
        <v>#N/A</v>
      </c>
      <c r="F206" t="e">
        <f>VLOOKUP(ROW(F197),数据源4!$A:$K,COLUMN(数据源4!G197),0)</f>
        <v>#N/A</v>
      </c>
      <c r="G206" t="e">
        <f>VLOOKUP(ROW(G197),数据源4!$A:$K,COLUMN(数据源4!H197),0)</f>
        <v>#N/A</v>
      </c>
      <c r="H206" t="e">
        <f>VLOOKUP(ROW(H197),数据源4!$A:$K,COLUMN(数据源4!I197),0)</f>
        <v>#N/A</v>
      </c>
      <c r="I206" t="e">
        <f>VLOOKUP(ROW(I197),数据源4!$A:$K,COLUMN(数据源4!J197),0)</f>
        <v>#N/A</v>
      </c>
      <c r="J206" t="e">
        <f>VLOOKUP(ROW(J197),数据源4!$A:$K,COLUMN(数据源4!K197),0)</f>
        <v>#N/A</v>
      </c>
    </row>
    <row r="207" spans="1:10">
      <c r="A207" t="e">
        <f>VLOOKUP(ROW(A198),数据源4!$A:$K,COLUMN(数据源4!B198),0)</f>
        <v>#N/A</v>
      </c>
      <c r="B207" t="e">
        <f>VLOOKUP(ROW(B198),数据源4!$A:$K,COLUMN(数据源4!C198),0)</f>
        <v>#N/A</v>
      </c>
      <c r="C207" t="e">
        <f>VLOOKUP(ROW(C198),数据源4!$A:$K,COLUMN(数据源4!D198),0)</f>
        <v>#N/A</v>
      </c>
      <c r="D207" t="e">
        <f>VLOOKUP(ROW(D198),数据源4!$A:$K,COLUMN(数据源4!E198),0)</f>
        <v>#N/A</v>
      </c>
      <c r="E207" t="e">
        <f>VLOOKUP(ROW(E198),数据源4!$A:$K,COLUMN(数据源4!F198),0)</f>
        <v>#N/A</v>
      </c>
      <c r="F207" t="e">
        <f>VLOOKUP(ROW(F198),数据源4!$A:$K,COLUMN(数据源4!G198),0)</f>
        <v>#N/A</v>
      </c>
      <c r="G207" t="e">
        <f>VLOOKUP(ROW(G198),数据源4!$A:$K,COLUMN(数据源4!H198),0)</f>
        <v>#N/A</v>
      </c>
      <c r="H207" t="e">
        <f>VLOOKUP(ROW(H198),数据源4!$A:$K,COLUMN(数据源4!I198),0)</f>
        <v>#N/A</v>
      </c>
      <c r="I207" t="e">
        <f>VLOOKUP(ROW(I198),数据源4!$A:$K,COLUMN(数据源4!J198),0)</f>
        <v>#N/A</v>
      </c>
      <c r="J207" t="e">
        <f>VLOOKUP(ROW(J198),数据源4!$A:$K,COLUMN(数据源4!K198),0)</f>
        <v>#N/A</v>
      </c>
    </row>
    <row r="208" spans="1:10">
      <c r="A208" t="e">
        <f>VLOOKUP(ROW(A199),数据源4!$A:$K,COLUMN(数据源4!B199),0)</f>
        <v>#N/A</v>
      </c>
      <c r="B208" t="e">
        <f>VLOOKUP(ROW(B199),数据源4!$A:$K,COLUMN(数据源4!C199),0)</f>
        <v>#N/A</v>
      </c>
      <c r="C208" t="e">
        <f>VLOOKUP(ROW(C199),数据源4!$A:$K,COLUMN(数据源4!D199),0)</f>
        <v>#N/A</v>
      </c>
      <c r="D208" t="e">
        <f>VLOOKUP(ROW(D199),数据源4!$A:$K,COLUMN(数据源4!E199),0)</f>
        <v>#N/A</v>
      </c>
      <c r="E208" t="e">
        <f>VLOOKUP(ROW(E199),数据源4!$A:$K,COLUMN(数据源4!F199),0)</f>
        <v>#N/A</v>
      </c>
      <c r="F208" t="e">
        <f>VLOOKUP(ROW(F199),数据源4!$A:$K,COLUMN(数据源4!G199),0)</f>
        <v>#N/A</v>
      </c>
      <c r="G208" t="e">
        <f>VLOOKUP(ROW(G199),数据源4!$A:$K,COLUMN(数据源4!H199),0)</f>
        <v>#N/A</v>
      </c>
      <c r="H208" t="e">
        <f>VLOOKUP(ROW(H199),数据源4!$A:$K,COLUMN(数据源4!I199),0)</f>
        <v>#N/A</v>
      </c>
      <c r="I208" t="e">
        <f>VLOOKUP(ROW(I199),数据源4!$A:$K,COLUMN(数据源4!J199),0)</f>
        <v>#N/A</v>
      </c>
      <c r="J208" t="e">
        <f>VLOOKUP(ROW(J199),数据源4!$A:$K,COLUMN(数据源4!K199),0)</f>
        <v>#N/A</v>
      </c>
    </row>
    <row r="209" spans="1:10">
      <c r="A209" t="e">
        <f>VLOOKUP(ROW(A200),数据源4!$A:$K,COLUMN(数据源4!B200),0)</f>
        <v>#N/A</v>
      </c>
      <c r="B209" t="e">
        <f>VLOOKUP(ROW(B200),数据源4!$A:$K,COLUMN(数据源4!C200),0)</f>
        <v>#N/A</v>
      </c>
      <c r="C209" t="e">
        <f>VLOOKUP(ROW(C200),数据源4!$A:$K,COLUMN(数据源4!D200),0)</f>
        <v>#N/A</v>
      </c>
      <c r="D209" t="e">
        <f>VLOOKUP(ROW(D200),数据源4!$A:$K,COLUMN(数据源4!E200),0)</f>
        <v>#N/A</v>
      </c>
      <c r="E209" t="e">
        <f>VLOOKUP(ROW(E200),数据源4!$A:$K,COLUMN(数据源4!F200),0)</f>
        <v>#N/A</v>
      </c>
      <c r="F209" t="e">
        <f>VLOOKUP(ROW(F200),数据源4!$A:$K,COLUMN(数据源4!G200),0)</f>
        <v>#N/A</v>
      </c>
      <c r="G209" t="e">
        <f>VLOOKUP(ROW(G200),数据源4!$A:$K,COLUMN(数据源4!H200),0)</f>
        <v>#N/A</v>
      </c>
      <c r="H209" t="e">
        <f>VLOOKUP(ROW(H200),数据源4!$A:$K,COLUMN(数据源4!I200),0)</f>
        <v>#N/A</v>
      </c>
      <c r="I209" t="e">
        <f>VLOOKUP(ROW(I200),数据源4!$A:$K,COLUMN(数据源4!J200),0)</f>
        <v>#N/A</v>
      </c>
      <c r="J209" t="e">
        <f>VLOOKUP(ROW(J200),数据源4!$A:$K,COLUMN(数据源4!K200),0)</f>
        <v>#N/A</v>
      </c>
    </row>
    <row r="210" spans="1:10">
      <c r="A210" t="e">
        <f>VLOOKUP(ROW(A201),数据源4!$A:$K,COLUMN(数据源4!B201),0)</f>
        <v>#N/A</v>
      </c>
      <c r="B210" t="e">
        <f>VLOOKUP(ROW(B201),数据源4!$A:$K,COLUMN(数据源4!C201),0)</f>
        <v>#N/A</v>
      </c>
      <c r="C210" t="e">
        <f>VLOOKUP(ROW(C201),数据源4!$A:$K,COLUMN(数据源4!D201),0)</f>
        <v>#N/A</v>
      </c>
      <c r="D210" t="e">
        <f>VLOOKUP(ROW(D201),数据源4!$A:$K,COLUMN(数据源4!E201),0)</f>
        <v>#N/A</v>
      </c>
      <c r="E210" t="e">
        <f>VLOOKUP(ROW(E201),数据源4!$A:$K,COLUMN(数据源4!F201),0)</f>
        <v>#N/A</v>
      </c>
      <c r="F210" t="e">
        <f>VLOOKUP(ROW(F201),数据源4!$A:$K,COLUMN(数据源4!G201),0)</f>
        <v>#N/A</v>
      </c>
      <c r="G210" t="e">
        <f>VLOOKUP(ROW(G201),数据源4!$A:$K,COLUMN(数据源4!H201),0)</f>
        <v>#N/A</v>
      </c>
      <c r="H210" t="e">
        <f>VLOOKUP(ROW(H201),数据源4!$A:$K,COLUMN(数据源4!I201),0)</f>
        <v>#N/A</v>
      </c>
      <c r="I210" t="e">
        <f>VLOOKUP(ROW(I201),数据源4!$A:$K,COLUMN(数据源4!J201),0)</f>
        <v>#N/A</v>
      </c>
      <c r="J210" t="e">
        <f>VLOOKUP(ROW(J201),数据源4!$A:$K,COLUMN(数据源4!K201),0)</f>
        <v>#N/A</v>
      </c>
    </row>
    <row r="211" spans="1:10">
      <c r="A211" t="e">
        <f>VLOOKUP(ROW(A202),数据源4!$A:$K,COLUMN(数据源4!B202),0)</f>
        <v>#N/A</v>
      </c>
      <c r="B211" t="e">
        <f>VLOOKUP(ROW(B202),数据源4!$A:$K,COLUMN(数据源4!C202),0)</f>
        <v>#N/A</v>
      </c>
      <c r="C211" t="e">
        <f>VLOOKUP(ROW(C202),数据源4!$A:$K,COLUMN(数据源4!D202),0)</f>
        <v>#N/A</v>
      </c>
      <c r="D211" t="e">
        <f>VLOOKUP(ROW(D202),数据源4!$A:$K,COLUMN(数据源4!E202),0)</f>
        <v>#N/A</v>
      </c>
      <c r="E211" t="e">
        <f>VLOOKUP(ROW(E202),数据源4!$A:$K,COLUMN(数据源4!F202),0)</f>
        <v>#N/A</v>
      </c>
      <c r="F211" t="e">
        <f>VLOOKUP(ROW(F202),数据源4!$A:$K,COLUMN(数据源4!G202),0)</f>
        <v>#N/A</v>
      </c>
      <c r="G211" t="e">
        <f>VLOOKUP(ROW(G202),数据源4!$A:$K,COLUMN(数据源4!H202),0)</f>
        <v>#N/A</v>
      </c>
      <c r="H211" t="e">
        <f>VLOOKUP(ROW(H202),数据源4!$A:$K,COLUMN(数据源4!I202),0)</f>
        <v>#N/A</v>
      </c>
      <c r="I211" t="e">
        <f>VLOOKUP(ROW(I202),数据源4!$A:$K,COLUMN(数据源4!J202),0)</f>
        <v>#N/A</v>
      </c>
      <c r="J211" t="e">
        <f>VLOOKUP(ROW(J202),数据源4!$A:$K,COLUMN(数据源4!K202),0)</f>
        <v>#N/A</v>
      </c>
    </row>
    <row r="212" spans="1:10">
      <c r="A212" t="e">
        <f>VLOOKUP(ROW(A203),数据源4!$A:$K,COLUMN(数据源4!B203),0)</f>
        <v>#N/A</v>
      </c>
      <c r="B212" t="e">
        <f>VLOOKUP(ROW(B203),数据源4!$A:$K,COLUMN(数据源4!C203),0)</f>
        <v>#N/A</v>
      </c>
      <c r="C212" t="e">
        <f>VLOOKUP(ROW(C203),数据源4!$A:$K,COLUMN(数据源4!D203),0)</f>
        <v>#N/A</v>
      </c>
      <c r="D212" t="e">
        <f>VLOOKUP(ROW(D203),数据源4!$A:$K,COLUMN(数据源4!E203),0)</f>
        <v>#N/A</v>
      </c>
      <c r="E212" t="e">
        <f>VLOOKUP(ROW(E203),数据源4!$A:$K,COLUMN(数据源4!F203),0)</f>
        <v>#N/A</v>
      </c>
      <c r="F212" t="e">
        <f>VLOOKUP(ROW(F203),数据源4!$A:$K,COLUMN(数据源4!G203),0)</f>
        <v>#N/A</v>
      </c>
      <c r="G212" t="e">
        <f>VLOOKUP(ROW(G203),数据源4!$A:$K,COLUMN(数据源4!H203),0)</f>
        <v>#N/A</v>
      </c>
      <c r="H212" t="e">
        <f>VLOOKUP(ROW(H203),数据源4!$A:$K,COLUMN(数据源4!I203),0)</f>
        <v>#N/A</v>
      </c>
      <c r="I212" t="e">
        <f>VLOOKUP(ROW(I203),数据源4!$A:$K,COLUMN(数据源4!J203),0)</f>
        <v>#N/A</v>
      </c>
      <c r="J212" t="e">
        <f>VLOOKUP(ROW(J203),数据源4!$A:$K,COLUMN(数据源4!K203),0)</f>
        <v>#N/A</v>
      </c>
    </row>
    <row r="213" spans="1:10">
      <c r="A213" t="e">
        <f>VLOOKUP(ROW(A204),数据源4!$A:$K,COLUMN(数据源4!B204),0)</f>
        <v>#N/A</v>
      </c>
      <c r="B213" t="e">
        <f>VLOOKUP(ROW(B204),数据源4!$A:$K,COLUMN(数据源4!C204),0)</f>
        <v>#N/A</v>
      </c>
      <c r="C213" t="e">
        <f>VLOOKUP(ROW(C204),数据源4!$A:$K,COLUMN(数据源4!D204),0)</f>
        <v>#N/A</v>
      </c>
      <c r="D213" t="e">
        <f>VLOOKUP(ROW(D204),数据源4!$A:$K,COLUMN(数据源4!E204),0)</f>
        <v>#N/A</v>
      </c>
      <c r="E213" t="e">
        <f>VLOOKUP(ROW(E204),数据源4!$A:$K,COLUMN(数据源4!F204),0)</f>
        <v>#N/A</v>
      </c>
      <c r="F213" t="e">
        <f>VLOOKUP(ROW(F204),数据源4!$A:$K,COLUMN(数据源4!G204),0)</f>
        <v>#N/A</v>
      </c>
      <c r="G213" t="e">
        <f>VLOOKUP(ROW(G204),数据源4!$A:$K,COLUMN(数据源4!H204),0)</f>
        <v>#N/A</v>
      </c>
      <c r="H213" t="e">
        <f>VLOOKUP(ROW(H204),数据源4!$A:$K,COLUMN(数据源4!I204),0)</f>
        <v>#N/A</v>
      </c>
      <c r="I213" t="e">
        <f>VLOOKUP(ROW(I204),数据源4!$A:$K,COLUMN(数据源4!J204),0)</f>
        <v>#N/A</v>
      </c>
      <c r="J213" t="e">
        <f>VLOOKUP(ROW(J204),数据源4!$A:$K,COLUMN(数据源4!K204),0)</f>
        <v>#N/A</v>
      </c>
    </row>
    <row r="214" spans="1:10">
      <c r="A214" t="e">
        <f>VLOOKUP(ROW(A205),数据源4!$A:$K,COLUMN(数据源4!B205),0)</f>
        <v>#N/A</v>
      </c>
      <c r="B214" t="e">
        <f>VLOOKUP(ROW(B205),数据源4!$A:$K,COLUMN(数据源4!C205),0)</f>
        <v>#N/A</v>
      </c>
      <c r="C214" t="e">
        <f>VLOOKUP(ROW(C205),数据源4!$A:$K,COLUMN(数据源4!D205),0)</f>
        <v>#N/A</v>
      </c>
      <c r="D214" t="e">
        <f>VLOOKUP(ROW(D205),数据源4!$A:$K,COLUMN(数据源4!E205),0)</f>
        <v>#N/A</v>
      </c>
      <c r="E214" t="e">
        <f>VLOOKUP(ROW(E205),数据源4!$A:$K,COLUMN(数据源4!F205),0)</f>
        <v>#N/A</v>
      </c>
      <c r="F214" t="e">
        <f>VLOOKUP(ROW(F205),数据源4!$A:$K,COLUMN(数据源4!G205),0)</f>
        <v>#N/A</v>
      </c>
      <c r="G214" t="e">
        <f>VLOOKUP(ROW(G205),数据源4!$A:$K,COLUMN(数据源4!H205),0)</f>
        <v>#N/A</v>
      </c>
      <c r="H214" t="e">
        <f>VLOOKUP(ROW(H205),数据源4!$A:$K,COLUMN(数据源4!I205),0)</f>
        <v>#N/A</v>
      </c>
      <c r="I214" t="e">
        <f>VLOOKUP(ROW(I205),数据源4!$A:$K,COLUMN(数据源4!J205),0)</f>
        <v>#N/A</v>
      </c>
      <c r="J214" t="e">
        <f>VLOOKUP(ROW(J205),数据源4!$A:$K,COLUMN(数据源4!K205),0)</f>
        <v>#N/A</v>
      </c>
    </row>
    <row r="215" spans="1:10">
      <c r="A215" t="e">
        <f>VLOOKUP(ROW(A206),数据源4!$A:$K,COLUMN(数据源4!B206),0)</f>
        <v>#N/A</v>
      </c>
      <c r="B215" t="e">
        <f>VLOOKUP(ROW(B206),数据源4!$A:$K,COLUMN(数据源4!C206),0)</f>
        <v>#N/A</v>
      </c>
      <c r="C215" t="e">
        <f>VLOOKUP(ROW(C206),数据源4!$A:$K,COLUMN(数据源4!D206),0)</f>
        <v>#N/A</v>
      </c>
      <c r="D215" t="e">
        <f>VLOOKUP(ROW(D206),数据源4!$A:$K,COLUMN(数据源4!E206),0)</f>
        <v>#N/A</v>
      </c>
      <c r="E215" t="e">
        <f>VLOOKUP(ROW(E206),数据源4!$A:$K,COLUMN(数据源4!F206),0)</f>
        <v>#N/A</v>
      </c>
      <c r="F215" t="e">
        <f>VLOOKUP(ROW(F206),数据源4!$A:$K,COLUMN(数据源4!G206),0)</f>
        <v>#N/A</v>
      </c>
      <c r="G215" t="e">
        <f>VLOOKUP(ROW(G206),数据源4!$A:$K,COLUMN(数据源4!H206),0)</f>
        <v>#N/A</v>
      </c>
      <c r="H215" t="e">
        <f>VLOOKUP(ROW(H206),数据源4!$A:$K,COLUMN(数据源4!I206),0)</f>
        <v>#N/A</v>
      </c>
      <c r="I215" t="e">
        <f>VLOOKUP(ROW(I206),数据源4!$A:$K,COLUMN(数据源4!J206),0)</f>
        <v>#N/A</v>
      </c>
      <c r="J215" t="e">
        <f>VLOOKUP(ROW(J206),数据源4!$A:$K,COLUMN(数据源4!K206),0)</f>
        <v>#N/A</v>
      </c>
    </row>
    <row r="216" spans="1:10">
      <c r="A216" t="e">
        <f>VLOOKUP(ROW(A207),数据源4!$A:$K,COLUMN(数据源4!B207),0)</f>
        <v>#N/A</v>
      </c>
      <c r="B216" t="e">
        <f>VLOOKUP(ROW(B207),数据源4!$A:$K,COLUMN(数据源4!C207),0)</f>
        <v>#N/A</v>
      </c>
      <c r="C216" t="e">
        <f>VLOOKUP(ROW(C207),数据源4!$A:$K,COLUMN(数据源4!D207),0)</f>
        <v>#N/A</v>
      </c>
      <c r="D216" t="e">
        <f>VLOOKUP(ROW(D207),数据源4!$A:$K,COLUMN(数据源4!E207),0)</f>
        <v>#N/A</v>
      </c>
      <c r="E216" t="e">
        <f>VLOOKUP(ROW(E207),数据源4!$A:$K,COLUMN(数据源4!F207),0)</f>
        <v>#N/A</v>
      </c>
      <c r="F216" t="e">
        <f>VLOOKUP(ROW(F207),数据源4!$A:$K,COLUMN(数据源4!G207),0)</f>
        <v>#N/A</v>
      </c>
      <c r="G216" t="e">
        <f>VLOOKUP(ROW(G207),数据源4!$A:$K,COLUMN(数据源4!H207),0)</f>
        <v>#N/A</v>
      </c>
      <c r="H216" t="e">
        <f>VLOOKUP(ROW(H207),数据源4!$A:$K,COLUMN(数据源4!I207),0)</f>
        <v>#N/A</v>
      </c>
      <c r="I216" t="e">
        <f>VLOOKUP(ROW(I207),数据源4!$A:$K,COLUMN(数据源4!J207),0)</f>
        <v>#N/A</v>
      </c>
      <c r="J216" t="e">
        <f>VLOOKUP(ROW(J207),数据源4!$A:$K,COLUMN(数据源4!K207),0)</f>
        <v>#N/A</v>
      </c>
    </row>
    <row r="217" spans="1:10">
      <c r="A217" t="e">
        <f>VLOOKUP(ROW(A208),数据源4!$A:$K,COLUMN(数据源4!B208),0)</f>
        <v>#N/A</v>
      </c>
      <c r="B217" t="e">
        <f>VLOOKUP(ROW(B208),数据源4!$A:$K,COLUMN(数据源4!C208),0)</f>
        <v>#N/A</v>
      </c>
      <c r="C217" t="e">
        <f>VLOOKUP(ROW(C208),数据源4!$A:$K,COLUMN(数据源4!D208),0)</f>
        <v>#N/A</v>
      </c>
      <c r="D217" t="e">
        <f>VLOOKUP(ROW(D208),数据源4!$A:$K,COLUMN(数据源4!E208),0)</f>
        <v>#N/A</v>
      </c>
      <c r="E217" t="e">
        <f>VLOOKUP(ROW(E208),数据源4!$A:$K,COLUMN(数据源4!F208),0)</f>
        <v>#N/A</v>
      </c>
      <c r="F217" t="e">
        <f>VLOOKUP(ROW(F208),数据源4!$A:$K,COLUMN(数据源4!G208),0)</f>
        <v>#N/A</v>
      </c>
      <c r="G217" t="e">
        <f>VLOOKUP(ROW(G208),数据源4!$A:$K,COLUMN(数据源4!H208),0)</f>
        <v>#N/A</v>
      </c>
      <c r="H217" t="e">
        <f>VLOOKUP(ROW(H208),数据源4!$A:$K,COLUMN(数据源4!I208),0)</f>
        <v>#N/A</v>
      </c>
      <c r="I217" t="e">
        <f>VLOOKUP(ROW(I208),数据源4!$A:$K,COLUMN(数据源4!J208),0)</f>
        <v>#N/A</v>
      </c>
      <c r="J217" t="e">
        <f>VLOOKUP(ROW(J208),数据源4!$A:$K,COLUMN(数据源4!K208),0)</f>
        <v>#N/A</v>
      </c>
    </row>
    <row r="218" spans="1:10">
      <c r="A218" t="e">
        <f>VLOOKUP(ROW(A209),数据源4!$A:$K,COLUMN(数据源4!B209),0)</f>
        <v>#N/A</v>
      </c>
      <c r="B218" t="e">
        <f>VLOOKUP(ROW(B209),数据源4!$A:$K,COLUMN(数据源4!C209),0)</f>
        <v>#N/A</v>
      </c>
      <c r="C218" t="e">
        <f>VLOOKUP(ROW(C209),数据源4!$A:$K,COLUMN(数据源4!D209),0)</f>
        <v>#N/A</v>
      </c>
      <c r="D218" t="e">
        <f>VLOOKUP(ROW(D209),数据源4!$A:$K,COLUMN(数据源4!E209),0)</f>
        <v>#N/A</v>
      </c>
      <c r="E218" t="e">
        <f>VLOOKUP(ROW(E209),数据源4!$A:$K,COLUMN(数据源4!F209),0)</f>
        <v>#N/A</v>
      </c>
      <c r="F218" t="e">
        <f>VLOOKUP(ROW(F209),数据源4!$A:$K,COLUMN(数据源4!G209),0)</f>
        <v>#N/A</v>
      </c>
      <c r="G218" t="e">
        <f>VLOOKUP(ROW(G209),数据源4!$A:$K,COLUMN(数据源4!H209),0)</f>
        <v>#N/A</v>
      </c>
      <c r="H218" t="e">
        <f>VLOOKUP(ROW(H209),数据源4!$A:$K,COLUMN(数据源4!I209),0)</f>
        <v>#N/A</v>
      </c>
      <c r="I218" t="e">
        <f>VLOOKUP(ROW(I209),数据源4!$A:$K,COLUMN(数据源4!J209),0)</f>
        <v>#N/A</v>
      </c>
      <c r="J218" t="e">
        <f>VLOOKUP(ROW(J209),数据源4!$A:$K,COLUMN(数据源4!K209),0)</f>
        <v>#N/A</v>
      </c>
    </row>
    <row r="219" spans="1:10">
      <c r="A219" t="e">
        <f>VLOOKUP(ROW(A210),数据源4!$A:$K,COLUMN(数据源4!B210),0)</f>
        <v>#N/A</v>
      </c>
      <c r="B219" t="e">
        <f>VLOOKUP(ROW(B210),数据源4!$A:$K,COLUMN(数据源4!C210),0)</f>
        <v>#N/A</v>
      </c>
      <c r="C219" t="e">
        <f>VLOOKUP(ROW(C210),数据源4!$A:$K,COLUMN(数据源4!D210),0)</f>
        <v>#N/A</v>
      </c>
      <c r="D219" t="e">
        <f>VLOOKUP(ROW(D210),数据源4!$A:$K,COLUMN(数据源4!E210),0)</f>
        <v>#N/A</v>
      </c>
      <c r="E219" t="e">
        <f>VLOOKUP(ROW(E210),数据源4!$A:$K,COLUMN(数据源4!F210),0)</f>
        <v>#N/A</v>
      </c>
      <c r="F219" t="e">
        <f>VLOOKUP(ROW(F210),数据源4!$A:$K,COLUMN(数据源4!G210),0)</f>
        <v>#N/A</v>
      </c>
      <c r="G219" t="e">
        <f>VLOOKUP(ROW(G210),数据源4!$A:$K,COLUMN(数据源4!H210),0)</f>
        <v>#N/A</v>
      </c>
      <c r="H219" t="e">
        <f>VLOOKUP(ROW(H210),数据源4!$A:$K,COLUMN(数据源4!I210),0)</f>
        <v>#N/A</v>
      </c>
      <c r="I219" t="e">
        <f>VLOOKUP(ROW(I210),数据源4!$A:$K,COLUMN(数据源4!J210),0)</f>
        <v>#N/A</v>
      </c>
      <c r="J219" t="e">
        <f>VLOOKUP(ROW(J210),数据源4!$A:$K,COLUMN(数据源4!K210),0)</f>
        <v>#N/A</v>
      </c>
    </row>
    <row r="220" spans="1:10">
      <c r="A220" t="e">
        <f>VLOOKUP(ROW(A211),数据源4!$A:$K,COLUMN(数据源4!B211),0)</f>
        <v>#N/A</v>
      </c>
      <c r="B220" t="e">
        <f>VLOOKUP(ROW(B211),数据源4!$A:$K,COLUMN(数据源4!C211),0)</f>
        <v>#N/A</v>
      </c>
      <c r="C220" t="e">
        <f>VLOOKUP(ROW(C211),数据源4!$A:$K,COLUMN(数据源4!D211),0)</f>
        <v>#N/A</v>
      </c>
      <c r="D220" t="e">
        <f>VLOOKUP(ROW(D211),数据源4!$A:$K,COLUMN(数据源4!E211),0)</f>
        <v>#N/A</v>
      </c>
      <c r="E220" t="e">
        <f>VLOOKUP(ROW(E211),数据源4!$A:$K,COLUMN(数据源4!F211),0)</f>
        <v>#N/A</v>
      </c>
      <c r="F220" t="e">
        <f>VLOOKUP(ROW(F211),数据源4!$A:$K,COLUMN(数据源4!G211),0)</f>
        <v>#N/A</v>
      </c>
      <c r="G220" t="e">
        <f>VLOOKUP(ROW(G211),数据源4!$A:$K,COLUMN(数据源4!H211),0)</f>
        <v>#N/A</v>
      </c>
      <c r="H220" t="e">
        <f>VLOOKUP(ROW(H211),数据源4!$A:$K,COLUMN(数据源4!I211),0)</f>
        <v>#N/A</v>
      </c>
      <c r="I220" t="e">
        <f>VLOOKUP(ROW(I211),数据源4!$A:$K,COLUMN(数据源4!J211),0)</f>
        <v>#N/A</v>
      </c>
      <c r="J220" t="e">
        <f>VLOOKUP(ROW(J211),数据源4!$A:$K,COLUMN(数据源4!K211),0)</f>
        <v>#N/A</v>
      </c>
    </row>
    <row r="221" spans="1:10">
      <c r="A221" t="e">
        <f>VLOOKUP(ROW(A212),数据源4!$A:$K,COLUMN(数据源4!B212),0)</f>
        <v>#N/A</v>
      </c>
      <c r="B221" t="e">
        <f>VLOOKUP(ROW(B212),数据源4!$A:$K,COLUMN(数据源4!C212),0)</f>
        <v>#N/A</v>
      </c>
      <c r="C221" t="e">
        <f>VLOOKUP(ROW(C212),数据源4!$A:$K,COLUMN(数据源4!D212),0)</f>
        <v>#N/A</v>
      </c>
      <c r="D221" t="e">
        <f>VLOOKUP(ROW(D212),数据源4!$A:$K,COLUMN(数据源4!E212),0)</f>
        <v>#N/A</v>
      </c>
      <c r="E221" t="e">
        <f>VLOOKUP(ROW(E212),数据源4!$A:$K,COLUMN(数据源4!F212),0)</f>
        <v>#N/A</v>
      </c>
      <c r="F221" t="e">
        <f>VLOOKUP(ROW(F212),数据源4!$A:$K,COLUMN(数据源4!G212),0)</f>
        <v>#N/A</v>
      </c>
      <c r="G221" t="e">
        <f>VLOOKUP(ROW(G212),数据源4!$A:$K,COLUMN(数据源4!H212),0)</f>
        <v>#N/A</v>
      </c>
      <c r="H221" t="e">
        <f>VLOOKUP(ROW(H212),数据源4!$A:$K,COLUMN(数据源4!I212),0)</f>
        <v>#N/A</v>
      </c>
      <c r="I221" t="e">
        <f>VLOOKUP(ROW(I212),数据源4!$A:$K,COLUMN(数据源4!J212),0)</f>
        <v>#N/A</v>
      </c>
      <c r="J221" t="e">
        <f>VLOOKUP(ROW(J212),数据源4!$A:$K,COLUMN(数据源4!K212),0)</f>
        <v>#N/A</v>
      </c>
    </row>
    <row r="222" spans="1:10">
      <c r="A222" t="e">
        <f>VLOOKUP(ROW(A213),数据源4!$A:$K,COLUMN(数据源4!B213),0)</f>
        <v>#N/A</v>
      </c>
      <c r="B222" t="e">
        <f>VLOOKUP(ROW(B213),数据源4!$A:$K,COLUMN(数据源4!C213),0)</f>
        <v>#N/A</v>
      </c>
      <c r="C222" t="e">
        <f>VLOOKUP(ROW(C213),数据源4!$A:$K,COLUMN(数据源4!D213),0)</f>
        <v>#N/A</v>
      </c>
      <c r="D222" t="e">
        <f>VLOOKUP(ROW(D213),数据源4!$A:$K,COLUMN(数据源4!E213),0)</f>
        <v>#N/A</v>
      </c>
      <c r="E222" t="e">
        <f>VLOOKUP(ROW(E213),数据源4!$A:$K,COLUMN(数据源4!F213),0)</f>
        <v>#N/A</v>
      </c>
      <c r="F222" t="e">
        <f>VLOOKUP(ROW(F213),数据源4!$A:$K,COLUMN(数据源4!G213),0)</f>
        <v>#N/A</v>
      </c>
      <c r="G222" t="e">
        <f>VLOOKUP(ROW(G213),数据源4!$A:$K,COLUMN(数据源4!H213),0)</f>
        <v>#N/A</v>
      </c>
      <c r="H222" t="e">
        <f>VLOOKUP(ROW(H213),数据源4!$A:$K,COLUMN(数据源4!I213),0)</f>
        <v>#N/A</v>
      </c>
      <c r="I222" t="e">
        <f>VLOOKUP(ROW(I213),数据源4!$A:$K,COLUMN(数据源4!J213),0)</f>
        <v>#N/A</v>
      </c>
      <c r="J222" t="e">
        <f>VLOOKUP(ROW(J213),数据源4!$A:$K,COLUMN(数据源4!K213),0)</f>
        <v>#N/A</v>
      </c>
    </row>
    <row r="223" spans="1:10">
      <c r="A223" t="e">
        <f>VLOOKUP(ROW(A214),数据源4!$A:$K,COLUMN(数据源4!B214),0)</f>
        <v>#N/A</v>
      </c>
      <c r="B223" t="e">
        <f>VLOOKUP(ROW(B214),数据源4!$A:$K,COLUMN(数据源4!C214),0)</f>
        <v>#N/A</v>
      </c>
      <c r="C223" t="e">
        <f>VLOOKUP(ROW(C214),数据源4!$A:$K,COLUMN(数据源4!D214),0)</f>
        <v>#N/A</v>
      </c>
      <c r="D223" t="e">
        <f>VLOOKUP(ROW(D214),数据源4!$A:$K,COLUMN(数据源4!E214),0)</f>
        <v>#N/A</v>
      </c>
      <c r="E223" t="e">
        <f>VLOOKUP(ROW(E214),数据源4!$A:$K,COLUMN(数据源4!F214),0)</f>
        <v>#N/A</v>
      </c>
      <c r="F223" t="e">
        <f>VLOOKUP(ROW(F214),数据源4!$A:$K,COLUMN(数据源4!G214),0)</f>
        <v>#N/A</v>
      </c>
      <c r="G223" t="e">
        <f>VLOOKUP(ROW(G214),数据源4!$A:$K,COLUMN(数据源4!H214),0)</f>
        <v>#N/A</v>
      </c>
      <c r="H223" t="e">
        <f>VLOOKUP(ROW(H214),数据源4!$A:$K,COLUMN(数据源4!I214),0)</f>
        <v>#N/A</v>
      </c>
      <c r="I223" t="e">
        <f>VLOOKUP(ROW(I214),数据源4!$A:$K,COLUMN(数据源4!J214),0)</f>
        <v>#N/A</v>
      </c>
      <c r="J223" t="e">
        <f>VLOOKUP(ROW(J214),数据源4!$A:$K,COLUMN(数据源4!K214),0)</f>
        <v>#N/A</v>
      </c>
    </row>
    <row r="224" spans="1:10">
      <c r="A224" t="e">
        <f>VLOOKUP(ROW(A215),数据源4!$A:$K,COLUMN(数据源4!B215),0)</f>
        <v>#N/A</v>
      </c>
      <c r="B224" t="e">
        <f>VLOOKUP(ROW(B215),数据源4!$A:$K,COLUMN(数据源4!C215),0)</f>
        <v>#N/A</v>
      </c>
      <c r="C224" t="e">
        <f>VLOOKUP(ROW(C215),数据源4!$A:$K,COLUMN(数据源4!D215),0)</f>
        <v>#N/A</v>
      </c>
      <c r="D224" t="e">
        <f>VLOOKUP(ROW(D215),数据源4!$A:$K,COLUMN(数据源4!E215),0)</f>
        <v>#N/A</v>
      </c>
      <c r="E224" t="e">
        <f>VLOOKUP(ROW(E215),数据源4!$A:$K,COLUMN(数据源4!F215),0)</f>
        <v>#N/A</v>
      </c>
      <c r="F224" t="e">
        <f>VLOOKUP(ROW(F215),数据源4!$A:$K,COLUMN(数据源4!G215),0)</f>
        <v>#N/A</v>
      </c>
      <c r="G224" t="e">
        <f>VLOOKUP(ROW(G215),数据源4!$A:$K,COLUMN(数据源4!H215),0)</f>
        <v>#N/A</v>
      </c>
      <c r="H224" t="e">
        <f>VLOOKUP(ROW(H215),数据源4!$A:$K,COLUMN(数据源4!I215),0)</f>
        <v>#N/A</v>
      </c>
      <c r="I224" t="e">
        <f>VLOOKUP(ROW(I215),数据源4!$A:$K,COLUMN(数据源4!J215),0)</f>
        <v>#N/A</v>
      </c>
      <c r="J224" t="e">
        <f>VLOOKUP(ROW(J215),数据源4!$A:$K,COLUMN(数据源4!K215),0)</f>
        <v>#N/A</v>
      </c>
    </row>
    <row r="225" spans="1:10">
      <c r="A225" t="e">
        <f>VLOOKUP(ROW(A216),数据源4!$A:$K,COLUMN(数据源4!B216),0)</f>
        <v>#N/A</v>
      </c>
      <c r="B225" t="e">
        <f>VLOOKUP(ROW(B216),数据源4!$A:$K,COLUMN(数据源4!C216),0)</f>
        <v>#N/A</v>
      </c>
      <c r="C225" t="e">
        <f>VLOOKUP(ROW(C216),数据源4!$A:$K,COLUMN(数据源4!D216),0)</f>
        <v>#N/A</v>
      </c>
      <c r="D225" t="e">
        <f>VLOOKUP(ROW(D216),数据源4!$A:$K,COLUMN(数据源4!E216),0)</f>
        <v>#N/A</v>
      </c>
      <c r="E225" t="e">
        <f>VLOOKUP(ROW(E216),数据源4!$A:$K,COLUMN(数据源4!F216),0)</f>
        <v>#N/A</v>
      </c>
      <c r="F225" t="e">
        <f>VLOOKUP(ROW(F216),数据源4!$A:$K,COLUMN(数据源4!G216),0)</f>
        <v>#N/A</v>
      </c>
      <c r="G225" t="e">
        <f>VLOOKUP(ROW(G216),数据源4!$A:$K,COLUMN(数据源4!H216),0)</f>
        <v>#N/A</v>
      </c>
      <c r="H225" t="e">
        <f>VLOOKUP(ROW(H216),数据源4!$A:$K,COLUMN(数据源4!I216),0)</f>
        <v>#N/A</v>
      </c>
      <c r="I225" t="e">
        <f>VLOOKUP(ROW(I216),数据源4!$A:$K,COLUMN(数据源4!J216),0)</f>
        <v>#N/A</v>
      </c>
      <c r="J225" t="e">
        <f>VLOOKUP(ROW(J216),数据源4!$A:$K,COLUMN(数据源4!K216),0)</f>
        <v>#N/A</v>
      </c>
    </row>
    <row r="226" spans="1:10">
      <c r="A226" t="e">
        <f>VLOOKUP(ROW(A217),数据源4!$A:$K,COLUMN(数据源4!B217),0)</f>
        <v>#N/A</v>
      </c>
      <c r="B226" t="e">
        <f>VLOOKUP(ROW(B217),数据源4!$A:$K,COLUMN(数据源4!C217),0)</f>
        <v>#N/A</v>
      </c>
      <c r="C226" t="e">
        <f>VLOOKUP(ROW(C217),数据源4!$A:$K,COLUMN(数据源4!D217),0)</f>
        <v>#N/A</v>
      </c>
      <c r="D226" t="e">
        <f>VLOOKUP(ROW(D217),数据源4!$A:$K,COLUMN(数据源4!E217),0)</f>
        <v>#N/A</v>
      </c>
      <c r="E226" t="e">
        <f>VLOOKUP(ROW(E217),数据源4!$A:$K,COLUMN(数据源4!F217),0)</f>
        <v>#N/A</v>
      </c>
      <c r="F226" t="e">
        <f>VLOOKUP(ROW(F217),数据源4!$A:$K,COLUMN(数据源4!G217),0)</f>
        <v>#N/A</v>
      </c>
      <c r="G226" t="e">
        <f>VLOOKUP(ROW(G217),数据源4!$A:$K,COLUMN(数据源4!H217),0)</f>
        <v>#N/A</v>
      </c>
      <c r="H226" t="e">
        <f>VLOOKUP(ROW(H217),数据源4!$A:$K,COLUMN(数据源4!I217),0)</f>
        <v>#N/A</v>
      </c>
      <c r="I226" t="e">
        <f>VLOOKUP(ROW(I217),数据源4!$A:$K,COLUMN(数据源4!J217),0)</f>
        <v>#N/A</v>
      </c>
      <c r="J226" t="e">
        <f>VLOOKUP(ROW(J217),数据源4!$A:$K,COLUMN(数据源4!K217),0)</f>
        <v>#N/A</v>
      </c>
    </row>
    <row r="227" spans="1:10">
      <c r="A227" t="e">
        <f>VLOOKUP(ROW(A218),数据源4!$A:$K,COLUMN(数据源4!B218),0)</f>
        <v>#N/A</v>
      </c>
      <c r="B227" t="e">
        <f>VLOOKUP(ROW(B218),数据源4!$A:$K,COLUMN(数据源4!C218),0)</f>
        <v>#N/A</v>
      </c>
      <c r="C227" t="e">
        <f>VLOOKUP(ROW(C218),数据源4!$A:$K,COLUMN(数据源4!D218),0)</f>
        <v>#N/A</v>
      </c>
      <c r="D227" t="e">
        <f>VLOOKUP(ROW(D218),数据源4!$A:$K,COLUMN(数据源4!E218),0)</f>
        <v>#N/A</v>
      </c>
      <c r="E227" t="e">
        <f>VLOOKUP(ROW(E218),数据源4!$A:$K,COLUMN(数据源4!F218),0)</f>
        <v>#N/A</v>
      </c>
      <c r="F227" t="e">
        <f>VLOOKUP(ROW(F218),数据源4!$A:$K,COLUMN(数据源4!G218),0)</f>
        <v>#N/A</v>
      </c>
      <c r="G227" t="e">
        <f>VLOOKUP(ROW(G218),数据源4!$A:$K,COLUMN(数据源4!H218),0)</f>
        <v>#N/A</v>
      </c>
      <c r="H227" t="e">
        <f>VLOOKUP(ROW(H218),数据源4!$A:$K,COLUMN(数据源4!I218),0)</f>
        <v>#N/A</v>
      </c>
      <c r="I227" t="e">
        <f>VLOOKUP(ROW(I218),数据源4!$A:$K,COLUMN(数据源4!J218),0)</f>
        <v>#N/A</v>
      </c>
      <c r="J227" t="e">
        <f>VLOOKUP(ROW(J218),数据源4!$A:$K,COLUMN(数据源4!K218),0)</f>
        <v>#N/A</v>
      </c>
    </row>
    <row r="228" spans="1:10">
      <c r="A228" t="e">
        <f>VLOOKUP(ROW(A219),数据源4!$A:$K,COLUMN(数据源4!B219),0)</f>
        <v>#N/A</v>
      </c>
      <c r="B228" t="e">
        <f>VLOOKUP(ROW(B219),数据源4!$A:$K,COLUMN(数据源4!C219),0)</f>
        <v>#N/A</v>
      </c>
      <c r="C228" t="e">
        <f>VLOOKUP(ROW(C219),数据源4!$A:$K,COLUMN(数据源4!D219),0)</f>
        <v>#N/A</v>
      </c>
      <c r="D228" t="e">
        <f>VLOOKUP(ROW(D219),数据源4!$A:$K,COLUMN(数据源4!E219),0)</f>
        <v>#N/A</v>
      </c>
      <c r="E228" t="e">
        <f>VLOOKUP(ROW(E219),数据源4!$A:$K,COLUMN(数据源4!F219),0)</f>
        <v>#N/A</v>
      </c>
      <c r="F228" t="e">
        <f>VLOOKUP(ROW(F219),数据源4!$A:$K,COLUMN(数据源4!G219),0)</f>
        <v>#N/A</v>
      </c>
      <c r="G228" t="e">
        <f>VLOOKUP(ROW(G219),数据源4!$A:$K,COLUMN(数据源4!H219),0)</f>
        <v>#N/A</v>
      </c>
      <c r="H228" t="e">
        <f>VLOOKUP(ROW(H219),数据源4!$A:$K,COLUMN(数据源4!I219),0)</f>
        <v>#N/A</v>
      </c>
      <c r="I228" t="e">
        <f>VLOOKUP(ROW(I219),数据源4!$A:$K,COLUMN(数据源4!J219),0)</f>
        <v>#N/A</v>
      </c>
      <c r="J228" t="e">
        <f>VLOOKUP(ROW(J219),数据源4!$A:$K,COLUMN(数据源4!K219),0)</f>
        <v>#N/A</v>
      </c>
    </row>
    <row r="229" spans="1:10">
      <c r="A229" t="e">
        <f>VLOOKUP(ROW(A220),数据源4!$A:$K,COLUMN(数据源4!B220),0)</f>
        <v>#N/A</v>
      </c>
      <c r="B229" t="e">
        <f>VLOOKUP(ROW(B220),数据源4!$A:$K,COLUMN(数据源4!C220),0)</f>
        <v>#N/A</v>
      </c>
      <c r="C229" t="e">
        <f>VLOOKUP(ROW(C220),数据源4!$A:$K,COLUMN(数据源4!D220),0)</f>
        <v>#N/A</v>
      </c>
      <c r="D229" t="e">
        <f>VLOOKUP(ROW(D220),数据源4!$A:$K,COLUMN(数据源4!E220),0)</f>
        <v>#N/A</v>
      </c>
      <c r="E229" t="e">
        <f>VLOOKUP(ROW(E220),数据源4!$A:$K,COLUMN(数据源4!F220),0)</f>
        <v>#N/A</v>
      </c>
      <c r="F229" t="e">
        <f>VLOOKUP(ROW(F220),数据源4!$A:$K,COLUMN(数据源4!G220),0)</f>
        <v>#N/A</v>
      </c>
      <c r="G229" t="e">
        <f>VLOOKUP(ROW(G220),数据源4!$A:$K,COLUMN(数据源4!H220),0)</f>
        <v>#N/A</v>
      </c>
      <c r="H229" t="e">
        <f>VLOOKUP(ROW(H220),数据源4!$A:$K,COLUMN(数据源4!I220),0)</f>
        <v>#N/A</v>
      </c>
      <c r="I229" t="e">
        <f>VLOOKUP(ROW(I220),数据源4!$A:$K,COLUMN(数据源4!J220),0)</f>
        <v>#N/A</v>
      </c>
      <c r="J229" t="e">
        <f>VLOOKUP(ROW(J220),数据源4!$A:$K,COLUMN(数据源4!K220),0)</f>
        <v>#N/A</v>
      </c>
    </row>
    <row r="230" spans="1:10">
      <c r="A230" t="e">
        <f>VLOOKUP(ROW(A221),数据源4!$A:$K,COLUMN(数据源4!B221),0)</f>
        <v>#N/A</v>
      </c>
      <c r="B230" t="e">
        <f>VLOOKUP(ROW(B221),数据源4!$A:$K,COLUMN(数据源4!C221),0)</f>
        <v>#N/A</v>
      </c>
      <c r="C230" t="e">
        <f>VLOOKUP(ROW(C221),数据源4!$A:$K,COLUMN(数据源4!D221),0)</f>
        <v>#N/A</v>
      </c>
      <c r="D230" t="e">
        <f>VLOOKUP(ROW(D221),数据源4!$A:$K,COLUMN(数据源4!E221),0)</f>
        <v>#N/A</v>
      </c>
      <c r="E230" t="e">
        <f>VLOOKUP(ROW(E221),数据源4!$A:$K,COLUMN(数据源4!F221),0)</f>
        <v>#N/A</v>
      </c>
      <c r="F230" t="e">
        <f>VLOOKUP(ROW(F221),数据源4!$A:$K,COLUMN(数据源4!G221),0)</f>
        <v>#N/A</v>
      </c>
      <c r="G230" t="e">
        <f>VLOOKUP(ROW(G221),数据源4!$A:$K,COLUMN(数据源4!H221),0)</f>
        <v>#N/A</v>
      </c>
      <c r="H230" t="e">
        <f>VLOOKUP(ROW(H221),数据源4!$A:$K,COLUMN(数据源4!I221),0)</f>
        <v>#N/A</v>
      </c>
      <c r="I230" t="e">
        <f>VLOOKUP(ROW(I221),数据源4!$A:$K,COLUMN(数据源4!J221),0)</f>
        <v>#N/A</v>
      </c>
      <c r="J230" t="e">
        <f>VLOOKUP(ROW(J221),数据源4!$A:$K,COLUMN(数据源4!K221),0)</f>
        <v>#N/A</v>
      </c>
    </row>
    <row r="231" spans="1:10">
      <c r="A231" t="e">
        <f>VLOOKUP(ROW(A222),数据源4!$A:$K,COLUMN(数据源4!B222),0)</f>
        <v>#N/A</v>
      </c>
      <c r="B231" t="e">
        <f>VLOOKUP(ROW(B222),数据源4!$A:$K,COLUMN(数据源4!C222),0)</f>
        <v>#N/A</v>
      </c>
      <c r="C231" t="e">
        <f>VLOOKUP(ROW(C222),数据源4!$A:$K,COLUMN(数据源4!D222),0)</f>
        <v>#N/A</v>
      </c>
      <c r="D231" t="e">
        <f>VLOOKUP(ROW(D222),数据源4!$A:$K,COLUMN(数据源4!E222),0)</f>
        <v>#N/A</v>
      </c>
      <c r="E231" t="e">
        <f>VLOOKUP(ROW(E222),数据源4!$A:$K,COLUMN(数据源4!F222),0)</f>
        <v>#N/A</v>
      </c>
      <c r="F231" t="e">
        <f>VLOOKUP(ROW(F222),数据源4!$A:$K,COLUMN(数据源4!G222),0)</f>
        <v>#N/A</v>
      </c>
      <c r="G231" t="e">
        <f>VLOOKUP(ROW(G222),数据源4!$A:$K,COLUMN(数据源4!H222),0)</f>
        <v>#N/A</v>
      </c>
      <c r="H231" t="e">
        <f>VLOOKUP(ROW(H222),数据源4!$A:$K,COLUMN(数据源4!I222),0)</f>
        <v>#N/A</v>
      </c>
      <c r="I231" t="e">
        <f>VLOOKUP(ROW(I222),数据源4!$A:$K,COLUMN(数据源4!J222),0)</f>
        <v>#N/A</v>
      </c>
      <c r="J231" t="e">
        <f>VLOOKUP(ROW(J222),数据源4!$A:$K,COLUMN(数据源4!K222),0)</f>
        <v>#N/A</v>
      </c>
    </row>
    <row r="232" spans="1:10">
      <c r="A232" t="e">
        <f>VLOOKUP(ROW(A223),数据源4!$A:$K,COLUMN(数据源4!B223),0)</f>
        <v>#N/A</v>
      </c>
      <c r="B232" t="e">
        <f>VLOOKUP(ROW(B223),数据源4!$A:$K,COLUMN(数据源4!C223),0)</f>
        <v>#N/A</v>
      </c>
      <c r="C232" t="e">
        <f>VLOOKUP(ROW(C223),数据源4!$A:$K,COLUMN(数据源4!D223),0)</f>
        <v>#N/A</v>
      </c>
      <c r="D232" t="e">
        <f>VLOOKUP(ROW(D223),数据源4!$A:$K,COLUMN(数据源4!E223),0)</f>
        <v>#N/A</v>
      </c>
      <c r="E232" t="e">
        <f>VLOOKUP(ROW(E223),数据源4!$A:$K,COLUMN(数据源4!F223),0)</f>
        <v>#N/A</v>
      </c>
      <c r="F232" t="e">
        <f>VLOOKUP(ROW(F223),数据源4!$A:$K,COLUMN(数据源4!G223),0)</f>
        <v>#N/A</v>
      </c>
      <c r="G232" t="e">
        <f>VLOOKUP(ROW(G223),数据源4!$A:$K,COLUMN(数据源4!H223),0)</f>
        <v>#N/A</v>
      </c>
      <c r="H232" t="e">
        <f>VLOOKUP(ROW(H223),数据源4!$A:$K,COLUMN(数据源4!I223),0)</f>
        <v>#N/A</v>
      </c>
      <c r="I232" t="e">
        <f>VLOOKUP(ROW(I223),数据源4!$A:$K,COLUMN(数据源4!J223),0)</f>
        <v>#N/A</v>
      </c>
      <c r="J232" t="e">
        <f>VLOOKUP(ROW(J223),数据源4!$A:$K,COLUMN(数据源4!K223),0)</f>
        <v>#N/A</v>
      </c>
    </row>
    <row r="233" spans="1:10">
      <c r="A233" t="e">
        <f>VLOOKUP(ROW(A224),数据源4!$A:$K,COLUMN(数据源4!B224),0)</f>
        <v>#N/A</v>
      </c>
      <c r="B233" t="e">
        <f>VLOOKUP(ROW(B224),数据源4!$A:$K,COLUMN(数据源4!C224),0)</f>
        <v>#N/A</v>
      </c>
      <c r="C233" t="e">
        <f>VLOOKUP(ROW(C224),数据源4!$A:$K,COLUMN(数据源4!D224),0)</f>
        <v>#N/A</v>
      </c>
      <c r="D233" t="e">
        <f>VLOOKUP(ROW(D224),数据源4!$A:$K,COLUMN(数据源4!E224),0)</f>
        <v>#N/A</v>
      </c>
      <c r="E233" t="e">
        <f>VLOOKUP(ROW(E224),数据源4!$A:$K,COLUMN(数据源4!F224),0)</f>
        <v>#N/A</v>
      </c>
      <c r="F233" t="e">
        <f>VLOOKUP(ROW(F224),数据源4!$A:$K,COLUMN(数据源4!G224),0)</f>
        <v>#N/A</v>
      </c>
      <c r="G233" t="e">
        <f>VLOOKUP(ROW(G224),数据源4!$A:$K,COLUMN(数据源4!H224),0)</f>
        <v>#N/A</v>
      </c>
      <c r="H233" t="e">
        <f>VLOOKUP(ROW(H224),数据源4!$A:$K,COLUMN(数据源4!I224),0)</f>
        <v>#N/A</v>
      </c>
      <c r="I233" t="e">
        <f>VLOOKUP(ROW(I224),数据源4!$A:$K,COLUMN(数据源4!J224),0)</f>
        <v>#N/A</v>
      </c>
      <c r="J233" t="e">
        <f>VLOOKUP(ROW(J224),数据源4!$A:$K,COLUMN(数据源4!K224),0)</f>
        <v>#N/A</v>
      </c>
    </row>
    <row r="234" spans="1:10">
      <c r="A234" t="e">
        <f>VLOOKUP(ROW(A225),数据源4!$A:$K,COLUMN(数据源4!B225),0)</f>
        <v>#N/A</v>
      </c>
      <c r="B234" t="e">
        <f>VLOOKUP(ROW(B225),数据源4!$A:$K,COLUMN(数据源4!C225),0)</f>
        <v>#N/A</v>
      </c>
      <c r="C234" t="e">
        <f>VLOOKUP(ROW(C225),数据源4!$A:$K,COLUMN(数据源4!D225),0)</f>
        <v>#N/A</v>
      </c>
      <c r="D234" t="e">
        <f>VLOOKUP(ROW(D225),数据源4!$A:$K,COLUMN(数据源4!E225),0)</f>
        <v>#N/A</v>
      </c>
      <c r="E234" t="e">
        <f>VLOOKUP(ROW(E225),数据源4!$A:$K,COLUMN(数据源4!F225),0)</f>
        <v>#N/A</v>
      </c>
      <c r="F234" t="e">
        <f>VLOOKUP(ROW(F225),数据源4!$A:$K,COLUMN(数据源4!G225),0)</f>
        <v>#N/A</v>
      </c>
      <c r="G234" t="e">
        <f>VLOOKUP(ROW(G225),数据源4!$A:$K,COLUMN(数据源4!H225),0)</f>
        <v>#N/A</v>
      </c>
      <c r="H234" t="e">
        <f>VLOOKUP(ROW(H225),数据源4!$A:$K,COLUMN(数据源4!I225),0)</f>
        <v>#N/A</v>
      </c>
      <c r="I234" t="e">
        <f>VLOOKUP(ROW(I225),数据源4!$A:$K,COLUMN(数据源4!J225),0)</f>
        <v>#N/A</v>
      </c>
      <c r="J234" t="e">
        <f>VLOOKUP(ROW(J225),数据源4!$A:$K,COLUMN(数据源4!K225),0)</f>
        <v>#N/A</v>
      </c>
    </row>
    <row r="235" spans="1:10">
      <c r="A235" t="e">
        <f>VLOOKUP(ROW(A226),数据源4!$A:$K,COLUMN(数据源4!B226),0)</f>
        <v>#N/A</v>
      </c>
      <c r="B235" t="e">
        <f>VLOOKUP(ROW(B226),数据源4!$A:$K,COLUMN(数据源4!C226),0)</f>
        <v>#N/A</v>
      </c>
      <c r="C235" t="e">
        <f>VLOOKUP(ROW(C226),数据源4!$A:$K,COLUMN(数据源4!D226),0)</f>
        <v>#N/A</v>
      </c>
      <c r="D235" t="e">
        <f>VLOOKUP(ROW(D226),数据源4!$A:$K,COLUMN(数据源4!E226),0)</f>
        <v>#N/A</v>
      </c>
      <c r="E235" t="e">
        <f>VLOOKUP(ROW(E226),数据源4!$A:$K,COLUMN(数据源4!F226),0)</f>
        <v>#N/A</v>
      </c>
      <c r="F235" t="e">
        <f>VLOOKUP(ROW(F226),数据源4!$A:$K,COLUMN(数据源4!G226),0)</f>
        <v>#N/A</v>
      </c>
      <c r="G235" t="e">
        <f>VLOOKUP(ROW(G226),数据源4!$A:$K,COLUMN(数据源4!H226),0)</f>
        <v>#N/A</v>
      </c>
      <c r="H235" t="e">
        <f>VLOOKUP(ROW(H226),数据源4!$A:$K,COLUMN(数据源4!I226),0)</f>
        <v>#N/A</v>
      </c>
      <c r="I235" t="e">
        <f>VLOOKUP(ROW(I226),数据源4!$A:$K,COLUMN(数据源4!J226),0)</f>
        <v>#N/A</v>
      </c>
      <c r="J235" t="e">
        <f>VLOOKUP(ROW(J226),数据源4!$A:$K,COLUMN(数据源4!K226),0)</f>
        <v>#N/A</v>
      </c>
    </row>
    <row r="236" spans="1:10">
      <c r="A236" t="e">
        <f>VLOOKUP(ROW(A227),数据源4!$A:$K,COLUMN(数据源4!B227),0)</f>
        <v>#N/A</v>
      </c>
      <c r="B236" t="e">
        <f>VLOOKUP(ROW(B227),数据源4!$A:$K,COLUMN(数据源4!C227),0)</f>
        <v>#N/A</v>
      </c>
      <c r="C236" t="e">
        <f>VLOOKUP(ROW(C227),数据源4!$A:$K,COLUMN(数据源4!D227),0)</f>
        <v>#N/A</v>
      </c>
      <c r="D236" t="e">
        <f>VLOOKUP(ROW(D227),数据源4!$A:$K,COLUMN(数据源4!E227),0)</f>
        <v>#N/A</v>
      </c>
      <c r="E236" t="e">
        <f>VLOOKUP(ROW(E227),数据源4!$A:$K,COLUMN(数据源4!F227),0)</f>
        <v>#N/A</v>
      </c>
      <c r="F236" t="e">
        <f>VLOOKUP(ROW(F227),数据源4!$A:$K,COLUMN(数据源4!G227),0)</f>
        <v>#N/A</v>
      </c>
      <c r="G236" t="e">
        <f>VLOOKUP(ROW(G227),数据源4!$A:$K,COLUMN(数据源4!H227),0)</f>
        <v>#N/A</v>
      </c>
      <c r="H236" t="e">
        <f>VLOOKUP(ROW(H227),数据源4!$A:$K,COLUMN(数据源4!I227),0)</f>
        <v>#N/A</v>
      </c>
      <c r="I236" t="e">
        <f>VLOOKUP(ROW(I227),数据源4!$A:$K,COLUMN(数据源4!J227),0)</f>
        <v>#N/A</v>
      </c>
      <c r="J236" t="e">
        <f>VLOOKUP(ROW(J227),数据源4!$A:$K,COLUMN(数据源4!K227),0)</f>
        <v>#N/A</v>
      </c>
    </row>
    <row r="237" spans="1:10">
      <c r="A237" t="e">
        <f>VLOOKUP(ROW(A228),数据源4!$A:$K,COLUMN(数据源4!B228),0)</f>
        <v>#N/A</v>
      </c>
      <c r="B237" t="e">
        <f>VLOOKUP(ROW(B228),数据源4!$A:$K,COLUMN(数据源4!C228),0)</f>
        <v>#N/A</v>
      </c>
      <c r="C237" t="e">
        <f>VLOOKUP(ROW(C228),数据源4!$A:$K,COLUMN(数据源4!D228),0)</f>
        <v>#N/A</v>
      </c>
      <c r="D237" t="e">
        <f>VLOOKUP(ROW(D228),数据源4!$A:$K,COLUMN(数据源4!E228),0)</f>
        <v>#N/A</v>
      </c>
      <c r="E237" t="e">
        <f>VLOOKUP(ROW(E228),数据源4!$A:$K,COLUMN(数据源4!F228),0)</f>
        <v>#N/A</v>
      </c>
      <c r="F237" t="e">
        <f>VLOOKUP(ROW(F228),数据源4!$A:$K,COLUMN(数据源4!G228),0)</f>
        <v>#N/A</v>
      </c>
      <c r="G237" t="e">
        <f>VLOOKUP(ROW(G228),数据源4!$A:$K,COLUMN(数据源4!H228),0)</f>
        <v>#N/A</v>
      </c>
      <c r="H237" t="e">
        <f>VLOOKUP(ROW(H228),数据源4!$A:$K,COLUMN(数据源4!I228),0)</f>
        <v>#N/A</v>
      </c>
      <c r="I237" t="e">
        <f>VLOOKUP(ROW(I228),数据源4!$A:$K,COLUMN(数据源4!J228),0)</f>
        <v>#N/A</v>
      </c>
      <c r="J237" t="e">
        <f>VLOOKUP(ROW(J228),数据源4!$A:$K,COLUMN(数据源4!K228),0)</f>
        <v>#N/A</v>
      </c>
    </row>
    <row r="238" spans="1:10">
      <c r="A238" t="e">
        <f>VLOOKUP(ROW(A229),数据源4!$A:$K,COLUMN(数据源4!B229),0)</f>
        <v>#N/A</v>
      </c>
      <c r="B238" t="e">
        <f>VLOOKUP(ROW(B229),数据源4!$A:$K,COLUMN(数据源4!C229),0)</f>
        <v>#N/A</v>
      </c>
      <c r="C238" t="e">
        <f>VLOOKUP(ROW(C229),数据源4!$A:$K,COLUMN(数据源4!D229),0)</f>
        <v>#N/A</v>
      </c>
      <c r="D238" t="e">
        <f>VLOOKUP(ROW(D229),数据源4!$A:$K,COLUMN(数据源4!E229),0)</f>
        <v>#N/A</v>
      </c>
      <c r="E238" t="e">
        <f>VLOOKUP(ROW(E229),数据源4!$A:$K,COLUMN(数据源4!F229),0)</f>
        <v>#N/A</v>
      </c>
      <c r="F238" t="e">
        <f>VLOOKUP(ROW(F229),数据源4!$A:$K,COLUMN(数据源4!G229),0)</f>
        <v>#N/A</v>
      </c>
      <c r="G238" t="e">
        <f>VLOOKUP(ROW(G229),数据源4!$A:$K,COLUMN(数据源4!H229),0)</f>
        <v>#N/A</v>
      </c>
      <c r="H238" t="e">
        <f>VLOOKUP(ROW(H229),数据源4!$A:$K,COLUMN(数据源4!I229),0)</f>
        <v>#N/A</v>
      </c>
      <c r="I238" t="e">
        <f>VLOOKUP(ROW(I229),数据源4!$A:$K,COLUMN(数据源4!J229),0)</f>
        <v>#N/A</v>
      </c>
      <c r="J238" t="e">
        <f>VLOOKUP(ROW(J229),数据源4!$A:$K,COLUMN(数据源4!K229),0)</f>
        <v>#N/A</v>
      </c>
    </row>
    <row r="239" spans="1:10">
      <c r="A239" t="e">
        <f>VLOOKUP(ROW(A230),数据源4!$A:$K,COLUMN(数据源4!B230),0)</f>
        <v>#N/A</v>
      </c>
      <c r="B239" t="e">
        <f>VLOOKUP(ROW(B230),数据源4!$A:$K,COLUMN(数据源4!C230),0)</f>
        <v>#N/A</v>
      </c>
      <c r="C239" t="e">
        <f>VLOOKUP(ROW(C230),数据源4!$A:$K,COLUMN(数据源4!D230),0)</f>
        <v>#N/A</v>
      </c>
      <c r="D239" t="e">
        <f>VLOOKUP(ROW(D230),数据源4!$A:$K,COLUMN(数据源4!E230),0)</f>
        <v>#N/A</v>
      </c>
      <c r="E239" t="e">
        <f>VLOOKUP(ROW(E230),数据源4!$A:$K,COLUMN(数据源4!F230),0)</f>
        <v>#N/A</v>
      </c>
      <c r="F239" t="e">
        <f>VLOOKUP(ROW(F230),数据源4!$A:$K,COLUMN(数据源4!G230),0)</f>
        <v>#N/A</v>
      </c>
      <c r="G239" t="e">
        <f>VLOOKUP(ROW(G230),数据源4!$A:$K,COLUMN(数据源4!H230),0)</f>
        <v>#N/A</v>
      </c>
      <c r="H239" t="e">
        <f>VLOOKUP(ROW(H230),数据源4!$A:$K,COLUMN(数据源4!I230),0)</f>
        <v>#N/A</v>
      </c>
      <c r="I239" t="e">
        <f>VLOOKUP(ROW(I230),数据源4!$A:$K,COLUMN(数据源4!J230),0)</f>
        <v>#N/A</v>
      </c>
      <c r="J239" t="e">
        <f>VLOOKUP(ROW(J230),数据源4!$A:$K,COLUMN(数据源4!K230),0)</f>
        <v>#N/A</v>
      </c>
    </row>
    <row r="240" spans="1:10">
      <c r="A240" t="e">
        <f>VLOOKUP(ROW(A231),数据源4!$A:$K,COLUMN(数据源4!B231),0)</f>
        <v>#N/A</v>
      </c>
      <c r="B240" t="e">
        <f>VLOOKUP(ROW(B231),数据源4!$A:$K,COLUMN(数据源4!C231),0)</f>
        <v>#N/A</v>
      </c>
      <c r="C240" t="e">
        <f>VLOOKUP(ROW(C231),数据源4!$A:$K,COLUMN(数据源4!D231),0)</f>
        <v>#N/A</v>
      </c>
      <c r="D240" t="e">
        <f>VLOOKUP(ROW(D231),数据源4!$A:$K,COLUMN(数据源4!E231),0)</f>
        <v>#N/A</v>
      </c>
      <c r="E240" t="e">
        <f>VLOOKUP(ROW(E231),数据源4!$A:$K,COLUMN(数据源4!F231),0)</f>
        <v>#N/A</v>
      </c>
      <c r="F240" t="e">
        <f>VLOOKUP(ROW(F231),数据源4!$A:$K,COLUMN(数据源4!G231),0)</f>
        <v>#N/A</v>
      </c>
      <c r="G240" t="e">
        <f>VLOOKUP(ROW(G231),数据源4!$A:$K,COLUMN(数据源4!H231),0)</f>
        <v>#N/A</v>
      </c>
      <c r="H240" t="e">
        <f>VLOOKUP(ROW(H231),数据源4!$A:$K,COLUMN(数据源4!I231),0)</f>
        <v>#N/A</v>
      </c>
      <c r="I240" t="e">
        <f>VLOOKUP(ROW(I231),数据源4!$A:$K,COLUMN(数据源4!J231),0)</f>
        <v>#N/A</v>
      </c>
      <c r="J240" t="e">
        <f>VLOOKUP(ROW(J231),数据源4!$A:$K,COLUMN(数据源4!K231),0)</f>
        <v>#N/A</v>
      </c>
    </row>
    <row r="241" spans="1:10">
      <c r="A241" t="e">
        <f>VLOOKUP(ROW(A232),数据源4!$A:$K,COLUMN(数据源4!B232),0)</f>
        <v>#N/A</v>
      </c>
      <c r="B241" t="e">
        <f>VLOOKUP(ROW(B232),数据源4!$A:$K,COLUMN(数据源4!C232),0)</f>
        <v>#N/A</v>
      </c>
      <c r="C241" t="e">
        <f>VLOOKUP(ROW(C232),数据源4!$A:$K,COLUMN(数据源4!D232),0)</f>
        <v>#N/A</v>
      </c>
      <c r="D241" t="e">
        <f>VLOOKUP(ROW(D232),数据源4!$A:$K,COLUMN(数据源4!E232),0)</f>
        <v>#N/A</v>
      </c>
      <c r="E241" t="e">
        <f>VLOOKUP(ROW(E232),数据源4!$A:$K,COLUMN(数据源4!F232),0)</f>
        <v>#N/A</v>
      </c>
      <c r="F241" t="e">
        <f>VLOOKUP(ROW(F232),数据源4!$A:$K,COLUMN(数据源4!G232),0)</f>
        <v>#N/A</v>
      </c>
      <c r="G241" t="e">
        <f>VLOOKUP(ROW(G232),数据源4!$A:$K,COLUMN(数据源4!H232),0)</f>
        <v>#N/A</v>
      </c>
      <c r="H241" t="e">
        <f>VLOOKUP(ROW(H232),数据源4!$A:$K,COLUMN(数据源4!I232),0)</f>
        <v>#N/A</v>
      </c>
      <c r="I241" t="e">
        <f>VLOOKUP(ROW(I232),数据源4!$A:$K,COLUMN(数据源4!J232),0)</f>
        <v>#N/A</v>
      </c>
      <c r="J241" t="e">
        <f>VLOOKUP(ROW(J232),数据源4!$A:$K,COLUMN(数据源4!K232),0)</f>
        <v>#N/A</v>
      </c>
    </row>
    <row r="242" spans="1:10">
      <c r="A242" t="e">
        <f>VLOOKUP(ROW(A233),数据源4!$A:$K,COLUMN(数据源4!B233),0)</f>
        <v>#N/A</v>
      </c>
      <c r="B242" t="e">
        <f>VLOOKUP(ROW(B233),数据源4!$A:$K,COLUMN(数据源4!C233),0)</f>
        <v>#N/A</v>
      </c>
      <c r="C242" t="e">
        <f>VLOOKUP(ROW(C233),数据源4!$A:$K,COLUMN(数据源4!D233),0)</f>
        <v>#N/A</v>
      </c>
      <c r="D242" t="e">
        <f>VLOOKUP(ROW(D233),数据源4!$A:$K,COLUMN(数据源4!E233),0)</f>
        <v>#N/A</v>
      </c>
      <c r="E242" t="e">
        <f>VLOOKUP(ROW(E233),数据源4!$A:$K,COLUMN(数据源4!F233),0)</f>
        <v>#N/A</v>
      </c>
      <c r="F242" t="e">
        <f>VLOOKUP(ROW(F233),数据源4!$A:$K,COLUMN(数据源4!G233),0)</f>
        <v>#N/A</v>
      </c>
      <c r="G242" t="e">
        <f>VLOOKUP(ROW(G233),数据源4!$A:$K,COLUMN(数据源4!H233),0)</f>
        <v>#N/A</v>
      </c>
      <c r="H242" t="e">
        <f>VLOOKUP(ROW(H233),数据源4!$A:$K,COLUMN(数据源4!I233),0)</f>
        <v>#N/A</v>
      </c>
      <c r="I242" t="e">
        <f>VLOOKUP(ROW(I233),数据源4!$A:$K,COLUMN(数据源4!J233),0)</f>
        <v>#N/A</v>
      </c>
      <c r="J242" t="e">
        <f>VLOOKUP(ROW(J233),数据源4!$A:$K,COLUMN(数据源4!K233),0)</f>
        <v>#N/A</v>
      </c>
    </row>
    <row r="243" spans="1:10">
      <c r="A243" t="e">
        <f>VLOOKUP(ROW(A234),数据源4!$A:$K,COLUMN(数据源4!B234),0)</f>
        <v>#N/A</v>
      </c>
      <c r="B243" t="e">
        <f>VLOOKUP(ROW(B234),数据源4!$A:$K,COLUMN(数据源4!C234),0)</f>
        <v>#N/A</v>
      </c>
      <c r="C243" t="e">
        <f>VLOOKUP(ROW(C234),数据源4!$A:$K,COLUMN(数据源4!D234),0)</f>
        <v>#N/A</v>
      </c>
      <c r="D243" t="e">
        <f>VLOOKUP(ROW(D234),数据源4!$A:$K,COLUMN(数据源4!E234),0)</f>
        <v>#N/A</v>
      </c>
      <c r="E243" t="e">
        <f>VLOOKUP(ROW(E234),数据源4!$A:$K,COLUMN(数据源4!F234),0)</f>
        <v>#N/A</v>
      </c>
      <c r="F243" t="e">
        <f>VLOOKUP(ROW(F234),数据源4!$A:$K,COLUMN(数据源4!G234),0)</f>
        <v>#N/A</v>
      </c>
      <c r="G243" t="e">
        <f>VLOOKUP(ROW(G234),数据源4!$A:$K,COLUMN(数据源4!H234),0)</f>
        <v>#N/A</v>
      </c>
      <c r="H243" t="e">
        <f>VLOOKUP(ROW(H234),数据源4!$A:$K,COLUMN(数据源4!I234),0)</f>
        <v>#N/A</v>
      </c>
      <c r="I243" t="e">
        <f>VLOOKUP(ROW(I234),数据源4!$A:$K,COLUMN(数据源4!J234),0)</f>
        <v>#N/A</v>
      </c>
      <c r="J243" t="e">
        <f>VLOOKUP(ROW(J234),数据源4!$A:$K,COLUMN(数据源4!K234),0)</f>
        <v>#N/A</v>
      </c>
    </row>
    <row r="244" spans="1:10">
      <c r="A244" t="e">
        <f>VLOOKUP(ROW(A235),数据源4!$A:$K,COLUMN(数据源4!B235),0)</f>
        <v>#N/A</v>
      </c>
      <c r="B244" t="e">
        <f>VLOOKUP(ROW(B235),数据源4!$A:$K,COLUMN(数据源4!C235),0)</f>
        <v>#N/A</v>
      </c>
      <c r="C244" t="e">
        <f>VLOOKUP(ROW(C235),数据源4!$A:$K,COLUMN(数据源4!D235),0)</f>
        <v>#N/A</v>
      </c>
      <c r="D244" t="e">
        <f>VLOOKUP(ROW(D235),数据源4!$A:$K,COLUMN(数据源4!E235),0)</f>
        <v>#N/A</v>
      </c>
      <c r="E244" t="e">
        <f>VLOOKUP(ROW(E235),数据源4!$A:$K,COLUMN(数据源4!F235),0)</f>
        <v>#N/A</v>
      </c>
      <c r="F244" t="e">
        <f>VLOOKUP(ROW(F235),数据源4!$A:$K,COLUMN(数据源4!G235),0)</f>
        <v>#N/A</v>
      </c>
      <c r="G244" t="e">
        <f>VLOOKUP(ROW(G235),数据源4!$A:$K,COLUMN(数据源4!H235),0)</f>
        <v>#N/A</v>
      </c>
      <c r="H244" t="e">
        <f>VLOOKUP(ROW(H235),数据源4!$A:$K,COLUMN(数据源4!I235),0)</f>
        <v>#N/A</v>
      </c>
      <c r="I244" t="e">
        <f>VLOOKUP(ROW(I235),数据源4!$A:$K,COLUMN(数据源4!J235),0)</f>
        <v>#N/A</v>
      </c>
      <c r="J244" t="e">
        <f>VLOOKUP(ROW(J235),数据源4!$A:$K,COLUMN(数据源4!K235),0)</f>
        <v>#N/A</v>
      </c>
    </row>
    <row r="245" spans="1:10">
      <c r="A245" t="e">
        <f>VLOOKUP(ROW(A236),数据源4!$A:$K,COLUMN(数据源4!B236),0)</f>
        <v>#N/A</v>
      </c>
      <c r="B245" t="e">
        <f>VLOOKUP(ROW(B236),数据源4!$A:$K,COLUMN(数据源4!C236),0)</f>
        <v>#N/A</v>
      </c>
      <c r="C245" t="e">
        <f>VLOOKUP(ROW(C236),数据源4!$A:$K,COLUMN(数据源4!D236),0)</f>
        <v>#N/A</v>
      </c>
      <c r="D245" t="e">
        <f>VLOOKUP(ROW(D236),数据源4!$A:$K,COLUMN(数据源4!E236),0)</f>
        <v>#N/A</v>
      </c>
      <c r="E245" t="e">
        <f>VLOOKUP(ROW(E236),数据源4!$A:$K,COLUMN(数据源4!F236),0)</f>
        <v>#N/A</v>
      </c>
      <c r="F245" t="e">
        <f>VLOOKUP(ROW(F236),数据源4!$A:$K,COLUMN(数据源4!G236),0)</f>
        <v>#N/A</v>
      </c>
      <c r="G245" t="e">
        <f>VLOOKUP(ROW(G236),数据源4!$A:$K,COLUMN(数据源4!H236),0)</f>
        <v>#N/A</v>
      </c>
      <c r="H245" t="e">
        <f>VLOOKUP(ROW(H236),数据源4!$A:$K,COLUMN(数据源4!I236),0)</f>
        <v>#N/A</v>
      </c>
      <c r="I245" t="e">
        <f>VLOOKUP(ROW(I236),数据源4!$A:$K,COLUMN(数据源4!J236),0)</f>
        <v>#N/A</v>
      </c>
      <c r="J245" t="e">
        <f>VLOOKUP(ROW(J236),数据源4!$A:$K,COLUMN(数据源4!K236),0)</f>
        <v>#N/A</v>
      </c>
    </row>
    <row r="246" spans="1:10">
      <c r="A246" t="e">
        <f>VLOOKUP(ROW(A237),数据源4!$A:$K,COLUMN(数据源4!B237),0)</f>
        <v>#N/A</v>
      </c>
      <c r="B246" t="e">
        <f>VLOOKUP(ROW(B237),数据源4!$A:$K,COLUMN(数据源4!C237),0)</f>
        <v>#N/A</v>
      </c>
      <c r="C246" t="e">
        <f>VLOOKUP(ROW(C237),数据源4!$A:$K,COLUMN(数据源4!D237),0)</f>
        <v>#N/A</v>
      </c>
      <c r="D246" t="e">
        <f>VLOOKUP(ROW(D237),数据源4!$A:$K,COLUMN(数据源4!E237),0)</f>
        <v>#N/A</v>
      </c>
      <c r="E246" t="e">
        <f>VLOOKUP(ROW(E237),数据源4!$A:$K,COLUMN(数据源4!F237),0)</f>
        <v>#N/A</v>
      </c>
      <c r="F246" t="e">
        <f>VLOOKUP(ROW(F237),数据源4!$A:$K,COLUMN(数据源4!G237),0)</f>
        <v>#N/A</v>
      </c>
      <c r="G246" t="e">
        <f>VLOOKUP(ROW(G237),数据源4!$A:$K,COLUMN(数据源4!H237),0)</f>
        <v>#N/A</v>
      </c>
      <c r="H246" t="e">
        <f>VLOOKUP(ROW(H237),数据源4!$A:$K,COLUMN(数据源4!I237),0)</f>
        <v>#N/A</v>
      </c>
      <c r="I246" t="e">
        <f>VLOOKUP(ROW(I237),数据源4!$A:$K,COLUMN(数据源4!J237),0)</f>
        <v>#N/A</v>
      </c>
      <c r="J246" t="e">
        <f>VLOOKUP(ROW(J237),数据源4!$A:$K,COLUMN(数据源4!K237),0)</f>
        <v>#N/A</v>
      </c>
    </row>
    <row r="247" spans="1:10">
      <c r="A247" t="e">
        <f>VLOOKUP(ROW(A238),数据源4!$A:$K,COLUMN(数据源4!B238),0)</f>
        <v>#N/A</v>
      </c>
      <c r="B247" t="e">
        <f>VLOOKUP(ROW(B238),数据源4!$A:$K,COLUMN(数据源4!C238),0)</f>
        <v>#N/A</v>
      </c>
      <c r="C247" t="e">
        <f>VLOOKUP(ROW(C238),数据源4!$A:$K,COLUMN(数据源4!D238),0)</f>
        <v>#N/A</v>
      </c>
      <c r="D247" t="e">
        <f>VLOOKUP(ROW(D238),数据源4!$A:$K,COLUMN(数据源4!E238),0)</f>
        <v>#N/A</v>
      </c>
      <c r="E247" t="e">
        <f>VLOOKUP(ROW(E238),数据源4!$A:$K,COLUMN(数据源4!F238),0)</f>
        <v>#N/A</v>
      </c>
      <c r="F247" t="e">
        <f>VLOOKUP(ROW(F238),数据源4!$A:$K,COLUMN(数据源4!G238),0)</f>
        <v>#N/A</v>
      </c>
      <c r="G247" t="e">
        <f>VLOOKUP(ROW(G238),数据源4!$A:$K,COLUMN(数据源4!H238),0)</f>
        <v>#N/A</v>
      </c>
      <c r="H247" t="e">
        <f>VLOOKUP(ROW(H238),数据源4!$A:$K,COLUMN(数据源4!I238),0)</f>
        <v>#N/A</v>
      </c>
      <c r="I247" t="e">
        <f>VLOOKUP(ROW(I238),数据源4!$A:$K,COLUMN(数据源4!J238),0)</f>
        <v>#N/A</v>
      </c>
      <c r="J247" t="e">
        <f>VLOOKUP(ROW(J238),数据源4!$A:$K,COLUMN(数据源4!K238),0)</f>
        <v>#N/A</v>
      </c>
    </row>
    <row r="248" spans="1:10">
      <c r="A248" t="e">
        <f>VLOOKUP(ROW(A239),数据源4!$A:$K,COLUMN(数据源4!B239),0)</f>
        <v>#N/A</v>
      </c>
      <c r="B248" t="e">
        <f>VLOOKUP(ROW(B239),数据源4!$A:$K,COLUMN(数据源4!C239),0)</f>
        <v>#N/A</v>
      </c>
      <c r="C248" t="e">
        <f>VLOOKUP(ROW(C239),数据源4!$A:$K,COLUMN(数据源4!D239),0)</f>
        <v>#N/A</v>
      </c>
      <c r="D248" t="e">
        <f>VLOOKUP(ROW(D239),数据源4!$A:$K,COLUMN(数据源4!E239),0)</f>
        <v>#N/A</v>
      </c>
      <c r="E248" t="e">
        <f>VLOOKUP(ROW(E239),数据源4!$A:$K,COLUMN(数据源4!F239),0)</f>
        <v>#N/A</v>
      </c>
      <c r="F248" t="e">
        <f>VLOOKUP(ROW(F239),数据源4!$A:$K,COLUMN(数据源4!G239),0)</f>
        <v>#N/A</v>
      </c>
      <c r="G248" t="e">
        <f>VLOOKUP(ROW(G239),数据源4!$A:$K,COLUMN(数据源4!H239),0)</f>
        <v>#N/A</v>
      </c>
      <c r="H248" t="e">
        <f>VLOOKUP(ROW(H239),数据源4!$A:$K,COLUMN(数据源4!I239),0)</f>
        <v>#N/A</v>
      </c>
      <c r="I248" t="e">
        <f>VLOOKUP(ROW(I239),数据源4!$A:$K,COLUMN(数据源4!J239),0)</f>
        <v>#N/A</v>
      </c>
      <c r="J248" t="e">
        <f>VLOOKUP(ROW(J239),数据源4!$A:$K,COLUMN(数据源4!K239),0)</f>
        <v>#N/A</v>
      </c>
    </row>
    <row r="249" spans="1:10">
      <c r="A249" t="e">
        <f>VLOOKUP(ROW(A240),数据源4!$A:$K,COLUMN(数据源4!B240),0)</f>
        <v>#N/A</v>
      </c>
      <c r="B249" t="e">
        <f>VLOOKUP(ROW(B240),数据源4!$A:$K,COLUMN(数据源4!C240),0)</f>
        <v>#N/A</v>
      </c>
      <c r="C249" t="e">
        <f>VLOOKUP(ROW(C240),数据源4!$A:$K,COLUMN(数据源4!D240),0)</f>
        <v>#N/A</v>
      </c>
      <c r="D249" t="e">
        <f>VLOOKUP(ROW(D240),数据源4!$A:$K,COLUMN(数据源4!E240),0)</f>
        <v>#N/A</v>
      </c>
      <c r="E249" t="e">
        <f>VLOOKUP(ROW(E240),数据源4!$A:$K,COLUMN(数据源4!F240),0)</f>
        <v>#N/A</v>
      </c>
      <c r="F249" t="e">
        <f>VLOOKUP(ROW(F240),数据源4!$A:$K,COLUMN(数据源4!G240),0)</f>
        <v>#N/A</v>
      </c>
      <c r="G249" t="e">
        <f>VLOOKUP(ROW(G240),数据源4!$A:$K,COLUMN(数据源4!H240),0)</f>
        <v>#N/A</v>
      </c>
      <c r="H249" t="e">
        <f>VLOOKUP(ROW(H240),数据源4!$A:$K,COLUMN(数据源4!I240),0)</f>
        <v>#N/A</v>
      </c>
      <c r="I249" t="e">
        <f>VLOOKUP(ROW(I240),数据源4!$A:$K,COLUMN(数据源4!J240),0)</f>
        <v>#N/A</v>
      </c>
      <c r="J249" t="e">
        <f>VLOOKUP(ROW(J240),数据源4!$A:$K,COLUMN(数据源4!K240),0)</f>
        <v>#N/A</v>
      </c>
    </row>
    <row r="250" spans="1:10">
      <c r="A250" t="e">
        <f>VLOOKUP(ROW(A241),数据源4!$A:$K,COLUMN(数据源4!B241),0)</f>
        <v>#N/A</v>
      </c>
      <c r="B250" t="e">
        <f>VLOOKUP(ROW(B241),数据源4!$A:$K,COLUMN(数据源4!C241),0)</f>
        <v>#N/A</v>
      </c>
      <c r="C250" t="e">
        <f>VLOOKUP(ROW(C241),数据源4!$A:$K,COLUMN(数据源4!D241),0)</f>
        <v>#N/A</v>
      </c>
      <c r="D250" t="e">
        <f>VLOOKUP(ROW(D241),数据源4!$A:$K,COLUMN(数据源4!E241),0)</f>
        <v>#N/A</v>
      </c>
      <c r="E250" t="e">
        <f>VLOOKUP(ROW(E241),数据源4!$A:$K,COLUMN(数据源4!F241),0)</f>
        <v>#N/A</v>
      </c>
      <c r="F250" t="e">
        <f>VLOOKUP(ROW(F241),数据源4!$A:$K,COLUMN(数据源4!G241),0)</f>
        <v>#N/A</v>
      </c>
      <c r="G250" t="e">
        <f>VLOOKUP(ROW(G241),数据源4!$A:$K,COLUMN(数据源4!H241),0)</f>
        <v>#N/A</v>
      </c>
      <c r="H250" t="e">
        <f>VLOOKUP(ROW(H241),数据源4!$A:$K,COLUMN(数据源4!I241),0)</f>
        <v>#N/A</v>
      </c>
      <c r="I250" t="e">
        <f>VLOOKUP(ROW(I241),数据源4!$A:$K,COLUMN(数据源4!J241),0)</f>
        <v>#N/A</v>
      </c>
      <c r="J250" t="e">
        <f>VLOOKUP(ROW(J241),数据源4!$A:$K,COLUMN(数据源4!K241),0)</f>
        <v>#N/A</v>
      </c>
    </row>
    <row r="251" spans="1:10">
      <c r="A251" t="e">
        <f>VLOOKUP(ROW(A242),数据源4!$A:$K,COLUMN(数据源4!B242),0)</f>
        <v>#N/A</v>
      </c>
      <c r="B251" t="e">
        <f>VLOOKUP(ROW(B242),数据源4!$A:$K,COLUMN(数据源4!C242),0)</f>
        <v>#N/A</v>
      </c>
      <c r="C251" t="e">
        <f>VLOOKUP(ROW(C242),数据源4!$A:$K,COLUMN(数据源4!D242),0)</f>
        <v>#N/A</v>
      </c>
      <c r="D251" t="e">
        <f>VLOOKUP(ROW(D242),数据源4!$A:$K,COLUMN(数据源4!E242),0)</f>
        <v>#N/A</v>
      </c>
      <c r="E251" t="e">
        <f>VLOOKUP(ROW(E242),数据源4!$A:$K,COLUMN(数据源4!F242),0)</f>
        <v>#N/A</v>
      </c>
      <c r="F251" t="e">
        <f>VLOOKUP(ROW(F242),数据源4!$A:$K,COLUMN(数据源4!G242),0)</f>
        <v>#N/A</v>
      </c>
      <c r="G251" t="e">
        <f>VLOOKUP(ROW(G242),数据源4!$A:$K,COLUMN(数据源4!H242),0)</f>
        <v>#N/A</v>
      </c>
      <c r="H251" t="e">
        <f>VLOOKUP(ROW(H242),数据源4!$A:$K,COLUMN(数据源4!I242),0)</f>
        <v>#N/A</v>
      </c>
      <c r="I251" t="e">
        <f>VLOOKUP(ROW(I242),数据源4!$A:$K,COLUMN(数据源4!J242),0)</f>
        <v>#N/A</v>
      </c>
      <c r="J251" t="e">
        <f>VLOOKUP(ROW(J242),数据源4!$A:$K,COLUMN(数据源4!K242),0)</f>
        <v>#N/A</v>
      </c>
    </row>
    <row r="252" spans="1:10">
      <c r="A252" t="e">
        <f>VLOOKUP(ROW(A243),数据源4!$A:$K,COLUMN(数据源4!B243),0)</f>
        <v>#N/A</v>
      </c>
      <c r="B252" t="e">
        <f>VLOOKUP(ROW(B243),数据源4!$A:$K,COLUMN(数据源4!C243),0)</f>
        <v>#N/A</v>
      </c>
      <c r="C252" t="e">
        <f>VLOOKUP(ROW(C243),数据源4!$A:$K,COLUMN(数据源4!D243),0)</f>
        <v>#N/A</v>
      </c>
      <c r="D252" t="e">
        <f>VLOOKUP(ROW(D243),数据源4!$A:$K,COLUMN(数据源4!E243),0)</f>
        <v>#N/A</v>
      </c>
      <c r="E252" t="e">
        <f>VLOOKUP(ROW(E243),数据源4!$A:$K,COLUMN(数据源4!F243),0)</f>
        <v>#N/A</v>
      </c>
      <c r="F252" t="e">
        <f>VLOOKUP(ROW(F243),数据源4!$A:$K,COLUMN(数据源4!G243),0)</f>
        <v>#N/A</v>
      </c>
      <c r="G252" t="e">
        <f>VLOOKUP(ROW(G243),数据源4!$A:$K,COLUMN(数据源4!H243),0)</f>
        <v>#N/A</v>
      </c>
      <c r="H252" t="e">
        <f>VLOOKUP(ROW(H243),数据源4!$A:$K,COLUMN(数据源4!I243),0)</f>
        <v>#N/A</v>
      </c>
      <c r="I252" t="e">
        <f>VLOOKUP(ROW(I243),数据源4!$A:$K,COLUMN(数据源4!J243),0)</f>
        <v>#N/A</v>
      </c>
      <c r="J252" t="e">
        <f>VLOOKUP(ROW(J243),数据源4!$A:$K,COLUMN(数据源4!K243),0)</f>
        <v>#N/A</v>
      </c>
    </row>
    <row r="253" spans="1:10">
      <c r="A253" t="e">
        <f>VLOOKUP(ROW(A244),数据源4!$A:$K,COLUMN(数据源4!B244),0)</f>
        <v>#N/A</v>
      </c>
      <c r="B253" t="e">
        <f>VLOOKUP(ROW(B244),数据源4!$A:$K,COLUMN(数据源4!C244),0)</f>
        <v>#N/A</v>
      </c>
      <c r="C253" t="e">
        <f>VLOOKUP(ROW(C244),数据源4!$A:$K,COLUMN(数据源4!D244),0)</f>
        <v>#N/A</v>
      </c>
      <c r="D253" t="e">
        <f>VLOOKUP(ROW(D244),数据源4!$A:$K,COLUMN(数据源4!E244),0)</f>
        <v>#N/A</v>
      </c>
      <c r="E253" t="e">
        <f>VLOOKUP(ROW(E244),数据源4!$A:$K,COLUMN(数据源4!F244),0)</f>
        <v>#N/A</v>
      </c>
      <c r="F253" t="e">
        <f>VLOOKUP(ROW(F244),数据源4!$A:$K,COLUMN(数据源4!G244),0)</f>
        <v>#N/A</v>
      </c>
      <c r="G253" t="e">
        <f>VLOOKUP(ROW(G244),数据源4!$A:$K,COLUMN(数据源4!H244),0)</f>
        <v>#N/A</v>
      </c>
      <c r="H253" t="e">
        <f>VLOOKUP(ROW(H244),数据源4!$A:$K,COLUMN(数据源4!I244),0)</f>
        <v>#N/A</v>
      </c>
      <c r="I253" t="e">
        <f>VLOOKUP(ROW(I244),数据源4!$A:$K,COLUMN(数据源4!J244),0)</f>
        <v>#N/A</v>
      </c>
      <c r="J253" t="e">
        <f>VLOOKUP(ROW(J244),数据源4!$A:$K,COLUMN(数据源4!K244),0)</f>
        <v>#N/A</v>
      </c>
    </row>
    <row r="254" spans="1:10">
      <c r="A254" t="e">
        <f>VLOOKUP(ROW(A245),数据源4!$A:$K,COLUMN(数据源4!B245),0)</f>
        <v>#N/A</v>
      </c>
      <c r="B254" t="e">
        <f>VLOOKUP(ROW(B245),数据源4!$A:$K,COLUMN(数据源4!C245),0)</f>
        <v>#N/A</v>
      </c>
      <c r="C254" t="e">
        <f>VLOOKUP(ROW(C245),数据源4!$A:$K,COLUMN(数据源4!D245),0)</f>
        <v>#N/A</v>
      </c>
      <c r="D254" t="e">
        <f>VLOOKUP(ROW(D245),数据源4!$A:$K,COLUMN(数据源4!E245),0)</f>
        <v>#N/A</v>
      </c>
      <c r="E254" t="e">
        <f>VLOOKUP(ROW(E245),数据源4!$A:$K,COLUMN(数据源4!F245),0)</f>
        <v>#N/A</v>
      </c>
      <c r="F254" t="e">
        <f>VLOOKUP(ROW(F245),数据源4!$A:$K,COLUMN(数据源4!G245),0)</f>
        <v>#N/A</v>
      </c>
      <c r="G254" t="e">
        <f>VLOOKUP(ROW(G245),数据源4!$A:$K,COLUMN(数据源4!H245),0)</f>
        <v>#N/A</v>
      </c>
      <c r="H254" t="e">
        <f>VLOOKUP(ROW(H245),数据源4!$A:$K,COLUMN(数据源4!I245),0)</f>
        <v>#N/A</v>
      </c>
      <c r="I254" t="e">
        <f>VLOOKUP(ROW(I245),数据源4!$A:$K,COLUMN(数据源4!J245),0)</f>
        <v>#N/A</v>
      </c>
      <c r="J254" t="e">
        <f>VLOOKUP(ROW(J245),数据源4!$A:$K,COLUMN(数据源4!K245),0)</f>
        <v>#N/A</v>
      </c>
    </row>
    <row r="255" spans="1:10">
      <c r="A255" t="e">
        <f>VLOOKUP(ROW(A246),数据源4!$A:$K,COLUMN(数据源4!B246),0)</f>
        <v>#N/A</v>
      </c>
      <c r="B255" t="e">
        <f>VLOOKUP(ROW(B246),数据源4!$A:$K,COLUMN(数据源4!C246),0)</f>
        <v>#N/A</v>
      </c>
      <c r="C255" t="e">
        <f>VLOOKUP(ROW(C246),数据源4!$A:$K,COLUMN(数据源4!D246),0)</f>
        <v>#N/A</v>
      </c>
      <c r="D255" t="e">
        <f>VLOOKUP(ROW(D246),数据源4!$A:$K,COLUMN(数据源4!E246),0)</f>
        <v>#N/A</v>
      </c>
      <c r="E255" t="e">
        <f>VLOOKUP(ROW(E246),数据源4!$A:$K,COLUMN(数据源4!F246),0)</f>
        <v>#N/A</v>
      </c>
      <c r="F255" t="e">
        <f>VLOOKUP(ROW(F246),数据源4!$A:$K,COLUMN(数据源4!G246),0)</f>
        <v>#N/A</v>
      </c>
      <c r="G255" t="e">
        <f>VLOOKUP(ROW(G246),数据源4!$A:$K,COLUMN(数据源4!H246),0)</f>
        <v>#N/A</v>
      </c>
      <c r="H255" t="e">
        <f>VLOOKUP(ROW(H246),数据源4!$A:$K,COLUMN(数据源4!I246),0)</f>
        <v>#N/A</v>
      </c>
      <c r="I255" t="e">
        <f>VLOOKUP(ROW(I246),数据源4!$A:$K,COLUMN(数据源4!J246),0)</f>
        <v>#N/A</v>
      </c>
      <c r="J255" t="e">
        <f>VLOOKUP(ROW(J246),数据源4!$A:$K,COLUMN(数据源4!K246),0)</f>
        <v>#N/A</v>
      </c>
    </row>
    <row r="256" spans="1:10">
      <c r="A256" t="e">
        <f>VLOOKUP(ROW(A247),数据源4!$A:$K,COLUMN(数据源4!B247),0)</f>
        <v>#N/A</v>
      </c>
      <c r="B256" t="e">
        <f>VLOOKUP(ROW(B247),数据源4!$A:$K,COLUMN(数据源4!C247),0)</f>
        <v>#N/A</v>
      </c>
      <c r="C256" t="e">
        <f>VLOOKUP(ROW(C247),数据源4!$A:$K,COLUMN(数据源4!D247),0)</f>
        <v>#N/A</v>
      </c>
      <c r="D256" t="e">
        <f>VLOOKUP(ROW(D247),数据源4!$A:$K,COLUMN(数据源4!E247),0)</f>
        <v>#N/A</v>
      </c>
      <c r="E256" t="e">
        <f>VLOOKUP(ROW(E247),数据源4!$A:$K,COLUMN(数据源4!F247),0)</f>
        <v>#N/A</v>
      </c>
      <c r="F256" t="e">
        <f>VLOOKUP(ROW(F247),数据源4!$A:$K,COLUMN(数据源4!G247),0)</f>
        <v>#N/A</v>
      </c>
      <c r="G256" t="e">
        <f>VLOOKUP(ROW(G247),数据源4!$A:$K,COLUMN(数据源4!H247),0)</f>
        <v>#N/A</v>
      </c>
      <c r="H256" t="e">
        <f>VLOOKUP(ROW(H247),数据源4!$A:$K,COLUMN(数据源4!I247),0)</f>
        <v>#N/A</v>
      </c>
      <c r="I256" t="e">
        <f>VLOOKUP(ROW(I247),数据源4!$A:$K,COLUMN(数据源4!J247),0)</f>
        <v>#N/A</v>
      </c>
      <c r="J256" t="e">
        <f>VLOOKUP(ROW(J247),数据源4!$A:$K,COLUMN(数据源4!K247),0)</f>
        <v>#N/A</v>
      </c>
    </row>
    <row r="257" spans="1:10">
      <c r="A257" t="e">
        <f>VLOOKUP(ROW(A248),数据源4!$A:$K,COLUMN(数据源4!B248),0)</f>
        <v>#N/A</v>
      </c>
      <c r="B257" t="e">
        <f>VLOOKUP(ROW(B248),数据源4!$A:$K,COLUMN(数据源4!C248),0)</f>
        <v>#N/A</v>
      </c>
      <c r="C257" t="e">
        <f>VLOOKUP(ROW(C248),数据源4!$A:$K,COLUMN(数据源4!D248),0)</f>
        <v>#N/A</v>
      </c>
      <c r="D257" t="e">
        <f>VLOOKUP(ROW(D248),数据源4!$A:$K,COLUMN(数据源4!E248),0)</f>
        <v>#N/A</v>
      </c>
      <c r="E257" t="e">
        <f>VLOOKUP(ROW(E248),数据源4!$A:$K,COLUMN(数据源4!F248),0)</f>
        <v>#N/A</v>
      </c>
      <c r="F257" t="e">
        <f>VLOOKUP(ROW(F248),数据源4!$A:$K,COLUMN(数据源4!G248),0)</f>
        <v>#N/A</v>
      </c>
      <c r="G257" t="e">
        <f>VLOOKUP(ROW(G248),数据源4!$A:$K,COLUMN(数据源4!H248),0)</f>
        <v>#N/A</v>
      </c>
      <c r="H257" t="e">
        <f>VLOOKUP(ROW(H248),数据源4!$A:$K,COLUMN(数据源4!I248),0)</f>
        <v>#N/A</v>
      </c>
      <c r="I257" t="e">
        <f>VLOOKUP(ROW(I248),数据源4!$A:$K,COLUMN(数据源4!J248),0)</f>
        <v>#N/A</v>
      </c>
      <c r="J257" t="e">
        <f>VLOOKUP(ROW(J248),数据源4!$A:$K,COLUMN(数据源4!K248),0)</f>
        <v>#N/A</v>
      </c>
    </row>
    <row r="258" spans="1:10">
      <c r="A258" t="e">
        <f>VLOOKUP(ROW(A249),数据源4!$A:$K,COLUMN(数据源4!B249),0)</f>
        <v>#N/A</v>
      </c>
      <c r="B258" t="e">
        <f>VLOOKUP(ROW(B249),数据源4!$A:$K,COLUMN(数据源4!C249),0)</f>
        <v>#N/A</v>
      </c>
      <c r="C258" t="e">
        <f>VLOOKUP(ROW(C249),数据源4!$A:$K,COLUMN(数据源4!D249),0)</f>
        <v>#N/A</v>
      </c>
      <c r="D258" t="e">
        <f>VLOOKUP(ROW(D249),数据源4!$A:$K,COLUMN(数据源4!E249),0)</f>
        <v>#N/A</v>
      </c>
      <c r="E258" t="e">
        <f>VLOOKUP(ROW(E249),数据源4!$A:$K,COLUMN(数据源4!F249),0)</f>
        <v>#N/A</v>
      </c>
      <c r="F258" t="e">
        <f>VLOOKUP(ROW(F249),数据源4!$A:$K,COLUMN(数据源4!G249),0)</f>
        <v>#N/A</v>
      </c>
      <c r="G258" t="e">
        <f>VLOOKUP(ROW(G249),数据源4!$A:$K,COLUMN(数据源4!H249),0)</f>
        <v>#N/A</v>
      </c>
      <c r="H258" t="e">
        <f>VLOOKUP(ROW(H249),数据源4!$A:$K,COLUMN(数据源4!I249),0)</f>
        <v>#N/A</v>
      </c>
      <c r="I258" t="e">
        <f>VLOOKUP(ROW(I249),数据源4!$A:$K,COLUMN(数据源4!J249),0)</f>
        <v>#N/A</v>
      </c>
      <c r="J258" t="e">
        <f>VLOOKUP(ROW(J249),数据源4!$A:$K,COLUMN(数据源4!K249),0)</f>
        <v>#N/A</v>
      </c>
    </row>
    <row r="259" spans="1:10">
      <c r="A259" t="e">
        <f>VLOOKUP(ROW(A250),数据源4!$A:$K,COLUMN(数据源4!B250),0)</f>
        <v>#N/A</v>
      </c>
      <c r="B259" t="e">
        <f>VLOOKUP(ROW(B250),数据源4!$A:$K,COLUMN(数据源4!C250),0)</f>
        <v>#N/A</v>
      </c>
      <c r="C259" t="e">
        <f>VLOOKUP(ROW(C250),数据源4!$A:$K,COLUMN(数据源4!D250),0)</f>
        <v>#N/A</v>
      </c>
      <c r="D259" t="e">
        <f>VLOOKUP(ROW(D250),数据源4!$A:$K,COLUMN(数据源4!E250),0)</f>
        <v>#N/A</v>
      </c>
      <c r="E259" t="e">
        <f>VLOOKUP(ROW(E250),数据源4!$A:$K,COLUMN(数据源4!F250),0)</f>
        <v>#N/A</v>
      </c>
      <c r="F259" t="e">
        <f>VLOOKUP(ROW(F250),数据源4!$A:$K,COLUMN(数据源4!G250),0)</f>
        <v>#N/A</v>
      </c>
      <c r="G259" t="e">
        <f>VLOOKUP(ROW(G250),数据源4!$A:$K,COLUMN(数据源4!H250),0)</f>
        <v>#N/A</v>
      </c>
      <c r="H259" t="e">
        <f>VLOOKUP(ROW(H250),数据源4!$A:$K,COLUMN(数据源4!I250),0)</f>
        <v>#N/A</v>
      </c>
      <c r="I259" t="e">
        <f>VLOOKUP(ROW(I250),数据源4!$A:$K,COLUMN(数据源4!J250),0)</f>
        <v>#N/A</v>
      </c>
      <c r="J259" t="e">
        <f>VLOOKUP(ROW(J250),数据源4!$A:$K,COLUMN(数据源4!K250),0)</f>
        <v>#N/A</v>
      </c>
    </row>
    <row r="260" spans="1:10">
      <c r="A260" t="e">
        <f>VLOOKUP(ROW(A251),数据源4!$A:$K,COLUMN(数据源4!B251),0)</f>
        <v>#N/A</v>
      </c>
      <c r="B260" t="e">
        <f>VLOOKUP(ROW(B251),数据源4!$A:$K,COLUMN(数据源4!C251),0)</f>
        <v>#N/A</v>
      </c>
      <c r="C260" t="e">
        <f>VLOOKUP(ROW(C251),数据源4!$A:$K,COLUMN(数据源4!D251),0)</f>
        <v>#N/A</v>
      </c>
      <c r="D260" t="e">
        <f>VLOOKUP(ROW(D251),数据源4!$A:$K,COLUMN(数据源4!E251),0)</f>
        <v>#N/A</v>
      </c>
      <c r="E260" t="e">
        <f>VLOOKUP(ROW(E251),数据源4!$A:$K,COLUMN(数据源4!F251),0)</f>
        <v>#N/A</v>
      </c>
      <c r="F260" t="e">
        <f>VLOOKUP(ROW(F251),数据源4!$A:$K,COLUMN(数据源4!G251),0)</f>
        <v>#N/A</v>
      </c>
      <c r="G260" t="e">
        <f>VLOOKUP(ROW(G251),数据源4!$A:$K,COLUMN(数据源4!H251),0)</f>
        <v>#N/A</v>
      </c>
      <c r="H260" t="e">
        <f>VLOOKUP(ROW(H251),数据源4!$A:$K,COLUMN(数据源4!I251),0)</f>
        <v>#N/A</v>
      </c>
      <c r="I260" t="e">
        <f>VLOOKUP(ROW(I251),数据源4!$A:$K,COLUMN(数据源4!J251),0)</f>
        <v>#N/A</v>
      </c>
      <c r="J260" t="e">
        <f>VLOOKUP(ROW(J251),数据源4!$A:$K,COLUMN(数据源4!K251),0)</f>
        <v>#N/A</v>
      </c>
    </row>
    <row r="261" spans="1:10">
      <c r="A261" t="e">
        <f>VLOOKUP(ROW(A252),数据源4!$A:$K,COLUMN(数据源4!B252),0)</f>
        <v>#N/A</v>
      </c>
      <c r="B261" t="e">
        <f>VLOOKUP(ROW(B252),数据源4!$A:$K,COLUMN(数据源4!C252),0)</f>
        <v>#N/A</v>
      </c>
      <c r="C261" t="e">
        <f>VLOOKUP(ROW(C252),数据源4!$A:$K,COLUMN(数据源4!D252),0)</f>
        <v>#N/A</v>
      </c>
      <c r="D261" t="e">
        <f>VLOOKUP(ROW(D252),数据源4!$A:$K,COLUMN(数据源4!E252),0)</f>
        <v>#N/A</v>
      </c>
      <c r="E261" t="e">
        <f>VLOOKUP(ROW(E252),数据源4!$A:$K,COLUMN(数据源4!F252),0)</f>
        <v>#N/A</v>
      </c>
      <c r="F261" t="e">
        <f>VLOOKUP(ROW(F252),数据源4!$A:$K,COLUMN(数据源4!G252),0)</f>
        <v>#N/A</v>
      </c>
      <c r="G261" t="e">
        <f>VLOOKUP(ROW(G252),数据源4!$A:$K,COLUMN(数据源4!H252),0)</f>
        <v>#N/A</v>
      </c>
      <c r="H261" t="e">
        <f>VLOOKUP(ROW(H252),数据源4!$A:$K,COLUMN(数据源4!I252),0)</f>
        <v>#N/A</v>
      </c>
      <c r="I261" t="e">
        <f>VLOOKUP(ROW(I252),数据源4!$A:$K,COLUMN(数据源4!J252),0)</f>
        <v>#N/A</v>
      </c>
      <c r="J261" t="e">
        <f>VLOOKUP(ROW(J252),数据源4!$A:$K,COLUMN(数据源4!K252),0)</f>
        <v>#N/A</v>
      </c>
    </row>
    <row r="262" spans="1:10">
      <c r="A262" t="e">
        <f>VLOOKUP(ROW(A253),数据源4!$A:$K,COLUMN(数据源4!B253),0)</f>
        <v>#N/A</v>
      </c>
      <c r="B262" t="e">
        <f>VLOOKUP(ROW(B253),数据源4!$A:$K,COLUMN(数据源4!C253),0)</f>
        <v>#N/A</v>
      </c>
      <c r="C262" t="e">
        <f>VLOOKUP(ROW(C253),数据源4!$A:$K,COLUMN(数据源4!D253),0)</f>
        <v>#N/A</v>
      </c>
      <c r="D262" t="e">
        <f>VLOOKUP(ROW(D253),数据源4!$A:$K,COLUMN(数据源4!E253),0)</f>
        <v>#N/A</v>
      </c>
      <c r="E262" t="e">
        <f>VLOOKUP(ROW(E253),数据源4!$A:$K,COLUMN(数据源4!F253),0)</f>
        <v>#N/A</v>
      </c>
      <c r="F262" t="e">
        <f>VLOOKUP(ROW(F253),数据源4!$A:$K,COLUMN(数据源4!G253),0)</f>
        <v>#N/A</v>
      </c>
      <c r="G262" t="e">
        <f>VLOOKUP(ROW(G253),数据源4!$A:$K,COLUMN(数据源4!H253),0)</f>
        <v>#N/A</v>
      </c>
      <c r="H262" t="e">
        <f>VLOOKUP(ROW(H253),数据源4!$A:$K,COLUMN(数据源4!I253),0)</f>
        <v>#N/A</v>
      </c>
      <c r="I262" t="e">
        <f>VLOOKUP(ROW(I253),数据源4!$A:$K,COLUMN(数据源4!J253),0)</f>
        <v>#N/A</v>
      </c>
      <c r="J262" t="e">
        <f>VLOOKUP(ROW(J253),数据源4!$A:$K,COLUMN(数据源4!K253),0)</f>
        <v>#N/A</v>
      </c>
    </row>
    <row r="263" spans="1:10">
      <c r="A263" t="e">
        <f>VLOOKUP(ROW(A254),数据源4!$A:$K,COLUMN(数据源4!B254),0)</f>
        <v>#N/A</v>
      </c>
      <c r="B263" t="e">
        <f>VLOOKUP(ROW(B254),数据源4!$A:$K,COLUMN(数据源4!C254),0)</f>
        <v>#N/A</v>
      </c>
      <c r="C263" t="e">
        <f>VLOOKUP(ROW(C254),数据源4!$A:$K,COLUMN(数据源4!D254),0)</f>
        <v>#N/A</v>
      </c>
      <c r="D263" t="e">
        <f>VLOOKUP(ROW(D254),数据源4!$A:$K,COLUMN(数据源4!E254),0)</f>
        <v>#N/A</v>
      </c>
      <c r="E263" t="e">
        <f>VLOOKUP(ROW(E254),数据源4!$A:$K,COLUMN(数据源4!F254),0)</f>
        <v>#N/A</v>
      </c>
      <c r="F263" t="e">
        <f>VLOOKUP(ROW(F254),数据源4!$A:$K,COLUMN(数据源4!G254),0)</f>
        <v>#N/A</v>
      </c>
      <c r="G263" t="e">
        <f>VLOOKUP(ROW(G254),数据源4!$A:$K,COLUMN(数据源4!H254),0)</f>
        <v>#N/A</v>
      </c>
      <c r="H263" t="e">
        <f>VLOOKUP(ROW(H254),数据源4!$A:$K,COLUMN(数据源4!I254),0)</f>
        <v>#N/A</v>
      </c>
      <c r="I263" t="e">
        <f>VLOOKUP(ROW(I254),数据源4!$A:$K,COLUMN(数据源4!J254),0)</f>
        <v>#N/A</v>
      </c>
      <c r="J263" t="e">
        <f>VLOOKUP(ROW(J254),数据源4!$A:$K,COLUMN(数据源4!K254),0)</f>
        <v>#N/A</v>
      </c>
    </row>
    <row r="264" spans="1:10">
      <c r="A264" t="e">
        <f>VLOOKUP(ROW(A255),数据源4!$A:$K,COLUMN(数据源4!B255),0)</f>
        <v>#N/A</v>
      </c>
      <c r="B264" t="e">
        <f>VLOOKUP(ROW(B255),数据源4!$A:$K,COLUMN(数据源4!C255),0)</f>
        <v>#N/A</v>
      </c>
      <c r="C264" t="e">
        <f>VLOOKUP(ROW(C255),数据源4!$A:$K,COLUMN(数据源4!D255),0)</f>
        <v>#N/A</v>
      </c>
      <c r="D264" t="e">
        <f>VLOOKUP(ROW(D255),数据源4!$A:$K,COLUMN(数据源4!E255),0)</f>
        <v>#N/A</v>
      </c>
      <c r="E264" t="e">
        <f>VLOOKUP(ROW(E255),数据源4!$A:$K,COLUMN(数据源4!F255),0)</f>
        <v>#N/A</v>
      </c>
      <c r="F264" t="e">
        <f>VLOOKUP(ROW(F255),数据源4!$A:$K,COLUMN(数据源4!G255),0)</f>
        <v>#N/A</v>
      </c>
      <c r="G264" t="e">
        <f>VLOOKUP(ROW(G255),数据源4!$A:$K,COLUMN(数据源4!H255),0)</f>
        <v>#N/A</v>
      </c>
      <c r="H264" t="e">
        <f>VLOOKUP(ROW(H255),数据源4!$A:$K,COLUMN(数据源4!I255),0)</f>
        <v>#N/A</v>
      </c>
      <c r="I264" t="e">
        <f>VLOOKUP(ROW(I255),数据源4!$A:$K,COLUMN(数据源4!J255),0)</f>
        <v>#N/A</v>
      </c>
      <c r="J264" t="e">
        <f>VLOOKUP(ROW(J255),数据源4!$A:$K,COLUMN(数据源4!K255),0)</f>
        <v>#N/A</v>
      </c>
    </row>
    <row r="265" spans="1:10">
      <c r="A265" t="e">
        <f>VLOOKUP(ROW(A256),数据源4!$A:$K,COLUMN(数据源4!B256),0)</f>
        <v>#N/A</v>
      </c>
      <c r="B265" t="e">
        <f>VLOOKUP(ROW(B256),数据源4!$A:$K,COLUMN(数据源4!C256),0)</f>
        <v>#N/A</v>
      </c>
      <c r="C265" t="e">
        <f>VLOOKUP(ROW(C256),数据源4!$A:$K,COLUMN(数据源4!D256),0)</f>
        <v>#N/A</v>
      </c>
      <c r="D265" t="e">
        <f>VLOOKUP(ROW(D256),数据源4!$A:$K,COLUMN(数据源4!E256),0)</f>
        <v>#N/A</v>
      </c>
      <c r="E265" t="e">
        <f>VLOOKUP(ROW(E256),数据源4!$A:$K,COLUMN(数据源4!F256),0)</f>
        <v>#N/A</v>
      </c>
      <c r="F265" t="e">
        <f>VLOOKUP(ROW(F256),数据源4!$A:$K,COLUMN(数据源4!G256),0)</f>
        <v>#N/A</v>
      </c>
      <c r="G265" t="e">
        <f>VLOOKUP(ROW(G256),数据源4!$A:$K,COLUMN(数据源4!H256),0)</f>
        <v>#N/A</v>
      </c>
      <c r="H265" t="e">
        <f>VLOOKUP(ROW(H256),数据源4!$A:$K,COLUMN(数据源4!I256),0)</f>
        <v>#N/A</v>
      </c>
      <c r="I265" t="e">
        <f>VLOOKUP(ROW(I256),数据源4!$A:$K,COLUMN(数据源4!J256),0)</f>
        <v>#N/A</v>
      </c>
      <c r="J265" t="e">
        <f>VLOOKUP(ROW(J256),数据源4!$A:$K,COLUMN(数据源4!K256),0)</f>
        <v>#N/A</v>
      </c>
    </row>
    <row r="266" spans="1:10">
      <c r="A266" t="e">
        <f>VLOOKUP(ROW(A257),数据源4!$A:$K,COLUMN(数据源4!B257),0)</f>
        <v>#N/A</v>
      </c>
      <c r="B266" t="e">
        <f>VLOOKUP(ROW(B257),数据源4!$A:$K,COLUMN(数据源4!C257),0)</f>
        <v>#N/A</v>
      </c>
      <c r="C266" t="e">
        <f>VLOOKUP(ROW(C257),数据源4!$A:$K,COLUMN(数据源4!D257),0)</f>
        <v>#N/A</v>
      </c>
      <c r="D266" t="e">
        <f>VLOOKUP(ROW(D257),数据源4!$A:$K,COLUMN(数据源4!E257),0)</f>
        <v>#N/A</v>
      </c>
      <c r="E266" t="e">
        <f>VLOOKUP(ROW(E257),数据源4!$A:$K,COLUMN(数据源4!F257),0)</f>
        <v>#N/A</v>
      </c>
      <c r="F266" t="e">
        <f>VLOOKUP(ROW(F257),数据源4!$A:$K,COLUMN(数据源4!G257),0)</f>
        <v>#N/A</v>
      </c>
      <c r="G266" t="e">
        <f>VLOOKUP(ROW(G257),数据源4!$A:$K,COLUMN(数据源4!H257),0)</f>
        <v>#N/A</v>
      </c>
      <c r="H266" t="e">
        <f>VLOOKUP(ROW(H257),数据源4!$A:$K,COLUMN(数据源4!I257),0)</f>
        <v>#N/A</v>
      </c>
      <c r="I266" t="e">
        <f>VLOOKUP(ROW(I257),数据源4!$A:$K,COLUMN(数据源4!J257),0)</f>
        <v>#N/A</v>
      </c>
      <c r="J266" t="e">
        <f>VLOOKUP(ROW(J257),数据源4!$A:$K,COLUMN(数据源4!K257),0)</f>
        <v>#N/A</v>
      </c>
    </row>
    <row r="267" spans="1:10">
      <c r="A267" t="e">
        <f>VLOOKUP(ROW(A258),数据源4!$A:$K,COLUMN(数据源4!B258),0)</f>
        <v>#N/A</v>
      </c>
      <c r="B267" t="e">
        <f>VLOOKUP(ROW(B258),数据源4!$A:$K,COLUMN(数据源4!C258),0)</f>
        <v>#N/A</v>
      </c>
      <c r="C267" t="e">
        <f>VLOOKUP(ROW(C258),数据源4!$A:$K,COLUMN(数据源4!D258),0)</f>
        <v>#N/A</v>
      </c>
      <c r="D267" t="e">
        <f>VLOOKUP(ROW(D258),数据源4!$A:$K,COLUMN(数据源4!E258),0)</f>
        <v>#N/A</v>
      </c>
      <c r="E267" t="e">
        <f>VLOOKUP(ROW(E258),数据源4!$A:$K,COLUMN(数据源4!F258),0)</f>
        <v>#N/A</v>
      </c>
      <c r="F267" t="e">
        <f>VLOOKUP(ROW(F258),数据源4!$A:$K,COLUMN(数据源4!G258),0)</f>
        <v>#N/A</v>
      </c>
      <c r="G267" t="e">
        <f>VLOOKUP(ROW(G258),数据源4!$A:$K,COLUMN(数据源4!H258),0)</f>
        <v>#N/A</v>
      </c>
      <c r="H267" t="e">
        <f>VLOOKUP(ROW(H258),数据源4!$A:$K,COLUMN(数据源4!I258),0)</f>
        <v>#N/A</v>
      </c>
      <c r="I267" t="e">
        <f>VLOOKUP(ROW(I258),数据源4!$A:$K,COLUMN(数据源4!J258),0)</f>
        <v>#N/A</v>
      </c>
      <c r="J267" t="e">
        <f>VLOOKUP(ROW(J258),数据源4!$A:$K,COLUMN(数据源4!K258),0)</f>
        <v>#N/A</v>
      </c>
    </row>
    <row r="268" spans="1:10">
      <c r="A268" t="e">
        <f>VLOOKUP(ROW(A259),数据源4!$A:$K,COLUMN(数据源4!B259),0)</f>
        <v>#N/A</v>
      </c>
      <c r="B268" t="e">
        <f>VLOOKUP(ROW(B259),数据源4!$A:$K,COLUMN(数据源4!C259),0)</f>
        <v>#N/A</v>
      </c>
      <c r="C268" t="e">
        <f>VLOOKUP(ROW(C259),数据源4!$A:$K,COLUMN(数据源4!D259),0)</f>
        <v>#N/A</v>
      </c>
      <c r="D268" t="e">
        <f>VLOOKUP(ROW(D259),数据源4!$A:$K,COLUMN(数据源4!E259),0)</f>
        <v>#N/A</v>
      </c>
      <c r="E268" t="e">
        <f>VLOOKUP(ROW(E259),数据源4!$A:$K,COLUMN(数据源4!F259),0)</f>
        <v>#N/A</v>
      </c>
      <c r="F268" t="e">
        <f>VLOOKUP(ROW(F259),数据源4!$A:$K,COLUMN(数据源4!G259),0)</f>
        <v>#N/A</v>
      </c>
      <c r="G268" t="e">
        <f>VLOOKUP(ROW(G259),数据源4!$A:$K,COLUMN(数据源4!H259),0)</f>
        <v>#N/A</v>
      </c>
      <c r="H268" t="e">
        <f>VLOOKUP(ROW(H259),数据源4!$A:$K,COLUMN(数据源4!I259),0)</f>
        <v>#N/A</v>
      </c>
      <c r="I268" t="e">
        <f>VLOOKUP(ROW(I259),数据源4!$A:$K,COLUMN(数据源4!J259),0)</f>
        <v>#N/A</v>
      </c>
      <c r="J268" t="e">
        <f>VLOOKUP(ROW(J259),数据源4!$A:$K,COLUMN(数据源4!K259),0)</f>
        <v>#N/A</v>
      </c>
    </row>
    <row r="269" spans="1:10">
      <c r="A269" t="e">
        <f>VLOOKUP(ROW(A260),数据源4!$A:$K,COLUMN(数据源4!B260),0)</f>
        <v>#N/A</v>
      </c>
      <c r="B269" t="e">
        <f>VLOOKUP(ROW(B260),数据源4!$A:$K,COLUMN(数据源4!C260),0)</f>
        <v>#N/A</v>
      </c>
      <c r="C269" t="e">
        <f>VLOOKUP(ROW(C260),数据源4!$A:$K,COLUMN(数据源4!D260),0)</f>
        <v>#N/A</v>
      </c>
      <c r="D269" t="e">
        <f>VLOOKUP(ROW(D260),数据源4!$A:$K,COLUMN(数据源4!E260),0)</f>
        <v>#N/A</v>
      </c>
      <c r="E269" t="e">
        <f>VLOOKUP(ROW(E260),数据源4!$A:$K,COLUMN(数据源4!F260),0)</f>
        <v>#N/A</v>
      </c>
      <c r="F269" t="e">
        <f>VLOOKUP(ROW(F260),数据源4!$A:$K,COLUMN(数据源4!G260),0)</f>
        <v>#N/A</v>
      </c>
      <c r="G269" t="e">
        <f>VLOOKUP(ROW(G260),数据源4!$A:$K,COLUMN(数据源4!H260),0)</f>
        <v>#N/A</v>
      </c>
      <c r="H269" t="e">
        <f>VLOOKUP(ROW(H260),数据源4!$A:$K,COLUMN(数据源4!I260),0)</f>
        <v>#N/A</v>
      </c>
      <c r="I269" t="e">
        <f>VLOOKUP(ROW(I260),数据源4!$A:$K,COLUMN(数据源4!J260),0)</f>
        <v>#N/A</v>
      </c>
      <c r="J269" t="e">
        <f>VLOOKUP(ROW(J260),数据源4!$A:$K,COLUMN(数据源4!K260),0)</f>
        <v>#N/A</v>
      </c>
    </row>
    <row r="270" spans="1:10">
      <c r="A270" t="e">
        <f>VLOOKUP(ROW(A261),数据源4!$A:$K,COLUMN(数据源4!B261),0)</f>
        <v>#N/A</v>
      </c>
      <c r="B270" t="e">
        <f>VLOOKUP(ROW(B261),数据源4!$A:$K,COLUMN(数据源4!C261),0)</f>
        <v>#N/A</v>
      </c>
      <c r="C270" t="e">
        <f>VLOOKUP(ROW(C261),数据源4!$A:$K,COLUMN(数据源4!D261),0)</f>
        <v>#N/A</v>
      </c>
      <c r="D270" t="e">
        <f>VLOOKUP(ROW(D261),数据源4!$A:$K,COLUMN(数据源4!E261),0)</f>
        <v>#N/A</v>
      </c>
      <c r="E270" t="e">
        <f>VLOOKUP(ROW(E261),数据源4!$A:$K,COLUMN(数据源4!F261),0)</f>
        <v>#N/A</v>
      </c>
      <c r="F270" t="e">
        <f>VLOOKUP(ROW(F261),数据源4!$A:$K,COLUMN(数据源4!G261),0)</f>
        <v>#N/A</v>
      </c>
      <c r="G270" t="e">
        <f>VLOOKUP(ROW(G261),数据源4!$A:$K,COLUMN(数据源4!H261),0)</f>
        <v>#N/A</v>
      </c>
      <c r="H270" t="e">
        <f>VLOOKUP(ROW(H261),数据源4!$A:$K,COLUMN(数据源4!I261),0)</f>
        <v>#N/A</v>
      </c>
      <c r="I270" t="e">
        <f>VLOOKUP(ROW(I261),数据源4!$A:$K,COLUMN(数据源4!J261),0)</f>
        <v>#N/A</v>
      </c>
      <c r="J270" t="e">
        <f>VLOOKUP(ROW(J261),数据源4!$A:$K,COLUMN(数据源4!K261),0)</f>
        <v>#N/A</v>
      </c>
    </row>
    <row r="271" spans="1:10">
      <c r="A271" t="e">
        <f>VLOOKUP(ROW(A262),数据源4!$A:$K,COLUMN(数据源4!B262),0)</f>
        <v>#N/A</v>
      </c>
      <c r="B271" t="e">
        <f>VLOOKUP(ROW(B262),数据源4!$A:$K,COLUMN(数据源4!C262),0)</f>
        <v>#N/A</v>
      </c>
      <c r="C271" t="e">
        <f>VLOOKUP(ROW(C262),数据源4!$A:$K,COLUMN(数据源4!D262),0)</f>
        <v>#N/A</v>
      </c>
      <c r="D271" t="e">
        <f>VLOOKUP(ROW(D262),数据源4!$A:$K,COLUMN(数据源4!E262),0)</f>
        <v>#N/A</v>
      </c>
      <c r="E271" t="e">
        <f>VLOOKUP(ROW(E262),数据源4!$A:$K,COLUMN(数据源4!F262),0)</f>
        <v>#N/A</v>
      </c>
      <c r="F271" t="e">
        <f>VLOOKUP(ROW(F262),数据源4!$A:$K,COLUMN(数据源4!G262),0)</f>
        <v>#N/A</v>
      </c>
      <c r="G271" t="e">
        <f>VLOOKUP(ROW(G262),数据源4!$A:$K,COLUMN(数据源4!H262),0)</f>
        <v>#N/A</v>
      </c>
      <c r="H271" t="e">
        <f>VLOOKUP(ROW(H262),数据源4!$A:$K,COLUMN(数据源4!I262),0)</f>
        <v>#N/A</v>
      </c>
      <c r="I271" t="e">
        <f>VLOOKUP(ROW(I262),数据源4!$A:$K,COLUMN(数据源4!J262),0)</f>
        <v>#N/A</v>
      </c>
      <c r="J271" t="e">
        <f>VLOOKUP(ROW(J262),数据源4!$A:$K,COLUMN(数据源4!K262),0)</f>
        <v>#N/A</v>
      </c>
    </row>
    <row r="272" spans="1:10">
      <c r="A272" t="e">
        <f>VLOOKUP(ROW(A263),数据源4!$A:$K,COLUMN(数据源4!B263),0)</f>
        <v>#N/A</v>
      </c>
      <c r="B272" t="e">
        <f>VLOOKUP(ROW(B263),数据源4!$A:$K,COLUMN(数据源4!C263),0)</f>
        <v>#N/A</v>
      </c>
      <c r="C272" t="e">
        <f>VLOOKUP(ROW(C263),数据源4!$A:$K,COLUMN(数据源4!D263),0)</f>
        <v>#N/A</v>
      </c>
      <c r="D272" t="e">
        <f>VLOOKUP(ROW(D263),数据源4!$A:$K,COLUMN(数据源4!E263),0)</f>
        <v>#N/A</v>
      </c>
      <c r="E272" t="e">
        <f>VLOOKUP(ROW(E263),数据源4!$A:$K,COLUMN(数据源4!F263),0)</f>
        <v>#N/A</v>
      </c>
      <c r="F272" t="e">
        <f>VLOOKUP(ROW(F263),数据源4!$A:$K,COLUMN(数据源4!G263),0)</f>
        <v>#N/A</v>
      </c>
      <c r="G272" t="e">
        <f>VLOOKUP(ROW(G263),数据源4!$A:$K,COLUMN(数据源4!H263),0)</f>
        <v>#N/A</v>
      </c>
      <c r="H272" t="e">
        <f>VLOOKUP(ROW(H263),数据源4!$A:$K,COLUMN(数据源4!I263),0)</f>
        <v>#N/A</v>
      </c>
      <c r="I272" t="e">
        <f>VLOOKUP(ROW(I263),数据源4!$A:$K,COLUMN(数据源4!J263),0)</f>
        <v>#N/A</v>
      </c>
      <c r="J272" t="e">
        <f>VLOOKUP(ROW(J263),数据源4!$A:$K,COLUMN(数据源4!K263),0)</f>
        <v>#N/A</v>
      </c>
    </row>
    <row r="273" spans="1:10">
      <c r="A273" t="e">
        <f>VLOOKUP(ROW(A264),数据源4!$A:$K,COLUMN(数据源4!B264),0)</f>
        <v>#N/A</v>
      </c>
      <c r="B273" t="e">
        <f>VLOOKUP(ROW(B264),数据源4!$A:$K,COLUMN(数据源4!C264),0)</f>
        <v>#N/A</v>
      </c>
      <c r="C273" t="e">
        <f>VLOOKUP(ROW(C264),数据源4!$A:$K,COLUMN(数据源4!D264),0)</f>
        <v>#N/A</v>
      </c>
      <c r="D273" t="e">
        <f>VLOOKUP(ROW(D264),数据源4!$A:$K,COLUMN(数据源4!E264),0)</f>
        <v>#N/A</v>
      </c>
      <c r="E273" t="e">
        <f>VLOOKUP(ROW(E264),数据源4!$A:$K,COLUMN(数据源4!F264),0)</f>
        <v>#N/A</v>
      </c>
      <c r="F273" t="e">
        <f>VLOOKUP(ROW(F264),数据源4!$A:$K,COLUMN(数据源4!G264),0)</f>
        <v>#N/A</v>
      </c>
      <c r="G273" t="e">
        <f>VLOOKUP(ROW(G264),数据源4!$A:$K,COLUMN(数据源4!H264),0)</f>
        <v>#N/A</v>
      </c>
      <c r="H273" t="e">
        <f>VLOOKUP(ROW(H264),数据源4!$A:$K,COLUMN(数据源4!I264),0)</f>
        <v>#N/A</v>
      </c>
      <c r="I273" t="e">
        <f>VLOOKUP(ROW(I264),数据源4!$A:$K,COLUMN(数据源4!J264),0)</f>
        <v>#N/A</v>
      </c>
      <c r="J273" t="e">
        <f>VLOOKUP(ROW(J264),数据源4!$A:$K,COLUMN(数据源4!K264),0)</f>
        <v>#N/A</v>
      </c>
    </row>
    <row r="274" spans="1:10">
      <c r="A274" t="e">
        <f>VLOOKUP(ROW(A265),数据源4!$A:$K,COLUMN(数据源4!B265),0)</f>
        <v>#N/A</v>
      </c>
      <c r="B274" t="e">
        <f>VLOOKUP(ROW(B265),数据源4!$A:$K,COLUMN(数据源4!C265),0)</f>
        <v>#N/A</v>
      </c>
      <c r="C274" t="e">
        <f>VLOOKUP(ROW(C265),数据源4!$A:$K,COLUMN(数据源4!D265),0)</f>
        <v>#N/A</v>
      </c>
      <c r="D274" t="e">
        <f>VLOOKUP(ROW(D265),数据源4!$A:$K,COLUMN(数据源4!E265),0)</f>
        <v>#N/A</v>
      </c>
      <c r="E274" t="e">
        <f>VLOOKUP(ROW(E265),数据源4!$A:$K,COLUMN(数据源4!F265),0)</f>
        <v>#N/A</v>
      </c>
      <c r="F274" t="e">
        <f>VLOOKUP(ROW(F265),数据源4!$A:$K,COLUMN(数据源4!G265),0)</f>
        <v>#N/A</v>
      </c>
      <c r="G274" t="e">
        <f>VLOOKUP(ROW(G265),数据源4!$A:$K,COLUMN(数据源4!H265),0)</f>
        <v>#N/A</v>
      </c>
      <c r="H274" t="e">
        <f>VLOOKUP(ROW(H265),数据源4!$A:$K,COLUMN(数据源4!I265),0)</f>
        <v>#N/A</v>
      </c>
      <c r="I274" t="e">
        <f>VLOOKUP(ROW(I265),数据源4!$A:$K,COLUMN(数据源4!J265),0)</f>
        <v>#N/A</v>
      </c>
      <c r="J274" t="e">
        <f>VLOOKUP(ROW(J265),数据源4!$A:$K,COLUMN(数据源4!K265),0)</f>
        <v>#N/A</v>
      </c>
    </row>
    <row r="275" spans="1:10">
      <c r="A275" t="e">
        <f>VLOOKUP(ROW(A266),数据源4!$A:$K,COLUMN(数据源4!B266),0)</f>
        <v>#N/A</v>
      </c>
      <c r="B275" t="e">
        <f>VLOOKUP(ROW(B266),数据源4!$A:$K,COLUMN(数据源4!C266),0)</f>
        <v>#N/A</v>
      </c>
      <c r="C275" t="e">
        <f>VLOOKUP(ROW(C266),数据源4!$A:$K,COLUMN(数据源4!D266),0)</f>
        <v>#N/A</v>
      </c>
      <c r="D275" t="e">
        <f>VLOOKUP(ROW(D266),数据源4!$A:$K,COLUMN(数据源4!E266),0)</f>
        <v>#N/A</v>
      </c>
      <c r="E275" t="e">
        <f>VLOOKUP(ROW(E266),数据源4!$A:$K,COLUMN(数据源4!F266),0)</f>
        <v>#N/A</v>
      </c>
      <c r="F275" t="e">
        <f>VLOOKUP(ROW(F266),数据源4!$A:$K,COLUMN(数据源4!G266),0)</f>
        <v>#N/A</v>
      </c>
      <c r="G275" t="e">
        <f>VLOOKUP(ROW(G266),数据源4!$A:$K,COLUMN(数据源4!H266),0)</f>
        <v>#N/A</v>
      </c>
      <c r="H275" t="e">
        <f>VLOOKUP(ROW(H266),数据源4!$A:$K,COLUMN(数据源4!I266),0)</f>
        <v>#N/A</v>
      </c>
      <c r="I275" t="e">
        <f>VLOOKUP(ROW(I266),数据源4!$A:$K,COLUMN(数据源4!J266),0)</f>
        <v>#N/A</v>
      </c>
      <c r="J275" t="e">
        <f>VLOOKUP(ROW(J266),数据源4!$A:$K,COLUMN(数据源4!K266),0)</f>
        <v>#N/A</v>
      </c>
    </row>
    <row r="276" spans="1:10">
      <c r="A276" t="e">
        <f>VLOOKUP(ROW(A267),数据源4!$A:$K,COLUMN(数据源4!B267),0)</f>
        <v>#N/A</v>
      </c>
      <c r="B276" t="e">
        <f>VLOOKUP(ROW(B267),数据源4!$A:$K,COLUMN(数据源4!C267),0)</f>
        <v>#N/A</v>
      </c>
      <c r="C276" t="e">
        <f>VLOOKUP(ROW(C267),数据源4!$A:$K,COLUMN(数据源4!D267),0)</f>
        <v>#N/A</v>
      </c>
      <c r="D276" t="e">
        <f>VLOOKUP(ROW(D267),数据源4!$A:$K,COLUMN(数据源4!E267),0)</f>
        <v>#N/A</v>
      </c>
      <c r="E276" t="e">
        <f>VLOOKUP(ROW(E267),数据源4!$A:$K,COLUMN(数据源4!F267),0)</f>
        <v>#N/A</v>
      </c>
      <c r="F276" t="e">
        <f>VLOOKUP(ROW(F267),数据源4!$A:$K,COLUMN(数据源4!G267),0)</f>
        <v>#N/A</v>
      </c>
      <c r="G276" t="e">
        <f>VLOOKUP(ROW(G267),数据源4!$A:$K,COLUMN(数据源4!H267),0)</f>
        <v>#N/A</v>
      </c>
      <c r="H276" t="e">
        <f>VLOOKUP(ROW(H267),数据源4!$A:$K,COLUMN(数据源4!I267),0)</f>
        <v>#N/A</v>
      </c>
      <c r="I276" t="e">
        <f>VLOOKUP(ROW(I267),数据源4!$A:$K,COLUMN(数据源4!J267),0)</f>
        <v>#N/A</v>
      </c>
      <c r="J276" t="e">
        <f>VLOOKUP(ROW(J267),数据源4!$A:$K,COLUMN(数据源4!K267),0)</f>
        <v>#N/A</v>
      </c>
    </row>
    <row r="277" spans="1:10">
      <c r="A277" t="e">
        <f>VLOOKUP(ROW(A268),数据源4!$A:$K,COLUMN(数据源4!B268),0)</f>
        <v>#N/A</v>
      </c>
      <c r="B277" t="e">
        <f>VLOOKUP(ROW(B268),数据源4!$A:$K,COLUMN(数据源4!C268),0)</f>
        <v>#N/A</v>
      </c>
      <c r="C277" t="e">
        <f>VLOOKUP(ROW(C268),数据源4!$A:$K,COLUMN(数据源4!D268),0)</f>
        <v>#N/A</v>
      </c>
      <c r="D277" t="e">
        <f>VLOOKUP(ROW(D268),数据源4!$A:$K,COLUMN(数据源4!E268),0)</f>
        <v>#N/A</v>
      </c>
      <c r="E277" t="e">
        <f>VLOOKUP(ROW(E268),数据源4!$A:$K,COLUMN(数据源4!F268),0)</f>
        <v>#N/A</v>
      </c>
      <c r="F277" t="e">
        <f>VLOOKUP(ROW(F268),数据源4!$A:$K,COLUMN(数据源4!G268),0)</f>
        <v>#N/A</v>
      </c>
      <c r="G277" t="e">
        <f>VLOOKUP(ROW(G268),数据源4!$A:$K,COLUMN(数据源4!H268),0)</f>
        <v>#N/A</v>
      </c>
      <c r="H277" t="e">
        <f>VLOOKUP(ROW(H268),数据源4!$A:$K,COLUMN(数据源4!I268),0)</f>
        <v>#N/A</v>
      </c>
      <c r="I277" t="e">
        <f>VLOOKUP(ROW(I268),数据源4!$A:$K,COLUMN(数据源4!J268),0)</f>
        <v>#N/A</v>
      </c>
      <c r="J277" t="e">
        <f>VLOOKUP(ROW(J268),数据源4!$A:$K,COLUMN(数据源4!K268),0)</f>
        <v>#N/A</v>
      </c>
    </row>
    <row r="278" spans="1:10">
      <c r="A278" t="e">
        <f>VLOOKUP(ROW(A269),数据源4!$A:$K,COLUMN(数据源4!B269),0)</f>
        <v>#N/A</v>
      </c>
      <c r="B278" t="e">
        <f>VLOOKUP(ROW(B269),数据源4!$A:$K,COLUMN(数据源4!C269),0)</f>
        <v>#N/A</v>
      </c>
      <c r="C278" t="e">
        <f>VLOOKUP(ROW(C269),数据源4!$A:$K,COLUMN(数据源4!D269),0)</f>
        <v>#N/A</v>
      </c>
      <c r="D278" t="e">
        <f>VLOOKUP(ROW(D269),数据源4!$A:$K,COLUMN(数据源4!E269),0)</f>
        <v>#N/A</v>
      </c>
      <c r="E278" t="e">
        <f>VLOOKUP(ROW(E269),数据源4!$A:$K,COLUMN(数据源4!F269),0)</f>
        <v>#N/A</v>
      </c>
      <c r="F278" t="e">
        <f>VLOOKUP(ROW(F269),数据源4!$A:$K,COLUMN(数据源4!G269),0)</f>
        <v>#N/A</v>
      </c>
      <c r="G278" t="e">
        <f>VLOOKUP(ROW(G269),数据源4!$A:$K,COLUMN(数据源4!H269),0)</f>
        <v>#N/A</v>
      </c>
      <c r="H278" t="e">
        <f>VLOOKUP(ROW(H269),数据源4!$A:$K,COLUMN(数据源4!I269),0)</f>
        <v>#N/A</v>
      </c>
      <c r="I278" t="e">
        <f>VLOOKUP(ROW(I269),数据源4!$A:$K,COLUMN(数据源4!J269),0)</f>
        <v>#N/A</v>
      </c>
      <c r="J278" t="e">
        <f>VLOOKUP(ROW(J269),数据源4!$A:$K,COLUMN(数据源4!K269),0)</f>
        <v>#N/A</v>
      </c>
    </row>
    <row r="279" spans="1:10">
      <c r="A279" t="e">
        <f>VLOOKUP(ROW(A270),数据源4!$A:$K,COLUMN(数据源4!B270),0)</f>
        <v>#N/A</v>
      </c>
      <c r="B279" t="e">
        <f>VLOOKUP(ROW(B270),数据源4!$A:$K,COLUMN(数据源4!C270),0)</f>
        <v>#N/A</v>
      </c>
      <c r="C279" t="e">
        <f>VLOOKUP(ROW(C270),数据源4!$A:$K,COLUMN(数据源4!D270),0)</f>
        <v>#N/A</v>
      </c>
      <c r="D279" t="e">
        <f>VLOOKUP(ROW(D270),数据源4!$A:$K,COLUMN(数据源4!E270),0)</f>
        <v>#N/A</v>
      </c>
      <c r="E279" t="e">
        <f>VLOOKUP(ROW(E270),数据源4!$A:$K,COLUMN(数据源4!F270),0)</f>
        <v>#N/A</v>
      </c>
      <c r="F279" t="e">
        <f>VLOOKUP(ROW(F270),数据源4!$A:$K,COLUMN(数据源4!G270),0)</f>
        <v>#N/A</v>
      </c>
      <c r="G279" t="e">
        <f>VLOOKUP(ROW(G270),数据源4!$A:$K,COLUMN(数据源4!H270),0)</f>
        <v>#N/A</v>
      </c>
      <c r="H279" t="e">
        <f>VLOOKUP(ROW(H270),数据源4!$A:$K,COLUMN(数据源4!I270),0)</f>
        <v>#N/A</v>
      </c>
      <c r="I279" t="e">
        <f>VLOOKUP(ROW(I270),数据源4!$A:$K,COLUMN(数据源4!J270),0)</f>
        <v>#N/A</v>
      </c>
      <c r="J279" t="e">
        <f>VLOOKUP(ROW(J270),数据源4!$A:$K,COLUMN(数据源4!K270),0)</f>
        <v>#N/A</v>
      </c>
    </row>
    <row r="280" spans="1:10">
      <c r="A280" t="e">
        <f>VLOOKUP(ROW(A271),数据源4!$A:$K,COLUMN(数据源4!B271),0)</f>
        <v>#N/A</v>
      </c>
      <c r="B280" t="e">
        <f>VLOOKUP(ROW(B271),数据源4!$A:$K,COLUMN(数据源4!C271),0)</f>
        <v>#N/A</v>
      </c>
      <c r="C280" t="e">
        <f>VLOOKUP(ROW(C271),数据源4!$A:$K,COLUMN(数据源4!D271),0)</f>
        <v>#N/A</v>
      </c>
      <c r="D280" t="e">
        <f>VLOOKUP(ROW(D271),数据源4!$A:$K,COLUMN(数据源4!E271),0)</f>
        <v>#N/A</v>
      </c>
      <c r="E280" t="e">
        <f>VLOOKUP(ROW(E271),数据源4!$A:$K,COLUMN(数据源4!F271),0)</f>
        <v>#N/A</v>
      </c>
      <c r="F280" t="e">
        <f>VLOOKUP(ROW(F271),数据源4!$A:$K,COLUMN(数据源4!G271),0)</f>
        <v>#N/A</v>
      </c>
      <c r="G280" t="e">
        <f>VLOOKUP(ROW(G271),数据源4!$A:$K,COLUMN(数据源4!H271),0)</f>
        <v>#N/A</v>
      </c>
      <c r="H280" t="e">
        <f>VLOOKUP(ROW(H271),数据源4!$A:$K,COLUMN(数据源4!I271),0)</f>
        <v>#N/A</v>
      </c>
      <c r="I280" t="e">
        <f>VLOOKUP(ROW(I271),数据源4!$A:$K,COLUMN(数据源4!J271),0)</f>
        <v>#N/A</v>
      </c>
      <c r="J280" t="e">
        <f>VLOOKUP(ROW(J271),数据源4!$A:$K,COLUMN(数据源4!K271),0)</f>
        <v>#N/A</v>
      </c>
    </row>
    <row r="281" spans="1:10">
      <c r="A281" t="e">
        <f>VLOOKUP(ROW(A272),数据源4!$A:$K,COLUMN(数据源4!B272),0)</f>
        <v>#N/A</v>
      </c>
      <c r="B281" t="e">
        <f>VLOOKUP(ROW(B272),数据源4!$A:$K,COLUMN(数据源4!C272),0)</f>
        <v>#N/A</v>
      </c>
      <c r="C281" t="e">
        <f>VLOOKUP(ROW(C272),数据源4!$A:$K,COLUMN(数据源4!D272),0)</f>
        <v>#N/A</v>
      </c>
      <c r="D281" t="e">
        <f>VLOOKUP(ROW(D272),数据源4!$A:$K,COLUMN(数据源4!E272),0)</f>
        <v>#N/A</v>
      </c>
      <c r="E281" t="e">
        <f>VLOOKUP(ROW(E272),数据源4!$A:$K,COLUMN(数据源4!F272),0)</f>
        <v>#N/A</v>
      </c>
      <c r="F281" t="e">
        <f>VLOOKUP(ROW(F272),数据源4!$A:$K,COLUMN(数据源4!G272),0)</f>
        <v>#N/A</v>
      </c>
      <c r="G281" t="e">
        <f>VLOOKUP(ROW(G272),数据源4!$A:$K,COLUMN(数据源4!H272),0)</f>
        <v>#N/A</v>
      </c>
      <c r="H281" t="e">
        <f>VLOOKUP(ROW(H272),数据源4!$A:$K,COLUMN(数据源4!I272),0)</f>
        <v>#N/A</v>
      </c>
      <c r="I281" t="e">
        <f>VLOOKUP(ROW(I272),数据源4!$A:$K,COLUMN(数据源4!J272),0)</f>
        <v>#N/A</v>
      </c>
      <c r="J281" t="e">
        <f>VLOOKUP(ROW(J272),数据源4!$A:$K,COLUMN(数据源4!K272),0)</f>
        <v>#N/A</v>
      </c>
    </row>
    <row r="282" spans="1:10">
      <c r="A282" t="e">
        <f>VLOOKUP(ROW(A273),数据源4!$A:$K,COLUMN(数据源4!B273),0)</f>
        <v>#N/A</v>
      </c>
      <c r="B282" t="e">
        <f>VLOOKUP(ROW(B273),数据源4!$A:$K,COLUMN(数据源4!C273),0)</f>
        <v>#N/A</v>
      </c>
      <c r="C282" t="e">
        <f>VLOOKUP(ROW(C273),数据源4!$A:$K,COLUMN(数据源4!D273),0)</f>
        <v>#N/A</v>
      </c>
      <c r="D282" t="e">
        <f>VLOOKUP(ROW(D273),数据源4!$A:$K,COLUMN(数据源4!E273),0)</f>
        <v>#N/A</v>
      </c>
      <c r="E282" t="e">
        <f>VLOOKUP(ROW(E273),数据源4!$A:$K,COLUMN(数据源4!F273),0)</f>
        <v>#N/A</v>
      </c>
      <c r="F282" t="e">
        <f>VLOOKUP(ROW(F273),数据源4!$A:$K,COLUMN(数据源4!G273),0)</f>
        <v>#N/A</v>
      </c>
      <c r="G282" t="e">
        <f>VLOOKUP(ROW(G273),数据源4!$A:$K,COLUMN(数据源4!H273),0)</f>
        <v>#N/A</v>
      </c>
      <c r="H282" t="e">
        <f>VLOOKUP(ROW(H273),数据源4!$A:$K,COLUMN(数据源4!I273),0)</f>
        <v>#N/A</v>
      </c>
      <c r="I282" t="e">
        <f>VLOOKUP(ROW(I273),数据源4!$A:$K,COLUMN(数据源4!J273),0)</f>
        <v>#N/A</v>
      </c>
      <c r="J282" t="e">
        <f>VLOOKUP(ROW(J273),数据源4!$A:$K,COLUMN(数据源4!K273),0)</f>
        <v>#N/A</v>
      </c>
    </row>
    <row r="283" spans="1:10">
      <c r="A283" t="e">
        <f>VLOOKUP(ROW(A274),数据源4!$A:$K,COLUMN(数据源4!B274),0)</f>
        <v>#N/A</v>
      </c>
      <c r="B283" t="e">
        <f>VLOOKUP(ROW(B274),数据源4!$A:$K,COLUMN(数据源4!C274),0)</f>
        <v>#N/A</v>
      </c>
      <c r="C283" t="e">
        <f>VLOOKUP(ROW(C274),数据源4!$A:$K,COLUMN(数据源4!D274),0)</f>
        <v>#N/A</v>
      </c>
      <c r="D283" t="e">
        <f>VLOOKUP(ROW(D274),数据源4!$A:$K,COLUMN(数据源4!E274),0)</f>
        <v>#N/A</v>
      </c>
      <c r="E283" t="e">
        <f>VLOOKUP(ROW(E274),数据源4!$A:$K,COLUMN(数据源4!F274),0)</f>
        <v>#N/A</v>
      </c>
      <c r="F283" t="e">
        <f>VLOOKUP(ROW(F274),数据源4!$A:$K,COLUMN(数据源4!G274),0)</f>
        <v>#N/A</v>
      </c>
      <c r="G283" t="e">
        <f>VLOOKUP(ROW(G274),数据源4!$A:$K,COLUMN(数据源4!H274),0)</f>
        <v>#N/A</v>
      </c>
      <c r="H283" t="e">
        <f>VLOOKUP(ROW(H274),数据源4!$A:$K,COLUMN(数据源4!I274),0)</f>
        <v>#N/A</v>
      </c>
      <c r="I283" t="e">
        <f>VLOOKUP(ROW(I274),数据源4!$A:$K,COLUMN(数据源4!J274),0)</f>
        <v>#N/A</v>
      </c>
      <c r="J283" t="e">
        <f>VLOOKUP(ROW(J274),数据源4!$A:$K,COLUMN(数据源4!K274),0)</f>
        <v>#N/A</v>
      </c>
    </row>
    <row r="284" spans="1:10">
      <c r="A284" t="e">
        <f>VLOOKUP(ROW(A275),数据源4!$A:$K,COLUMN(数据源4!B275),0)</f>
        <v>#N/A</v>
      </c>
      <c r="B284" t="e">
        <f>VLOOKUP(ROW(B275),数据源4!$A:$K,COLUMN(数据源4!C275),0)</f>
        <v>#N/A</v>
      </c>
      <c r="C284" t="e">
        <f>VLOOKUP(ROW(C275),数据源4!$A:$K,COLUMN(数据源4!D275),0)</f>
        <v>#N/A</v>
      </c>
      <c r="D284" t="e">
        <f>VLOOKUP(ROW(D275),数据源4!$A:$K,COLUMN(数据源4!E275),0)</f>
        <v>#N/A</v>
      </c>
      <c r="E284" t="e">
        <f>VLOOKUP(ROW(E275),数据源4!$A:$K,COLUMN(数据源4!F275),0)</f>
        <v>#N/A</v>
      </c>
      <c r="F284" t="e">
        <f>VLOOKUP(ROW(F275),数据源4!$A:$K,COLUMN(数据源4!G275),0)</f>
        <v>#N/A</v>
      </c>
      <c r="G284" t="e">
        <f>VLOOKUP(ROW(G275),数据源4!$A:$K,COLUMN(数据源4!H275),0)</f>
        <v>#N/A</v>
      </c>
      <c r="H284" t="e">
        <f>VLOOKUP(ROW(H275),数据源4!$A:$K,COLUMN(数据源4!I275),0)</f>
        <v>#N/A</v>
      </c>
      <c r="I284" t="e">
        <f>VLOOKUP(ROW(I275),数据源4!$A:$K,COLUMN(数据源4!J275),0)</f>
        <v>#N/A</v>
      </c>
      <c r="J284" t="e">
        <f>VLOOKUP(ROW(J275),数据源4!$A:$K,COLUMN(数据源4!K275),0)</f>
        <v>#N/A</v>
      </c>
    </row>
    <row r="285" spans="1:10">
      <c r="A285" t="e">
        <f>VLOOKUP(ROW(A276),数据源4!$A:$K,COLUMN(数据源4!B276),0)</f>
        <v>#N/A</v>
      </c>
      <c r="B285" t="e">
        <f>VLOOKUP(ROW(B276),数据源4!$A:$K,COLUMN(数据源4!C276),0)</f>
        <v>#N/A</v>
      </c>
      <c r="C285" t="e">
        <f>VLOOKUP(ROW(C276),数据源4!$A:$K,COLUMN(数据源4!D276),0)</f>
        <v>#N/A</v>
      </c>
      <c r="D285" t="e">
        <f>VLOOKUP(ROW(D276),数据源4!$A:$K,COLUMN(数据源4!E276),0)</f>
        <v>#N/A</v>
      </c>
      <c r="E285" t="e">
        <f>VLOOKUP(ROW(E276),数据源4!$A:$K,COLUMN(数据源4!F276),0)</f>
        <v>#N/A</v>
      </c>
      <c r="F285" t="e">
        <f>VLOOKUP(ROW(F276),数据源4!$A:$K,COLUMN(数据源4!G276),0)</f>
        <v>#N/A</v>
      </c>
      <c r="G285" t="e">
        <f>VLOOKUP(ROW(G276),数据源4!$A:$K,COLUMN(数据源4!H276),0)</f>
        <v>#N/A</v>
      </c>
      <c r="H285" t="e">
        <f>VLOOKUP(ROW(H276),数据源4!$A:$K,COLUMN(数据源4!I276),0)</f>
        <v>#N/A</v>
      </c>
      <c r="I285" t="e">
        <f>VLOOKUP(ROW(I276),数据源4!$A:$K,COLUMN(数据源4!J276),0)</f>
        <v>#N/A</v>
      </c>
      <c r="J285" t="e">
        <f>VLOOKUP(ROW(J276),数据源4!$A:$K,COLUMN(数据源4!K276),0)</f>
        <v>#N/A</v>
      </c>
    </row>
    <row r="286" spans="1:10">
      <c r="A286" t="e">
        <f>VLOOKUP(ROW(A277),数据源4!$A:$K,COLUMN(数据源4!B277),0)</f>
        <v>#N/A</v>
      </c>
      <c r="B286" t="e">
        <f>VLOOKUP(ROW(B277),数据源4!$A:$K,COLUMN(数据源4!C277),0)</f>
        <v>#N/A</v>
      </c>
      <c r="C286" t="e">
        <f>VLOOKUP(ROW(C277),数据源4!$A:$K,COLUMN(数据源4!D277),0)</f>
        <v>#N/A</v>
      </c>
      <c r="D286" t="e">
        <f>VLOOKUP(ROW(D277),数据源4!$A:$K,COLUMN(数据源4!E277),0)</f>
        <v>#N/A</v>
      </c>
      <c r="E286" t="e">
        <f>VLOOKUP(ROW(E277),数据源4!$A:$K,COLUMN(数据源4!F277),0)</f>
        <v>#N/A</v>
      </c>
      <c r="F286" t="e">
        <f>VLOOKUP(ROW(F277),数据源4!$A:$K,COLUMN(数据源4!G277),0)</f>
        <v>#N/A</v>
      </c>
      <c r="G286" t="e">
        <f>VLOOKUP(ROW(G277),数据源4!$A:$K,COLUMN(数据源4!H277),0)</f>
        <v>#N/A</v>
      </c>
      <c r="H286" t="e">
        <f>VLOOKUP(ROW(H277),数据源4!$A:$K,COLUMN(数据源4!I277),0)</f>
        <v>#N/A</v>
      </c>
      <c r="I286" t="e">
        <f>VLOOKUP(ROW(I277),数据源4!$A:$K,COLUMN(数据源4!J277),0)</f>
        <v>#N/A</v>
      </c>
      <c r="J286" t="e">
        <f>VLOOKUP(ROW(J277),数据源4!$A:$K,COLUMN(数据源4!K277),0)</f>
        <v>#N/A</v>
      </c>
    </row>
    <row r="287" spans="1:10">
      <c r="A287" t="e">
        <f>VLOOKUP(ROW(A278),数据源4!$A:$K,COLUMN(数据源4!B278),0)</f>
        <v>#N/A</v>
      </c>
      <c r="B287" t="e">
        <f>VLOOKUP(ROW(B278),数据源4!$A:$K,COLUMN(数据源4!C278),0)</f>
        <v>#N/A</v>
      </c>
      <c r="C287" t="e">
        <f>VLOOKUP(ROW(C278),数据源4!$A:$K,COLUMN(数据源4!D278),0)</f>
        <v>#N/A</v>
      </c>
      <c r="D287" t="e">
        <f>VLOOKUP(ROW(D278),数据源4!$A:$K,COLUMN(数据源4!E278),0)</f>
        <v>#N/A</v>
      </c>
      <c r="E287" t="e">
        <f>VLOOKUP(ROW(E278),数据源4!$A:$K,COLUMN(数据源4!F278),0)</f>
        <v>#N/A</v>
      </c>
      <c r="F287" t="e">
        <f>VLOOKUP(ROW(F278),数据源4!$A:$K,COLUMN(数据源4!G278),0)</f>
        <v>#N/A</v>
      </c>
      <c r="G287" t="e">
        <f>VLOOKUP(ROW(G278),数据源4!$A:$K,COLUMN(数据源4!H278),0)</f>
        <v>#N/A</v>
      </c>
      <c r="H287" t="e">
        <f>VLOOKUP(ROW(H278),数据源4!$A:$K,COLUMN(数据源4!I278),0)</f>
        <v>#N/A</v>
      </c>
      <c r="I287" t="e">
        <f>VLOOKUP(ROW(I278),数据源4!$A:$K,COLUMN(数据源4!J278),0)</f>
        <v>#N/A</v>
      </c>
      <c r="J287" t="e">
        <f>VLOOKUP(ROW(J278),数据源4!$A:$K,COLUMN(数据源4!K278),0)</f>
        <v>#N/A</v>
      </c>
    </row>
    <row r="288" spans="1:10">
      <c r="A288" t="e">
        <f>VLOOKUP(ROW(A279),数据源4!$A:$K,COLUMN(数据源4!B279),0)</f>
        <v>#N/A</v>
      </c>
      <c r="B288" t="e">
        <f>VLOOKUP(ROW(B279),数据源4!$A:$K,COLUMN(数据源4!C279),0)</f>
        <v>#N/A</v>
      </c>
      <c r="C288" t="e">
        <f>VLOOKUP(ROW(C279),数据源4!$A:$K,COLUMN(数据源4!D279),0)</f>
        <v>#N/A</v>
      </c>
      <c r="D288" t="e">
        <f>VLOOKUP(ROW(D279),数据源4!$A:$K,COLUMN(数据源4!E279),0)</f>
        <v>#N/A</v>
      </c>
      <c r="E288" t="e">
        <f>VLOOKUP(ROW(E279),数据源4!$A:$K,COLUMN(数据源4!F279),0)</f>
        <v>#N/A</v>
      </c>
      <c r="F288" t="e">
        <f>VLOOKUP(ROW(F279),数据源4!$A:$K,COLUMN(数据源4!G279),0)</f>
        <v>#N/A</v>
      </c>
      <c r="G288" t="e">
        <f>VLOOKUP(ROW(G279),数据源4!$A:$K,COLUMN(数据源4!H279),0)</f>
        <v>#N/A</v>
      </c>
      <c r="H288" t="e">
        <f>VLOOKUP(ROW(H279),数据源4!$A:$K,COLUMN(数据源4!I279),0)</f>
        <v>#N/A</v>
      </c>
      <c r="I288" t="e">
        <f>VLOOKUP(ROW(I279),数据源4!$A:$K,COLUMN(数据源4!J279),0)</f>
        <v>#N/A</v>
      </c>
      <c r="J288" t="e">
        <f>VLOOKUP(ROW(J279),数据源4!$A:$K,COLUMN(数据源4!K279),0)</f>
        <v>#N/A</v>
      </c>
    </row>
    <row r="289" spans="1:10">
      <c r="A289" t="e">
        <f>VLOOKUP(ROW(A280),数据源4!$A:$K,COLUMN(数据源4!B280),0)</f>
        <v>#N/A</v>
      </c>
      <c r="B289" t="e">
        <f>VLOOKUP(ROW(B280),数据源4!$A:$K,COLUMN(数据源4!C280),0)</f>
        <v>#N/A</v>
      </c>
      <c r="C289" t="e">
        <f>VLOOKUP(ROW(C280),数据源4!$A:$K,COLUMN(数据源4!D280),0)</f>
        <v>#N/A</v>
      </c>
      <c r="D289" t="e">
        <f>VLOOKUP(ROW(D280),数据源4!$A:$K,COLUMN(数据源4!E280),0)</f>
        <v>#N/A</v>
      </c>
      <c r="E289" t="e">
        <f>VLOOKUP(ROW(E280),数据源4!$A:$K,COLUMN(数据源4!F280),0)</f>
        <v>#N/A</v>
      </c>
      <c r="F289" t="e">
        <f>VLOOKUP(ROW(F280),数据源4!$A:$K,COLUMN(数据源4!G280),0)</f>
        <v>#N/A</v>
      </c>
      <c r="G289" t="e">
        <f>VLOOKUP(ROW(G280),数据源4!$A:$K,COLUMN(数据源4!H280),0)</f>
        <v>#N/A</v>
      </c>
      <c r="H289" t="e">
        <f>VLOOKUP(ROW(H280),数据源4!$A:$K,COLUMN(数据源4!I280),0)</f>
        <v>#N/A</v>
      </c>
      <c r="I289" t="e">
        <f>VLOOKUP(ROW(I280),数据源4!$A:$K,COLUMN(数据源4!J280),0)</f>
        <v>#N/A</v>
      </c>
      <c r="J289" t="e">
        <f>VLOOKUP(ROW(J280),数据源4!$A:$K,COLUMN(数据源4!K280),0)</f>
        <v>#N/A</v>
      </c>
    </row>
    <row r="290" spans="1:10">
      <c r="A290" t="e">
        <f>VLOOKUP(ROW(A281),数据源4!$A:$K,COLUMN(数据源4!B281),0)</f>
        <v>#N/A</v>
      </c>
      <c r="B290" t="e">
        <f>VLOOKUP(ROW(B281),数据源4!$A:$K,COLUMN(数据源4!C281),0)</f>
        <v>#N/A</v>
      </c>
      <c r="C290" t="e">
        <f>VLOOKUP(ROW(C281),数据源4!$A:$K,COLUMN(数据源4!D281),0)</f>
        <v>#N/A</v>
      </c>
      <c r="D290" t="e">
        <f>VLOOKUP(ROW(D281),数据源4!$A:$K,COLUMN(数据源4!E281),0)</f>
        <v>#N/A</v>
      </c>
      <c r="E290" t="e">
        <f>VLOOKUP(ROW(E281),数据源4!$A:$K,COLUMN(数据源4!F281),0)</f>
        <v>#N/A</v>
      </c>
      <c r="F290" t="e">
        <f>VLOOKUP(ROW(F281),数据源4!$A:$K,COLUMN(数据源4!G281),0)</f>
        <v>#N/A</v>
      </c>
      <c r="G290" t="e">
        <f>VLOOKUP(ROW(G281),数据源4!$A:$K,COLUMN(数据源4!H281),0)</f>
        <v>#N/A</v>
      </c>
      <c r="H290" t="e">
        <f>VLOOKUP(ROW(H281),数据源4!$A:$K,COLUMN(数据源4!I281),0)</f>
        <v>#N/A</v>
      </c>
      <c r="I290" t="e">
        <f>VLOOKUP(ROW(I281),数据源4!$A:$K,COLUMN(数据源4!J281),0)</f>
        <v>#N/A</v>
      </c>
      <c r="J290" t="e">
        <f>VLOOKUP(ROW(J281),数据源4!$A:$K,COLUMN(数据源4!K281),0)</f>
        <v>#N/A</v>
      </c>
    </row>
    <row r="291" spans="1:10">
      <c r="A291" t="e">
        <f>VLOOKUP(ROW(A282),数据源4!$A:$K,COLUMN(数据源4!B282),0)</f>
        <v>#N/A</v>
      </c>
      <c r="B291" t="e">
        <f>VLOOKUP(ROW(B282),数据源4!$A:$K,COLUMN(数据源4!C282),0)</f>
        <v>#N/A</v>
      </c>
      <c r="C291" t="e">
        <f>VLOOKUP(ROW(C282),数据源4!$A:$K,COLUMN(数据源4!D282),0)</f>
        <v>#N/A</v>
      </c>
      <c r="D291" t="e">
        <f>VLOOKUP(ROW(D282),数据源4!$A:$K,COLUMN(数据源4!E282),0)</f>
        <v>#N/A</v>
      </c>
      <c r="E291" t="e">
        <f>VLOOKUP(ROW(E282),数据源4!$A:$K,COLUMN(数据源4!F282),0)</f>
        <v>#N/A</v>
      </c>
      <c r="F291" t="e">
        <f>VLOOKUP(ROW(F282),数据源4!$A:$K,COLUMN(数据源4!G282),0)</f>
        <v>#N/A</v>
      </c>
      <c r="G291" t="e">
        <f>VLOOKUP(ROW(G282),数据源4!$A:$K,COLUMN(数据源4!H282),0)</f>
        <v>#N/A</v>
      </c>
      <c r="H291" t="e">
        <f>VLOOKUP(ROW(H282),数据源4!$A:$K,COLUMN(数据源4!I282),0)</f>
        <v>#N/A</v>
      </c>
      <c r="I291" t="e">
        <f>VLOOKUP(ROW(I282),数据源4!$A:$K,COLUMN(数据源4!J282),0)</f>
        <v>#N/A</v>
      </c>
      <c r="J291" t="e">
        <f>VLOOKUP(ROW(J282),数据源4!$A:$K,COLUMN(数据源4!K282),0)</f>
        <v>#N/A</v>
      </c>
    </row>
    <row r="292" spans="1:10">
      <c r="A292" t="e">
        <f>VLOOKUP(ROW(A283),数据源4!$A:$K,COLUMN(数据源4!B283),0)</f>
        <v>#N/A</v>
      </c>
      <c r="B292" t="e">
        <f>VLOOKUP(ROW(B283),数据源4!$A:$K,COLUMN(数据源4!C283),0)</f>
        <v>#N/A</v>
      </c>
      <c r="C292" t="e">
        <f>VLOOKUP(ROW(C283),数据源4!$A:$K,COLUMN(数据源4!D283),0)</f>
        <v>#N/A</v>
      </c>
      <c r="D292" t="e">
        <f>VLOOKUP(ROW(D283),数据源4!$A:$K,COLUMN(数据源4!E283),0)</f>
        <v>#N/A</v>
      </c>
      <c r="E292" t="e">
        <f>VLOOKUP(ROW(E283),数据源4!$A:$K,COLUMN(数据源4!F283),0)</f>
        <v>#N/A</v>
      </c>
      <c r="F292" t="e">
        <f>VLOOKUP(ROW(F283),数据源4!$A:$K,COLUMN(数据源4!G283),0)</f>
        <v>#N/A</v>
      </c>
      <c r="G292" t="e">
        <f>VLOOKUP(ROW(G283),数据源4!$A:$K,COLUMN(数据源4!H283),0)</f>
        <v>#N/A</v>
      </c>
      <c r="H292" t="e">
        <f>VLOOKUP(ROW(H283),数据源4!$A:$K,COLUMN(数据源4!I283),0)</f>
        <v>#N/A</v>
      </c>
      <c r="I292" t="e">
        <f>VLOOKUP(ROW(I283),数据源4!$A:$K,COLUMN(数据源4!J283),0)</f>
        <v>#N/A</v>
      </c>
      <c r="J292" t="e">
        <f>VLOOKUP(ROW(J283),数据源4!$A:$K,COLUMN(数据源4!K283),0)</f>
        <v>#N/A</v>
      </c>
    </row>
    <row r="293" spans="1:10">
      <c r="A293" t="e">
        <f>VLOOKUP(ROW(A284),数据源4!$A:$K,COLUMN(数据源4!B284),0)</f>
        <v>#N/A</v>
      </c>
      <c r="B293" t="e">
        <f>VLOOKUP(ROW(B284),数据源4!$A:$K,COLUMN(数据源4!C284),0)</f>
        <v>#N/A</v>
      </c>
      <c r="C293" t="e">
        <f>VLOOKUP(ROW(C284),数据源4!$A:$K,COLUMN(数据源4!D284),0)</f>
        <v>#N/A</v>
      </c>
      <c r="D293" t="e">
        <f>VLOOKUP(ROW(D284),数据源4!$A:$K,COLUMN(数据源4!E284),0)</f>
        <v>#N/A</v>
      </c>
      <c r="E293" t="e">
        <f>VLOOKUP(ROW(E284),数据源4!$A:$K,COLUMN(数据源4!F284),0)</f>
        <v>#N/A</v>
      </c>
      <c r="F293" t="e">
        <f>VLOOKUP(ROW(F284),数据源4!$A:$K,COLUMN(数据源4!G284),0)</f>
        <v>#N/A</v>
      </c>
      <c r="G293" t="e">
        <f>VLOOKUP(ROW(G284),数据源4!$A:$K,COLUMN(数据源4!H284),0)</f>
        <v>#N/A</v>
      </c>
      <c r="H293" t="e">
        <f>VLOOKUP(ROW(H284),数据源4!$A:$K,COLUMN(数据源4!I284),0)</f>
        <v>#N/A</v>
      </c>
      <c r="I293" t="e">
        <f>VLOOKUP(ROW(I284),数据源4!$A:$K,COLUMN(数据源4!J284),0)</f>
        <v>#N/A</v>
      </c>
      <c r="J293" t="e">
        <f>VLOOKUP(ROW(J284),数据源4!$A:$K,COLUMN(数据源4!K284),0)</f>
        <v>#N/A</v>
      </c>
    </row>
    <row r="294" spans="1:10">
      <c r="A294" t="e">
        <f>VLOOKUP(ROW(A285),数据源4!$A:$K,COLUMN(数据源4!B285),0)</f>
        <v>#N/A</v>
      </c>
      <c r="B294" t="e">
        <f>VLOOKUP(ROW(B285),数据源4!$A:$K,COLUMN(数据源4!C285),0)</f>
        <v>#N/A</v>
      </c>
      <c r="C294" t="e">
        <f>VLOOKUP(ROW(C285),数据源4!$A:$K,COLUMN(数据源4!D285),0)</f>
        <v>#N/A</v>
      </c>
      <c r="D294" t="e">
        <f>VLOOKUP(ROW(D285),数据源4!$A:$K,COLUMN(数据源4!E285),0)</f>
        <v>#N/A</v>
      </c>
      <c r="E294" t="e">
        <f>VLOOKUP(ROW(E285),数据源4!$A:$K,COLUMN(数据源4!F285),0)</f>
        <v>#N/A</v>
      </c>
      <c r="F294" t="e">
        <f>VLOOKUP(ROW(F285),数据源4!$A:$K,COLUMN(数据源4!G285),0)</f>
        <v>#N/A</v>
      </c>
      <c r="G294" t="e">
        <f>VLOOKUP(ROW(G285),数据源4!$A:$K,COLUMN(数据源4!H285),0)</f>
        <v>#N/A</v>
      </c>
      <c r="H294" t="e">
        <f>VLOOKUP(ROW(H285),数据源4!$A:$K,COLUMN(数据源4!I285),0)</f>
        <v>#N/A</v>
      </c>
      <c r="I294" t="e">
        <f>VLOOKUP(ROW(I285),数据源4!$A:$K,COLUMN(数据源4!J285),0)</f>
        <v>#N/A</v>
      </c>
      <c r="J294" t="e">
        <f>VLOOKUP(ROW(J285),数据源4!$A:$K,COLUMN(数据源4!K285),0)</f>
        <v>#N/A</v>
      </c>
    </row>
    <row r="295" spans="1:10">
      <c r="A295" t="e">
        <f>VLOOKUP(ROW(A286),数据源4!$A:$K,COLUMN(数据源4!B286),0)</f>
        <v>#N/A</v>
      </c>
      <c r="B295" t="e">
        <f>VLOOKUP(ROW(B286),数据源4!$A:$K,COLUMN(数据源4!C286),0)</f>
        <v>#N/A</v>
      </c>
      <c r="C295" t="e">
        <f>VLOOKUP(ROW(C286),数据源4!$A:$K,COLUMN(数据源4!D286),0)</f>
        <v>#N/A</v>
      </c>
      <c r="D295" t="e">
        <f>VLOOKUP(ROW(D286),数据源4!$A:$K,COLUMN(数据源4!E286),0)</f>
        <v>#N/A</v>
      </c>
      <c r="E295" t="e">
        <f>VLOOKUP(ROW(E286),数据源4!$A:$K,COLUMN(数据源4!F286),0)</f>
        <v>#N/A</v>
      </c>
      <c r="F295" t="e">
        <f>VLOOKUP(ROW(F286),数据源4!$A:$K,COLUMN(数据源4!G286),0)</f>
        <v>#N/A</v>
      </c>
      <c r="G295" t="e">
        <f>VLOOKUP(ROW(G286),数据源4!$A:$K,COLUMN(数据源4!H286),0)</f>
        <v>#N/A</v>
      </c>
      <c r="H295" t="e">
        <f>VLOOKUP(ROW(H286),数据源4!$A:$K,COLUMN(数据源4!I286),0)</f>
        <v>#N/A</v>
      </c>
      <c r="I295" t="e">
        <f>VLOOKUP(ROW(I286),数据源4!$A:$K,COLUMN(数据源4!J286),0)</f>
        <v>#N/A</v>
      </c>
      <c r="J295" t="e">
        <f>VLOOKUP(ROW(J286),数据源4!$A:$K,COLUMN(数据源4!K286),0)</f>
        <v>#N/A</v>
      </c>
    </row>
    <row r="296" spans="1:10">
      <c r="A296" t="e">
        <f>VLOOKUP(ROW(A287),数据源4!$A:$K,COLUMN(数据源4!B287),0)</f>
        <v>#N/A</v>
      </c>
      <c r="B296" t="e">
        <f>VLOOKUP(ROW(B287),数据源4!$A:$K,COLUMN(数据源4!C287),0)</f>
        <v>#N/A</v>
      </c>
      <c r="C296" t="e">
        <f>VLOOKUP(ROW(C287),数据源4!$A:$K,COLUMN(数据源4!D287),0)</f>
        <v>#N/A</v>
      </c>
      <c r="D296" t="e">
        <f>VLOOKUP(ROW(D287),数据源4!$A:$K,COLUMN(数据源4!E287),0)</f>
        <v>#N/A</v>
      </c>
      <c r="E296" t="e">
        <f>VLOOKUP(ROW(E287),数据源4!$A:$K,COLUMN(数据源4!F287),0)</f>
        <v>#N/A</v>
      </c>
      <c r="F296" t="e">
        <f>VLOOKUP(ROW(F287),数据源4!$A:$K,COLUMN(数据源4!G287),0)</f>
        <v>#N/A</v>
      </c>
      <c r="G296" t="e">
        <f>VLOOKUP(ROW(G287),数据源4!$A:$K,COLUMN(数据源4!H287),0)</f>
        <v>#N/A</v>
      </c>
      <c r="H296" t="e">
        <f>VLOOKUP(ROW(H287),数据源4!$A:$K,COLUMN(数据源4!I287),0)</f>
        <v>#N/A</v>
      </c>
      <c r="I296" t="e">
        <f>VLOOKUP(ROW(I287),数据源4!$A:$K,COLUMN(数据源4!J287),0)</f>
        <v>#N/A</v>
      </c>
      <c r="J296" t="e">
        <f>VLOOKUP(ROW(J287),数据源4!$A:$K,COLUMN(数据源4!K287),0)</f>
        <v>#N/A</v>
      </c>
    </row>
    <row r="297" spans="1:10">
      <c r="A297" t="e">
        <f>VLOOKUP(ROW(A288),数据源4!$A:$K,COLUMN(数据源4!B288),0)</f>
        <v>#N/A</v>
      </c>
      <c r="B297" t="e">
        <f>VLOOKUP(ROW(B288),数据源4!$A:$K,COLUMN(数据源4!C288),0)</f>
        <v>#N/A</v>
      </c>
      <c r="C297" t="e">
        <f>VLOOKUP(ROW(C288),数据源4!$A:$K,COLUMN(数据源4!D288),0)</f>
        <v>#N/A</v>
      </c>
      <c r="D297" t="e">
        <f>VLOOKUP(ROW(D288),数据源4!$A:$K,COLUMN(数据源4!E288),0)</f>
        <v>#N/A</v>
      </c>
      <c r="E297" t="e">
        <f>VLOOKUP(ROW(E288),数据源4!$A:$K,COLUMN(数据源4!F288),0)</f>
        <v>#N/A</v>
      </c>
      <c r="F297" t="e">
        <f>VLOOKUP(ROW(F288),数据源4!$A:$K,COLUMN(数据源4!G288),0)</f>
        <v>#N/A</v>
      </c>
      <c r="G297" t="e">
        <f>VLOOKUP(ROW(G288),数据源4!$A:$K,COLUMN(数据源4!H288),0)</f>
        <v>#N/A</v>
      </c>
      <c r="H297" t="e">
        <f>VLOOKUP(ROW(H288),数据源4!$A:$K,COLUMN(数据源4!I288),0)</f>
        <v>#N/A</v>
      </c>
      <c r="I297" t="e">
        <f>VLOOKUP(ROW(I288),数据源4!$A:$K,COLUMN(数据源4!J288),0)</f>
        <v>#N/A</v>
      </c>
      <c r="J297" t="e">
        <f>VLOOKUP(ROW(J288),数据源4!$A:$K,COLUMN(数据源4!K288),0)</f>
        <v>#N/A</v>
      </c>
    </row>
    <row r="298" spans="1:10">
      <c r="A298" t="e">
        <f>VLOOKUP(ROW(A289),数据源4!$A:$K,COLUMN(数据源4!B289),0)</f>
        <v>#N/A</v>
      </c>
      <c r="B298" t="e">
        <f>VLOOKUP(ROW(B289),数据源4!$A:$K,COLUMN(数据源4!C289),0)</f>
        <v>#N/A</v>
      </c>
      <c r="C298" t="e">
        <f>VLOOKUP(ROW(C289),数据源4!$A:$K,COLUMN(数据源4!D289),0)</f>
        <v>#N/A</v>
      </c>
      <c r="D298" t="e">
        <f>VLOOKUP(ROW(D289),数据源4!$A:$K,COLUMN(数据源4!E289),0)</f>
        <v>#N/A</v>
      </c>
      <c r="E298" t="e">
        <f>VLOOKUP(ROW(E289),数据源4!$A:$K,COLUMN(数据源4!F289),0)</f>
        <v>#N/A</v>
      </c>
      <c r="F298" t="e">
        <f>VLOOKUP(ROW(F289),数据源4!$A:$K,COLUMN(数据源4!G289),0)</f>
        <v>#N/A</v>
      </c>
      <c r="G298" t="e">
        <f>VLOOKUP(ROW(G289),数据源4!$A:$K,COLUMN(数据源4!H289),0)</f>
        <v>#N/A</v>
      </c>
      <c r="H298" t="e">
        <f>VLOOKUP(ROW(H289),数据源4!$A:$K,COLUMN(数据源4!I289),0)</f>
        <v>#N/A</v>
      </c>
      <c r="I298" t="e">
        <f>VLOOKUP(ROW(I289),数据源4!$A:$K,COLUMN(数据源4!J289),0)</f>
        <v>#N/A</v>
      </c>
      <c r="J298" t="e">
        <f>VLOOKUP(ROW(J289),数据源4!$A:$K,COLUMN(数据源4!K289),0)</f>
        <v>#N/A</v>
      </c>
    </row>
    <row r="299" spans="1:10">
      <c r="A299" t="e">
        <f>VLOOKUP(ROW(A290),数据源4!$A:$K,COLUMN(数据源4!B290),0)</f>
        <v>#N/A</v>
      </c>
      <c r="B299" t="e">
        <f>VLOOKUP(ROW(B290),数据源4!$A:$K,COLUMN(数据源4!C290),0)</f>
        <v>#N/A</v>
      </c>
      <c r="C299" t="e">
        <f>VLOOKUP(ROW(C290),数据源4!$A:$K,COLUMN(数据源4!D290),0)</f>
        <v>#N/A</v>
      </c>
      <c r="D299" t="e">
        <f>VLOOKUP(ROW(D290),数据源4!$A:$K,COLUMN(数据源4!E290),0)</f>
        <v>#N/A</v>
      </c>
      <c r="E299" t="e">
        <f>VLOOKUP(ROW(E290),数据源4!$A:$K,COLUMN(数据源4!F290),0)</f>
        <v>#N/A</v>
      </c>
      <c r="F299" t="e">
        <f>VLOOKUP(ROW(F290),数据源4!$A:$K,COLUMN(数据源4!G290),0)</f>
        <v>#N/A</v>
      </c>
      <c r="G299" t="e">
        <f>VLOOKUP(ROW(G290),数据源4!$A:$K,COLUMN(数据源4!H290),0)</f>
        <v>#N/A</v>
      </c>
      <c r="H299" t="e">
        <f>VLOOKUP(ROW(H290),数据源4!$A:$K,COLUMN(数据源4!I290),0)</f>
        <v>#N/A</v>
      </c>
      <c r="I299" t="e">
        <f>VLOOKUP(ROW(I290),数据源4!$A:$K,COLUMN(数据源4!J290),0)</f>
        <v>#N/A</v>
      </c>
      <c r="J299" t="e">
        <f>VLOOKUP(ROW(J290),数据源4!$A:$K,COLUMN(数据源4!K290),0)</f>
        <v>#N/A</v>
      </c>
    </row>
    <row r="300" spans="1:10">
      <c r="A300" t="e">
        <f>VLOOKUP(ROW(A291),数据源4!$A:$K,COLUMN(数据源4!B291),0)</f>
        <v>#N/A</v>
      </c>
      <c r="B300" t="e">
        <f>VLOOKUP(ROW(B291),数据源4!$A:$K,COLUMN(数据源4!C291),0)</f>
        <v>#N/A</v>
      </c>
      <c r="C300" t="e">
        <f>VLOOKUP(ROW(C291),数据源4!$A:$K,COLUMN(数据源4!D291),0)</f>
        <v>#N/A</v>
      </c>
      <c r="D300" t="e">
        <f>VLOOKUP(ROW(D291),数据源4!$A:$K,COLUMN(数据源4!E291),0)</f>
        <v>#N/A</v>
      </c>
      <c r="E300" t="e">
        <f>VLOOKUP(ROW(E291),数据源4!$A:$K,COLUMN(数据源4!F291),0)</f>
        <v>#N/A</v>
      </c>
      <c r="F300" t="e">
        <f>VLOOKUP(ROW(F291),数据源4!$A:$K,COLUMN(数据源4!G291),0)</f>
        <v>#N/A</v>
      </c>
      <c r="G300" t="e">
        <f>VLOOKUP(ROW(G291),数据源4!$A:$K,COLUMN(数据源4!H291),0)</f>
        <v>#N/A</v>
      </c>
      <c r="H300" t="e">
        <f>VLOOKUP(ROW(H291),数据源4!$A:$K,COLUMN(数据源4!I291),0)</f>
        <v>#N/A</v>
      </c>
      <c r="I300" t="e">
        <f>VLOOKUP(ROW(I291),数据源4!$A:$K,COLUMN(数据源4!J291),0)</f>
        <v>#N/A</v>
      </c>
      <c r="J300" t="e">
        <f>VLOOKUP(ROW(J291),数据源4!$A:$K,COLUMN(数据源4!K291),0)</f>
        <v>#N/A</v>
      </c>
    </row>
    <row r="301" spans="1:10">
      <c r="A301" t="e">
        <f>VLOOKUP(ROW(A292),数据源4!$A:$K,COLUMN(数据源4!B292),0)</f>
        <v>#N/A</v>
      </c>
      <c r="B301" t="e">
        <f>VLOOKUP(ROW(B292),数据源4!$A:$K,COLUMN(数据源4!C292),0)</f>
        <v>#N/A</v>
      </c>
      <c r="C301" t="e">
        <f>VLOOKUP(ROW(C292),数据源4!$A:$K,COLUMN(数据源4!D292),0)</f>
        <v>#N/A</v>
      </c>
      <c r="D301" t="e">
        <f>VLOOKUP(ROW(D292),数据源4!$A:$K,COLUMN(数据源4!E292),0)</f>
        <v>#N/A</v>
      </c>
      <c r="E301" t="e">
        <f>VLOOKUP(ROW(E292),数据源4!$A:$K,COLUMN(数据源4!F292),0)</f>
        <v>#N/A</v>
      </c>
      <c r="F301" t="e">
        <f>VLOOKUP(ROW(F292),数据源4!$A:$K,COLUMN(数据源4!G292),0)</f>
        <v>#N/A</v>
      </c>
      <c r="G301" t="e">
        <f>VLOOKUP(ROW(G292),数据源4!$A:$K,COLUMN(数据源4!H292),0)</f>
        <v>#N/A</v>
      </c>
      <c r="H301" t="e">
        <f>VLOOKUP(ROW(H292),数据源4!$A:$K,COLUMN(数据源4!I292),0)</f>
        <v>#N/A</v>
      </c>
      <c r="I301" t="e">
        <f>VLOOKUP(ROW(I292),数据源4!$A:$K,COLUMN(数据源4!J292),0)</f>
        <v>#N/A</v>
      </c>
      <c r="J301" t="e">
        <f>VLOOKUP(ROW(J292),数据源4!$A:$K,COLUMN(数据源4!K292),0)</f>
        <v>#N/A</v>
      </c>
    </row>
    <row r="302" spans="1:10">
      <c r="A302" t="e">
        <f>VLOOKUP(ROW(A293),数据源4!$A:$K,COLUMN(数据源4!B293),0)</f>
        <v>#N/A</v>
      </c>
      <c r="B302" t="e">
        <f>VLOOKUP(ROW(B293),数据源4!$A:$K,COLUMN(数据源4!C293),0)</f>
        <v>#N/A</v>
      </c>
      <c r="C302" t="e">
        <f>VLOOKUP(ROW(C293),数据源4!$A:$K,COLUMN(数据源4!D293),0)</f>
        <v>#N/A</v>
      </c>
      <c r="D302" t="e">
        <f>VLOOKUP(ROW(D293),数据源4!$A:$K,COLUMN(数据源4!E293),0)</f>
        <v>#N/A</v>
      </c>
      <c r="E302" t="e">
        <f>VLOOKUP(ROW(E293),数据源4!$A:$K,COLUMN(数据源4!F293),0)</f>
        <v>#N/A</v>
      </c>
      <c r="F302" t="e">
        <f>VLOOKUP(ROW(F293),数据源4!$A:$K,COLUMN(数据源4!G293),0)</f>
        <v>#N/A</v>
      </c>
      <c r="G302" t="e">
        <f>VLOOKUP(ROW(G293),数据源4!$A:$K,COLUMN(数据源4!H293),0)</f>
        <v>#N/A</v>
      </c>
      <c r="H302" t="e">
        <f>VLOOKUP(ROW(H293),数据源4!$A:$K,COLUMN(数据源4!I293),0)</f>
        <v>#N/A</v>
      </c>
      <c r="I302" t="e">
        <f>VLOOKUP(ROW(I293),数据源4!$A:$K,COLUMN(数据源4!J293),0)</f>
        <v>#N/A</v>
      </c>
      <c r="J302" t="e">
        <f>VLOOKUP(ROW(J293),数据源4!$A:$K,COLUMN(数据源4!K293),0)</f>
        <v>#N/A</v>
      </c>
    </row>
    <row r="303" spans="1:10">
      <c r="A303" t="e">
        <f>VLOOKUP(ROW(A294),数据源4!$A:$K,COLUMN(数据源4!B294),0)</f>
        <v>#N/A</v>
      </c>
      <c r="B303" t="e">
        <f>VLOOKUP(ROW(B294),数据源4!$A:$K,COLUMN(数据源4!C294),0)</f>
        <v>#N/A</v>
      </c>
      <c r="C303" t="e">
        <f>VLOOKUP(ROW(C294),数据源4!$A:$K,COLUMN(数据源4!D294),0)</f>
        <v>#N/A</v>
      </c>
      <c r="D303" t="e">
        <f>VLOOKUP(ROW(D294),数据源4!$A:$K,COLUMN(数据源4!E294),0)</f>
        <v>#N/A</v>
      </c>
      <c r="E303" t="e">
        <f>VLOOKUP(ROW(E294),数据源4!$A:$K,COLUMN(数据源4!F294),0)</f>
        <v>#N/A</v>
      </c>
      <c r="F303" t="e">
        <f>VLOOKUP(ROW(F294),数据源4!$A:$K,COLUMN(数据源4!G294),0)</f>
        <v>#N/A</v>
      </c>
      <c r="G303" t="e">
        <f>VLOOKUP(ROW(G294),数据源4!$A:$K,COLUMN(数据源4!H294),0)</f>
        <v>#N/A</v>
      </c>
      <c r="H303" t="e">
        <f>VLOOKUP(ROW(H294),数据源4!$A:$K,COLUMN(数据源4!I294),0)</f>
        <v>#N/A</v>
      </c>
      <c r="I303" t="e">
        <f>VLOOKUP(ROW(I294),数据源4!$A:$K,COLUMN(数据源4!J294),0)</f>
        <v>#N/A</v>
      </c>
      <c r="J303" t="e">
        <f>VLOOKUP(ROW(J294),数据源4!$A:$K,COLUMN(数据源4!K294),0)</f>
        <v>#N/A</v>
      </c>
    </row>
    <row r="304" spans="1:10">
      <c r="A304" t="e">
        <f>VLOOKUP(ROW(A295),数据源4!$A:$K,COLUMN(数据源4!B295),0)</f>
        <v>#N/A</v>
      </c>
      <c r="B304" t="e">
        <f>VLOOKUP(ROW(B295),数据源4!$A:$K,COLUMN(数据源4!C295),0)</f>
        <v>#N/A</v>
      </c>
      <c r="C304" t="e">
        <f>VLOOKUP(ROW(C295),数据源4!$A:$K,COLUMN(数据源4!D295),0)</f>
        <v>#N/A</v>
      </c>
      <c r="D304" t="e">
        <f>VLOOKUP(ROW(D295),数据源4!$A:$K,COLUMN(数据源4!E295),0)</f>
        <v>#N/A</v>
      </c>
      <c r="E304" t="e">
        <f>VLOOKUP(ROW(E295),数据源4!$A:$K,COLUMN(数据源4!F295),0)</f>
        <v>#N/A</v>
      </c>
      <c r="F304" t="e">
        <f>VLOOKUP(ROW(F295),数据源4!$A:$K,COLUMN(数据源4!G295),0)</f>
        <v>#N/A</v>
      </c>
      <c r="G304" t="e">
        <f>VLOOKUP(ROW(G295),数据源4!$A:$K,COLUMN(数据源4!H295),0)</f>
        <v>#N/A</v>
      </c>
      <c r="H304" t="e">
        <f>VLOOKUP(ROW(H295),数据源4!$A:$K,COLUMN(数据源4!I295),0)</f>
        <v>#N/A</v>
      </c>
      <c r="I304" t="e">
        <f>VLOOKUP(ROW(I295),数据源4!$A:$K,COLUMN(数据源4!J295),0)</f>
        <v>#N/A</v>
      </c>
      <c r="J304" t="e">
        <f>VLOOKUP(ROW(J295),数据源4!$A:$K,COLUMN(数据源4!K295),0)</f>
        <v>#N/A</v>
      </c>
    </row>
    <row r="305" spans="1:10">
      <c r="A305" t="e">
        <f>VLOOKUP(ROW(A296),数据源4!$A:$K,COLUMN(数据源4!B296),0)</f>
        <v>#N/A</v>
      </c>
      <c r="B305" t="e">
        <f>VLOOKUP(ROW(B296),数据源4!$A:$K,COLUMN(数据源4!C296),0)</f>
        <v>#N/A</v>
      </c>
      <c r="C305" t="e">
        <f>VLOOKUP(ROW(C296),数据源4!$A:$K,COLUMN(数据源4!D296),0)</f>
        <v>#N/A</v>
      </c>
      <c r="D305" t="e">
        <f>VLOOKUP(ROW(D296),数据源4!$A:$K,COLUMN(数据源4!E296),0)</f>
        <v>#N/A</v>
      </c>
      <c r="E305" t="e">
        <f>VLOOKUP(ROW(E296),数据源4!$A:$K,COLUMN(数据源4!F296),0)</f>
        <v>#N/A</v>
      </c>
      <c r="F305" t="e">
        <f>VLOOKUP(ROW(F296),数据源4!$A:$K,COLUMN(数据源4!G296),0)</f>
        <v>#N/A</v>
      </c>
      <c r="G305" t="e">
        <f>VLOOKUP(ROW(G296),数据源4!$A:$K,COLUMN(数据源4!H296),0)</f>
        <v>#N/A</v>
      </c>
      <c r="H305" t="e">
        <f>VLOOKUP(ROW(H296),数据源4!$A:$K,COLUMN(数据源4!I296),0)</f>
        <v>#N/A</v>
      </c>
      <c r="I305" t="e">
        <f>VLOOKUP(ROW(I296),数据源4!$A:$K,COLUMN(数据源4!J296),0)</f>
        <v>#N/A</v>
      </c>
      <c r="J305" t="e">
        <f>VLOOKUP(ROW(J296),数据源4!$A:$K,COLUMN(数据源4!K296),0)</f>
        <v>#N/A</v>
      </c>
    </row>
    <row r="306" spans="1:10">
      <c r="A306" t="e">
        <f>VLOOKUP(ROW(A297),数据源4!$A:$K,COLUMN(数据源4!B297),0)</f>
        <v>#N/A</v>
      </c>
      <c r="B306" t="e">
        <f>VLOOKUP(ROW(B297),数据源4!$A:$K,COLUMN(数据源4!C297),0)</f>
        <v>#N/A</v>
      </c>
      <c r="C306" t="e">
        <f>VLOOKUP(ROW(C297),数据源4!$A:$K,COLUMN(数据源4!D297),0)</f>
        <v>#N/A</v>
      </c>
      <c r="D306" t="e">
        <f>VLOOKUP(ROW(D297),数据源4!$A:$K,COLUMN(数据源4!E297),0)</f>
        <v>#N/A</v>
      </c>
      <c r="E306" t="e">
        <f>VLOOKUP(ROW(E297),数据源4!$A:$K,COLUMN(数据源4!F297),0)</f>
        <v>#N/A</v>
      </c>
      <c r="F306" t="e">
        <f>VLOOKUP(ROW(F297),数据源4!$A:$K,COLUMN(数据源4!G297),0)</f>
        <v>#N/A</v>
      </c>
      <c r="G306" t="e">
        <f>VLOOKUP(ROW(G297),数据源4!$A:$K,COLUMN(数据源4!H297),0)</f>
        <v>#N/A</v>
      </c>
      <c r="H306" t="e">
        <f>VLOOKUP(ROW(H297),数据源4!$A:$K,COLUMN(数据源4!I297),0)</f>
        <v>#N/A</v>
      </c>
      <c r="I306" t="e">
        <f>VLOOKUP(ROW(I297),数据源4!$A:$K,COLUMN(数据源4!J297),0)</f>
        <v>#N/A</v>
      </c>
      <c r="J306" t="e">
        <f>VLOOKUP(ROW(J297),数据源4!$A:$K,COLUMN(数据源4!K297),0)</f>
        <v>#N/A</v>
      </c>
    </row>
    <row r="307" spans="1:10">
      <c r="A307" t="e">
        <f>VLOOKUP(ROW(A298),数据源4!$A:$K,COLUMN(数据源4!B298),0)</f>
        <v>#N/A</v>
      </c>
      <c r="B307" t="e">
        <f>VLOOKUP(ROW(B298),数据源4!$A:$K,COLUMN(数据源4!C298),0)</f>
        <v>#N/A</v>
      </c>
      <c r="C307" t="e">
        <f>VLOOKUP(ROW(C298),数据源4!$A:$K,COLUMN(数据源4!D298),0)</f>
        <v>#N/A</v>
      </c>
      <c r="D307" t="e">
        <f>VLOOKUP(ROW(D298),数据源4!$A:$K,COLUMN(数据源4!E298),0)</f>
        <v>#N/A</v>
      </c>
      <c r="E307" t="e">
        <f>VLOOKUP(ROW(E298),数据源4!$A:$K,COLUMN(数据源4!F298),0)</f>
        <v>#N/A</v>
      </c>
      <c r="F307" t="e">
        <f>VLOOKUP(ROW(F298),数据源4!$A:$K,COLUMN(数据源4!G298),0)</f>
        <v>#N/A</v>
      </c>
      <c r="G307" t="e">
        <f>VLOOKUP(ROW(G298),数据源4!$A:$K,COLUMN(数据源4!H298),0)</f>
        <v>#N/A</v>
      </c>
      <c r="H307" t="e">
        <f>VLOOKUP(ROW(H298),数据源4!$A:$K,COLUMN(数据源4!I298),0)</f>
        <v>#N/A</v>
      </c>
      <c r="I307" t="e">
        <f>VLOOKUP(ROW(I298),数据源4!$A:$K,COLUMN(数据源4!J298),0)</f>
        <v>#N/A</v>
      </c>
      <c r="J307" t="e">
        <f>VLOOKUP(ROW(J298),数据源4!$A:$K,COLUMN(数据源4!K298),0)</f>
        <v>#N/A</v>
      </c>
    </row>
    <row r="308" spans="1:10">
      <c r="A308" t="e">
        <f>VLOOKUP(ROW(A299),数据源4!$A:$K,COLUMN(数据源4!B299),0)</f>
        <v>#N/A</v>
      </c>
      <c r="B308" t="e">
        <f>VLOOKUP(ROW(B299),数据源4!$A:$K,COLUMN(数据源4!C299),0)</f>
        <v>#N/A</v>
      </c>
      <c r="C308" t="e">
        <f>VLOOKUP(ROW(C299),数据源4!$A:$K,COLUMN(数据源4!D299),0)</f>
        <v>#N/A</v>
      </c>
      <c r="D308" t="e">
        <f>VLOOKUP(ROW(D299),数据源4!$A:$K,COLUMN(数据源4!E299),0)</f>
        <v>#N/A</v>
      </c>
      <c r="E308" t="e">
        <f>VLOOKUP(ROW(E299),数据源4!$A:$K,COLUMN(数据源4!F299),0)</f>
        <v>#N/A</v>
      </c>
      <c r="F308" t="e">
        <f>VLOOKUP(ROW(F299),数据源4!$A:$K,COLUMN(数据源4!G299),0)</f>
        <v>#N/A</v>
      </c>
      <c r="G308" t="e">
        <f>VLOOKUP(ROW(G299),数据源4!$A:$K,COLUMN(数据源4!H299),0)</f>
        <v>#N/A</v>
      </c>
      <c r="H308" t="e">
        <f>VLOOKUP(ROW(H299),数据源4!$A:$K,COLUMN(数据源4!I299),0)</f>
        <v>#N/A</v>
      </c>
      <c r="I308" t="e">
        <f>VLOOKUP(ROW(I299),数据源4!$A:$K,COLUMN(数据源4!J299),0)</f>
        <v>#N/A</v>
      </c>
      <c r="J308" t="e">
        <f>VLOOKUP(ROW(J299),数据源4!$A:$K,COLUMN(数据源4!K299),0)</f>
        <v>#N/A</v>
      </c>
    </row>
    <row r="309" spans="1:10">
      <c r="A309" t="e">
        <f>VLOOKUP(ROW(A300),数据源4!$A:$K,COLUMN(数据源4!B300),0)</f>
        <v>#N/A</v>
      </c>
      <c r="B309" t="e">
        <f>VLOOKUP(ROW(B300),数据源4!$A:$K,COLUMN(数据源4!C300),0)</f>
        <v>#N/A</v>
      </c>
      <c r="C309" t="e">
        <f>VLOOKUP(ROW(C300),数据源4!$A:$K,COLUMN(数据源4!D300),0)</f>
        <v>#N/A</v>
      </c>
      <c r="D309" t="e">
        <f>VLOOKUP(ROW(D300),数据源4!$A:$K,COLUMN(数据源4!E300),0)</f>
        <v>#N/A</v>
      </c>
      <c r="E309" t="e">
        <f>VLOOKUP(ROW(E300),数据源4!$A:$K,COLUMN(数据源4!F300),0)</f>
        <v>#N/A</v>
      </c>
      <c r="F309" t="e">
        <f>VLOOKUP(ROW(F300),数据源4!$A:$K,COLUMN(数据源4!G300),0)</f>
        <v>#N/A</v>
      </c>
      <c r="G309" t="e">
        <f>VLOOKUP(ROW(G300),数据源4!$A:$K,COLUMN(数据源4!H300),0)</f>
        <v>#N/A</v>
      </c>
      <c r="H309" t="e">
        <f>VLOOKUP(ROW(H300),数据源4!$A:$K,COLUMN(数据源4!I300),0)</f>
        <v>#N/A</v>
      </c>
      <c r="I309" t="e">
        <f>VLOOKUP(ROW(I300),数据源4!$A:$K,COLUMN(数据源4!J300),0)</f>
        <v>#N/A</v>
      </c>
      <c r="J309" t="e">
        <f>VLOOKUP(ROW(J300),数据源4!$A:$K,COLUMN(数据源4!K300),0)</f>
        <v>#N/A</v>
      </c>
    </row>
    <row r="310" spans="1:10">
      <c r="A310" t="e">
        <f>VLOOKUP(ROW(A301),数据源4!$A:$K,COLUMN(数据源4!B301),0)</f>
        <v>#N/A</v>
      </c>
      <c r="B310" t="e">
        <f>VLOOKUP(ROW(B301),数据源4!$A:$K,COLUMN(数据源4!C301),0)</f>
        <v>#N/A</v>
      </c>
      <c r="C310" t="e">
        <f>VLOOKUP(ROW(C301),数据源4!$A:$K,COLUMN(数据源4!D301),0)</f>
        <v>#N/A</v>
      </c>
      <c r="D310" t="e">
        <f>VLOOKUP(ROW(D301),数据源4!$A:$K,COLUMN(数据源4!E301),0)</f>
        <v>#N/A</v>
      </c>
      <c r="E310" t="e">
        <f>VLOOKUP(ROW(E301),数据源4!$A:$K,COLUMN(数据源4!F301),0)</f>
        <v>#N/A</v>
      </c>
      <c r="F310" t="e">
        <f>VLOOKUP(ROW(F301),数据源4!$A:$K,COLUMN(数据源4!G301),0)</f>
        <v>#N/A</v>
      </c>
      <c r="G310" t="e">
        <f>VLOOKUP(ROW(G301),数据源4!$A:$K,COLUMN(数据源4!H301),0)</f>
        <v>#N/A</v>
      </c>
      <c r="H310" t="e">
        <f>VLOOKUP(ROW(H301),数据源4!$A:$K,COLUMN(数据源4!I301),0)</f>
        <v>#N/A</v>
      </c>
      <c r="I310" t="e">
        <f>VLOOKUP(ROW(I301),数据源4!$A:$K,COLUMN(数据源4!J301),0)</f>
        <v>#N/A</v>
      </c>
      <c r="J310" t="e">
        <f>VLOOKUP(ROW(J301),数据源4!$A:$K,COLUMN(数据源4!K301),0)</f>
        <v>#N/A</v>
      </c>
    </row>
    <row r="311" spans="1:10">
      <c r="A311" t="e">
        <f>VLOOKUP(ROW(A302),数据源4!$A:$K,COLUMN(数据源4!B302),0)</f>
        <v>#N/A</v>
      </c>
      <c r="B311" t="e">
        <f>VLOOKUP(ROW(B302),数据源4!$A:$K,COLUMN(数据源4!C302),0)</f>
        <v>#N/A</v>
      </c>
      <c r="C311" t="e">
        <f>VLOOKUP(ROW(C302),数据源4!$A:$K,COLUMN(数据源4!D302),0)</f>
        <v>#N/A</v>
      </c>
      <c r="D311" t="e">
        <f>VLOOKUP(ROW(D302),数据源4!$A:$K,COLUMN(数据源4!E302),0)</f>
        <v>#N/A</v>
      </c>
      <c r="E311" t="e">
        <f>VLOOKUP(ROW(E302),数据源4!$A:$K,COLUMN(数据源4!F302),0)</f>
        <v>#N/A</v>
      </c>
      <c r="F311" t="e">
        <f>VLOOKUP(ROW(F302),数据源4!$A:$K,COLUMN(数据源4!G302),0)</f>
        <v>#N/A</v>
      </c>
      <c r="G311" t="e">
        <f>VLOOKUP(ROW(G302),数据源4!$A:$K,COLUMN(数据源4!H302),0)</f>
        <v>#N/A</v>
      </c>
      <c r="H311" t="e">
        <f>VLOOKUP(ROW(H302),数据源4!$A:$K,COLUMN(数据源4!I302),0)</f>
        <v>#N/A</v>
      </c>
      <c r="I311" t="e">
        <f>VLOOKUP(ROW(I302),数据源4!$A:$K,COLUMN(数据源4!J302),0)</f>
        <v>#N/A</v>
      </c>
      <c r="J311" t="e">
        <f>VLOOKUP(ROW(J302),数据源4!$A:$K,COLUMN(数据源4!K302),0)</f>
        <v>#N/A</v>
      </c>
    </row>
    <row r="312" spans="1:10">
      <c r="A312" t="e">
        <f>VLOOKUP(ROW(A303),数据源4!$A:$K,COLUMN(数据源4!B303),0)</f>
        <v>#N/A</v>
      </c>
      <c r="B312" t="e">
        <f>VLOOKUP(ROW(B303),数据源4!$A:$K,COLUMN(数据源4!C303),0)</f>
        <v>#N/A</v>
      </c>
      <c r="C312" t="e">
        <f>VLOOKUP(ROW(C303),数据源4!$A:$K,COLUMN(数据源4!D303),0)</f>
        <v>#N/A</v>
      </c>
      <c r="D312" t="e">
        <f>VLOOKUP(ROW(D303),数据源4!$A:$K,COLUMN(数据源4!E303),0)</f>
        <v>#N/A</v>
      </c>
      <c r="E312" t="e">
        <f>VLOOKUP(ROW(E303),数据源4!$A:$K,COLUMN(数据源4!F303),0)</f>
        <v>#N/A</v>
      </c>
      <c r="F312" t="e">
        <f>VLOOKUP(ROW(F303),数据源4!$A:$K,COLUMN(数据源4!G303),0)</f>
        <v>#N/A</v>
      </c>
      <c r="G312" t="e">
        <f>VLOOKUP(ROW(G303),数据源4!$A:$K,COLUMN(数据源4!H303),0)</f>
        <v>#N/A</v>
      </c>
      <c r="H312" t="e">
        <f>VLOOKUP(ROW(H303),数据源4!$A:$K,COLUMN(数据源4!I303),0)</f>
        <v>#N/A</v>
      </c>
      <c r="I312" t="e">
        <f>VLOOKUP(ROW(I303),数据源4!$A:$K,COLUMN(数据源4!J303),0)</f>
        <v>#N/A</v>
      </c>
      <c r="J312" t="e">
        <f>VLOOKUP(ROW(J303),数据源4!$A:$K,COLUMN(数据源4!K303),0)</f>
        <v>#N/A</v>
      </c>
    </row>
    <row r="313" spans="1:10">
      <c r="A313" t="e">
        <f>VLOOKUP(ROW(A304),数据源4!$A:$K,COLUMN(数据源4!B304),0)</f>
        <v>#N/A</v>
      </c>
      <c r="B313" t="e">
        <f>VLOOKUP(ROW(B304),数据源4!$A:$K,COLUMN(数据源4!C304),0)</f>
        <v>#N/A</v>
      </c>
      <c r="C313" t="e">
        <f>VLOOKUP(ROW(C304),数据源4!$A:$K,COLUMN(数据源4!D304),0)</f>
        <v>#N/A</v>
      </c>
      <c r="D313" t="e">
        <f>VLOOKUP(ROW(D304),数据源4!$A:$K,COLUMN(数据源4!E304),0)</f>
        <v>#N/A</v>
      </c>
      <c r="E313" t="e">
        <f>VLOOKUP(ROW(E304),数据源4!$A:$K,COLUMN(数据源4!F304),0)</f>
        <v>#N/A</v>
      </c>
      <c r="F313" t="e">
        <f>VLOOKUP(ROW(F304),数据源4!$A:$K,COLUMN(数据源4!G304),0)</f>
        <v>#N/A</v>
      </c>
      <c r="G313" t="e">
        <f>VLOOKUP(ROW(G304),数据源4!$A:$K,COLUMN(数据源4!H304),0)</f>
        <v>#N/A</v>
      </c>
      <c r="H313" t="e">
        <f>VLOOKUP(ROW(H304),数据源4!$A:$K,COLUMN(数据源4!I304),0)</f>
        <v>#N/A</v>
      </c>
      <c r="I313" t="e">
        <f>VLOOKUP(ROW(I304),数据源4!$A:$K,COLUMN(数据源4!J304),0)</f>
        <v>#N/A</v>
      </c>
      <c r="J313" t="e">
        <f>VLOOKUP(ROW(J304),数据源4!$A:$K,COLUMN(数据源4!K304),0)</f>
        <v>#N/A</v>
      </c>
    </row>
    <row r="314" spans="1:10">
      <c r="A314" t="e">
        <f>VLOOKUP(ROW(A305),数据源4!$A:$K,COLUMN(数据源4!B305),0)</f>
        <v>#N/A</v>
      </c>
      <c r="B314" t="e">
        <f>VLOOKUP(ROW(B305),数据源4!$A:$K,COLUMN(数据源4!C305),0)</f>
        <v>#N/A</v>
      </c>
      <c r="C314" t="e">
        <f>VLOOKUP(ROW(C305),数据源4!$A:$K,COLUMN(数据源4!D305),0)</f>
        <v>#N/A</v>
      </c>
      <c r="D314" t="e">
        <f>VLOOKUP(ROW(D305),数据源4!$A:$K,COLUMN(数据源4!E305),0)</f>
        <v>#N/A</v>
      </c>
      <c r="E314" t="e">
        <f>VLOOKUP(ROW(E305),数据源4!$A:$K,COLUMN(数据源4!F305),0)</f>
        <v>#N/A</v>
      </c>
      <c r="F314" t="e">
        <f>VLOOKUP(ROW(F305),数据源4!$A:$K,COLUMN(数据源4!G305),0)</f>
        <v>#N/A</v>
      </c>
      <c r="G314" t="e">
        <f>VLOOKUP(ROW(G305),数据源4!$A:$K,COLUMN(数据源4!H305),0)</f>
        <v>#N/A</v>
      </c>
      <c r="H314" t="e">
        <f>VLOOKUP(ROW(H305),数据源4!$A:$K,COLUMN(数据源4!I305),0)</f>
        <v>#N/A</v>
      </c>
      <c r="I314" t="e">
        <f>VLOOKUP(ROW(I305),数据源4!$A:$K,COLUMN(数据源4!J305),0)</f>
        <v>#N/A</v>
      </c>
      <c r="J314" t="e">
        <f>VLOOKUP(ROW(J305),数据源4!$A:$K,COLUMN(数据源4!K305),0)</f>
        <v>#N/A</v>
      </c>
    </row>
    <row r="315" spans="1:10">
      <c r="A315" t="e">
        <f>VLOOKUP(ROW(A306),数据源4!$A:$K,COLUMN(数据源4!B306),0)</f>
        <v>#N/A</v>
      </c>
      <c r="B315" t="e">
        <f>VLOOKUP(ROW(B306),数据源4!$A:$K,COLUMN(数据源4!C306),0)</f>
        <v>#N/A</v>
      </c>
      <c r="C315" t="e">
        <f>VLOOKUP(ROW(C306),数据源4!$A:$K,COLUMN(数据源4!D306),0)</f>
        <v>#N/A</v>
      </c>
      <c r="D315" t="e">
        <f>VLOOKUP(ROW(D306),数据源4!$A:$K,COLUMN(数据源4!E306),0)</f>
        <v>#N/A</v>
      </c>
      <c r="E315" t="e">
        <f>VLOOKUP(ROW(E306),数据源4!$A:$K,COLUMN(数据源4!F306),0)</f>
        <v>#N/A</v>
      </c>
      <c r="F315" t="e">
        <f>VLOOKUP(ROW(F306),数据源4!$A:$K,COLUMN(数据源4!G306),0)</f>
        <v>#N/A</v>
      </c>
      <c r="G315" t="e">
        <f>VLOOKUP(ROW(G306),数据源4!$A:$K,COLUMN(数据源4!H306),0)</f>
        <v>#N/A</v>
      </c>
      <c r="H315" t="e">
        <f>VLOOKUP(ROW(H306),数据源4!$A:$K,COLUMN(数据源4!I306),0)</f>
        <v>#N/A</v>
      </c>
      <c r="I315" t="e">
        <f>VLOOKUP(ROW(I306),数据源4!$A:$K,COLUMN(数据源4!J306),0)</f>
        <v>#N/A</v>
      </c>
      <c r="J315" t="e">
        <f>VLOOKUP(ROW(J306),数据源4!$A:$K,COLUMN(数据源4!K306),0)</f>
        <v>#N/A</v>
      </c>
    </row>
    <row r="316" spans="1:10">
      <c r="A316" t="e">
        <f>VLOOKUP(ROW(A307),数据源4!$A:$K,COLUMN(数据源4!B307),0)</f>
        <v>#N/A</v>
      </c>
      <c r="B316" t="e">
        <f>VLOOKUP(ROW(B307),数据源4!$A:$K,COLUMN(数据源4!C307),0)</f>
        <v>#N/A</v>
      </c>
      <c r="C316" t="e">
        <f>VLOOKUP(ROW(C307),数据源4!$A:$K,COLUMN(数据源4!D307),0)</f>
        <v>#N/A</v>
      </c>
      <c r="D316" t="e">
        <f>VLOOKUP(ROW(D307),数据源4!$A:$K,COLUMN(数据源4!E307),0)</f>
        <v>#N/A</v>
      </c>
      <c r="E316" t="e">
        <f>VLOOKUP(ROW(E307),数据源4!$A:$K,COLUMN(数据源4!F307),0)</f>
        <v>#N/A</v>
      </c>
      <c r="F316" t="e">
        <f>VLOOKUP(ROW(F307),数据源4!$A:$K,COLUMN(数据源4!G307),0)</f>
        <v>#N/A</v>
      </c>
      <c r="G316" t="e">
        <f>VLOOKUP(ROW(G307),数据源4!$A:$K,COLUMN(数据源4!H307),0)</f>
        <v>#N/A</v>
      </c>
      <c r="H316" t="e">
        <f>VLOOKUP(ROW(H307),数据源4!$A:$K,COLUMN(数据源4!I307),0)</f>
        <v>#N/A</v>
      </c>
      <c r="I316" t="e">
        <f>VLOOKUP(ROW(I307),数据源4!$A:$K,COLUMN(数据源4!J307),0)</f>
        <v>#N/A</v>
      </c>
      <c r="J316" t="e">
        <f>VLOOKUP(ROW(J307),数据源4!$A:$K,COLUMN(数据源4!K307),0)</f>
        <v>#N/A</v>
      </c>
    </row>
    <row r="317" spans="1:10">
      <c r="A317" t="e">
        <f>VLOOKUP(ROW(A308),数据源4!$A:$K,COLUMN(数据源4!B308),0)</f>
        <v>#N/A</v>
      </c>
      <c r="B317" t="e">
        <f>VLOOKUP(ROW(B308),数据源4!$A:$K,COLUMN(数据源4!C308),0)</f>
        <v>#N/A</v>
      </c>
      <c r="C317" t="e">
        <f>VLOOKUP(ROW(C308),数据源4!$A:$K,COLUMN(数据源4!D308),0)</f>
        <v>#N/A</v>
      </c>
      <c r="D317" t="e">
        <f>VLOOKUP(ROW(D308),数据源4!$A:$K,COLUMN(数据源4!E308),0)</f>
        <v>#N/A</v>
      </c>
      <c r="E317" t="e">
        <f>VLOOKUP(ROW(E308),数据源4!$A:$K,COLUMN(数据源4!F308),0)</f>
        <v>#N/A</v>
      </c>
      <c r="F317" t="e">
        <f>VLOOKUP(ROW(F308),数据源4!$A:$K,COLUMN(数据源4!G308),0)</f>
        <v>#N/A</v>
      </c>
      <c r="G317" t="e">
        <f>VLOOKUP(ROW(G308),数据源4!$A:$K,COLUMN(数据源4!H308),0)</f>
        <v>#N/A</v>
      </c>
      <c r="H317" t="e">
        <f>VLOOKUP(ROW(H308),数据源4!$A:$K,COLUMN(数据源4!I308),0)</f>
        <v>#N/A</v>
      </c>
      <c r="I317" t="e">
        <f>VLOOKUP(ROW(I308),数据源4!$A:$K,COLUMN(数据源4!J308),0)</f>
        <v>#N/A</v>
      </c>
      <c r="J317" t="e">
        <f>VLOOKUP(ROW(J308),数据源4!$A:$K,COLUMN(数据源4!K308),0)</f>
        <v>#N/A</v>
      </c>
    </row>
    <row r="318" spans="1:10">
      <c r="A318" t="e">
        <f>VLOOKUP(ROW(A309),数据源4!$A:$K,COLUMN(数据源4!B309),0)</f>
        <v>#N/A</v>
      </c>
      <c r="B318" t="e">
        <f>VLOOKUP(ROW(B309),数据源4!$A:$K,COLUMN(数据源4!C309),0)</f>
        <v>#N/A</v>
      </c>
      <c r="C318" t="e">
        <f>VLOOKUP(ROW(C309),数据源4!$A:$K,COLUMN(数据源4!D309),0)</f>
        <v>#N/A</v>
      </c>
      <c r="D318" t="e">
        <f>VLOOKUP(ROW(D309),数据源4!$A:$K,COLUMN(数据源4!E309),0)</f>
        <v>#N/A</v>
      </c>
      <c r="E318" t="e">
        <f>VLOOKUP(ROW(E309),数据源4!$A:$K,COLUMN(数据源4!F309),0)</f>
        <v>#N/A</v>
      </c>
      <c r="F318" t="e">
        <f>VLOOKUP(ROW(F309),数据源4!$A:$K,COLUMN(数据源4!G309),0)</f>
        <v>#N/A</v>
      </c>
      <c r="G318" t="e">
        <f>VLOOKUP(ROW(G309),数据源4!$A:$K,COLUMN(数据源4!H309),0)</f>
        <v>#N/A</v>
      </c>
      <c r="H318" t="e">
        <f>VLOOKUP(ROW(H309),数据源4!$A:$K,COLUMN(数据源4!I309),0)</f>
        <v>#N/A</v>
      </c>
      <c r="I318" t="e">
        <f>VLOOKUP(ROW(I309),数据源4!$A:$K,COLUMN(数据源4!J309),0)</f>
        <v>#N/A</v>
      </c>
      <c r="J318" t="e">
        <f>VLOOKUP(ROW(J309),数据源4!$A:$K,COLUMN(数据源4!K309),0)</f>
        <v>#N/A</v>
      </c>
    </row>
    <row r="319" spans="1:10">
      <c r="A319" t="e">
        <f>VLOOKUP(ROW(A310),数据源4!$A:$K,COLUMN(数据源4!B310),0)</f>
        <v>#N/A</v>
      </c>
      <c r="B319" t="e">
        <f>VLOOKUP(ROW(B310),数据源4!$A:$K,COLUMN(数据源4!C310),0)</f>
        <v>#N/A</v>
      </c>
      <c r="C319" t="e">
        <f>VLOOKUP(ROW(C310),数据源4!$A:$K,COLUMN(数据源4!D310),0)</f>
        <v>#N/A</v>
      </c>
      <c r="D319" t="e">
        <f>VLOOKUP(ROW(D310),数据源4!$A:$K,COLUMN(数据源4!E310),0)</f>
        <v>#N/A</v>
      </c>
      <c r="E319" t="e">
        <f>VLOOKUP(ROW(E310),数据源4!$A:$K,COLUMN(数据源4!F310),0)</f>
        <v>#N/A</v>
      </c>
      <c r="F319" t="e">
        <f>VLOOKUP(ROW(F310),数据源4!$A:$K,COLUMN(数据源4!G310),0)</f>
        <v>#N/A</v>
      </c>
      <c r="G319" t="e">
        <f>VLOOKUP(ROW(G310),数据源4!$A:$K,COLUMN(数据源4!H310),0)</f>
        <v>#N/A</v>
      </c>
      <c r="H319" t="e">
        <f>VLOOKUP(ROW(H310),数据源4!$A:$K,COLUMN(数据源4!I310),0)</f>
        <v>#N/A</v>
      </c>
      <c r="I319" t="e">
        <f>VLOOKUP(ROW(I310),数据源4!$A:$K,COLUMN(数据源4!J310),0)</f>
        <v>#N/A</v>
      </c>
      <c r="J319" t="e">
        <f>VLOOKUP(ROW(J310),数据源4!$A:$K,COLUMN(数据源4!K310),0)</f>
        <v>#N/A</v>
      </c>
    </row>
    <row r="320" spans="1:10">
      <c r="A320" t="e">
        <f>VLOOKUP(ROW(A311),数据源4!$A:$K,COLUMN(数据源4!B311),0)</f>
        <v>#N/A</v>
      </c>
      <c r="B320" t="e">
        <f>VLOOKUP(ROW(B311),数据源4!$A:$K,COLUMN(数据源4!C311),0)</f>
        <v>#N/A</v>
      </c>
      <c r="C320" t="e">
        <f>VLOOKUP(ROW(C311),数据源4!$A:$K,COLUMN(数据源4!D311),0)</f>
        <v>#N/A</v>
      </c>
      <c r="D320" t="e">
        <f>VLOOKUP(ROW(D311),数据源4!$A:$K,COLUMN(数据源4!E311),0)</f>
        <v>#N/A</v>
      </c>
      <c r="E320" t="e">
        <f>VLOOKUP(ROW(E311),数据源4!$A:$K,COLUMN(数据源4!F311),0)</f>
        <v>#N/A</v>
      </c>
      <c r="F320" t="e">
        <f>VLOOKUP(ROW(F311),数据源4!$A:$K,COLUMN(数据源4!G311),0)</f>
        <v>#N/A</v>
      </c>
      <c r="G320" t="e">
        <f>VLOOKUP(ROW(G311),数据源4!$A:$K,COLUMN(数据源4!H311),0)</f>
        <v>#N/A</v>
      </c>
      <c r="H320" t="e">
        <f>VLOOKUP(ROW(H311),数据源4!$A:$K,COLUMN(数据源4!I311),0)</f>
        <v>#N/A</v>
      </c>
      <c r="I320" t="e">
        <f>VLOOKUP(ROW(I311),数据源4!$A:$K,COLUMN(数据源4!J311),0)</f>
        <v>#N/A</v>
      </c>
      <c r="J320" t="e">
        <f>VLOOKUP(ROW(J311),数据源4!$A:$K,COLUMN(数据源4!K311),0)</f>
        <v>#N/A</v>
      </c>
    </row>
    <row r="321" spans="1:10">
      <c r="A321" t="e">
        <f>VLOOKUP(ROW(A312),数据源4!$A:$K,COLUMN(数据源4!B312),0)</f>
        <v>#N/A</v>
      </c>
      <c r="B321" t="e">
        <f>VLOOKUP(ROW(B312),数据源4!$A:$K,COLUMN(数据源4!C312),0)</f>
        <v>#N/A</v>
      </c>
      <c r="C321" t="e">
        <f>VLOOKUP(ROW(C312),数据源4!$A:$K,COLUMN(数据源4!D312),0)</f>
        <v>#N/A</v>
      </c>
      <c r="D321" t="e">
        <f>VLOOKUP(ROW(D312),数据源4!$A:$K,COLUMN(数据源4!E312),0)</f>
        <v>#N/A</v>
      </c>
      <c r="E321" t="e">
        <f>VLOOKUP(ROW(E312),数据源4!$A:$K,COLUMN(数据源4!F312),0)</f>
        <v>#N/A</v>
      </c>
      <c r="F321" t="e">
        <f>VLOOKUP(ROW(F312),数据源4!$A:$K,COLUMN(数据源4!G312),0)</f>
        <v>#N/A</v>
      </c>
      <c r="G321" t="e">
        <f>VLOOKUP(ROW(G312),数据源4!$A:$K,COLUMN(数据源4!H312),0)</f>
        <v>#N/A</v>
      </c>
      <c r="H321" t="e">
        <f>VLOOKUP(ROW(H312),数据源4!$A:$K,COLUMN(数据源4!I312),0)</f>
        <v>#N/A</v>
      </c>
      <c r="I321" t="e">
        <f>VLOOKUP(ROW(I312),数据源4!$A:$K,COLUMN(数据源4!J312),0)</f>
        <v>#N/A</v>
      </c>
      <c r="J321" t="e">
        <f>VLOOKUP(ROW(J312),数据源4!$A:$K,COLUMN(数据源4!K312),0)</f>
        <v>#N/A</v>
      </c>
    </row>
    <row r="322" spans="1:10">
      <c r="A322" t="e">
        <f>VLOOKUP(ROW(A313),数据源4!$A:$K,COLUMN(数据源4!B313),0)</f>
        <v>#N/A</v>
      </c>
      <c r="B322" t="e">
        <f>VLOOKUP(ROW(B313),数据源4!$A:$K,COLUMN(数据源4!C313),0)</f>
        <v>#N/A</v>
      </c>
      <c r="C322" t="e">
        <f>VLOOKUP(ROW(C313),数据源4!$A:$K,COLUMN(数据源4!D313),0)</f>
        <v>#N/A</v>
      </c>
      <c r="D322" t="e">
        <f>VLOOKUP(ROW(D313),数据源4!$A:$K,COLUMN(数据源4!E313),0)</f>
        <v>#N/A</v>
      </c>
      <c r="E322" t="e">
        <f>VLOOKUP(ROW(E313),数据源4!$A:$K,COLUMN(数据源4!F313),0)</f>
        <v>#N/A</v>
      </c>
      <c r="F322" t="e">
        <f>VLOOKUP(ROW(F313),数据源4!$A:$K,COLUMN(数据源4!G313),0)</f>
        <v>#N/A</v>
      </c>
      <c r="G322" t="e">
        <f>VLOOKUP(ROW(G313),数据源4!$A:$K,COLUMN(数据源4!H313),0)</f>
        <v>#N/A</v>
      </c>
      <c r="H322" t="e">
        <f>VLOOKUP(ROW(H313),数据源4!$A:$K,COLUMN(数据源4!I313),0)</f>
        <v>#N/A</v>
      </c>
      <c r="I322" t="e">
        <f>VLOOKUP(ROW(I313),数据源4!$A:$K,COLUMN(数据源4!J313),0)</f>
        <v>#N/A</v>
      </c>
      <c r="J322" t="e">
        <f>VLOOKUP(ROW(J313),数据源4!$A:$K,COLUMN(数据源4!K313),0)</f>
        <v>#N/A</v>
      </c>
    </row>
    <row r="323" spans="1:10">
      <c r="A323" t="e">
        <f>VLOOKUP(ROW(A314),数据源4!$A:$K,COLUMN(数据源4!B314),0)</f>
        <v>#N/A</v>
      </c>
      <c r="B323" t="e">
        <f>VLOOKUP(ROW(B314),数据源4!$A:$K,COLUMN(数据源4!C314),0)</f>
        <v>#N/A</v>
      </c>
      <c r="C323" t="e">
        <f>VLOOKUP(ROW(C314),数据源4!$A:$K,COLUMN(数据源4!D314),0)</f>
        <v>#N/A</v>
      </c>
      <c r="D323" t="e">
        <f>VLOOKUP(ROW(D314),数据源4!$A:$K,COLUMN(数据源4!E314),0)</f>
        <v>#N/A</v>
      </c>
      <c r="E323" t="e">
        <f>VLOOKUP(ROW(E314),数据源4!$A:$K,COLUMN(数据源4!F314),0)</f>
        <v>#N/A</v>
      </c>
      <c r="F323" t="e">
        <f>VLOOKUP(ROW(F314),数据源4!$A:$K,COLUMN(数据源4!G314),0)</f>
        <v>#N/A</v>
      </c>
      <c r="G323" t="e">
        <f>VLOOKUP(ROW(G314),数据源4!$A:$K,COLUMN(数据源4!H314),0)</f>
        <v>#N/A</v>
      </c>
      <c r="H323" t="e">
        <f>VLOOKUP(ROW(H314),数据源4!$A:$K,COLUMN(数据源4!I314),0)</f>
        <v>#N/A</v>
      </c>
      <c r="I323" t="e">
        <f>VLOOKUP(ROW(I314),数据源4!$A:$K,COLUMN(数据源4!J314),0)</f>
        <v>#N/A</v>
      </c>
      <c r="J323" t="e">
        <f>VLOOKUP(ROW(J314),数据源4!$A:$K,COLUMN(数据源4!K314),0)</f>
        <v>#N/A</v>
      </c>
    </row>
    <row r="324" spans="1:10">
      <c r="A324" t="e">
        <f>VLOOKUP(ROW(A315),数据源4!$A:$K,COLUMN(数据源4!B315),0)</f>
        <v>#N/A</v>
      </c>
      <c r="B324" t="e">
        <f>VLOOKUP(ROW(B315),数据源4!$A:$K,COLUMN(数据源4!C315),0)</f>
        <v>#N/A</v>
      </c>
      <c r="C324" t="e">
        <f>VLOOKUP(ROW(C315),数据源4!$A:$K,COLUMN(数据源4!D315),0)</f>
        <v>#N/A</v>
      </c>
      <c r="D324" t="e">
        <f>VLOOKUP(ROW(D315),数据源4!$A:$K,COLUMN(数据源4!E315),0)</f>
        <v>#N/A</v>
      </c>
      <c r="E324" t="e">
        <f>VLOOKUP(ROW(E315),数据源4!$A:$K,COLUMN(数据源4!F315),0)</f>
        <v>#N/A</v>
      </c>
      <c r="F324" t="e">
        <f>VLOOKUP(ROW(F315),数据源4!$A:$K,COLUMN(数据源4!G315),0)</f>
        <v>#N/A</v>
      </c>
      <c r="G324" t="e">
        <f>VLOOKUP(ROW(G315),数据源4!$A:$K,COLUMN(数据源4!H315),0)</f>
        <v>#N/A</v>
      </c>
      <c r="H324" t="e">
        <f>VLOOKUP(ROW(H315),数据源4!$A:$K,COLUMN(数据源4!I315),0)</f>
        <v>#N/A</v>
      </c>
      <c r="I324" t="e">
        <f>VLOOKUP(ROW(I315),数据源4!$A:$K,COLUMN(数据源4!J315),0)</f>
        <v>#N/A</v>
      </c>
      <c r="J324" t="e">
        <f>VLOOKUP(ROW(J315),数据源4!$A:$K,COLUMN(数据源4!K315),0)</f>
        <v>#N/A</v>
      </c>
    </row>
    <row r="325" spans="1:10">
      <c r="A325" t="e">
        <f>VLOOKUP(ROW(A316),数据源4!$A:$K,COLUMN(数据源4!B316),0)</f>
        <v>#N/A</v>
      </c>
      <c r="B325" t="e">
        <f>VLOOKUP(ROW(B316),数据源4!$A:$K,COLUMN(数据源4!C316),0)</f>
        <v>#N/A</v>
      </c>
      <c r="C325" t="e">
        <f>VLOOKUP(ROW(C316),数据源4!$A:$K,COLUMN(数据源4!D316),0)</f>
        <v>#N/A</v>
      </c>
      <c r="D325" t="e">
        <f>VLOOKUP(ROW(D316),数据源4!$A:$K,COLUMN(数据源4!E316),0)</f>
        <v>#N/A</v>
      </c>
      <c r="E325" t="e">
        <f>VLOOKUP(ROW(E316),数据源4!$A:$K,COLUMN(数据源4!F316),0)</f>
        <v>#N/A</v>
      </c>
      <c r="F325" t="e">
        <f>VLOOKUP(ROW(F316),数据源4!$A:$K,COLUMN(数据源4!G316),0)</f>
        <v>#N/A</v>
      </c>
      <c r="G325" t="e">
        <f>VLOOKUP(ROW(G316),数据源4!$A:$K,COLUMN(数据源4!H316),0)</f>
        <v>#N/A</v>
      </c>
      <c r="H325" t="e">
        <f>VLOOKUP(ROW(H316),数据源4!$A:$K,COLUMN(数据源4!I316),0)</f>
        <v>#N/A</v>
      </c>
      <c r="I325" t="e">
        <f>VLOOKUP(ROW(I316),数据源4!$A:$K,COLUMN(数据源4!J316),0)</f>
        <v>#N/A</v>
      </c>
      <c r="J325" t="e">
        <f>VLOOKUP(ROW(J316),数据源4!$A:$K,COLUMN(数据源4!K316),0)</f>
        <v>#N/A</v>
      </c>
    </row>
    <row r="326" spans="1:10">
      <c r="A326" t="e">
        <f>VLOOKUP(ROW(A317),数据源4!$A:$K,COLUMN(数据源4!B317),0)</f>
        <v>#N/A</v>
      </c>
      <c r="B326" t="e">
        <f>VLOOKUP(ROW(B317),数据源4!$A:$K,COLUMN(数据源4!C317),0)</f>
        <v>#N/A</v>
      </c>
      <c r="C326" t="e">
        <f>VLOOKUP(ROW(C317),数据源4!$A:$K,COLUMN(数据源4!D317),0)</f>
        <v>#N/A</v>
      </c>
      <c r="D326" t="e">
        <f>VLOOKUP(ROW(D317),数据源4!$A:$K,COLUMN(数据源4!E317),0)</f>
        <v>#N/A</v>
      </c>
      <c r="E326" t="e">
        <f>VLOOKUP(ROW(E317),数据源4!$A:$K,COLUMN(数据源4!F317),0)</f>
        <v>#N/A</v>
      </c>
      <c r="F326" t="e">
        <f>VLOOKUP(ROW(F317),数据源4!$A:$K,COLUMN(数据源4!G317),0)</f>
        <v>#N/A</v>
      </c>
      <c r="G326" t="e">
        <f>VLOOKUP(ROW(G317),数据源4!$A:$K,COLUMN(数据源4!H317),0)</f>
        <v>#N/A</v>
      </c>
      <c r="H326" t="e">
        <f>VLOOKUP(ROW(H317),数据源4!$A:$K,COLUMN(数据源4!I317),0)</f>
        <v>#N/A</v>
      </c>
      <c r="I326" t="e">
        <f>VLOOKUP(ROW(I317),数据源4!$A:$K,COLUMN(数据源4!J317),0)</f>
        <v>#N/A</v>
      </c>
      <c r="J326" t="e">
        <f>VLOOKUP(ROW(J317),数据源4!$A:$K,COLUMN(数据源4!K317),0)</f>
        <v>#N/A</v>
      </c>
    </row>
    <row r="327" spans="1:10">
      <c r="A327" t="e">
        <f>VLOOKUP(ROW(A318),数据源4!$A:$K,COLUMN(数据源4!B318),0)</f>
        <v>#N/A</v>
      </c>
      <c r="B327" t="e">
        <f>VLOOKUP(ROW(B318),数据源4!$A:$K,COLUMN(数据源4!C318),0)</f>
        <v>#N/A</v>
      </c>
      <c r="C327" t="e">
        <f>VLOOKUP(ROW(C318),数据源4!$A:$K,COLUMN(数据源4!D318),0)</f>
        <v>#N/A</v>
      </c>
      <c r="D327" t="e">
        <f>VLOOKUP(ROW(D318),数据源4!$A:$K,COLUMN(数据源4!E318),0)</f>
        <v>#N/A</v>
      </c>
      <c r="E327" t="e">
        <f>VLOOKUP(ROW(E318),数据源4!$A:$K,COLUMN(数据源4!F318),0)</f>
        <v>#N/A</v>
      </c>
      <c r="F327" t="e">
        <f>VLOOKUP(ROW(F318),数据源4!$A:$K,COLUMN(数据源4!G318),0)</f>
        <v>#N/A</v>
      </c>
      <c r="G327" t="e">
        <f>VLOOKUP(ROW(G318),数据源4!$A:$K,COLUMN(数据源4!H318),0)</f>
        <v>#N/A</v>
      </c>
      <c r="H327" t="e">
        <f>VLOOKUP(ROW(H318),数据源4!$A:$K,COLUMN(数据源4!I318),0)</f>
        <v>#N/A</v>
      </c>
      <c r="I327" t="e">
        <f>VLOOKUP(ROW(I318),数据源4!$A:$K,COLUMN(数据源4!J318),0)</f>
        <v>#N/A</v>
      </c>
      <c r="J327" t="e">
        <f>VLOOKUP(ROW(J318),数据源4!$A:$K,COLUMN(数据源4!K318),0)</f>
        <v>#N/A</v>
      </c>
    </row>
    <row r="328" spans="1:10">
      <c r="A328" t="e">
        <f>VLOOKUP(ROW(A319),数据源4!$A:$K,COLUMN(数据源4!B319),0)</f>
        <v>#N/A</v>
      </c>
      <c r="B328" t="e">
        <f>VLOOKUP(ROW(B319),数据源4!$A:$K,COLUMN(数据源4!C319),0)</f>
        <v>#N/A</v>
      </c>
      <c r="C328" t="e">
        <f>VLOOKUP(ROW(C319),数据源4!$A:$K,COLUMN(数据源4!D319),0)</f>
        <v>#N/A</v>
      </c>
      <c r="D328" t="e">
        <f>VLOOKUP(ROW(D319),数据源4!$A:$K,COLUMN(数据源4!E319),0)</f>
        <v>#N/A</v>
      </c>
      <c r="E328" t="e">
        <f>VLOOKUP(ROW(E319),数据源4!$A:$K,COLUMN(数据源4!F319),0)</f>
        <v>#N/A</v>
      </c>
      <c r="F328" t="e">
        <f>VLOOKUP(ROW(F319),数据源4!$A:$K,COLUMN(数据源4!G319),0)</f>
        <v>#N/A</v>
      </c>
      <c r="G328" t="e">
        <f>VLOOKUP(ROW(G319),数据源4!$A:$K,COLUMN(数据源4!H319),0)</f>
        <v>#N/A</v>
      </c>
      <c r="H328" t="e">
        <f>VLOOKUP(ROW(H319),数据源4!$A:$K,COLUMN(数据源4!I319),0)</f>
        <v>#N/A</v>
      </c>
      <c r="I328" t="e">
        <f>VLOOKUP(ROW(I319),数据源4!$A:$K,COLUMN(数据源4!J319),0)</f>
        <v>#N/A</v>
      </c>
      <c r="J328" t="e">
        <f>VLOOKUP(ROW(J319),数据源4!$A:$K,COLUMN(数据源4!K319),0)</f>
        <v>#N/A</v>
      </c>
    </row>
    <row r="329" spans="1:10">
      <c r="A329" t="e">
        <f>VLOOKUP(ROW(A320),数据源4!$A:$K,COLUMN(数据源4!B320),0)</f>
        <v>#N/A</v>
      </c>
      <c r="B329" t="e">
        <f>VLOOKUP(ROW(B320),数据源4!$A:$K,COLUMN(数据源4!C320),0)</f>
        <v>#N/A</v>
      </c>
      <c r="C329" t="e">
        <f>VLOOKUP(ROW(C320),数据源4!$A:$K,COLUMN(数据源4!D320),0)</f>
        <v>#N/A</v>
      </c>
      <c r="D329" t="e">
        <f>VLOOKUP(ROW(D320),数据源4!$A:$K,COLUMN(数据源4!E320),0)</f>
        <v>#N/A</v>
      </c>
      <c r="E329" t="e">
        <f>VLOOKUP(ROW(E320),数据源4!$A:$K,COLUMN(数据源4!F320),0)</f>
        <v>#N/A</v>
      </c>
      <c r="F329" t="e">
        <f>VLOOKUP(ROW(F320),数据源4!$A:$K,COLUMN(数据源4!G320),0)</f>
        <v>#N/A</v>
      </c>
      <c r="G329" t="e">
        <f>VLOOKUP(ROW(G320),数据源4!$A:$K,COLUMN(数据源4!H320),0)</f>
        <v>#N/A</v>
      </c>
      <c r="H329" t="e">
        <f>VLOOKUP(ROW(H320),数据源4!$A:$K,COLUMN(数据源4!I320),0)</f>
        <v>#N/A</v>
      </c>
      <c r="I329" t="e">
        <f>VLOOKUP(ROW(I320),数据源4!$A:$K,COLUMN(数据源4!J320),0)</f>
        <v>#N/A</v>
      </c>
      <c r="J329" t="e">
        <f>VLOOKUP(ROW(J320),数据源4!$A:$K,COLUMN(数据源4!K320),0)</f>
        <v>#N/A</v>
      </c>
    </row>
    <row r="330" spans="1:10">
      <c r="A330" t="e">
        <f>VLOOKUP(ROW(A321),数据源4!$A:$K,COLUMN(数据源4!B321),0)</f>
        <v>#N/A</v>
      </c>
      <c r="B330" t="e">
        <f>VLOOKUP(ROW(B321),数据源4!$A:$K,COLUMN(数据源4!C321),0)</f>
        <v>#N/A</v>
      </c>
      <c r="C330" t="e">
        <f>VLOOKUP(ROW(C321),数据源4!$A:$K,COLUMN(数据源4!D321),0)</f>
        <v>#N/A</v>
      </c>
      <c r="D330" t="e">
        <f>VLOOKUP(ROW(D321),数据源4!$A:$K,COLUMN(数据源4!E321),0)</f>
        <v>#N/A</v>
      </c>
      <c r="E330" t="e">
        <f>VLOOKUP(ROW(E321),数据源4!$A:$K,COLUMN(数据源4!F321),0)</f>
        <v>#N/A</v>
      </c>
      <c r="F330" t="e">
        <f>VLOOKUP(ROW(F321),数据源4!$A:$K,COLUMN(数据源4!G321),0)</f>
        <v>#N/A</v>
      </c>
      <c r="G330" t="e">
        <f>VLOOKUP(ROW(G321),数据源4!$A:$K,COLUMN(数据源4!H321),0)</f>
        <v>#N/A</v>
      </c>
      <c r="H330" t="e">
        <f>VLOOKUP(ROW(H321),数据源4!$A:$K,COLUMN(数据源4!I321),0)</f>
        <v>#N/A</v>
      </c>
      <c r="I330" t="e">
        <f>VLOOKUP(ROW(I321),数据源4!$A:$K,COLUMN(数据源4!J321),0)</f>
        <v>#N/A</v>
      </c>
      <c r="J330" t="e">
        <f>VLOOKUP(ROW(J321),数据源4!$A:$K,COLUMN(数据源4!K321),0)</f>
        <v>#N/A</v>
      </c>
    </row>
    <row r="331" spans="1:10">
      <c r="A331" t="e">
        <f>VLOOKUP(ROW(A322),数据源4!$A:$K,COLUMN(数据源4!B322),0)</f>
        <v>#N/A</v>
      </c>
      <c r="B331" t="e">
        <f>VLOOKUP(ROW(B322),数据源4!$A:$K,COLUMN(数据源4!C322),0)</f>
        <v>#N/A</v>
      </c>
      <c r="C331" t="e">
        <f>VLOOKUP(ROW(C322),数据源4!$A:$K,COLUMN(数据源4!D322),0)</f>
        <v>#N/A</v>
      </c>
      <c r="D331" t="e">
        <f>VLOOKUP(ROW(D322),数据源4!$A:$K,COLUMN(数据源4!E322),0)</f>
        <v>#N/A</v>
      </c>
      <c r="E331" t="e">
        <f>VLOOKUP(ROW(E322),数据源4!$A:$K,COLUMN(数据源4!F322),0)</f>
        <v>#N/A</v>
      </c>
      <c r="F331" t="e">
        <f>VLOOKUP(ROW(F322),数据源4!$A:$K,COLUMN(数据源4!G322),0)</f>
        <v>#N/A</v>
      </c>
      <c r="G331" t="e">
        <f>VLOOKUP(ROW(G322),数据源4!$A:$K,COLUMN(数据源4!H322),0)</f>
        <v>#N/A</v>
      </c>
      <c r="H331" t="e">
        <f>VLOOKUP(ROW(H322),数据源4!$A:$K,COLUMN(数据源4!I322),0)</f>
        <v>#N/A</v>
      </c>
      <c r="I331" t="e">
        <f>VLOOKUP(ROW(I322),数据源4!$A:$K,COLUMN(数据源4!J322),0)</f>
        <v>#N/A</v>
      </c>
      <c r="J331" t="e">
        <f>VLOOKUP(ROW(J322),数据源4!$A:$K,COLUMN(数据源4!K322),0)</f>
        <v>#N/A</v>
      </c>
    </row>
    <row r="332" spans="1:10">
      <c r="A332" t="e">
        <f>VLOOKUP(ROW(A323),数据源4!$A:$K,COLUMN(数据源4!B323),0)</f>
        <v>#N/A</v>
      </c>
      <c r="B332" t="e">
        <f>VLOOKUP(ROW(B323),数据源4!$A:$K,COLUMN(数据源4!C323),0)</f>
        <v>#N/A</v>
      </c>
      <c r="C332" t="e">
        <f>VLOOKUP(ROW(C323),数据源4!$A:$K,COLUMN(数据源4!D323),0)</f>
        <v>#N/A</v>
      </c>
      <c r="D332" t="e">
        <f>VLOOKUP(ROW(D323),数据源4!$A:$K,COLUMN(数据源4!E323),0)</f>
        <v>#N/A</v>
      </c>
      <c r="E332" t="e">
        <f>VLOOKUP(ROW(E323),数据源4!$A:$K,COLUMN(数据源4!F323),0)</f>
        <v>#N/A</v>
      </c>
      <c r="F332" t="e">
        <f>VLOOKUP(ROW(F323),数据源4!$A:$K,COLUMN(数据源4!G323),0)</f>
        <v>#N/A</v>
      </c>
      <c r="G332" t="e">
        <f>VLOOKUP(ROW(G323),数据源4!$A:$K,COLUMN(数据源4!H323),0)</f>
        <v>#N/A</v>
      </c>
      <c r="H332" t="e">
        <f>VLOOKUP(ROW(H323),数据源4!$A:$K,COLUMN(数据源4!I323),0)</f>
        <v>#N/A</v>
      </c>
      <c r="I332" t="e">
        <f>VLOOKUP(ROW(I323),数据源4!$A:$K,COLUMN(数据源4!J323),0)</f>
        <v>#N/A</v>
      </c>
      <c r="J332" t="e">
        <f>VLOOKUP(ROW(J323),数据源4!$A:$K,COLUMN(数据源4!K323),0)</f>
        <v>#N/A</v>
      </c>
    </row>
    <row r="333" spans="1:10">
      <c r="A333" t="e">
        <f>VLOOKUP(ROW(A324),数据源4!$A:$K,COLUMN(数据源4!B324),0)</f>
        <v>#N/A</v>
      </c>
      <c r="B333" t="e">
        <f>VLOOKUP(ROW(B324),数据源4!$A:$K,COLUMN(数据源4!C324),0)</f>
        <v>#N/A</v>
      </c>
      <c r="C333" t="e">
        <f>VLOOKUP(ROW(C324),数据源4!$A:$K,COLUMN(数据源4!D324),0)</f>
        <v>#N/A</v>
      </c>
      <c r="D333" t="e">
        <f>VLOOKUP(ROW(D324),数据源4!$A:$K,COLUMN(数据源4!E324),0)</f>
        <v>#N/A</v>
      </c>
      <c r="E333" t="e">
        <f>VLOOKUP(ROW(E324),数据源4!$A:$K,COLUMN(数据源4!F324),0)</f>
        <v>#N/A</v>
      </c>
      <c r="F333" t="e">
        <f>VLOOKUP(ROW(F324),数据源4!$A:$K,COLUMN(数据源4!G324),0)</f>
        <v>#N/A</v>
      </c>
      <c r="G333" t="e">
        <f>VLOOKUP(ROW(G324),数据源4!$A:$K,COLUMN(数据源4!H324),0)</f>
        <v>#N/A</v>
      </c>
      <c r="H333" t="e">
        <f>VLOOKUP(ROW(H324),数据源4!$A:$K,COLUMN(数据源4!I324),0)</f>
        <v>#N/A</v>
      </c>
      <c r="I333" t="e">
        <f>VLOOKUP(ROW(I324),数据源4!$A:$K,COLUMN(数据源4!J324),0)</f>
        <v>#N/A</v>
      </c>
      <c r="J333" t="e">
        <f>VLOOKUP(ROW(J324),数据源4!$A:$K,COLUMN(数据源4!K324),0)</f>
        <v>#N/A</v>
      </c>
    </row>
    <row r="334" spans="1:10">
      <c r="A334" t="e">
        <f>VLOOKUP(ROW(A325),数据源4!$A:$K,COLUMN(数据源4!B325),0)</f>
        <v>#N/A</v>
      </c>
      <c r="B334" t="e">
        <f>VLOOKUP(ROW(B325),数据源4!$A:$K,COLUMN(数据源4!C325),0)</f>
        <v>#N/A</v>
      </c>
      <c r="C334" t="e">
        <f>VLOOKUP(ROW(C325),数据源4!$A:$K,COLUMN(数据源4!D325),0)</f>
        <v>#N/A</v>
      </c>
      <c r="D334" t="e">
        <f>VLOOKUP(ROW(D325),数据源4!$A:$K,COLUMN(数据源4!E325),0)</f>
        <v>#N/A</v>
      </c>
      <c r="E334" t="e">
        <f>VLOOKUP(ROW(E325),数据源4!$A:$K,COLUMN(数据源4!F325),0)</f>
        <v>#N/A</v>
      </c>
      <c r="F334" t="e">
        <f>VLOOKUP(ROW(F325),数据源4!$A:$K,COLUMN(数据源4!G325),0)</f>
        <v>#N/A</v>
      </c>
      <c r="G334" t="e">
        <f>VLOOKUP(ROW(G325),数据源4!$A:$K,COLUMN(数据源4!H325),0)</f>
        <v>#N/A</v>
      </c>
      <c r="H334" t="e">
        <f>VLOOKUP(ROW(H325),数据源4!$A:$K,COLUMN(数据源4!I325),0)</f>
        <v>#N/A</v>
      </c>
      <c r="I334" t="e">
        <f>VLOOKUP(ROW(I325),数据源4!$A:$K,COLUMN(数据源4!J325),0)</f>
        <v>#N/A</v>
      </c>
      <c r="J334" t="e">
        <f>VLOOKUP(ROW(J325),数据源4!$A:$K,COLUMN(数据源4!K325),0)</f>
        <v>#N/A</v>
      </c>
    </row>
    <row r="335" spans="1:10">
      <c r="A335" t="e">
        <f>VLOOKUP(ROW(A326),数据源4!$A:$K,COLUMN(数据源4!B326),0)</f>
        <v>#N/A</v>
      </c>
      <c r="B335" t="e">
        <f>VLOOKUP(ROW(B326),数据源4!$A:$K,COLUMN(数据源4!C326),0)</f>
        <v>#N/A</v>
      </c>
      <c r="C335" t="e">
        <f>VLOOKUP(ROW(C326),数据源4!$A:$K,COLUMN(数据源4!D326),0)</f>
        <v>#N/A</v>
      </c>
      <c r="D335" t="e">
        <f>VLOOKUP(ROW(D326),数据源4!$A:$K,COLUMN(数据源4!E326),0)</f>
        <v>#N/A</v>
      </c>
      <c r="E335" t="e">
        <f>VLOOKUP(ROW(E326),数据源4!$A:$K,COLUMN(数据源4!F326),0)</f>
        <v>#N/A</v>
      </c>
      <c r="F335" t="e">
        <f>VLOOKUP(ROW(F326),数据源4!$A:$K,COLUMN(数据源4!G326),0)</f>
        <v>#N/A</v>
      </c>
      <c r="G335" t="e">
        <f>VLOOKUP(ROW(G326),数据源4!$A:$K,COLUMN(数据源4!H326),0)</f>
        <v>#N/A</v>
      </c>
      <c r="H335" t="e">
        <f>VLOOKUP(ROW(H326),数据源4!$A:$K,COLUMN(数据源4!I326),0)</f>
        <v>#N/A</v>
      </c>
      <c r="I335" t="e">
        <f>VLOOKUP(ROW(I326),数据源4!$A:$K,COLUMN(数据源4!J326),0)</f>
        <v>#N/A</v>
      </c>
      <c r="J335" t="e">
        <f>VLOOKUP(ROW(J326),数据源4!$A:$K,COLUMN(数据源4!K326),0)</f>
        <v>#N/A</v>
      </c>
    </row>
    <row r="336" spans="1:10">
      <c r="A336" t="e">
        <f>VLOOKUP(ROW(A327),数据源4!$A:$K,COLUMN(数据源4!B327),0)</f>
        <v>#N/A</v>
      </c>
      <c r="B336" t="e">
        <f>VLOOKUP(ROW(B327),数据源4!$A:$K,COLUMN(数据源4!C327),0)</f>
        <v>#N/A</v>
      </c>
      <c r="C336" t="e">
        <f>VLOOKUP(ROW(C327),数据源4!$A:$K,COLUMN(数据源4!D327),0)</f>
        <v>#N/A</v>
      </c>
      <c r="D336" t="e">
        <f>VLOOKUP(ROW(D327),数据源4!$A:$K,COLUMN(数据源4!E327),0)</f>
        <v>#N/A</v>
      </c>
      <c r="E336" t="e">
        <f>VLOOKUP(ROW(E327),数据源4!$A:$K,COLUMN(数据源4!F327),0)</f>
        <v>#N/A</v>
      </c>
      <c r="F336" t="e">
        <f>VLOOKUP(ROW(F327),数据源4!$A:$K,COLUMN(数据源4!G327),0)</f>
        <v>#N/A</v>
      </c>
      <c r="G336" t="e">
        <f>VLOOKUP(ROW(G327),数据源4!$A:$K,COLUMN(数据源4!H327),0)</f>
        <v>#N/A</v>
      </c>
      <c r="H336" t="e">
        <f>VLOOKUP(ROW(H327),数据源4!$A:$K,COLUMN(数据源4!I327),0)</f>
        <v>#N/A</v>
      </c>
      <c r="I336" t="e">
        <f>VLOOKUP(ROW(I327),数据源4!$A:$K,COLUMN(数据源4!J327),0)</f>
        <v>#N/A</v>
      </c>
      <c r="J336" t="e">
        <f>VLOOKUP(ROW(J327),数据源4!$A:$K,COLUMN(数据源4!K327),0)</f>
        <v>#N/A</v>
      </c>
    </row>
    <row r="337" spans="1:10">
      <c r="A337" t="e">
        <f>VLOOKUP(ROW(A328),数据源4!$A:$K,COLUMN(数据源4!B328),0)</f>
        <v>#N/A</v>
      </c>
      <c r="B337" t="e">
        <f>VLOOKUP(ROW(B328),数据源4!$A:$K,COLUMN(数据源4!C328),0)</f>
        <v>#N/A</v>
      </c>
      <c r="C337" t="e">
        <f>VLOOKUP(ROW(C328),数据源4!$A:$K,COLUMN(数据源4!D328),0)</f>
        <v>#N/A</v>
      </c>
      <c r="D337" t="e">
        <f>VLOOKUP(ROW(D328),数据源4!$A:$K,COLUMN(数据源4!E328),0)</f>
        <v>#N/A</v>
      </c>
      <c r="E337" t="e">
        <f>VLOOKUP(ROW(E328),数据源4!$A:$K,COLUMN(数据源4!F328),0)</f>
        <v>#N/A</v>
      </c>
      <c r="F337" t="e">
        <f>VLOOKUP(ROW(F328),数据源4!$A:$K,COLUMN(数据源4!G328),0)</f>
        <v>#N/A</v>
      </c>
      <c r="G337" t="e">
        <f>VLOOKUP(ROW(G328),数据源4!$A:$K,COLUMN(数据源4!H328),0)</f>
        <v>#N/A</v>
      </c>
      <c r="H337" t="e">
        <f>VLOOKUP(ROW(H328),数据源4!$A:$K,COLUMN(数据源4!I328),0)</f>
        <v>#N/A</v>
      </c>
      <c r="I337" t="e">
        <f>VLOOKUP(ROW(I328),数据源4!$A:$K,COLUMN(数据源4!J328),0)</f>
        <v>#N/A</v>
      </c>
      <c r="J337" t="e">
        <f>VLOOKUP(ROW(J328),数据源4!$A:$K,COLUMN(数据源4!K328),0)</f>
        <v>#N/A</v>
      </c>
    </row>
    <row r="338" spans="1:10">
      <c r="A338" t="e">
        <f>VLOOKUP(ROW(A329),数据源4!$A:$K,COLUMN(数据源4!B329),0)</f>
        <v>#N/A</v>
      </c>
      <c r="B338" t="e">
        <f>VLOOKUP(ROW(B329),数据源4!$A:$K,COLUMN(数据源4!C329),0)</f>
        <v>#N/A</v>
      </c>
      <c r="C338" t="e">
        <f>VLOOKUP(ROW(C329),数据源4!$A:$K,COLUMN(数据源4!D329),0)</f>
        <v>#N/A</v>
      </c>
      <c r="D338" t="e">
        <f>VLOOKUP(ROW(D329),数据源4!$A:$K,COLUMN(数据源4!E329),0)</f>
        <v>#N/A</v>
      </c>
      <c r="E338" t="e">
        <f>VLOOKUP(ROW(E329),数据源4!$A:$K,COLUMN(数据源4!F329),0)</f>
        <v>#N/A</v>
      </c>
      <c r="F338" t="e">
        <f>VLOOKUP(ROW(F329),数据源4!$A:$K,COLUMN(数据源4!G329),0)</f>
        <v>#N/A</v>
      </c>
      <c r="G338" t="e">
        <f>VLOOKUP(ROW(G329),数据源4!$A:$K,COLUMN(数据源4!H329),0)</f>
        <v>#N/A</v>
      </c>
      <c r="H338" t="e">
        <f>VLOOKUP(ROW(H329),数据源4!$A:$K,COLUMN(数据源4!I329),0)</f>
        <v>#N/A</v>
      </c>
      <c r="I338" t="e">
        <f>VLOOKUP(ROW(I329),数据源4!$A:$K,COLUMN(数据源4!J329),0)</f>
        <v>#N/A</v>
      </c>
      <c r="J338" t="e">
        <f>VLOOKUP(ROW(J329),数据源4!$A:$K,COLUMN(数据源4!K329),0)</f>
        <v>#N/A</v>
      </c>
    </row>
    <row r="339" spans="1:10">
      <c r="A339" t="e">
        <f>VLOOKUP(ROW(A330),数据源4!$A:$K,COLUMN(数据源4!B330),0)</f>
        <v>#N/A</v>
      </c>
      <c r="B339" t="e">
        <f>VLOOKUP(ROW(B330),数据源4!$A:$K,COLUMN(数据源4!C330),0)</f>
        <v>#N/A</v>
      </c>
      <c r="C339" t="e">
        <f>VLOOKUP(ROW(C330),数据源4!$A:$K,COLUMN(数据源4!D330),0)</f>
        <v>#N/A</v>
      </c>
      <c r="D339" t="e">
        <f>VLOOKUP(ROW(D330),数据源4!$A:$K,COLUMN(数据源4!E330),0)</f>
        <v>#N/A</v>
      </c>
      <c r="E339" t="e">
        <f>VLOOKUP(ROW(E330),数据源4!$A:$K,COLUMN(数据源4!F330),0)</f>
        <v>#N/A</v>
      </c>
      <c r="F339" t="e">
        <f>VLOOKUP(ROW(F330),数据源4!$A:$K,COLUMN(数据源4!G330),0)</f>
        <v>#N/A</v>
      </c>
      <c r="G339" t="e">
        <f>VLOOKUP(ROW(G330),数据源4!$A:$K,COLUMN(数据源4!H330),0)</f>
        <v>#N/A</v>
      </c>
      <c r="H339" t="e">
        <f>VLOOKUP(ROW(H330),数据源4!$A:$K,COLUMN(数据源4!I330),0)</f>
        <v>#N/A</v>
      </c>
      <c r="I339" t="e">
        <f>VLOOKUP(ROW(I330),数据源4!$A:$K,COLUMN(数据源4!J330),0)</f>
        <v>#N/A</v>
      </c>
      <c r="J339" t="e">
        <f>VLOOKUP(ROW(J330),数据源4!$A:$K,COLUMN(数据源4!K330),0)</f>
        <v>#N/A</v>
      </c>
    </row>
    <row r="340" spans="1:10">
      <c r="A340" t="e">
        <f>VLOOKUP(ROW(A331),数据源4!$A:$K,COLUMN(数据源4!B331),0)</f>
        <v>#N/A</v>
      </c>
      <c r="B340" t="e">
        <f>VLOOKUP(ROW(B331),数据源4!$A:$K,COLUMN(数据源4!C331),0)</f>
        <v>#N/A</v>
      </c>
      <c r="C340" t="e">
        <f>VLOOKUP(ROW(C331),数据源4!$A:$K,COLUMN(数据源4!D331),0)</f>
        <v>#N/A</v>
      </c>
      <c r="D340" t="e">
        <f>VLOOKUP(ROW(D331),数据源4!$A:$K,COLUMN(数据源4!E331),0)</f>
        <v>#N/A</v>
      </c>
      <c r="E340" t="e">
        <f>VLOOKUP(ROW(E331),数据源4!$A:$K,COLUMN(数据源4!F331),0)</f>
        <v>#N/A</v>
      </c>
      <c r="F340" t="e">
        <f>VLOOKUP(ROW(F331),数据源4!$A:$K,COLUMN(数据源4!G331),0)</f>
        <v>#N/A</v>
      </c>
      <c r="G340" t="e">
        <f>VLOOKUP(ROW(G331),数据源4!$A:$K,COLUMN(数据源4!H331),0)</f>
        <v>#N/A</v>
      </c>
      <c r="H340" t="e">
        <f>VLOOKUP(ROW(H331),数据源4!$A:$K,COLUMN(数据源4!I331),0)</f>
        <v>#N/A</v>
      </c>
      <c r="I340" t="e">
        <f>VLOOKUP(ROW(I331),数据源4!$A:$K,COLUMN(数据源4!J331),0)</f>
        <v>#N/A</v>
      </c>
      <c r="J340" t="e">
        <f>VLOOKUP(ROW(J331),数据源4!$A:$K,COLUMN(数据源4!K331),0)</f>
        <v>#N/A</v>
      </c>
    </row>
    <row r="341" spans="1:10">
      <c r="A341" t="e">
        <f>VLOOKUP(ROW(A332),数据源4!$A:$K,COLUMN(数据源4!B332),0)</f>
        <v>#N/A</v>
      </c>
      <c r="B341" t="e">
        <f>VLOOKUP(ROW(B332),数据源4!$A:$K,COLUMN(数据源4!C332),0)</f>
        <v>#N/A</v>
      </c>
      <c r="C341" t="e">
        <f>VLOOKUP(ROW(C332),数据源4!$A:$K,COLUMN(数据源4!D332),0)</f>
        <v>#N/A</v>
      </c>
      <c r="D341" t="e">
        <f>VLOOKUP(ROW(D332),数据源4!$A:$K,COLUMN(数据源4!E332),0)</f>
        <v>#N/A</v>
      </c>
      <c r="E341" t="e">
        <f>VLOOKUP(ROW(E332),数据源4!$A:$K,COLUMN(数据源4!F332),0)</f>
        <v>#N/A</v>
      </c>
      <c r="F341" t="e">
        <f>VLOOKUP(ROW(F332),数据源4!$A:$K,COLUMN(数据源4!G332),0)</f>
        <v>#N/A</v>
      </c>
      <c r="G341" t="e">
        <f>VLOOKUP(ROW(G332),数据源4!$A:$K,COLUMN(数据源4!H332),0)</f>
        <v>#N/A</v>
      </c>
      <c r="H341" t="e">
        <f>VLOOKUP(ROW(H332),数据源4!$A:$K,COLUMN(数据源4!I332),0)</f>
        <v>#N/A</v>
      </c>
      <c r="I341" t="e">
        <f>VLOOKUP(ROW(I332),数据源4!$A:$K,COLUMN(数据源4!J332),0)</f>
        <v>#N/A</v>
      </c>
      <c r="J341" t="e">
        <f>VLOOKUP(ROW(J332),数据源4!$A:$K,COLUMN(数据源4!K332),0)</f>
        <v>#N/A</v>
      </c>
    </row>
    <row r="342" spans="1:10">
      <c r="A342" t="e">
        <f>VLOOKUP(ROW(A333),数据源4!$A:$K,COLUMN(数据源4!B333),0)</f>
        <v>#N/A</v>
      </c>
      <c r="B342" t="e">
        <f>VLOOKUP(ROW(B333),数据源4!$A:$K,COLUMN(数据源4!C333),0)</f>
        <v>#N/A</v>
      </c>
      <c r="C342" t="e">
        <f>VLOOKUP(ROW(C333),数据源4!$A:$K,COLUMN(数据源4!D333),0)</f>
        <v>#N/A</v>
      </c>
      <c r="D342" t="e">
        <f>VLOOKUP(ROW(D333),数据源4!$A:$K,COLUMN(数据源4!E333),0)</f>
        <v>#N/A</v>
      </c>
      <c r="E342" t="e">
        <f>VLOOKUP(ROW(E333),数据源4!$A:$K,COLUMN(数据源4!F333),0)</f>
        <v>#N/A</v>
      </c>
      <c r="F342" t="e">
        <f>VLOOKUP(ROW(F333),数据源4!$A:$K,COLUMN(数据源4!G333),0)</f>
        <v>#N/A</v>
      </c>
      <c r="G342" t="e">
        <f>VLOOKUP(ROW(G333),数据源4!$A:$K,COLUMN(数据源4!H333),0)</f>
        <v>#N/A</v>
      </c>
      <c r="H342" t="e">
        <f>VLOOKUP(ROW(H333),数据源4!$A:$K,COLUMN(数据源4!I333),0)</f>
        <v>#N/A</v>
      </c>
      <c r="I342" t="e">
        <f>VLOOKUP(ROW(I333),数据源4!$A:$K,COLUMN(数据源4!J333),0)</f>
        <v>#N/A</v>
      </c>
      <c r="J342" t="e">
        <f>VLOOKUP(ROW(J333),数据源4!$A:$K,COLUMN(数据源4!K333),0)</f>
        <v>#N/A</v>
      </c>
    </row>
    <row r="343" spans="1:10">
      <c r="A343" t="e">
        <f>VLOOKUP(ROW(A334),数据源4!$A:$K,COLUMN(数据源4!B334),0)</f>
        <v>#N/A</v>
      </c>
      <c r="B343" t="e">
        <f>VLOOKUP(ROW(B334),数据源4!$A:$K,COLUMN(数据源4!C334),0)</f>
        <v>#N/A</v>
      </c>
      <c r="C343" t="e">
        <f>VLOOKUP(ROW(C334),数据源4!$A:$K,COLUMN(数据源4!D334),0)</f>
        <v>#N/A</v>
      </c>
      <c r="D343" t="e">
        <f>VLOOKUP(ROW(D334),数据源4!$A:$K,COLUMN(数据源4!E334),0)</f>
        <v>#N/A</v>
      </c>
      <c r="E343" t="e">
        <f>VLOOKUP(ROW(E334),数据源4!$A:$K,COLUMN(数据源4!F334),0)</f>
        <v>#N/A</v>
      </c>
      <c r="F343" t="e">
        <f>VLOOKUP(ROW(F334),数据源4!$A:$K,COLUMN(数据源4!G334),0)</f>
        <v>#N/A</v>
      </c>
      <c r="G343" t="e">
        <f>VLOOKUP(ROW(G334),数据源4!$A:$K,COLUMN(数据源4!H334),0)</f>
        <v>#N/A</v>
      </c>
      <c r="H343" t="e">
        <f>VLOOKUP(ROW(H334),数据源4!$A:$K,COLUMN(数据源4!I334),0)</f>
        <v>#N/A</v>
      </c>
      <c r="I343" t="e">
        <f>VLOOKUP(ROW(I334),数据源4!$A:$K,COLUMN(数据源4!J334),0)</f>
        <v>#N/A</v>
      </c>
      <c r="J343" t="e">
        <f>VLOOKUP(ROW(J334),数据源4!$A:$K,COLUMN(数据源4!K334),0)</f>
        <v>#N/A</v>
      </c>
    </row>
    <row r="344" spans="1:10">
      <c r="A344" t="e">
        <f>VLOOKUP(ROW(A335),数据源4!$A:$K,COLUMN(数据源4!B335),0)</f>
        <v>#N/A</v>
      </c>
      <c r="B344" t="e">
        <f>VLOOKUP(ROW(B335),数据源4!$A:$K,COLUMN(数据源4!C335),0)</f>
        <v>#N/A</v>
      </c>
      <c r="C344" t="e">
        <f>VLOOKUP(ROW(C335),数据源4!$A:$K,COLUMN(数据源4!D335),0)</f>
        <v>#N/A</v>
      </c>
      <c r="D344" t="e">
        <f>VLOOKUP(ROW(D335),数据源4!$A:$K,COLUMN(数据源4!E335),0)</f>
        <v>#N/A</v>
      </c>
      <c r="E344" t="e">
        <f>VLOOKUP(ROW(E335),数据源4!$A:$K,COLUMN(数据源4!F335),0)</f>
        <v>#N/A</v>
      </c>
      <c r="F344" t="e">
        <f>VLOOKUP(ROW(F335),数据源4!$A:$K,COLUMN(数据源4!G335),0)</f>
        <v>#N/A</v>
      </c>
      <c r="G344" t="e">
        <f>VLOOKUP(ROW(G335),数据源4!$A:$K,COLUMN(数据源4!H335),0)</f>
        <v>#N/A</v>
      </c>
      <c r="H344" t="e">
        <f>VLOOKUP(ROW(H335),数据源4!$A:$K,COLUMN(数据源4!I335),0)</f>
        <v>#N/A</v>
      </c>
      <c r="I344" t="e">
        <f>VLOOKUP(ROW(I335),数据源4!$A:$K,COLUMN(数据源4!J335),0)</f>
        <v>#N/A</v>
      </c>
      <c r="J344" t="e">
        <f>VLOOKUP(ROW(J335),数据源4!$A:$K,COLUMN(数据源4!K335),0)</f>
        <v>#N/A</v>
      </c>
    </row>
    <row r="345" spans="1:10">
      <c r="A345" t="e">
        <f>VLOOKUP(ROW(A336),数据源4!$A:$K,COLUMN(数据源4!B336),0)</f>
        <v>#N/A</v>
      </c>
      <c r="B345" t="e">
        <f>VLOOKUP(ROW(B336),数据源4!$A:$K,COLUMN(数据源4!C336),0)</f>
        <v>#N/A</v>
      </c>
      <c r="C345" t="e">
        <f>VLOOKUP(ROW(C336),数据源4!$A:$K,COLUMN(数据源4!D336),0)</f>
        <v>#N/A</v>
      </c>
      <c r="D345" t="e">
        <f>VLOOKUP(ROW(D336),数据源4!$A:$K,COLUMN(数据源4!E336),0)</f>
        <v>#N/A</v>
      </c>
      <c r="E345" t="e">
        <f>VLOOKUP(ROW(E336),数据源4!$A:$K,COLUMN(数据源4!F336),0)</f>
        <v>#N/A</v>
      </c>
      <c r="F345" t="e">
        <f>VLOOKUP(ROW(F336),数据源4!$A:$K,COLUMN(数据源4!G336),0)</f>
        <v>#N/A</v>
      </c>
      <c r="G345" t="e">
        <f>VLOOKUP(ROW(G336),数据源4!$A:$K,COLUMN(数据源4!H336),0)</f>
        <v>#N/A</v>
      </c>
      <c r="H345" t="e">
        <f>VLOOKUP(ROW(H336),数据源4!$A:$K,COLUMN(数据源4!I336),0)</f>
        <v>#N/A</v>
      </c>
      <c r="I345" t="e">
        <f>VLOOKUP(ROW(I336),数据源4!$A:$K,COLUMN(数据源4!J336),0)</f>
        <v>#N/A</v>
      </c>
      <c r="J345" t="e">
        <f>VLOOKUP(ROW(J336),数据源4!$A:$K,COLUMN(数据源4!K336),0)</f>
        <v>#N/A</v>
      </c>
    </row>
    <row r="346" spans="1:10">
      <c r="A346" t="e">
        <f>VLOOKUP(ROW(A337),数据源4!$A:$K,COLUMN(数据源4!B337),0)</f>
        <v>#N/A</v>
      </c>
      <c r="B346" t="e">
        <f>VLOOKUP(ROW(B337),数据源4!$A:$K,COLUMN(数据源4!C337),0)</f>
        <v>#N/A</v>
      </c>
      <c r="C346" t="e">
        <f>VLOOKUP(ROW(C337),数据源4!$A:$K,COLUMN(数据源4!D337),0)</f>
        <v>#N/A</v>
      </c>
      <c r="D346" t="e">
        <f>VLOOKUP(ROW(D337),数据源4!$A:$K,COLUMN(数据源4!E337),0)</f>
        <v>#N/A</v>
      </c>
      <c r="E346" t="e">
        <f>VLOOKUP(ROW(E337),数据源4!$A:$K,COLUMN(数据源4!F337),0)</f>
        <v>#N/A</v>
      </c>
      <c r="F346" t="e">
        <f>VLOOKUP(ROW(F337),数据源4!$A:$K,COLUMN(数据源4!G337),0)</f>
        <v>#N/A</v>
      </c>
      <c r="G346" t="e">
        <f>VLOOKUP(ROW(G337),数据源4!$A:$K,COLUMN(数据源4!H337),0)</f>
        <v>#N/A</v>
      </c>
      <c r="H346" t="e">
        <f>VLOOKUP(ROW(H337),数据源4!$A:$K,COLUMN(数据源4!I337),0)</f>
        <v>#N/A</v>
      </c>
      <c r="I346" t="e">
        <f>VLOOKUP(ROW(I337),数据源4!$A:$K,COLUMN(数据源4!J337),0)</f>
        <v>#N/A</v>
      </c>
      <c r="J346" t="e">
        <f>VLOOKUP(ROW(J337),数据源4!$A:$K,COLUMN(数据源4!K337),0)</f>
        <v>#N/A</v>
      </c>
    </row>
    <row r="347" spans="1:10">
      <c r="A347" t="e">
        <f>VLOOKUP(ROW(A338),数据源4!$A:$K,COLUMN(数据源4!B338),0)</f>
        <v>#N/A</v>
      </c>
      <c r="B347" t="e">
        <f>VLOOKUP(ROW(B338),数据源4!$A:$K,COLUMN(数据源4!C338),0)</f>
        <v>#N/A</v>
      </c>
      <c r="C347" t="e">
        <f>VLOOKUP(ROW(C338),数据源4!$A:$K,COLUMN(数据源4!D338),0)</f>
        <v>#N/A</v>
      </c>
      <c r="D347" t="e">
        <f>VLOOKUP(ROW(D338),数据源4!$A:$K,COLUMN(数据源4!E338),0)</f>
        <v>#N/A</v>
      </c>
      <c r="E347" t="e">
        <f>VLOOKUP(ROW(E338),数据源4!$A:$K,COLUMN(数据源4!F338),0)</f>
        <v>#N/A</v>
      </c>
      <c r="F347" t="e">
        <f>VLOOKUP(ROW(F338),数据源4!$A:$K,COLUMN(数据源4!G338),0)</f>
        <v>#N/A</v>
      </c>
      <c r="G347" t="e">
        <f>VLOOKUP(ROW(G338),数据源4!$A:$K,COLUMN(数据源4!H338),0)</f>
        <v>#N/A</v>
      </c>
      <c r="H347" t="e">
        <f>VLOOKUP(ROW(H338),数据源4!$A:$K,COLUMN(数据源4!I338),0)</f>
        <v>#N/A</v>
      </c>
      <c r="I347" t="e">
        <f>VLOOKUP(ROW(I338),数据源4!$A:$K,COLUMN(数据源4!J338),0)</f>
        <v>#N/A</v>
      </c>
      <c r="J347" t="e">
        <f>VLOOKUP(ROW(J338),数据源4!$A:$K,COLUMN(数据源4!K338),0)</f>
        <v>#N/A</v>
      </c>
    </row>
    <row r="348" spans="1:10">
      <c r="A348" t="e">
        <f>VLOOKUP(ROW(A339),数据源4!$A:$K,COLUMN(数据源4!B339),0)</f>
        <v>#N/A</v>
      </c>
      <c r="B348" t="e">
        <f>VLOOKUP(ROW(B339),数据源4!$A:$K,COLUMN(数据源4!C339),0)</f>
        <v>#N/A</v>
      </c>
      <c r="C348" t="e">
        <f>VLOOKUP(ROW(C339),数据源4!$A:$K,COLUMN(数据源4!D339),0)</f>
        <v>#N/A</v>
      </c>
      <c r="D348" t="e">
        <f>VLOOKUP(ROW(D339),数据源4!$A:$K,COLUMN(数据源4!E339),0)</f>
        <v>#N/A</v>
      </c>
      <c r="E348" t="e">
        <f>VLOOKUP(ROW(E339),数据源4!$A:$K,COLUMN(数据源4!F339),0)</f>
        <v>#N/A</v>
      </c>
      <c r="F348" t="e">
        <f>VLOOKUP(ROW(F339),数据源4!$A:$K,COLUMN(数据源4!G339),0)</f>
        <v>#N/A</v>
      </c>
      <c r="G348" t="e">
        <f>VLOOKUP(ROW(G339),数据源4!$A:$K,COLUMN(数据源4!H339),0)</f>
        <v>#N/A</v>
      </c>
      <c r="H348" t="e">
        <f>VLOOKUP(ROW(H339),数据源4!$A:$K,COLUMN(数据源4!I339),0)</f>
        <v>#N/A</v>
      </c>
      <c r="I348" t="e">
        <f>VLOOKUP(ROW(I339),数据源4!$A:$K,COLUMN(数据源4!J339),0)</f>
        <v>#N/A</v>
      </c>
      <c r="J348" t="e">
        <f>VLOOKUP(ROW(J339),数据源4!$A:$K,COLUMN(数据源4!K339),0)</f>
        <v>#N/A</v>
      </c>
    </row>
    <row r="349" spans="1:10">
      <c r="A349" t="e">
        <f>VLOOKUP(ROW(A340),数据源4!$A:$K,COLUMN(数据源4!B340),0)</f>
        <v>#N/A</v>
      </c>
      <c r="B349" t="e">
        <f>VLOOKUP(ROW(B340),数据源4!$A:$K,COLUMN(数据源4!C340),0)</f>
        <v>#N/A</v>
      </c>
      <c r="C349" t="e">
        <f>VLOOKUP(ROW(C340),数据源4!$A:$K,COLUMN(数据源4!D340),0)</f>
        <v>#N/A</v>
      </c>
      <c r="D349" t="e">
        <f>VLOOKUP(ROW(D340),数据源4!$A:$K,COLUMN(数据源4!E340),0)</f>
        <v>#N/A</v>
      </c>
      <c r="E349" t="e">
        <f>VLOOKUP(ROW(E340),数据源4!$A:$K,COLUMN(数据源4!F340),0)</f>
        <v>#N/A</v>
      </c>
      <c r="F349" t="e">
        <f>VLOOKUP(ROW(F340),数据源4!$A:$K,COLUMN(数据源4!G340),0)</f>
        <v>#N/A</v>
      </c>
      <c r="G349" t="e">
        <f>VLOOKUP(ROW(G340),数据源4!$A:$K,COLUMN(数据源4!H340),0)</f>
        <v>#N/A</v>
      </c>
      <c r="H349" t="e">
        <f>VLOOKUP(ROW(H340),数据源4!$A:$K,COLUMN(数据源4!I340),0)</f>
        <v>#N/A</v>
      </c>
      <c r="I349" t="e">
        <f>VLOOKUP(ROW(I340),数据源4!$A:$K,COLUMN(数据源4!J340),0)</f>
        <v>#N/A</v>
      </c>
      <c r="J349" t="e">
        <f>VLOOKUP(ROW(J340),数据源4!$A:$K,COLUMN(数据源4!K340),0)</f>
        <v>#N/A</v>
      </c>
    </row>
    <row r="350" spans="1:10">
      <c r="A350" t="e">
        <f>VLOOKUP(ROW(A341),数据源4!$A:$K,COLUMN(数据源4!B341),0)</f>
        <v>#N/A</v>
      </c>
      <c r="B350" t="e">
        <f>VLOOKUP(ROW(B341),数据源4!$A:$K,COLUMN(数据源4!C341),0)</f>
        <v>#N/A</v>
      </c>
      <c r="C350" t="e">
        <f>VLOOKUP(ROW(C341),数据源4!$A:$K,COLUMN(数据源4!D341),0)</f>
        <v>#N/A</v>
      </c>
      <c r="D350" t="e">
        <f>VLOOKUP(ROW(D341),数据源4!$A:$K,COLUMN(数据源4!E341),0)</f>
        <v>#N/A</v>
      </c>
      <c r="E350" t="e">
        <f>VLOOKUP(ROW(E341),数据源4!$A:$K,COLUMN(数据源4!F341),0)</f>
        <v>#N/A</v>
      </c>
      <c r="F350" t="e">
        <f>VLOOKUP(ROW(F341),数据源4!$A:$K,COLUMN(数据源4!G341),0)</f>
        <v>#N/A</v>
      </c>
      <c r="G350" t="e">
        <f>VLOOKUP(ROW(G341),数据源4!$A:$K,COLUMN(数据源4!H341),0)</f>
        <v>#N/A</v>
      </c>
      <c r="H350" t="e">
        <f>VLOOKUP(ROW(H341),数据源4!$A:$K,COLUMN(数据源4!I341),0)</f>
        <v>#N/A</v>
      </c>
      <c r="I350" t="e">
        <f>VLOOKUP(ROW(I341),数据源4!$A:$K,COLUMN(数据源4!J341),0)</f>
        <v>#N/A</v>
      </c>
      <c r="J350" t="e">
        <f>VLOOKUP(ROW(J341),数据源4!$A:$K,COLUMN(数据源4!K341),0)</f>
        <v>#N/A</v>
      </c>
    </row>
    <row r="351" spans="1:10">
      <c r="A351" t="e">
        <f>VLOOKUP(ROW(A342),数据源4!$A:$K,COLUMN(数据源4!B342),0)</f>
        <v>#N/A</v>
      </c>
      <c r="B351" t="e">
        <f>VLOOKUP(ROW(B342),数据源4!$A:$K,COLUMN(数据源4!C342),0)</f>
        <v>#N/A</v>
      </c>
      <c r="C351" t="e">
        <f>VLOOKUP(ROW(C342),数据源4!$A:$K,COLUMN(数据源4!D342),0)</f>
        <v>#N/A</v>
      </c>
      <c r="D351" t="e">
        <f>VLOOKUP(ROW(D342),数据源4!$A:$K,COLUMN(数据源4!E342),0)</f>
        <v>#N/A</v>
      </c>
      <c r="E351" t="e">
        <f>VLOOKUP(ROW(E342),数据源4!$A:$K,COLUMN(数据源4!F342),0)</f>
        <v>#N/A</v>
      </c>
      <c r="F351" t="e">
        <f>VLOOKUP(ROW(F342),数据源4!$A:$K,COLUMN(数据源4!G342),0)</f>
        <v>#N/A</v>
      </c>
      <c r="G351" t="e">
        <f>VLOOKUP(ROW(G342),数据源4!$A:$K,COLUMN(数据源4!H342),0)</f>
        <v>#N/A</v>
      </c>
      <c r="H351" t="e">
        <f>VLOOKUP(ROW(H342),数据源4!$A:$K,COLUMN(数据源4!I342),0)</f>
        <v>#N/A</v>
      </c>
      <c r="I351" t="e">
        <f>VLOOKUP(ROW(I342),数据源4!$A:$K,COLUMN(数据源4!J342),0)</f>
        <v>#N/A</v>
      </c>
      <c r="J351" t="e">
        <f>VLOOKUP(ROW(J342),数据源4!$A:$K,COLUMN(数据源4!K342),0)</f>
        <v>#N/A</v>
      </c>
    </row>
    <row r="352" spans="1:10">
      <c r="A352" t="e">
        <f>VLOOKUP(ROW(A343),数据源4!$A:$K,COLUMN(数据源4!B343),0)</f>
        <v>#N/A</v>
      </c>
      <c r="B352" t="e">
        <f>VLOOKUP(ROW(B343),数据源4!$A:$K,COLUMN(数据源4!C343),0)</f>
        <v>#N/A</v>
      </c>
      <c r="C352" t="e">
        <f>VLOOKUP(ROW(C343),数据源4!$A:$K,COLUMN(数据源4!D343),0)</f>
        <v>#N/A</v>
      </c>
      <c r="D352" t="e">
        <f>VLOOKUP(ROW(D343),数据源4!$A:$K,COLUMN(数据源4!E343),0)</f>
        <v>#N/A</v>
      </c>
      <c r="E352" t="e">
        <f>VLOOKUP(ROW(E343),数据源4!$A:$K,COLUMN(数据源4!F343),0)</f>
        <v>#N/A</v>
      </c>
      <c r="F352" t="e">
        <f>VLOOKUP(ROW(F343),数据源4!$A:$K,COLUMN(数据源4!G343),0)</f>
        <v>#N/A</v>
      </c>
      <c r="G352" t="e">
        <f>VLOOKUP(ROW(G343),数据源4!$A:$K,COLUMN(数据源4!H343),0)</f>
        <v>#N/A</v>
      </c>
      <c r="H352" t="e">
        <f>VLOOKUP(ROW(H343),数据源4!$A:$K,COLUMN(数据源4!I343),0)</f>
        <v>#N/A</v>
      </c>
      <c r="I352" t="e">
        <f>VLOOKUP(ROW(I343),数据源4!$A:$K,COLUMN(数据源4!J343),0)</f>
        <v>#N/A</v>
      </c>
      <c r="J352" t="e">
        <f>VLOOKUP(ROW(J343),数据源4!$A:$K,COLUMN(数据源4!K343),0)</f>
        <v>#N/A</v>
      </c>
    </row>
    <row r="353" spans="1:10">
      <c r="A353" t="e">
        <f>VLOOKUP(ROW(A344),数据源4!$A:$K,COLUMN(数据源4!B344),0)</f>
        <v>#N/A</v>
      </c>
      <c r="B353" t="e">
        <f>VLOOKUP(ROW(B344),数据源4!$A:$K,COLUMN(数据源4!C344),0)</f>
        <v>#N/A</v>
      </c>
      <c r="C353" t="e">
        <f>VLOOKUP(ROW(C344),数据源4!$A:$K,COLUMN(数据源4!D344),0)</f>
        <v>#N/A</v>
      </c>
      <c r="D353" t="e">
        <f>VLOOKUP(ROW(D344),数据源4!$A:$K,COLUMN(数据源4!E344),0)</f>
        <v>#N/A</v>
      </c>
      <c r="E353" t="e">
        <f>VLOOKUP(ROW(E344),数据源4!$A:$K,COLUMN(数据源4!F344),0)</f>
        <v>#N/A</v>
      </c>
      <c r="F353" t="e">
        <f>VLOOKUP(ROW(F344),数据源4!$A:$K,COLUMN(数据源4!G344),0)</f>
        <v>#N/A</v>
      </c>
      <c r="G353" t="e">
        <f>VLOOKUP(ROW(G344),数据源4!$A:$K,COLUMN(数据源4!H344),0)</f>
        <v>#N/A</v>
      </c>
      <c r="H353" t="e">
        <f>VLOOKUP(ROW(H344),数据源4!$A:$K,COLUMN(数据源4!I344),0)</f>
        <v>#N/A</v>
      </c>
      <c r="I353" t="e">
        <f>VLOOKUP(ROW(I344),数据源4!$A:$K,COLUMN(数据源4!J344),0)</f>
        <v>#N/A</v>
      </c>
      <c r="J353" t="e">
        <f>VLOOKUP(ROW(J344),数据源4!$A:$K,COLUMN(数据源4!K344),0)</f>
        <v>#N/A</v>
      </c>
    </row>
    <row r="354" spans="1:10">
      <c r="A354" t="e">
        <f>VLOOKUP(ROW(A345),数据源4!$A:$K,COLUMN(数据源4!B345),0)</f>
        <v>#N/A</v>
      </c>
      <c r="B354" t="e">
        <f>VLOOKUP(ROW(B345),数据源4!$A:$K,COLUMN(数据源4!C345),0)</f>
        <v>#N/A</v>
      </c>
      <c r="C354" t="e">
        <f>VLOOKUP(ROW(C345),数据源4!$A:$K,COLUMN(数据源4!D345),0)</f>
        <v>#N/A</v>
      </c>
      <c r="D354" t="e">
        <f>VLOOKUP(ROW(D345),数据源4!$A:$K,COLUMN(数据源4!E345),0)</f>
        <v>#N/A</v>
      </c>
      <c r="E354" t="e">
        <f>VLOOKUP(ROW(E345),数据源4!$A:$K,COLUMN(数据源4!F345),0)</f>
        <v>#N/A</v>
      </c>
      <c r="F354" t="e">
        <f>VLOOKUP(ROW(F345),数据源4!$A:$K,COLUMN(数据源4!G345),0)</f>
        <v>#N/A</v>
      </c>
      <c r="G354" t="e">
        <f>VLOOKUP(ROW(G345),数据源4!$A:$K,COLUMN(数据源4!H345),0)</f>
        <v>#N/A</v>
      </c>
      <c r="H354" t="e">
        <f>VLOOKUP(ROW(H345),数据源4!$A:$K,COLUMN(数据源4!I345),0)</f>
        <v>#N/A</v>
      </c>
      <c r="I354" t="e">
        <f>VLOOKUP(ROW(I345),数据源4!$A:$K,COLUMN(数据源4!J345),0)</f>
        <v>#N/A</v>
      </c>
      <c r="J354" t="e">
        <f>VLOOKUP(ROW(J345),数据源4!$A:$K,COLUMN(数据源4!K345),0)</f>
        <v>#N/A</v>
      </c>
    </row>
    <row r="355" spans="1:10">
      <c r="A355" t="e">
        <f>VLOOKUP(ROW(A346),数据源4!$A:$K,COLUMN(数据源4!B346),0)</f>
        <v>#N/A</v>
      </c>
      <c r="B355" t="e">
        <f>VLOOKUP(ROW(B346),数据源4!$A:$K,COLUMN(数据源4!C346),0)</f>
        <v>#N/A</v>
      </c>
      <c r="C355" t="e">
        <f>VLOOKUP(ROW(C346),数据源4!$A:$K,COLUMN(数据源4!D346),0)</f>
        <v>#N/A</v>
      </c>
      <c r="D355" t="e">
        <f>VLOOKUP(ROW(D346),数据源4!$A:$K,COLUMN(数据源4!E346),0)</f>
        <v>#N/A</v>
      </c>
      <c r="E355" t="e">
        <f>VLOOKUP(ROW(E346),数据源4!$A:$K,COLUMN(数据源4!F346),0)</f>
        <v>#N/A</v>
      </c>
      <c r="F355" t="e">
        <f>VLOOKUP(ROW(F346),数据源4!$A:$K,COLUMN(数据源4!G346),0)</f>
        <v>#N/A</v>
      </c>
      <c r="G355" t="e">
        <f>VLOOKUP(ROW(G346),数据源4!$A:$K,COLUMN(数据源4!H346),0)</f>
        <v>#N/A</v>
      </c>
      <c r="H355" t="e">
        <f>VLOOKUP(ROW(H346),数据源4!$A:$K,COLUMN(数据源4!I346),0)</f>
        <v>#N/A</v>
      </c>
      <c r="I355" t="e">
        <f>VLOOKUP(ROW(I346),数据源4!$A:$K,COLUMN(数据源4!J346),0)</f>
        <v>#N/A</v>
      </c>
      <c r="J355" t="e">
        <f>VLOOKUP(ROW(J346),数据源4!$A:$K,COLUMN(数据源4!K346),0)</f>
        <v>#N/A</v>
      </c>
    </row>
    <row r="356" spans="1:10">
      <c r="A356" t="e">
        <f>VLOOKUP(ROW(A347),数据源4!$A:$K,COLUMN(数据源4!B347),0)</f>
        <v>#N/A</v>
      </c>
      <c r="B356" t="e">
        <f>VLOOKUP(ROW(B347),数据源4!$A:$K,COLUMN(数据源4!C347),0)</f>
        <v>#N/A</v>
      </c>
      <c r="C356" t="e">
        <f>VLOOKUP(ROW(C347),数据源4!$A:$K,COLUMN(数据源4!D347),0)</f>
        <v>#N/A</v>
      </c>
      <c r="D356" t="e">
        <f>VLOOKUP(ROW(D347),数据源4!$A:$K,COLUMN(数据源4!E347),0)</f>
        <v>#N/A</v>
      </c>
      <c r="E356" t="e">
        <f>VLOOKUP(ROW(E347),数据源4!$A:$K,COLUMN(数据源4!F347),0)</f>
        <v>#N/A</v>
      </c>
      <c r="F356" t="e">
        <f>VLOOKUP(ROW(F347),数据源4!$A:$K,COLUMN(数据源4!G347),0)</f>
        <v>#N/A</v>
      </c>
      <c r="G356" t="e">
        <f>VLOOKUP(ROW(G347),数据源4!$A:$K,COLUMN(数据源4!H347),0)</f>
        <v>#N/A</v>
      </c>
      <c r="H356" t="e">
        <f>VLOOKUP(ROW(H347),数据源4!$A:$K,COLUMN(数据源4!I347),0)</f>
        <v>#N/A</v>
      </c>
      <c r="I356" t="e">
        <f>VLOOKUP(ROW(I347),数据源4!$A:$K,COLUMN(数据源4!J347),0)</f>
        <v>#N/A</v>
      </c>
      <c r="J356" t="e">
        <f>VLOOKUP(ROW(J347),数据源4!$A:$K,COLUMN(数据源4!K347),0)</f>
        <v>#N/A</v>
      </c>
    </row>
    <row r="357" spans="1:10">
      <c r="A357" t="e">
        <f>VLOOKUP(ROW(A348),数据源4!$A:$K,COLUMN(数据源4!B348),0)</f>
        <v>#N/A</v>
      </c>
      <c r="B357" t="e">
        <f>VLOOKUP(ROW(B348),数据源4!$A:$K,COLUMN(数据源4!C348),0)</f>
        <v>#N/A</v>
      </c>
      <c r="C357" t="e">
        <f>VLOOKUP(ROW(C348),数据源4!$A:$K,COLUMN(数据源4!D348),0)</f>
        <v>#N/A</v>
      </c>
      <c r="D357" t="e">
        <f>VLOOKUP(ROW(D348),数据源4!$A:$K,COLUMN(数据源4!E348),0)</f>
        <v>#N/A</v>
      </c>
      <c r="E357" t="e">
        <f>VLOOKUP(ROW(E348),数据源4!$A:$K,COLUMN(数据源4!F348),0)</f>
        <v>#N/A</v>
      </c>
      <c r="F357" t="e">
        <f>VLOOKUP(ROW(F348),数据源4!$A:$K,COLUMN(数据源4!G348),0)</f>
        <v>#N/A</v>
      </c>
      <c r="G357" t="e">
        <f>VLOOKUP(ROW(G348),数据源4!$A:$K,COLUMN(数据源4!H348),0)</f>
        <v>#N/A</v>
      </c>
      <c r="H357" t="e">
        <f>VLOOKUP(ROW(H348),数据源4!$A:$K,COLUMN(数据源4!I348),0)</f>
        <v>#N/A</v>
      </c>
      <c r="I357" t="e">
        <f>VLOOKUP(ROW(I348),数据源4!$A:$K,COLUMN(数据源4!J348),0)</f>
        <v>#N/A</v>
      </c>
      <c r="J357" t="e">
        <f>VLOOKUP(ROW(J348),数据源4!$A:$K,COLUMN(数据源4!K348),0)</f>
        <v>#N/A</v>
      </c>
    </row>
    <row r="358" spans="1:10">
      <c r="A358" t="e">
        <f>VLOOKUP(ROW(A349),数据源4!$A:$K,COLUMN(数据源4!B349),0)</f>
        <v>#N/A</v>
      </c>
      <c r="B358" t="e">
        <f>VLOOKUP(ROW(B349),数据源4!$A:$K,COLUMN(数据源4!C349),0)</f>
        <v>#N/A</v>
      </c>
      <c r="C358" t="e">
        <f>VLOOKUP(ROW(C349),数据源4!$A:$K,COLUMN(数据源4!D349),0)</f>
        <v>#N/A</v>
      </c>
      <c r="D358" t="e">
        <f>VLOOKUP(ROW(D349),数据源4!$A:$K,COLUMN(数据源4!E349),0)</f>
        <v>#N/A</v>
      </c>
      <c r="E358" t="e">
        <f>VLOOKUP(ROW(E349),数据源4!$A:$K,COLUMN(数据源4!F349),0)</f>
        <v>#N/A</v>
      </c>
      <c r="F358" t="e">
        <f>VLOOKUP(ROW(F349),数据源4!$A:$K,COLUMN(数据源4!G349),0)</f>
        <v>#N/A</v>
      </c>
      <c r="G358" t="e">
        <f>VLOOKUP(ROW(G349),数据源4!$A:$K,COLUMN(数据源4!H349),0)</f>
        <v>#N/A</v>
      </c>
      <c r="H358" t="e">
        <f>VLOOKUP(ROW(H349),数据源4!$A:$K,COLUMN(数据源4!I349),0)</f>
        <v>#N/A</v>
      </c>
      <c r="I358" t="e">
        <f>VLOOKUP(ROW(I349),数据源4!$A:$K,COLUMN(数据源4!J349),0)</f>
        <v>#N/A</v>
      </c>
      <c r="J358" t="e">
        <f>VLOOKUP(ROW(J349),数据源4!$A:$K,COLUMN(数据源4!K349),0)</f>
        <v>#N/A</v>
      </c>
    </row>
    <row r="359" spans="1:10">
      <c r="A359" t="e">
        <f>VLOOKUP(ROW(A350),数据源4!$A:$K,COLUMN(数据源4!B350),0)</f>
        <v>#N/A</v>
      </c>
      <c r="B359" t="e">
        <f>VLOOKUP(ROW(B350),数据源4!$A:$K,COLUMN(数据源4!C350),0)</f>
        <v>#N/A</v>
      </c>
      <c r="C359" t="e">
        <f>VLOOKUP(ROW(C350),数据源4!$A:$K,COLUMN(数据源4!D350),0)</f>
        <v>#N/A</v>
      </c>
      <c r="D359" t="e">
        <f>VLOOKUP(ROW(D350),数据源4!$A:$K,COLUMN(数据源4!E350),0)</f>
        <v>#N/A</v>
      </c>
      <c r="E359" t="e">
        <f>VLOOKUP(ROW(E350),数据源4!$A:$K,COLUMN(数据源4!F350),0)</f>
        <v>#N/A</v>
      </c>
      <c r="F359" t="e">
        <f>VLOOKUP(ROW(F350),数据源4!$A:$K,COLUMN(数据源4!G350),0)</f>
        <v>#N/A</v>
      </c>
      <c r="G359" t="e">
        <f>VLOOKUP(ROW(G350),数据源4!$A:$K,COLUMN(数据源4!H350),0)</f>
        <v>#N/A</v>
      </c>
      <c r="H359" t="e">
        <f>VLOOKUP(ROW(H350),数据源4!$A:$K,COLUMN(数据源4!I350),0)</f>
        <v>#N/A</v>
      </c>
      <c r="I359" t="e">
        <f>VLOOKUP(ROW(I350),数据源4!$A:$K,COLUMN(数据源4!J350),0)</f>
        <v>#N/A</v>
      </c>
      <c r="J359" t="e">
        <f>VLOOKUP(ROW(J350),数据源4!$A:$K,COLUMN(数据源4!K350),0)</f>
        <v>#N/A</v>
      </c>
    </row>
    <row r="360" spans="1:10">
      <c r="A360" t="e">
        <f>VLOOKUP(ROW(A351),数据源4!$A:$K,COLUMN(数据源4!B351),0)</f>
        <v>#N/A</v>
      </c>
      <c r="B360" t="e">
        <f>VLOOKUP(ROW(B351),数据源4!$A:$K,COLUMN(数据源4!C351),0)</f>
        <v>#N/A</v>
      </c>
      <c r="C360" t="e">
        <f>VLOOKUP(ROW(C351),数据源4!$A:$K,COLUMN(数据源4!D351),0)</f>
        <v>#N/A</v>
      </c>
      <c r="D360" t="e">
        <f>VLOOKUP(ROW(D351),数据源4!$A:$K,COLUMN(数据源4!E351),0)</f>
        <v>#N/A</v>
      </c>
      <c r="E360" t="e">
        <f>VLOOKUP(ROW(E351),数据源4!$A:$K,COLUMN(数据源4!F351),0)</f>
        <v>#N/A</v>
      </c>
      <c r="F360" t="e">
        <f>VLOOKUP(ROW(F351),数据源4!$A:$K,COLUMN(数据源4!G351),0)</f>
        <v>#N/A</v>
      </c>
      <c r="G360" t="e">
        <f>VLOOKUP(ROW(G351),数据源4!$A:$K,COLUMN(数据源4!H351),0)</f>
        <v>#N/A</v>
      </c>
      <c r="H360" t="e">
        <f>VLOOKUP(ROW(H351),数据源4!$A:$K,COLUMN(数据源4!I351),0)</f>
        <v>#N/A</v>
      </c>
      <c r="I360" t="e">
        <f>VLOOKUP(ROW(I351),数据源4!$A:$K,COLUMN(数据源4!J351),0)</f>
        <v>#N/A</v>
      </c>
      <c r="J360" t="e">
        <f>VLOOKUP(ROW(J351),数据源4!$A:$K,COLUMN(数据源4!K351),0)</f>
        <v>#N/A</v>
      </c>
    </row>
    <row r="361" spans="1:10">
      <c r="A361" t="e">
        <f>VLOOKUP(ROW(A352),数据源4!$A:$K,COLUMN(数据源4!B352),0)</f>
        <v>#N/A</v>
      </c>
      <c r="B361" t="e">
        <f>VLOOKUP(ROW(B352),数据源4!$A:$K,COLUMN(数据源4!C352),0)</f>
        <v>#N/A</v>
      </c>
      <c r="C361" t="e">
        <f>VLOOKUP(ROW(C352),数据源4!$A:$K,COLUMN(数据源4!D352),0)</f>
        <v>#N/A</v>
      </c>
      <c r="D361" t="e">
        <f>VLOOKUP(ROW(D352),数据源4!$A:$K,COLUMN(数据源4!E352),0)</f>
        <v>#N/A</v>
      </c>
      <c r="E361" t="e">
        <f>VLOOKUP(ROW(E352),数据源4!$A:$K,COLUMN(数据源4!F352),0)</f>
        <v>#N/A</v>
      </c>
      <c r="F361" t="e">
        <f>VLOOKUP(ROW(F352),数据源4!$A:$K,COLUMN(数据源4!G352),0)</f>
        <v>#N/A</v>
      </c>
      <c r="G361" t="e">
        <f>VLOOKUP(ROW(G352),数据源4!$A:$K,COLUMN(数据源4!H352),0)</f>
        <v>#N/A</v>
      </c>
      <c r="H361" t="e">
        <f>VLOOKUP(ROW(H352),数据源4!$A:$K,COLUMN(数据源4!I352),0)</f>
        <v>#N/A</v>
      </c>
      <c r="I361" t="e">
        <f>VLOOKUP(ROW(I352),数据源4!$A:$K,COLUMN(数据源4!J352),0)</f>
        <v>#N/A</v>
      </c>
      <c r="J361" t="e">
        <f>VLOOKUP(ROW(J352),数据源4!$A:$K,COLUMN(数据源4!K352),0)</f>
        <v>#N/A</v>
      </c>
    </row>
    <row r="362" spans="1:10">
      <c r="A362" t="e">
        <f>VLOOKUP(ROW(A353),数据源4!$A:$K,COLUMN(数据源4!B353),0)</f>
        <v>#N/A</v>
      </c>
      <c r="B362" t="e">
        <f>VLOOKUP(ROW(B353),数据源4!$A:$K,COLUMN(数据源4!C353),0)</f>
        <v>#N/A</v>
      </c>
      <c r="C362" t="e">
        <f>VLOOKUP(ROW(C353),数据源4!$A:$K,COLUMN(数据源4!D353),0)</f>
        <v>#N/A</v>
      </c>
      <c r="D362" t="e">
        <f>VLOOKUP(ROW(D353),数据源4!$A:$K,COLUMN(数据源4!E353),0)</f>
        <v>#N/A</v>
      </c>
      <c r="E362" t="e">
        <f>VLOOKUP(ROW(E353),数据源4!$A:$K,COLUMN(数据源4!F353),0)</f>
        <v>#N/A</v>
      </c>
      <c r="F362" t="e">
        <f>VLOOKUP(ROW(F353),数据源4!$A:$K,COLUMN(数据源4!G353),0)</f>
        <v>#N/A</v>
      </c>
      <c r="G362" t="e">
        <f>VLOOKUP(ROW(G353),数据源4!$A:$K,COLUMN(数据源4!H353),0)</f>
        <v>#N/A</v>
      </c>
      <c r="H362" t="e">
        <f>VLOOKUP(ROW(H353),数据源4!$A:$K,COLUMN(数据源4!I353),0)</f>
        <v>#N/A</v>
      </c>
      <c r="I362" t="e">
        <f>VLOOKUP(ROW(I353),数据源4!$A:$K,COLUMN(数据源4!J353),0)</f>
        <v>#N/A</v>
      </c>
      <c r="J362" t="e">
        <f>VLOOKUP(ROW(J353),数据源4!$A:$K,COLUMN(数据源4!K353),0)</f>
        <v>#N/A</v>
      </c>
    </row>
    <row r="363" spans="1:10">
      <c r="A363" t="e">
        <f>VLOOKUP(ROW(A354),数据源4!$A:$K,COLUMN(数据源4!B354),0)</f>
        <v>#N/A</v>
      </c>
      <c r="B363" t="e">
        <f>VLOOKUP(ROW(B354),数据源4!$A:$K,COLUMN(数据源4!C354),0)</f>
        <v>#N/A</v>
      </c>
      <c r="C363" t="e">
        <f>VLOOKUP(ROW(C354),数据源4!$A:$K,COLUMN(数据源4!D354),0)</f>
        <v>#N/A</v>
      </c>
      <c r="D363" t="e">
        <f>VLOOKUP(ROW(D354),数据源4!$A:$K,COLUMN(数据源4!E354),0)</f>
        <v>#N/A</v>
      </c>
      <c r="E363" t="e">
        <f>VLOOKUP(ROW(E354),数据源4!$A:$K,COLUMN(数据源4!F354),0)</f>
        <v>#N/A</v>
      </c>
      <c r="F363" t="e">
        <f>VLOOKUP(ROW(F354),数据源4!$A:$K,COLUMN(数据源4!G354),0)</f>
        <v>#N/A</v>
      </c>
      <c r="G363" t="e">
        <f>VLOOKUP(ROW(G354),数据源4!$A:$K,COLUMN(数据源4!H354),0)</f>
        <v>#N/A</v>
      </c>
      <c r="H363" t="e">
        <f>VLOOKUP(ROW(H354),数据源4!$A:$K,COLUMN(数据源4!I354),0)</f>
        <v>#N/A</v>
      </c>
      <c r="I363" t="e">
        <f>VLOOKUP(ROW(I354),数据源4!$A:$K,COLUMN(数据源4!J354),0)</f>
        <v>#N/A</v>
      </c>
      <c r="J363" t="e">
        <f>VLOOKUP(ROW(J354),数据源4!$A:$K,COLUMN(数据源4!K354),0)</f>
        <v>#N/A</v>
      </c>
    </row>
    <row r="364" spans="1:10">
      <c r="A364" t="e">
        <f>VLOOKUP(ROW(A355),数据源4!$A:$K,COLUMN(数据源4!B355),0)</f>
        <v>#N/A</v>
      </c>
      <c r="B364" t="e">
        <f>VLOOKUP(ROW(B355),数据源4!$A:$K,COLUMN(数据源4!C355),0)</f>
        <v>#N/A</v>
      </c>
      <c r="C364" t="e">
        <f>VLOOKUP(ROW(C355),数据源4!$A:$K,COLUMN(数据源4!D355),0)</f>
        <v>#N/A</v>
      </c>
      <c r="D364" t="e">
        <f>VLOOKUP(ROW(D355),数据源4!$A:$K,COLUMN(数据源4!E355),0)</f>
        <v>#N/A</v>
      </c>
      <c r="E364" t="e">
        <f>VLOOKUP(ROW(E355),数据源4!$A:$K,COLUMN(数据源4!F355),0)</f>
        <v>#N/A</v>
      </c>
      <c r="F364" t="e">
        <f>VLOOKUP(ROW(F355),数据源4!$A:$K,COLUMN(数据源4!G355),0)</f>
        <v>#N/A</v>
      </c>
      <c r="G364" t="e">
        <f>VLOOKUP(ROW(G355),数据源4!$A:$K,COLUMN(数据源4!H355),0)</f>
        <v>#N/A</v>
      </c>
      <c r="H364" t="e">
        <f>VLOOKUP(ROW(H355),数据源4!$A:$K,COLUMN(数据源4!I355),0)</f>
        <v>#N/A</v>
      </c>
      <c r="I364" t="e">
        <f>VLOOKUP(ROW(I355),数据源4!$A:$K,COLUMN(数据源4!J355),0)</f>
        <v>#N/A</v>
      </c>
      <c r="J364" t="e">
        <f>VLOOKUP(ROW(J355),数据源4!$A:$K,COLUMN(数据源4!K355),0)</f>
        <v>#N/A</v>
      </c>
    </row>
    <row r="365" spans="1:10">
      <c r="A365" t="e">
        <f>VLOOKUP(ROW(A356),数据源4!$A:$K,COLUMN(数据源4!B356),0)</f>
        <v>#N/A</v>
      </c>
      <c r="B365" t="e">
        <f>VLOOKUP(ROW(B356),数据源4!$A:$K,COLUMN(数据源4!C356),0)</f>
        <v>#N/A</v>
      </c>
      <c r="C365" t="e">
        <f>VLOOKUP(ROW(C356),数据源4!$A:$K,COLUMN(数据源4!D356),0)</f>
        <v>#N/A</v>
      </c>
      <c r="D365" t="e">
        <f>VLOOKUP(ROW(D356),数据源4!$A:$K,COLUMN(数据源4!E356),0)</f>
        <v>#N/A</v>
      </c>
      <c r="E365" t="e">
        <f>VLOOKUP(ROW(E356),数据源4!$A:$K,COLUMN(数据源4!F356),0)</f>
        <v>#N/A</v>
      </c>
      <c r="F365" t="e">
        <f>VLOOKUP(ROW(F356),数据源4!$A:$K,COLUMN(数据源4!G356),0)</f>
        <v>#N/A</v>
      </c>
      <c r="G365" t="e">
        <f>VLOOKUP(ROW(G356),数据源4!$A:$K,COLUMN(数据源4!H356),0)</f>
        <v>#N/A</v>
      </c>
      <c r="H365" t="e">
        <f>VLOOKUP(ROW(H356),数据源4!$A:$K,COLUMN(数据源4!I356),0)</f>
        <v>#N/A</v>
      </c>
      <c r="I365" t="e">
        <f>VLOOKUP(ROW(I356),数据源4!$A:$K,COLUMN(数据源4!J356),0)</f>
        <v>#N/A</v>
      </c>
      <c r="J365" t="e">
        <f>VLOOKUP(ROW(J356),数据源4!$A:$K,COLUMN(数据源4!K356),0)</f>
        <v>#N/A</v>
      </c>
    </row>
    <row r="366" spans="1:10">
      <c r="A366" t="e">
        <f>VLOOKUP(ROW(A357),数据源4!$A:$K,COLUMN(数据源4!B357),0)</f>
        <v>#N/A</v>
      </c>
      <c r="B366" t="e">
        <f>VLOOKUP(ROW(B357),数据源4!$A:$K,COLUMN(数据源4!C357),0)</f>
        <v>#N/A</v>
      </c>
      <c r="C366" t="e">
        <f>VLOOKUP(ROW(C357),数据源4!$A:$K,COLUMN(数据源4!D357),0)</f>
        <v>#N/A</v>
      </c>
      <c r="D366" t="e">
        <f>VLOOKUP(ROW(D357),数据源4!$A:$K,COLUMN(数据源4!E357),0)</f>
        <v>#N/A</v>
      </c>
      <c r="E366" t="e">
        <f>VLOOKUP(ROW(E357),数据源4!$A:$K,COLUMN(数据源4!F357),0)</f>
        <v>#N/A</v>
      </c>
      <c r="F366" t="e">
        <f>VLOOKUP(ROW(F357),数据源4!$A:$K,COLUMN(数据源4!G357),0)</f>
        <v>#N/A</v>
      </c>
      <c r="G366" t="e">
        <f>VLOOKUP(ROW(G357),数据源4!$A:$K,COLUMN(数据源4!H357),0)</f>
        <v>#N/A</v>
      </c>
      <c r="H366" t="e">
        <f>VLOOKUP(ROW(H357),数据源4!$A:$K,COLUMN(数据源4!I357),0)</f>
        <v>#N/A</v>
      </c>
      <c r="I366" t="e">
        <f>VLOOKUP(ROW(I357),数据源4!$A:$K,COLUMN(数据源4!J357),0)</f>
        <v>#N/A</v>
      </c>
      <c r="J366" t="e">
        <f>VLOOKUP(ROW(J357),数据源4!$A:$K,COLUMN(数据源4!K357),0)</f>
        <v>#N/A</v>
      </c>
    </row>
    <row r="367" spans="1:10">
      <c r="A367" t="e">
        <f>VLOOKUP(ROW(A358),数据源4!$A:$K,COLUMN(数据源4!B358),0)</f>
        <v>#N/A</v>
      </c>
      <c r="B367" t="e">
        <f>VLOOKUP(ROW(B358),数据源4!$A:$K,COLUMN(数据源4!C358),0)</f>
        <v>#N/A</v>
      </c>
      <c r="C367" t="e">
        <f>VLOOKUP(ROW(C358),数据源4!$A:$K,COLUMN(数据源4!D358),0)</f>
        <v>#N/A</v>
      </c>
      <c r="D367" t="e">
        <f>VLOOKUP(ROW(D358),数据源4!$A:$K,COLUMN(数据源4!E358),0)</f>
        <v>#N/A</v>
      </c>
      <c r="E367" t="e">
        <f>VLOOKUP(ROW(E358),数据源4!$A:$K,COLUMN(数据源4!F358),0)</f>
        <v>#N/A</v>
      </c>
      <c r="F367" t="e">
        <f>VLOOKUP(ROW(F358),数据源4!$A:$K,COLUMN(数据源4!G358),0)</f>
        <v>#N/A</v>
      </c>
      <c r="G367" t="e">
        <f>VLOOKUP(ROW(G358),数据源4!$A:$K,COLUMN(数据源4!H358),0)</f>
        <v>#N/A</v>
      </c>
      <c r="H367" t="e">
        <f>VLOOKUP(ROW(H358),数据源4!$A:$K,COLUMN(数据源4!I358),0)</f>
        <v>#N/A</v>
      </c>
      <c r="I367" t="e">
        <f>VLOOKUP(ROW(I358),数据源4!$A:$K,COLUMN(数据源4!J358),0)</f>
        <v>#N/A</v>
      </c>
      <c r="J367" t="e">
        <f>VLOOKUP(ROW(J358),数据源4!$A:$K,COLUMN(数据源4!K358),0)</f>
        <v>#N/A</v>
      </c>
    </row>
    <row r="368" spans="1:10">
      <c r="A368" t="e">
        <f>VLOOKUP(ROW(A359),数据源4!$A:$K,COLUMN(数据源4!B359),0)</f>
        <v>#N/A</v>
      </c>
      <c r="B368" t="e">
        <f>VLOOKUP(ROW(B359),数据源4!$A:$K,COLUMN(数据源4!C359),0)</f>
        <v>#N/A</v>
      </c>
      <c r="C368" t="e">
        <f>VLOOKUP(ROW(C359),数据源4!$A:$K,COLUMN(数据源4!D359),0)</f>
        <v>#N/A</v>
      </c>
      <c r="D368" t="e">
        <f>VLOOKUP(ROW(D359),数据源4!$A:$K,COLUMN(数据源4!E359),0)</f>
        <v>#N/A</v>
      </c>
      <c r="E368" t="e">
        <f>VLOOKUP(ROW(E359),数据源4!$A:$K,COLUMN(数据源4!F359),0)</f>
        <v>#N/A</v>
      </c>
      <c r="F368" t="e">
        <f>VLOOKUP(ROW(F359),数据源4!$A:$K,COLUMN(数据源4!G359),0)</f>
        <v>#N/A</v>
      </c>
      <c r="G368" t="e">
        <f>VLOOKUP(ROW(G359),数据源4!$A:$K,COLUMN(数据源4!H359),0)</f>
        <v>#N/A</v>
      </c>
      <c r="H368" t="e">
        <f>VLOOKUP(ROW(H359),数据源4!$A:$K,COLUMN(数据源4!I359),0)</f>
        <v>#N/A</v>
      </c>
      <c r="I368" t="e">
        <f>VLOOKUP(ROW(I359),数据源4!$A:$K,COLUMN(数据源4!J359),0)</f>
        <v>#N/A</v>
      </c>
      <c r="J368" t="e">
        <f>VLOOKUP(ROW(J359),数据源4!$A:$K,COLUMN(数据源4!K359),0)</f>
        <v>#N/A</v>
      </c>
    </row>
    <row r="369" spans="1:10">
      <c r="A369" t="e">
        <f>VLOOKUP(ROW(A360),数据源4!$A:$K,COLUMN(数据源4!B360),0)</f>
        <v>#N/A</v>
      </c>
      <c r="B369" t="e">
        <f>VLOOKUP(ROW(B360),数据源4!$A:$K,COLUMN(数据源4!C360),0)</f>
        <v>#N/A</v>
      </c>
      <c r="C369" t="e">
        <f>VLOOKUP(ROW(C360),数据源4!$A:$K,COLUMN(数据源4!D360),0)</f>
        <v>#N/A</v>
      </c>
      <c r="D369" t="e">
        <f>VLOOKUP(ROW(D360),数据源4!$A:$K,COLUMN(数据源4!E360),0)</f>
        <v>#N/A</v>
      </c>
      <c r="E369" t="e">
        <f>VLOOKUP(ROW(E360),数据源4!$A:$K,COLUMN(数据源4!F360),0)</f>
        <v>#N/A</v>
      </c>
      <c r="F369" t="e">
        <f>VLOOKUP(ROW(F360),数据源4!$A:$K,COLUMN(数据源4!G360),0)</f>
        <v>#N/A</v>
      </c>
      <c r="G369" t="e">
        <f>VLOOKUP(ROW(G360),数据源4!$A:$K,COLUMN(数据源4!H360),0)</f>
        <v>#N/A</v>
      </c>
      <c r="H369" t="e">
        <f>VLOOKUP(ROW(H360),数据源4!$A:$K,COLUMN(数据源4!I360),0)</f>
        <v>#N/A</v>
      </c>
      <c r="I369" t="e">
        <f>VLOOKUP(ROW(I360),数据源4!$A:$K,COLUMN(数据源4!J360),0)</f>
        <v>#N/A</v>
      </c>
      <c r="J369" t="e">
        <f>VLOOKUP(ROW(J360),数据源4!$A:$K,COLUMN(数据源4!K360),0)</f>
        <v>#N/A</v>
      </c>
    </row>
    <row r="370" spans="1:10">
      <c r="A370" t="e">
        <f>VLOOKUP(ROW(A361),数据源4!$A:$K,COLUMN(数据源4!B361),0)</f>
        <v>#N/A</v>
      </c>
      <c r="B370" t="e">
        <f>VLOOKUP(ROW(B361),数据源4!$A:$K,COLUMN(数据源4!C361),0)</f>
        <v>#N/A</v>
      </c>
      <c r="C370" t="e">
        <f>VLOOKUP(ROW(C361),数据源4!$A:$K,COLUMN(数据源4!D361),0)</f>
        <v>#N/A</v>
      </c>
      <c r="D370" t="e">
        <f>VLOOKUP(ROW(D361),数据源4!$A:$K,COLUMN(数据源4!E361),0)</f>
        <v>#N/A</v>
      </c>
      <c r="E370" t="e">
        <f>VLOOKUP(ROW(E361),数据源4!$A:$K,COLUMN(数据源4!F361),0)</f>
        <v>#N/A</v>
      </c>
      <c r="F370" t="e">
        <f>VLOOKUP(ROW(F361),数据源4!$A:$K,COLUMN(数据源4!G361),0)</f>
        <v>#N/A</v>
      </c>
      <c r="G370" t="e">
        <f>VLOOKUP(ROW(G361),数据源4!$A:$K,COLUMN(数据源4!H361),0)</f>
        <v>#N/A</v>
      </c>
      <c r="H370" t="e">
        <f>VLOOKUP(ROW(H361),数据源4!$A:$K,COLUMN(数据源4!I361),0)</f>
        <v>#N/A</v>
      </c>
      <c r="I370" t="e">
        <f>VLOOKUP(ROW(I361),数据源4!$A:$K,COLUMN(数据源4!J361),0)</f>
        <v>#N/A</v>
      </c>
      <c r="J370" t="e">
        <f>VLOOKUP(ROW(J361),数据源4!$A:$K,COLUMN(数据源4!K361),0)</f>
        <v>#N/A</v>
      </c>
    </row>
    <row r="371" spans="1:10">
      <c r="A371" t="e">
        <f>VLOOKUP(ROW(A362),数据源4!$A:$K,COLUMN(数据源4!B362),0)</f>
        <v>#N/A</v>
      </c>
      <c r="B371" t="e">
        <f>VLOOKUP(ROW(B362),数据源4!$A:$K,COLUMN(数据源4!C362),0)</f>
        <v>#N/A</v>
      </c>
      <c r="C371" t="e">
        <f>VLOOKUP(ROW(C362),数据源4!$A:$K,COLUMN(数据源4!D362),0)</f>
        <v>#N/A</v>
      </c>
      <c r="D371" t="e">
        <f>VLOOKUP(ROW(D362),数据源4!$A:$K,COLUMN(数据源4!E362),0)</f>
        <v>#N/A</v>
      </c>
      <c r="E371" t="e">
        <f>VLOOKUP(ROW(E362),数据源4!$A:$K,COLUMN(数据源4!F362),0)</f>
        <v>#N/A</v>
      </c>
      <c r="F371" t="e">
        <f>VLOOKUP(ROW(F362),数据源4!$A:$K,COLUMN(数据源4!G362),0)</f>
        <v>#N/A</v>
      </c>
      <c r="G371" t="e">
        <f>VLOOKUP(ROW(G362),数据源4!$A:$K,COLUMN(数据源4!H362),0)</f>
        <v>#N/A</v>
      </c>
      <c r="H371" t="e">
        <f>VLOOKUP(ROW(H362),数据源4!$A:$K,COLUMN(数据源4!I362),0)</f>
        <v>#N/A</v>
      </c>
      <c r="I371" t="e">
        <f>VLOOKUP(ROW(I362),数据源4!$A:$K,COLUMN(数据源4!J362),0)</f>
        <v>#N/A</v>
      </c>
      <c r="J371" t="e">
        <f>VLOOKUP(ROW(J362),数据源4!$A:$K,COLUMN(数据源4!K362),0)</f>
        <v>#N/A</v>
      </c>
    </row>
    <row r="372" spans="1:10">
      <c r="A372" t="e">
        <f>VLOOKUP(ROW(A363),数据源4!$A:$K,COLUMN(数据源4!B363),0)</f>
        <v>#N/A</v>
      </c>
      <c r="B372" t="e">
        <f>VLOOKUP(ROW(B363),数据源4!$A:$K,COLUMN(数据源4!C363),0)</f>
        <v>#N/A</v>
      </c>
      <c r="C372" t="e">
        <f>VLOOKUP(ROW(C363),数据源4!$A:$K,COLUMN(数据源4!D363),0)</f>
        <v>#N/A</v>
      </c>
      <c r="D372" t="e">
        <f>VLOOKUP(ROW(D363),数据源4!$A:$K,COLUMN(数据源4!E363),0)</f>
        <v>#N/A</v>
      </c>
      <c r="E372" t="e">
        <f>VLOOKUP(ROW(E363),数据源4!$A:$K,COLUMN(数据源4!F363),0)</f>
        <v>#N/A</v>
      </c>
      <c r="F372" t="e">
        <f>VLOOKUP(ROW(F363),数据源4!$A:$K,COLUMN(数据源4!G363),0)</f>
        <v>#N/A</v>
      </c>
      <c r="G372" t="e">
        <f>VLOOKUP(ROW(G363),数据源4!$A:$K,COLUMN(数据源4!H363),0)</f>
        <v>#N/A</v>
      </c>
      <c r="H372" t="e">
        <f>VLOOKUP(ROW(H363),数据源4!$A:$K,COLUMN(数据源4!I363),0)</f>
        <v>#N/A</v>
      </c>
      <c r="I372" t="e">
        <f>VLOOKUP(ROW(I363),数据源4!$A:$K,COLUMN(数据源4!J363),0)</f>
        <v>#N/A</v>
      </c>
      <c r="J372" t="e">
        <f>VLOOKUP(ROW(J363),数据源4!$A:$K,COLUMN(数据源4!K363),0)</f>
        <v>#N/A</v>
      </c>
    </row>
    <row r="373" spans="1:10">
      <c r="A373" t="e">
        <f>VLOOKUP(ROW(A364),数据源4!$A:$K,COLUMN(数据源4!B364),0)</f>
        <v>#N/A</v>
      </c>
      <c r="B373" t="e">
        <f>VLOOKUP(ROW(B364),数据源4!$A:$K,COLUMN(数据源4!C364),0)</f>
        <v>#N/A</v>
      </c>
      <c r="C373" t="e">
        <f>VLOOKUP(ROW(C364),数据源4!$A:$K,COLUMN(数据源4!D364),0)</f>
        <v>#N/A</v>
      </c>
      <c r="D373" t="e">
        <f>VLOOKUP(ROW(D364),数据源4!$A:$K,COLUMN(数据源4!E364),0)</f>
        <v>#N/A</v>
      </c>
      <c r="E373" t="e">
        <f>VLOOKUP(ROW(E364),数据源4!$A:$K,COLUMN(数据源4!F364),0)</f>
        <v>#N/A</v>
      </c>
      <c r="F373" t="e">
        <f>VLOOKUP(ROW(F364),数据源4!$A:$K,COLUMN(数据源4!G364),0)</f>
        <v>#N/A</v>
      </c>
      <c r="G373" t="e">
        <f>VLOOKUP(ROW(G364),数据源4!$A:$K,COLUMN(数据源4!H364),0)</f>
        <v>#N/A</v>
      </c>
      <c r="H373" t="e">
        <f>VLOOKUP(ROW(H364),数据源4!$A:$K,COLUMN(数据源4!I364),0)</f>
        <v>#N/A</v>
      </c>
      <c r="I373" t="e">
        <f>VLOOKUP(ROW(I364),数据源4!$A:$K,COLUMN(数据源4!J364),0)</f>
        <v>#N/A</v>
      </c>
      <c r="J373" t="e">
        <f>VLOOKUP(ROW(J364),数据源4!$A:$K,COLUMN(数据源4!K364),0)</f>
        <v>#N/A</v>
      </c>
    </row>
    <row r="374" spans="1:10">
      <c r="A374" t="e">
        <f>VLOOKUP(ROW(A365),数据源4!$A:$K,COLUMN(数据源4!B365),0)</f>
        <v>#N/A</v>
      </c>
      <c r="B374" t="e">
        <f>VLOOKUP(ROW(B365),数据源4!$A:$K,COLUMN(数据源4!C365),0)</f>
        <v>#N/A</v>
      </c>
      <c r="C374" t="e">
        <f>VLOOKUP(ROW(C365),数据源4!$A:$K,COLUMN(数据源4!D365),0)</f>
        <v>#N/A</v>
      </c>
      <c r="D374" t="e">
        <f>VLOOKUP(ROW(D365),数据源4!$A:$K,COLUMN(数据源4!E365),0)</f>
        <v>#N/A</v>
      </c>
      <c r="E374" t="e">
        <f>VLOOKUP(ROW(E365),数据源4!$A:$K,COLUMN(数据源4!F365),0)</f>
        <v>#N/A</v>
      </c>
      <c r="F374" t="e">
        <f>VLOOKUP(ROW(F365),数据源4!$A:$K,COLUMN(数据源4!G365),0)</f>
        <v>#N/A</v>
      </c>
      <c r="G374" t="e">
        <f>VLOOKUP(ROW(G365),数据源4!$A:$K,COLUMN(数据源4!H365),0)</f>
        <v>#N/A</v>
      </c>
      <c r="H374" t="e">
        <f>VLOOKUP(ROW(H365),数据源4!$A:$K,COLUMN(数据源4!I365),0)</f>
        <v>#N/A</v>
      </c>
      <c r="I374" t="e">
        <f>VLOOKUP(ROW(I365),数据源4!$A:$K,COLUMN(数据源4!J365),0)</f>
        <v>#N/A</v>
      </c>
      <c r="J374" t="e">
        <f>VLOOKUP(ROW(J365),数据源4!$A:$K,COLUMN(数据源4!K365),0)</f>
        <v>#N/A</v>
      </c>
    </row>
    <row r="375" spans="1:10">
      <c r="A375" t="e">
        <f>VLOOKUP(ROW(A366),数据源4!$A:$K,COLUMN(数据源4!B366),0)</f>
        <v>#N/A</v>
      </c>
      <c r="B375" t="e">
        <f>VLOOKUP(ROW(B366),数据源4!$A:$K,COLUMN(数据源4!C366),0)</f>
        <v>#N/A</v>
      </c>
      <c r="C375" t="e">
        <f>VLOOKUP(ROW(C366),数据源4!$A:$K,COLUMN(数据源4!D366),0)</f>
        <v>#N/A</v>
      </c>
      <c r="D375" t="e">
        <f>VLOOKUP(ROW(D366),数据源4!$A:$K,COLUMN(数据源4!E366),0)</f>
        <v>#N/A</v>
      </c>
      <c r="E375" t="e">
        <f>VLOOKUP(ROW(E366),数据源4!$A:$K,COLUMN(数据源4!F366),0)</f>
        <v>#N/A</v>
      </c>
      <c r="F375" t="e">
        <f>VLOOKUP(ROW(F366),数据源4!$A:$K,COLUMN(数据源4!G366),0)</f>
        <v>#N/A</v>
      </c>
      <c r="G375" t="e">
        <f>VLOOKUP(ROW(G366),数据源4!$A:$K,COLUMN(数据源4!H366),0)</f>
        <v>#N/A</v>
      </c>
      <c r="H375" t="e">
        <f>VLOOKUP(ROW(H366),数据源4!$A:$K,COLUMN(数据源4!I366),0)</f>
        <v>#N/A</v>
      </c>
      <c r="I375" t="e">
        <f>VLOOKUP(ROW(I366),数据源4!$A:$K,COLUMN(数据源4!J366),0)</f>
        <v>#N/A</v>
      </c>
      <c r="J375" t="e">
        <f>VLOOKUP(ROW(J366),数据源4!$A:$K,COLUMN(数据源4!K366),0)</f>
        <v>#N/A</v>
      </c>
    </row>
    <row r="376" spans="1:10">
      <c r="A376" t="e">
        <f>VLOOKUP(ROW(A367),数据源4!$A:$K,COLUMN(数据源4!B367),0)</f>
        <v>#N/A</v>
      </c>
      <c r="B376" t="e">
        <f>VLOOKUP(ROW(B367),数据源4!$A:$K,COLUMN(数据源4!C367),0)</f>
        <v>#N/A</v>
      </c>
      <c r="C376" t="e">
        <f>VLOOKUP(ROW(C367),数据源4!$A:$K,COLUMN(数据源4!D367),0)</f>
        <v>#N/A</v>
      </c>
      <c r="D376" t="e">
        <f>VLOOKUP(ROW(D367),数据源4!$A:$K,COLUMN(数据源4!E367),0)</f>
        <v>#N/A</v>
      </c>
      <c r="E376" t="e">
        <f>VLOOKUP(ROW(E367),数据源4!$A:$K,COLUMN(数据源4!F367),0)</f>
        <v>#N/A</v>
      </c>
      <c r="F376" t="e">
        <f>VLOOKUP(ROW(F367),数据源4!$A:$K,COLUMN(数据源4!G367),0)</f>
        <v>#N/A</v>
      </c>
      <c r="G376" t="e">
        <f>VLOOKUP(ROW(G367),数据源4!$A:$K,COLUMN(数据源4!H367),0)</f>
        <v>#N/A</v>
      </c>
      <c r="H376" t="e">
        <f>VLOOKUP(ROW(H367),数据源4!$A:$K,COLUMN(数据源4!I367),0)</f>
        <v>#N/A</v>
      </c>
      <c r="I376" t="e">
        <f>VLOOKUP(ROW(I367),数据源4!$A:$K,COLUMN(数据源4!J367),0)</f>
        <v>#N/A</v>
      </c>
      <c r="J376" t="e">
        <f>VLOOKUP(ROW(J367),数据源4!$A:$K,COLUMN(数据源4!K367),0)</f>
        <v>#N/A</v>
      </c>
    </row>
    <row r="377" spans="1:10">
      <c r="A377" t="e">
        <f>VLOOKUP(ROW(A368),数据源4!$A:$K,COLUMN(数据源4!B368),0)</f>
        <v>#N/A</v>
      </c>
      <c r="B377" t="e">
        <f>VLOOKUP(ROW(B368),数据源4!$A:$K,COLUMN(数据源4!C368),0)</f>
        <v>#N/A</v>
      </c>
      <c r="C377" t="e">
        <f>VLOOKUP(ROW(C368),数据源4!$A:$K,COLUMN(数据源4!D368),0)</f>
        <v>#N/A</v>
      </c>
      <c r="D377" t="e">
        <f>VLOOKUP(ROW(D368),数据源4!$A:$K,COLUMN(数据源4!E368),0)</f>
        <v>#N/A</v>
      </c>
      <c r="E377" t="e">
        <f>VLOOKUP(ROW(E368),数据源4!$A:$K,COLUMN(数据源4!F368),0)</f>
        <v>#N/A</v>
      </c>
      <c r="F377" t="e">
        <f>VLOOKUP(ROW(F368),数据源4!$A:$K,COLUMN(数据源4!G368),0)</f>
        <v>#N/A</v>
      </c>
      <c r="G377" t="e">
        <f>VLOOKUP(ROW(G368),数据源4!$A:$K,COLUMN(数据源4!H368),0)</f>
        <v>#N/A</v>
      </c>
      <c r="H377" t="e">
        <f>VLOOKUP(ROW(H368),数据源4!$A:$K,COLUMN(数据源4!I368),0)</f>
        <v>#N/A</v>
      </c>
      <c r="I377" t="e">
        <f>VLOOKUP(ROW(I368),数据源4!$A:$K,COLUMN(数据源4!J368),0)</f>
        <v>#N/A</v>
      </c>
      <c r="J377" t="e">
        <f>VLOOKUP(ROW(J368),数据源4!$A:$K,COLUMN(数据源4!K368),0)</f>
        <v>#N/A</v>
      </c>
    </row>
    <row r="378" spans="1:10">
      <c r="A378" t="e">
        <f>VLOOKUP(ROW(A369),数据源4!$A:$K,COLUMN(数据源4!B369),0)</f>
        <v>#N/A</v>
      </c>
      <c r="B378" t="e">
        <f>VLOOKUP(ROW(B369),数据源4!$A:$K,COLUMN(数据源4!C369),0)</f>
        <v>#N/A</v>
      </c>
      <c r="C378" t="e">
        <f>VLOOKUP(ROW(C369),数据源4!$A:$K,COLUMN(数据源4!D369),0)</f>
        <v>#N/A</v>
      </c>
      <c r="D378" t="e">
        <f>VLOOKUP(ROW(D369),数据源4!$A:$K,COLUMN(数据源4!E369),0)</f>
        <v>#N/A</v>
      </c>
      <c r="E378" t="e">
        <f>VLOOKUP(ROW(E369),数据源4!$A:$K,COLUMN(数据源4!F369),0)</f>
        <v>#N/A</v>
      </c>
      <c r="F378" t="e">
        <f>VLOOKUP(ROW(F369),数据源4!$A:$K,COLUMN(数据源4!G369),0)</f>
        <v>#N/A</v>
      </c>
      <c r="G378" t="e">
        <f>VLOOKUP(ROW(G369),数据源4!$A:$K,COLUMN(数据源4!H369),0)</f>
        <v>#N/A</v>
      </c>
      <c r="H378" t="e">
        <f>VLOOKUP(ROW(H369),数据源4!$A:$K,COLUMN(数据源4!I369),0)</f>
        <v>#N/A</v>
      </c>
      <c r="I378" t="e">
        <f>VLOOKUP(ROW(I369),数据源4!$A:$K,COLUMN(数据源4!J369),0)</f>
        <v>#N/A</v>
      </c>
      <c r="J378" t="e">
        <f>VLOOKUP(ROW(J369),数据源4!$A:$K,COLUMN(数据源4!K369),0)</f>
        <v>#N/A</v>
      </c>
    </row>
    <row r="379" spans="1:10">
      <c r="A379" t="e">
        <f>VLOOKUP(ROW(A370),数据源4!$A:$K,COLUMN(数据源4!B370),0)</f>
        <v>#N/A</v>
      </c>
      <c r="B379" t="e">
        <f>VLOOKUP(ROW(B370),数据源4!$A:$K,COLUMN(数据源4!C370),0)</f>
        <v>#N/A</v>
      </c>
      <c r="C379" t="e">
        <f>VLOOKUP(ROW(C370),数据源4!$A:$K,COLUMN(数据源4!D370),0)</f>
        <v>#N/A</v>
      </c>
      <c r="D379" t="e">
        <f>VLOOKUP(ROW(D370),数据源4!$A:$K,COLUMN(数据源4!E370),0)</f>
        <v>#N/A</v>
      </c>
      <c r="E379" t="e">
        <f>VLOOKUP(ROW(E370),数据源4!$A:$K,COLUMN(数据源4!F370),0)</f>
        <v>#N/A</v>
      </c>
      <c r="F379" t="e">
        <f>VLOOKUP(ROW(F370),数据源4!$A:$K,COLUMN(数据源4!G370),0)</f>
        <v>#N/A</v>
      </c>
      <c r="G379" t="e">
        <f>VLOOKUP(ROW(G370),数据源4!$A:$K,COLUMN(数据源4!H370),0)</f>
        <v>#N/A</v>
      </c>
      <c r="H379" t="e">
        <f>VLOOKUP(ROW(H370),数据源4!$A:$K,COLUMN(数据源4!I370),0)</f>
        <v>#N/A</v>
      </c>
      <c r="I379" t="e">
        <f>VLOOKUP(ROW(I370),数据源4!$A:$K,COLUMN(数据源4!J370),0)</f>
        <v>#N/A</v>
      </c>
      <c r="J379" t="e">
        <f>VLOOKUP(ROW(J370),数据源4!$A:$K,COLUMN(数据源4!K370),0)</f>
        <v>#N/A</v>
      </c>
    </row>
    <row r="380" spans="1:10">
      <c r="A380" t="e">
        <f>VLOOKUP(ROW(A371),数据源4!$A:$K,COLUMN(数据源4!B371),0)</f>
        <v>#N/A</v>
      </c>
      <c r="B380" t="e">
        <f>VLOOKUP(ROW(B371),数据源4!$A:$K,COLUMN(数据源4!C371),0)</f>
        <v>#N/A</v>
      </c>
      <c r="C380" t="e">
        <f>VLOOKUP(ROW(C371),数据源4!$A:$K,COLUMN(数据源4!D371),0)</f>
        <v>#N/A</v>
      </c>
      <c r="D380" t="e">
        <f>VLOOKUP(ROW(D371),数据源4!$A:$K,COLUMN(数据源4!E371),0)</f>
        <v>#N/A</v>
      </c>
      <c r="E380" t="e">
        <f>VLOOKUP(ROW(E371),数据源4!$A:$K,COLUMN(数据源4!F371),0)</f>
        <v>#N/A</v>
      </c>
      <c r="F380" t="e">
        <f>VLOOKUP(ROW(F371),数据源4!$A:$K,COLUMN(数据源4!G371),0)</f>
        <v>#N/A</v>
      </c>
      <c r="G380" t="e">
        <f>VLOOKUP(ROW(G371),数据源4!$A:$K,COLUMN(数据源4!H371),0)</f>
        <v>#N/A</v>
      </c>
      <c r="H380" t="e">
        <f>VLOOKUP(ROW(H371),数据源4!$A:$K,COLUMN(数据源4!I371),0)</f>
        <v>#N/A</v>
      </c>
      <c r="I380" t="e">
        <f>VLOOKUP(ROW(I371),数据源4!$A:$K,COLUMN(数据源4!J371),0)</f>
        <v>#N/A</v>
      </c>
      <c r="J380" t="e">
        <f>VLOOKUP(ROW(J371),数据源4!$A:$K,COLUMN(数据源4!K371),0)</f>
        <v>#N/A</v>
      </c>
    </row>
    <row r="381" spans="1:10">
      <c r="A381" t="e">
        <f>VLOOKUP(ROW(A372),数据源4!$A:$K,COLUMN(数据源4!B372),0)</f>
        <v>#N/A</v>
      </c>
      <c r="B381" t="e">
        <f>VLOOKUP(ROW(B372),数据源4!$A:$K,COLUMN(数据源4!C372),0)</f>
        <v>#N/A</v>
      </c>
      <c r="C381" t="e">
        <f>VLOOKUP(ROW(C372),数据源4!$A:$K,COLUMN(数据源4!D372),0)</f>
        <v>#N/A</v>
      </c>
      <c r="D381" t="e">
        <f>VLOOKUP(ROW(D372),数据源4!$A:$K,COLUMN(数据源4!E372),0)</f>
        <v>#N/A</v>
      </c>
      <c r="E381" t="e">
        <f>VLOOKUP(ROW(E372),数据源4!$A:$K,COLUMN(数据源4!F372),0)</f>
        <v>#N/A</v>
      </c>
      <c r="F381" t="e">
        <f>VLOOKUP(ROW(F372),数据源4!$A:$K,COLUMN(数据源4!G372),0)</f>
        <v>#N/A</v>
      </c>
      <c r="G381" t="e">
        <f>VLOOKUP(ROW(G372),数据源4!$A:$K,COLUMN(数据源4!H372),0)</f>
        <v>#N/A</v>
      </c>
      <c r="H381" t="e">
        <f>VLOOKUP(ROW(H372),数据源4!$A:$K,COLUMN(数据源4!I372),0)</f>
        <v>#N/A</v>
      </c>
      <c r="I381" t="e">
        <f>VLOOKUP(ROW(I372),数据源4!$A:$K,COLUMN(数据源4!J372),0)</f>
        <v>#N/A</v>
      </c>
      <c r="J381" t="e">
        <f>VLOOKUP(ROW(J372),数据源4!$A:$K,COLUMN(数据源4!K372),0)</f>
        <v>#N/A</v>
      </c>
    </row>
    <row r="382" spans="1:10">
      <c r="A382" t="e">
        <f>VLOOKUP(ROW(A373),数据源4!$A:$K,COLUMN(数据源4!B373),0)</f>
        <v>#N/A</v>
      </c>
      <c r="B382" t="e">
        <f>VLOOKUP(ROW(B373),数据源4!$A:$K,COLUMN(数据源4!C373),0)</f>
        <v>#N/A</v>
      </c>
      <c r="C382" t="e">
        <f>VLOOKUP(ROW(C373),数据源4!$A:$K,COLUMN(数据源4!D373),0)</f>
        <v>#N/A</v>
      </c>
      <c r="D382" t="e">
        <f>VLOOKUP(ROW(D373),数据源4!$A:$K,COLUMN(数据源4!E373),0)</f>
        <v>#N/A</v>
      </c>
      <c r="E382" t="e">
        <f>VLOOKUP(ROW(E373),数据源4!$A:$K,COLUMN(数据源4!F373),0)</f>
        <v>#N/A</v>
      </c>
      <c r="F382" t="e">
        <f>VLOOKUP(ROW(F373),数据源4!$A:$K,COLUMN(数据源4!G373),0)</f>
        <v>#N/A</v>
      </c>
      <c r="G382" t="e">
        <f>VLOOKUP(ROW(G373),数据源4!$A:$K,COLUMN(数据源4!H373),0)</f>
        <v>#N/A</v>
      </c>
      <c r="H382" t="e">
        <f>VLOOKUP(ROW(H373),数据源4!$A:$K,COLUMN(数据源4!I373),0)</f>
        <v>#N/A</v>
      </c>
      <c r="I382" t="e">
        <f>VLOOKUP(ROW(I373),数据源4!$A:$K,COLUMN(数据源4!J373),0)</f>
        <v>#N/A</v>
      </c>
      <c r="J382" t="e">
        <f>VLOOKUP(ROW(J373),数据源4!$A:$K,COLUMN(数据源4!K373),0)</f>
        <v>#N/A</v>
      </c>
    </row>
    <row r="383" spans="1:10">
      <c r="A383" t="e">
        <f>VLOOKUP(ROW(A374),数据源4!$A:$K,COLUMN(数据源4!B374),0)</f>
        <v>#N/A</v>
      </c>
      <c r="B383" t="e">
        <f>VLOOKUP(ROW(B374),数据源4!$A:$K,COLUMN(数据源4!C374),0)</f>
        <v>#N/A</v>
      </c>
      <c r="C383" t="e">
        <f>VLOOKUP(ROW(C374),数据源4!$A:$K,COLUMN(数据源4!D374),0)</f>
        <v>#N/A</v>
      </c>
      <c r="D383" t="e">
        <f>VLOOKUP(ROW(D374),数据源4!$A:$K,COLUMN(数据源4!E374),0)</f>
        <v>#N/A</v>
      </c>
      <c r="E383" t="e">
        <f>VLOOKUP(ROW(E374),数据源4!$A:$K,COLUMN(数据源4!F374),0)</f>
        <v>#N/A</v>
      </c>
      <c r="F383" t="e">
        <f>VLOOKUP(ROW(F374),数据源4!$A:$K,COLUMN(数据源4!G374),0)</f>
        <v>#N/A</v>
      </c>
      <c r="G383" t="e">
        <f>VLOOKUP(ROW(G374),数据源4!$A:$K,COLUMN(数据源4!H374),0)</f>
        <v>#N/A</v>
      </c>
      <c r="H383" t="e">
        <f>VLOOKUP(ROW(H374),数据源4!$A:$K,COLUMN(数据源4!I374),0)</f>
        <v>#N/A</v>
      </c>
      <c r="I383" t="e">
        <f>VLOOKUP(ROW(I374),数据源4!$A:$K,COLUMN(数据源4!J374),0)</f>
        <v>#N/A</v>
      </c>
      <c r="J383" t="e">
        <f>VLOOKUP(ROW(J374),数据源4!$A:$K,COLUMN(数据源4!K374),0)</f>
        <v>#N/A</v>
      </c>
    </row>
    <row r="384" spans="1:10">
      <c r="A384" t="e">
        <f>VLOOKUP(ROW(A375),数据源4!$A:$K,COLUMN(数据源4!B375),0)</f>
        <v>#N/A</v>
      </c>
      <c r="B384" t="e">
        <f>VLOOKUP(ROW(B375),数据源4!$A:$K,COLUMN(数据源4!C375),0)</f>
        <v>#N/A</v>
      </c>
      <c r="C384" t="e">
        <f>VLOOKUP(ROW(C375),数据源4!$A:$K,COLUMN(数据源4!D375),0)</f>
        <v>#N/A</v>
      </c>
      <c r="D384" t="e">
        <f>VLOOKUP(ROW(D375),数据源4!$A:$K,COLUMN(数据源4!E375),0)</f>
        <v>#N/A</v>
      </c>
      <c r="E384" t="e">
        <f>VLOOKUP(ROW(E375),数据源4!$A:$K,COLUMN(数据源4!F375),0)</f>
        <v>#N/A</v>
      </c>
      <c r="F384" t="e">
        <f>VLOOKUP(ROW(F375),数据源4!$A:$K,COLUMN(数据源4!G375),0)</f>
        <v>#N/A</v>
      </c>
      <c r="G384" t="e">
        <f>VLOOKUP(ROW(G375),数据源4!$A:$K,COLUMN(数据源4!H375),0)</f>
        <v>#N/A</v>
      </c>
      <c r="H384" t="e">
        <f>VLOOKUP(ROW(H375),数据源4!$A:$K,COLUMN(数据源4!I375),0)</f>
        <v>#N/A</v>
      </c>
      <c r="I384" t="e">
        <f>VLOOKUP(ROW(I375),数据源4!$A:$K,COLUMN(数据源4!J375),0)</f>
        <v>#N/A</v>
      </c>
      <c r="J384" t="e">
        <f>VLOOKUP(ROW(J375),数据源4!$A:$K,COLUMN(数据源4!K375),0)</f>
        <v>#N/A</v>
      </c>
    </row>
    <row r="385" spans="1:10">
      <c r="A385" t="e">
        <f>VLOOKUP(ROW(A376),数据源4!$A:$K,COLUMN(数据源4!B376),0)</f>
        <v>#N/A</v>
      </c>
      <c r="B385" t="e">
        <f>VLOOKUP(ROW(B376),数据源4!$A:$K,COLUMN(数据源4!C376),0)</f>
        <v>#N/A</v>
      </c>
      <c r="C385" t="e">
        <f>VLOOKUP(ROW(C376),数据源4!$A:$K,COLUMN(数据源4!D376),0)</f>
        <v>#N/A</v>
      </c>
      <c r="D385" t="e">
        <f>VLOOKUP(ROW(D376),数据源4!$A:$K,COLUMN(数据源4!E376),0)</f>
        <v>#N/A</v>
      </c>
      <c r="E385" t="e">
        <f>VLOOKUP(ROW(E376),数据源4!$A:$K,COLUMN(数据源4!F376),0)</f>
        <v>#N/A</v>
      </c>
      <c r="F385" t="e">
        <f>VLOOKUP(ROW(F376),数据源4!$A:$K,COLUMN(数据源4!G376),0)</f>
        <v>#N/A</v>
      </c>
      <c r="G385" t="e">
        <f>VLOOKUP(ROW(G376),数据源4!$A:$K,COLUMN(数据源4!H376),0)</f>
        <v>#N/A</v>
      </c>
      <c r="H385" t="e">
        <f>VLOOKUP(ROW(H376),数据源4!$A:$K,COLUMN(数据源4!I376),0)</f>
        <v>#N/A</v>
      </c>
      <c r="I385" t="e">
        <f>VLOOKUP(ROW(I376),数据源4!$A:$K,COLUMN(数据源4!J376),0)</f>
        <v>#N/A</v>
      </c>
      <c r="J385" t="e">
        <f>VLOOKUP(ROW(J376),数据源4!$A:$K,COLUMN(数据源4!K376),0)</f>
        <v>#N/A</v>
      </c>
    </row>
    <row r="386" spans="1:10">
      <c r="A386" t="e">
        <f>VLOOKUP(ROW(A377),数据源4!$A:$K,COLUMN(数据源4!B377),0)</f>
        <v>#N/A</v>
      </c>
      <c r="B386" t="e">
        <f>VLOOKUP(ROW(B377),数据源4!$A:$K,COLUMN(数据源4!C377),0)</f>
        <v>#N/A</v>
      </c>
      <c r="C386" t="e">
        <f>VLOOKUP(ROW(C377),数据源4!$A:$K,COLUMN(数据源4!D377),0)</f>
        <v>#N/A</v>
      </c>
      <c r="D386" t="e">
        <f>VLOOKUP(ROW(D377),数据源4!$A:$K,COLUMN(数据源4!E377),0)</f>
        <v>#N/A</v>
      </c>
      <c r="E386" t="e">
        <f>VLOOKUP(ROW(E377),数据源4!$A:$K,COLUMN(数据源4!F377),0)</f>
        <v>#N/A</v>
      </c>
      <c r="F386" t="e">
        <f>VLOOKUP(ROW(F377),数据源4!$A:$K,COLUMN(数据源4!G377),0)</f>
        <v>#N/A</v>
      </c>
      <c r="G386" t="e">
        <f>VLOOKUP(ROW(G377),数据源4!$A:$K,COLUMN(数据源4!H377),0)</f>
        <v>#N/A</v>
      </c>
      <c r="H386" t="e">
        <f>VLOOKUP(ROW(H377),数据源4!$A:$K,COLUMN(数据源4!I377),0)</f>
        <v>#N/A</v>
      </c>
      <c r="I386" t="e">
        <f>VLOOKUP(ROW(I377),数据源4!$A:$K,COLUMN(数据源4!J377),0)</f>
        <v>#N/A</v>
      </c>
      <c r="J386" t="e">
        <f>VLOOKUP(ROW(J377),数据源4!$A:$K,COLUMN(数据源4!K377),0)</f>
        <v>#N/A</v>
      </c>
    </row>
    <row r="387" spans="1:10">
      <c r="A387" t="e">
        <f>VLOOKUP(ROW(A378),数据源4!$A:$K,COLUMN(数据源4!B378),0)</f>
        <v>#N/A</v>
      </c>
      <c r="B387" t="e">
        <f>VLOOKUP(ROW(B378),数据源4!$A:$K,COLUMN(数据源4!C378),0)</f>
        <v>#N/A</v>
      </c>
      <c r="C387" t="e">
        <f>VLOOKUP(ROW(C378),数据源4!$A:$K,COLUMN(数据源4!D378),0)</f>
        <v>#N/A</v>
      </c>
      <c r="D387" t="e">
        <f>VLOOKUP(ROW(D378),数据源4!$A:$K,COLUMN(数据源4!E378),0)</f>
        <v>#N/A</v>
      </c>
      <c r="E387" t="e">
        <f>VLOOKUP(ROW(E378),数据源4!$A:$K,COLUMN(数据源4!F378),0)</f>
        <v>#N/A</v>
      </c>
      <c r="F387" t="e">
        <f>VLOOKUP(ROW(F378),数据源4!$A:$K,COLUMN(数据源4!G378),0)</f>
        <v>#N/A</v>
      </c>
      <c r="G387" t="e">
        <f>VLOOKUP(ROW(G378),数据源4!$A:$K,COLUMN(数据源4!H378),0)</f>
        <v>#N/A</v>
      </c>
      <c r="H387" t="e">
        <f>VLOOKUP(ROW(H378),数据源4!$A:$K,COLUMN(数据源4!I378),0)</f>
        <v>#N/A</v>
      </c>
      <c r="I387" t="e">
        <f>VLOOKUP(ROW(I378),数据源4!$A:$K,COLUMN(数据源4!J378),0)</f>
        <v>#N/A</v>
      </c>
      <c r="J387" t="e">
        <f>VLOOKUP(ROW(J378),数据源4!$A:$K,COLUMN(数据源4!K378),0)</f>
        <v>#N/A</v>
      </c>
    </row>
    <row r="388" spans="1:10">
      <c r="A388" t="e">
        <f>VLOOKUP(ROW(A379),数据源4!$A:$K,COLUMN(数据源4!B379),0)</f>
        <v>#N/A</v>
      </c>
      <c r="B388" t="e">
        <f>VLOOKUP(ROW(B379),数据源4!$A:$K,COLUMN(数据源4!C379),0)</f>
        <v>#N/A</v>
      </c>
      <c r="C388" t="e">
        <f>VLOOKUP(ROW(C379),数据源4!$A:$K,COLUMN(数据源4!D379),0)</f>
        <v>#N/A</v>
      </c>
      <c r="D388" t="e">
        <f>VLOOKUP(ROW(D379),数据源4!$A:$K,COLUMN(数据源4!E379),0)</f>
        <v>#N/A</v>
      </c>
      <c r="E388" t="e">
        <f>VLOOKUP(ROW(E379),数据源4!$A:$K,COLUMN(数据源4!F379),0)</f>
        <v>#N/A</v>
      </c>
      <c r="F388" t="e">
        <f>VLOOKUP(ROW(F379),数据源4!$A:$K,COLUMN(数据源4!G379),0)</f>
        <v>#N/A</v>
      </c>
      <c r="G388" t="e">
        <f>VLOOKUP(ROW(G379),数据源4!$A:$K,COLUMN(数据源4!H379),0)</f>
        <v>#N/A</v>
      </c>
      <c r="H388" t="e">
        <f>VLOOKUP(ROW(H379),数据源4!$A:$K,COLUMN(数据源4!I379),0)</f>
        <v>#N/A</v>
      </c>
      <c r="I388" t="e">
        <f>VLOOKUP(ROW(I379),数据源4!$A:$K,COLUMN(数据源4!J379),0)</f>
        <v>#N/A</v>
      </c>
      <c r="J388" t="e">
        <f>VLOOKUP(ROW(J379),数据源4!$A:$K,COLUMN(数据源4!K379),0)</f>
        <v>#N/A</v>
      </c>
    </row>
    <row r="389" spans="1:10">
      <c r="A389" t="e">
        <f>VLOOKUP(ROW(A380),数据源4!$A:$K,COLUMN(数据源4!B380),0)</f>
        <v>#N/A</v>
      </c>
      <c r="B389" t="e">
        <f>VLOOKUP(ROW(B380),数据源4!$A:$K,COLUMN(数据源4!C380),0)</f>
        <v>#N/A</v>
      </c>
      <c r="C389" t="e">
        <f>VLOOKUP(ROW(C380),数据源4!$A:$K,COLUMN(数据源4!D380),0)</f>
        <v>#N/A</v>
      </c>
      <c r="D389" t="e">
        <f>VLOOKUP(ROW(D380),数据源4!$A:$K,COLUMN(数据源4!E380),0)</f>
        <v>#N/A</v>
      </c>
      <c r="E389" t="e">
        <f>VLOOKUP(ROW(E380),数据源4!$A:$K,COLUMN(数据源4!F380),0)</f>
        <v>#N/A</v>
      </c>
      <c r="F389" t="e">
        <f>VLOOKUP(ROW(F380),数据源4!$A:$K,COLUMN(数据源4!G380),0)</f>
        <v>#N/A</v>
      </c>
      <c r="G389" t="e">
        <f>VLOOKUP(ROW(G380),数据源4!$A:$K,COLUMN(数据源4!H380),0)</f>
        <v>#N/A</v>
      </c>
      <c r="H389" t="e">
        <f>VLOOKUP(ROW(H380),数据源4!$A:$K,COLUMN(数据源4!I380),0)</f>
        <v>#N/A</v>
      </c>
      <c r="I389" t="e">
        <f>VLOOKUP(ROW(I380),数据源4!$A:$K,COLUMN(数据源4!J380),0)</f>
        <v>#N/A</v>
      </c>
      <c r="J389" t="e">
        <f>VLOOKUP(ROW(J380),数据源4!$A:$K,COLUMN(数据源4!K380),0)</f>
        <v>#N/A</v>
      </c>
    </row>
    <row r="390" spans="1:10">
      <c r="A390" t="e">
        <f>VLOOKUP(ROW(A381),数据源4!$A:$K,COLUMN(数据源4!B381),0)</f>
        <v>#N/A</v>
      </c>
      <c r="B390" t="e">
        <f>VLOOKUP(ROW(B381),数据源4!$A:$K,COLUMN(数据源4!C381),0)</f>
        <v>#N/A</v>
      </c>
      <c r="C390" t="e">
        <f>VLOOKUP(ROW(C381),数据源4!$A:$K,COLUMN(数据源4!D381),0)</f>
        <v>#N/A</v>
      </c>
      <c r="D390" t="e">
        <f>VLOOKUP(ROW(D381),数据源4!$A:$K,COLUMN(数据源4!E381),0)</f>
        <v>#N/A</v>
      </c>
      <c r="E390" t="e">
        <f>VLOOKUP(ROW(E381),数据源4!$A:$K,COLUMN(数据源4!F381),0)</f>
        <v>#N/A</v>
      </c>
      <c r="F390" t="e">
        <f>VLOOKUP(ROW(F381),数据源4!$A:$K,COLUMN(数据源4!G381),0)</f>
        <v>#N/A</v>
      </c>
      <c r="G390" t="e">
        <f>VLOOKUP(ROW(G381),数据源4!$A:$K,COLUMN(数据源4!H381),0)</f>
        <v>#N/A</v>
      </c>
      <c r="H390" t="e">
        <f>VLOOKUP(ROW(H381),数据源4!$A:$K,COLUMN(数据源4!I381),0)</f>
        <v>#N/A</v>
      </c>
      <c r="I390" t="e">
        <f>VLOOKUP(ROW(I381),数据源4!$A:$K,COLUMN(数据源4!J381),0)</f>
        <v>#N/A</v>
      </c>
      <c r="J390" t="e">
        <f>VLOOKUP(ROW(J381),数据源4!$A:$K,COLUMN(数据源4!K381),0)</f>
        <v>#N/A</v>
      </c>
    </row>
    <row r="391" spans="1:10">
      <c r="A391" t="e">
        <f>VLOOKUP(ROW(A382),数据源4!$A:$K,COLUMN(数据源4!B382),0)</f>
        <v>#N/A</v>
      </c>
      <c r="B391" t="e">
        <f>VLOOKUP(ROW(B382),数据源4!$A:$K,COLUMN(数据源4!C382),0)</f>
        <v>#N/A</v>
      </c>
      <c r="C391" t="e">
        <f>VLOOKUP(ROW(C382),数据源4!$A:$K,COLUMN(数据源4!D382),0)</f>
        <v>#N/A</v>
      </c>
      <c r="D391" t="e">
        <f>VLOOKUP(ROW(D382),数据源4!$A:$K,COLUMN(数据源4!E382),0)</f>
        <v>#N/A</v>
      </c>
      <c r="E391" t="e">
        <f>VLOOKUP(ROW(E382),数据源4!$A:$K,COLUMN(数据源4!F382),0)</f>
        <v>#N/A</v>
      </c>
      <c r="F391" t="e">
        <f>VLOOKUP(ROW(F382),数据源4!$A:$K,COLUMN(数据源4!G382),0)</f>
        <v>#N/A</v>
      </c>
      <c r="G391" t="e">
        <f>VLOOKUP(ROW(G382),数据源4!$A:$K,COLUMN(数据源4!H382),0)</f>
        <v>#N/A</v>
      </c>
      <c r="H391" t="e">
        <f>VLOOKUP(ROW(H382),数据源4!$A:$K,COLUMN(数据源4!I382),0)</f>
        <v>#N/A</v>
      </c>
      <c r="I391" t="e">
        <f>VLOOKUP(ROW(I382),数据源4!$A:$K,COLUMN(数据源4!J382),0)</f>
        <v>#N/A</v>
      </c>
      <c r="J391" t="e">
        <f>VLOOKUP(ROW(J382),数据源4!$A:$K,COLUMN(数据源4!K382),0)</f>
        <v>#N/A</v>
      </c>
    </row>
    <row r="392" spans="1:10">
      <c r="A392" t="e">
        <f>VLOOKUP(ROW(A383),数据源4!$A:$K,COLUMN(数据源4!B383),0)</f>
        <v>#N/A</v>
      </c>
      <c r="B392" t="e">
        <f>VLOOKUP(ROW(B383),数据源4!$A:$K,COLUMN(数据源4!C383),0)</f>
        <v>#N/A</v>
      </c>
      <c r="C392" t="e">
        <f>VLOOKUP(ROW(C383),数据源4!$A:$K,COLUMN(数据源4!D383),0)</f>
        <v>#N/A</v>
      </c>
      <c r="D392" t="e">
        <f>VLOOKUP(ROW(D383),数据源4!$A:$K,COLUMN(数据源4!E383),0)</f>
        <v>#N/A</v>
      </c>
      <c r="E392" t="e">
        <f>VLOOKUP(ROW(E383),数据源4!$A:$K,COLUMN(数据源4!F383),0)</f>
        <v>#N/A</v>
      </c>
      <c r="F392" t="e">
        <f>VLOOKUP(ROW(F383),数据源4!$A:$K,COLUMN(数据源4!G383),0)</f>
        <v>#N/A</v>
      </c>
      <c r="G392" t="e">
        <f>VLOOKUP(ROW(G383),数据源4!$A:$K,COLUMN(数据源4!H383),0)</f>
        <v>#N/A</v>
      </c>
      <c r="H392" t="e">
        <f>VLOOKUP(ROW(H383),数据源4!$A:$K,COLUMN(数据源4!I383),0)</f>
        <v>#N/A</v>
      </c>
      <c r="I392" t="e">
        <f>VLOOKUP(ROW(I383),数据源4!$A:$K,COLUMN(数据源4!J383),0)</f>
        <v>#N/A</v>
      </c>
      <c r="J392" t="e">
        <f>VLOOKUP(ROW(J383),数据源4!$A:$K,COLUMN(数据源4!K383),0)</f>
        <v>#N/A</v>
      </c>
    </row>
    <row r="393" spans="1:10">
      <c r="A393" t="e">
        <f>VLOOKUP(ROW(A384),数据源4!$A:$K,COLUMN(数据源4!B384),0)</f>
        <v>#N/A</v>
      </c>
      <c r="B393" t="e">
        <f>VLOOKUP(ROW(B384),数据源4!$A:$K,COLUMN(数据源4!C384),0)</f>
        <v>#N/A</v>
      </c>
      <c r="C393" t="e">
        <f>VLOOKUP(ROW(C384),数据源4!$A:$K,COLUMN(数据源4!D384),0)</f>
        <v>#N/A</v>
      </c>
      <c r="D393" t="e">
        <f>VLOOKUP(ROW(D384),数据源4!$A:$K,COLUMN(数据源4!E384),0)</f>
        <v>#N/A</v>
      </c>
      <c r="E393" t="e">
        <f>VLOOKUP(ROW(E384),数据源4!$A:$K,COLUMN(数据源4!F384),0)</f>
        <v>#N/A</v>
      </c>
      <c r="F393" t="e">
        <f>VLOOKUP(ROW(F384),数据源4!$A:$K,COLUMN(数据源4!G384),0)</f>
        <v>#N/A</v>
      </c>
      <c r="G393" t="e">
        <f>VLOOKUP(ROW(G384),数据源4!$A:$K,COLUMN(数据源4!H384),0)</f>
        <v>#N/A</v>
      </c>
      <c r="H393" t="e">
        <f>VLOOKUP(ROW(H384),数据源4!$A:$K,COLUMN(数据源4!I384),0)</f>
        <v>#N/A</v>
      </c>
      <c r="I393" t="e">
        <f>VLOOKUP(ROW(I384),数据源4!$A:$K,COLUMN(数据源4!J384),0)</f>
        <v>#N/A</v>
      </c>
      <c r="J393" t="e">
        <f>VLOOKUP(ROW(J384),数据源4!$A:$K,COLUMN(数据源4!K384),0)</f>
        <v>#N/A</v>
      </c>
    </row>
    <row r="394" spans="1:10">
      <c r="A394" t="e">
        <f>VLOOKUP(ROW(A385),数据源4!$A:$K,COLUMN(数据源4!B385),0)</f>
        <v>#N/A</v>
      </c>
      <c r="B394" t="e">
        <f>VLOOKUP(ROW(B385),数据源4!$A:$K,COLUMN(数据源4!C385),0)</f>
        <v>#N/A</v>
      </c>
      <c r="C394" t="e">
        <f>VLOOKUP(ROW(C385),数据源4!$A:$K,COLUMN(数据源4!D385),0)</f>
        <v>#N/A</v>
      </c>
      <c r="D394" t="e">
        <f>VLOOKUP(ROW(D385),数据源4!$A:$K,COLUMN(数据源4!E385),0)</f>
        <v>#N/A</v>
      </c>
      <c r="E394" t="e">
        <f>VLOOKUP(ROW(E385),数据源4!$A:$K,COLUMN(数据源4!F385),0)</f>
        <v>#N/A</v>
      </c>
      <c r="F394" t="e">
        <f>VLOOKUP(ROW(F385),数据源4!$A:$K,COLUMN(数据源4!G385),0)</f>
        <v>#N/A</v>
      </c>
      <c r="G394" t="e">
        <f>VLOOKUP(ROW(G385),数据源4!$A:$K,COLUMN(数据源4!H385),0)</f>
        <v>#N/A</v>
      </c>
      <c r="H394" t="e">
        <f>VLOOKUP(ROW(H385),数据源4!$A:$K,COLUMN(数据源4!I385),0)</f>
        <v>#N/A</v>
      </c>
      <c r="I394" t="e">
        <f>VLOOKUP(ROW(I385),数据源4!$A:$K,COLUMN(数据源4!J385),0)</f>
        <v>#N/A</v>
      </c>
      <c r="J394" t="e">
        <f>VLOOKUP(ROW(J385),数据源4!$A:$K,COLUMN(数据源4!K385),0)</f>
        <v>#N/A</v>
      </c>
    </row>
    <row r="395" spans="1:10">
      <c r="A395" t="e">
        <f>VLOOKUP(ROW(A386),数据源4!$A:$K,COLUMN(数据源4!B386),0)</f>
        <v>#N/A</v>
      </c>
      <c r="B395" t="e">
        <f>VLOOKUP(ROW(B386),数据源4!$A:$K,COLUMN(数据源4!C386),0)</f>
        <v>#N/A</v>
      </c>
      <c r="C395" t="e">
        <f>VLOOKUP(ROW(C386),数据源4!$A:$K,COLUMN(数据源4!D386),0)</f>
        <v>#N/A</v>
      </c>
      <c r="D395" t="e">
        <f>VLOOKUP(ROW(D386),数据源4!$A:$K,COLUMN(数据源4!E386),0)</f>
        <v>#N/A</v>
      </c>
      <c r="E395" t="e">
        <f>VLOOKUP(ROW(E386),数据源4!$A:$K,COLUMN(数据源4!F386),0)</f>
        <v>#N/A</v>
      </c>
      <c r="F395" t="e">
        <f>VLOOKUP(ROW(F386),数据源4!$A:$K,COLUMN(数据源4!G386),0)</f>
        <v>#N/A</v>
      </c>
      <c r="G395" t="e">
        <f>VLOOKUP(ROW(G386),数据源4!$A:$K,COLUMN(数据源4!H386),0)</f>
        <v>#N/A</v>
      </c>
      <c r="H395" t="e">
        <f>VLOOKUP(ROW(H386),数据源4!$A:$K,COLUMN(数据源4!I386),0)</f>
        <v>#N/A</v>
      </c>
      <c r="I395" t="e">
        <f>VLOOKUP(ROW(I386),数据源4!$A:$K,COLUMN(数据源4!J386),0)</f>
        <v>#N/A</v>
      </c>
      <c r="J395" t="e">
        <f>VLOOKUP(ROW(J386),数据源4!$A:$K,COLUMN(数据源4!K386),0)</f>
        <v>#N/A</v>
      </c>
    </row>
    <row r="396" spans="1:10">
      <c r="A396" t="e">
        <f>VLOOKUP(ROW(A387),数据源4!$A:$K,COLUMN(数据源4!B387),0)</f>
        <v>#N/A</v>
      </c>
      <c r="B396" t="e">
        <f>VLOOKUP(ROW(B387),数据源4!$A:$K,COLUMN(数据源4!C387),0)</f>
        <v>#N/A</v>
      </c>
      <c r="C396" t="e">
        <f>VLOOKUP(ROW(C387),数据源4!$A:$K,COLUMN(数据源4!D387),0)</f>
        <v>#N/A</v>
      </c>
      <c r="D396" t="e">
        <f>VLOOKUP(ROW(D387),数据源4!$A:$K,COLUMN(数据源4!E387),0)</f>
        <v>#N/A</v>
      </c>
      <c r="E396" t="e">
        <f>VLOOKUP(ROW(E387),数据源4!$A:$K,COLUMN(数据源4!F387),0)</f>
        <v>#N/A</v>
      </c>
      <c r="F396" t="e">
        <f>VLOOKUP(ROW(F387),数据源4!$A:$K,COLUMN(数据源4!G387),0)</f>
        <v>#N/A</v>
      </c>
      <c r="G396" t="e">
        <f>VLOOKUP(ROW(G387),数据源4!$A:$K,COLUMN(数据源4!H387),0)</f>
        <v>#N/A</v>
      </c>
      <c r="H396" t="e">
        <f>VLOOKUP(ROW(H387),数据源4!$A:$K,COLUMN(数据源4!I387),0)</f>
        <v>#N/A</v>
      </c>
      <c r="I396" t="e">
        <f>VLOOKUP(ROW(I387),数据源4!$A:$K,COLUMN(数据源4!J387),0)</f>
        <v>#N/A</v>
      </c>
      <c r="J396" t="e">
        <f>VLOOKUP(ROW(J387),数据源4!$A:$K,COLUMN(数据源4!K387),0)</f>
        <v>#N/A</v>
      </c>
    </row>
    <row r="397" spans="1:10">
      <c r="A397" t="e">
        <f>VLOOKUP(ROW(A388),数据源4!$A:$K,COLUMN(数据源4!B388),0)</f>
        <v>#N/A</v>
      </c>
      <c r="B397" t="e">
        <f>VLOOKUP(ROW(B388),数据源4!$A:$K,COLUMN(数据源4!C388),0)</f>
        <v>#N/A</v>
      </c>
      <c r="C397" t="e">
        <f>VLOOKUP(ROW(C388),数据源4!$A:$K,COLUMN(数据源4!D388),0)</f>
        <v>#N/A</v>
      </c>
      <c r="D397" t="e">
        <f>VLOOKUP(ROW(D388),数据源4!$A:$K,COLUMN(数据源4!E388),0)</f>
        <v>#N/A</v>
      </c>
      <c r="E397" t="e">
        <f>VLOOKUP(ROW(E388),数据源4!$A:$K,COLUMN(数据源4!F388),0)</f>
        <v>#N/A</v>
      </c>
      <c r="F397" t="e">
        <f>VLOOKUP(ROW(F388),数据源4!$A:$K,COLUMN(数据源4!G388),0)</f>
        <v>#N/A</v>
      </c>
      <c r="G397" t="e">
        <f>VLOOKUP(ROW(G388),数据源4!$A:$K,COLUMN(数据源4!H388),0)</f>
        <v>#N/A</v>
      </c>
      <c r="H397" t="e">
        <f>VLOOKUP(ROW(H388),数据源4!$A:$K,COLUMN(数据源4!I388),0)</f>
        <v>#N/A</v>
      </c>
      <c r="I397" t="e">
        <f>VLOOKUP(ROW(I388),数据源4!$A:$K,COLUMN(数据源4!J388),0)</f>
        <v>#N/A</v>
      </c>
      <c r="J397" t="e">
        <f>VLOOKUP(ROW(J388),数据源4!$A:$K,COLUMN(数据源4!K388),0)</f>
        <v>#N/A</v>
      </c>
    </row>
    <row r="398" spans="1:10">
      <c r="A398" t="e">
        <f>VLOOKUP(ROW(A389),数据源4!$A:$K,COLUMN(数据源4!B389),0)</f>
        <v>#N/A</v>
      </c>
      <c r="B398" t="e">
        <f>VLOOKUP(ROW(B389),数据源4!$A:$K,COLUMN(数据源4!C389),0)</f>
        <v>#N/A</v>
      </c>
      <c r="C398" t="e">
        <f>VLOOKUP(ROW(C389),数据源4!$A:$K,COLUMN(数据源4!D389),0)</f>
        <v>#N/A</v>
      </c>
      <c r="D398" t="e">
        <f>VLOOKUP(ROW(D389),数据源4!$A:$K,COLUMN(数据源4!E389),0)</f>
        <v>#N/A</v>
      </c>
      <c r="E398" t="e">
        <f>VLOOKUP(ROW(E389),数据源4!$A:$K,COLUMN(数据源4!F389),0)</f>
        <v>#N/A</v>
      </c>
      <c r="F398" t="e">
        <f>VLOOKUP(ROW(F389),数据源4!$A:$K,COLUMN(数据源4!G389),0)</f>
        <v>#N/A</v>
      </c>
      <c r="G398" t="e">
        <f>VLOOKUP(ROW(G389),数据源4!$A:$K,COLUMN(数据源4!H389),0)</f>
        <v>#N/A</v>
      </c>
      <c r="H398" t="e">
        <f>VLOOKUP(ROW(H389),数据源4!$A:$K,COLUMN(数据源4!I389),0)</f>
        <v>#N/A</v>
      </c>
      <c r="I398" t="e">
        <f>VLOOKUP(ROW(I389),数据源4!$A:$K,COLUMN(数据源4!J389),0)</f>
        <v>#N/A</v>
      </c>
      <c r="J398" t="e">
        <f>VLOOKUP(ROW(J389),数据源4!$A:$K,COLUMN(数据源4!K389),0)</f>
        <v>#N/A</v>
      </c>
    </row>
    <row r="399" spans="1:10">
      <c r="A399" t="e">
        <f>VLOOKUP(ROW(A390),数据源4!$A:$K,COLUMN(数据源4!B390),0)</f>
        <v>#N/A</v>
      </c>
      <c r="B399" t="e">
        <f>VLOOKUP(ROW(B390),数据源4!$A:$K,COLUMN(数据源4!C390),0)</f>
        <v>#N/A</v>
      </c>
      <c r="C399" t="e">
        <f>VLOOKUP(ROW(C390),数据源4!$A:$K,COLUMN(数据源4!D390),0)</f>
        <v>#N/A</v>
      </c>
      <c r="D399" t="e">
        <f>VLOOKUP(ROW(D390),数据源4!$A:$K,COLUMN(数据源4!E390),0)</f>
        <v>#N/A</v>
      </c>
      <c r="E399" t="e">
        <f>VLOOKUP(ROW(E390),数据源4!$A:$K,COLUMN(数据源4!F390),0)</f>
        <v>#N/A</v>
      </c>
      <c r="F399" t="e">
        <f>VLOOKUP(ROW(F390),数据源4!$A:$K,COLUMN(数据源4!G390),0)</f>
        <v>#N/A</v>
      </c>
      <c r="G399" t="e">
        <f>VLOOKUP(ROW(G390),数据源4!$A:$K,COLUMN(数据源4!H390),0)</f>
        <v>#N/A</v>
      </c>
      <c r="H399" t="e">
        <f>VLOOKUP(ROW(H390),数据源4!$A:$K,COLUMN(数据源4!I390),0)</f>
        <v>#N/A</v>
      </c>
      <c r="I399" t="e">
        <f>VLOOKUP(ROW(I390),数据源4!$A:$K,COLUMN(数据源4!J390),0)</f>
        <v>#N/A</v>
      </c>
      <c r="J399" t="e">
        <f>VLOOKUP(ROW(J390),数据源4!$A:$K,COLUMN(数据源4!K390),0)</f>
        <v>#N/A</v>
      </c>
    </row>
    <row r="400" spans="1:10">
      <c r="A400" t="e">
        <f>VLOOKUP(ROW(A391),数据源4!$A:$K,COLUMN(数据源4!B391),0)</f>
        <v>#N/A</v>
      </c>
      <c r="B400" t="e">
        <f>VLOOKUP(ROW(B391),数据源4!$A:$K,COLUMN(数据源4!C391),0)</f>
        <v>#N/A</v>
      </c>
      <c r="C400" t="e">
        <f>VLOOKUP(ROW(C391),数据源4!$A:$K,COLUMN(数据源4!D391),0)</f>
        <v>#N/A</v>
      </c>
      <c r="D400" t="e">
        <f>VLOOKUP(ROW(D391),数据源4!$A:$K,COLUMN(数据源4!E391),0)</f>
        <v>#N/A</v>
      </c>
      <c r="E400" t="e">
        <f>VLOOKUP(ROW(E391),数据源4!$A:$K,COLUMN(数据源4!F391),0)</f>
        <v>#N/A</v>
      </c>
      <c r="F400" t="e">
        <f>VLOOKUP(ROW(F391),数据源4!$A:$K,COLUMN(数据源4!G391),0)</f>
        <v>#N/A</v>
      </c>
      <c r="G400" t="e">
        <f>VLOOKUP(ROW(G391),数据源4!$A:$K,COLUMN(数据源4!H391),0)</f>
        <v>#N/A</v>
      </c>
      <c r="H400" t="e">
        <f>VLOOKUP(ROW(H391),数据源4!$A:$K,COLUMN(数据源4!I391),0)</f>
        <v>#N/A</v>
      </c>
      <c r="I400" t="e">
        <f>VLOOKUP(ROW(I391),数据源4!$A:$K,COLUMN(数据源4!J391),0)</f>
        <v>#N/A</v>
      </c>
      <c r="J400" t="e">
        <f>VLOOKUP(ROW(J391),数据源4!$A:$K,COLUMN(数据源4!K391),0)</f>
        <v>#N/A</v>
      </c>
    </row>
    <row r="401" spans="1:10">
      <c r="A401" t="e">
        <f>VLOOKUP(ROW(A392),数据源4!$A:$K,COLUMN(数据源4!B392),0)</f>
        <v>#N/A</v>
      </c>
      <c r="B401" t="e">
        <f>VLOOKUP(ROW(B392),数据源4!$A:$K,COLUMN(数据源4!C392),0)</f>
        <v>#N/A</v>
      </c>
      <c r="C401" t="e">
        <f>VLOOKUP(ROW(C392),数据源4!$A:$K,COLUMN(数据源4!D392),0)</f>
        <v>#N/A</v>
      </c>
      <c r="D401" t="e">
        <f>VLOOKUP(ROW(D392),数据源4!$A:$K,COLUMN(数据源4!E392),0)</f>
        <v>#N/A</v>
      </c>
      <c r="E401" t="e">
        <f>VLOOKUP(ROW(E392),数据源4!$A:$K,COLUMN(数据源4!F392),0)</f>
        <v>#N/A</v>
      </c>
      <c r="F401" t="e">
        <f>VLOOKUP(ROW(F392),数据源4!$A:$K,COLUMN(数据源4!G392),0)</f>
        <v>#N/A</v>
      </c>
      <c r="G401" t="e">
        <f>VLOOKUP(ROW(G392),数据源4!$A:$K,COLUMN(数据源4!H392),0)</f>
        <v>#N/A</v>
      </c>
      <c r="H401" t="e">
        <f>VLOOKUP(ROW(H392),数据源4!$A:$K,COLUMN(数据源4!I392),0)</f>
        <v>#N/A</v>
      </c>
      <c r="I401" t="e">
        <f>VLOOKUP(ROW(I392),数据源4!$A:$K,COLUMN(数据源4!J392),0)</f>
        <v>#N/A</v>
      </c>
      <c r="J401" t="e">
        <f>VLOOKUP(ROW(J392),数据源4!$A:$K,COLUMN(数据源4!K392),0)</f>
        <v>#N/A</v>
      </c>
    </row>
    <row r="402" spans="1:10">
      <c r="A402" t="e">
        <f>VLOOKUP(ROW(A393),数据源4!$A:$K,COLUMN(数据源4!B393),0)</f>
        <v>#N/A</v>
      </c>
      <c r="B402" t="e">
        <f>VLOOKUP(ROW(B393),数据源4!$A:$K,COLUMN(数据源4!C393),0)</f>
        <v>#N/A</v>
      </c>
      <c r="C402" t="e">
        <f>VLOOKUP(ROW(C393),数据源4!$A:$K,COLUMN(数据源4!D393),0)</f>
        <v>#N/A</v>
      </c>
      <c r="D402" t="e">
        <f>VLOOKUP(ROW(D393),数据源4!$A:$K,COLUMN(数据源4!E393),0)</f>
        <v>#N/A</v>
      </c>
      <c r="E402" t="e">
        <f>VLOOKUP(ROW(E393),数据源4!$A:$K,COLUMN(数据源4!F393),0)</f>
        <v>#N/A</v>
      </c>
      <c r="F402" t="e">
        <f>VLOOKUP(ROW(F393),数据源4!$A:$K,COLUMN(数据源4!G393),0)</f>
        <v>#N/A</v>
      </c>
      <c r="G402" t="e">
        <f>VLOOKUP(ROW(G393),数据源4!$A:$K,COLUMN(数据源4!H393),0)</f>
        <v>#N/A</v>
      </c>
      <c r="H402" t="e">
        <f>VLOOKUP(ROW(H393),数据源4!$A:$K,COLUMN(数据源4!I393),0)</f>
        <v>#N/A</v>
      </c>
      <c r="I402" t="e">
        <f>VLOOKUP(ROW(I393),数据源4!$A:$K,COLUMN(数据源4!J393),0)</f>
        <v>#N/A</v>
      </c>
      <c r="J402" t="e">
        <f>VLOOKUP(ROW(J393),数据源4!$A:$K,COLUMN(数据源4!K393),0)</f>
        <v>#N/A</v>
      </c>
    </row>
    <row r="403" spans="1:10">
      <c r="A403" t="e">
        <f>VLOOKUP(ROW(A394),数据源4!$A:$K,COLUMN(数据源4!B394),0)</f>
        <v>#N/A</v>
      </c>
      <c r="B403" t="e">
        <f>VLOOKUP(ROW(B394),数据源4!$A:$K,COLUMN(数据源4!C394),0)</f>
        <v>#N/A</v>
      </c>
      <c r="C403" t="e">
        <f>VLOOKUP(ROW(C394),数据源4!$A:$K,COLUMN(数据源4!D394),0)</f>
        <v>#N/A</v>
      </c>
      <c r="D403" t="e">
        <f>VLOOKUP(ROW(D394),数据源4!$A:$K,COLUMN(数据源4!E394),0)</f>
        <v>#N/A</v>
      </c>
      <c r="E403" t="e">
        <f>VLOOKUP(ROW(E394),数据源4!$A:$K,COLUMN(数据源4!F394),0)</f>
        <v>#N/A</v>
      </c>
      <c r="F403" t="e">
        <f>VLOOKUP(ROW(F394),数据源4!$A:$K,COLUMN(数据源4!G394),0)</f>
        <v>#N/A</v>
      </c>
      <c r="G403" t="e">
        <f>VLOOKUP(ROW(G394),数据源4!$A:$K,COLUMN(数据源4!H394),0)</f>
        <v>#N/A</v>
      </c>
      <c r="H403" t="e">
        <f>VLOOKUP(ROW(H394),数据源4!$A:$K,COLUMN(数据源4!I394),0)</f>
        <v>#N/A</v>
      </c>
      <c r="I403" t="e">
        <f>VLOOKUP(ROW(I394),数据源4!$A:$K,COLUMN(数据源4!J394),0)</f>
        <v>#N/A</v>
      </c>
      <c r="J403" t="e">
        <f>VLOOKUP(ROW(J394),数据源4!$A:$K,COLUMN(数据源4!K394),0)</f>
        <v>#N/A</v>
      </c>
    </row>
    <row r="404" spans="1:10">
      <c r="A404" t="e">
        <f>VLOOKUP(ROW(A395),数据源4!$A:$K,COLUMN(数据源4!B395),0)</f>
        <v>#N/A</v>
      </c>
      <c r="B404" t="e">
        <f>VLOOKUP(ROW(B395),数据源4!$A:$K,COLUMN(数据源4!C395),0)</f>
        <v>#N/A</v>
      </c>
      <c r="C404" t="e">
        <f>VLOOKUP(ROW(C395),数据源4!$A:$K,COLUMN(数据源4!D395),0)</f>
        <v>#N/A</v>
      </c>
      <c r="D404" t="e">
        <f>VLOOKUP(ROW(D395),数据源4!$A:$K,COLUMN(数据源4!E395),0)</f>
        <v>#N/A</v>
      </c>
      <c r="E404" t="e">
        <f>VLOOKUP(ROW(E395),数据源4!$A:$K,COLUMN(数据源4!F395),0)</f>
        <v>#N/A</v>
      </c>
      <c r="F404" t="e">
        <f>VLOOKUP(ROW(F395),数据源4!$A:$K,COLUMN(数据源4!G395),0)</f>
        <v>#N/A</v>
      </c>
      <c r="G404" t="e">
        <f>VLOOKUP(ROW(G395),数据源4!$A:$K,COLUMN(数据源4!H395),0)</f>
        <v>#N/A</v>
      </c>
      <c r="H404" t="e">
        <f>VLOOKUP(ROW(H395),数据源4!$A:$K,COLUMN(数据源4!I395),0)</f>
        <v>#N/A</v>
      </c>
      <c r="I404" t="e">
        <f>VLOOKUP(ROW(I395),数据源4!$A:$K,COLUMN(数据源4!J395),0)</f>
        <v>#N/A</v>
      </c>
      <c r="J404" t="e">
        <f>VLOOKUP(ROW(J395),数据源4!$A:$K,COLUMN(数据源4!K395),0)</f>
        <v>#N/A</v>
      </c>
    </row>
    <row r="405" spans="1:10">
      <c r="A405" t="e">
        <f>VLOOKUP(ROW(A396),数据源4!$A:$K,COLUMN(数据源4!B396),0)</f>
        <v>#N/A</v>
      </c>
      <c r="B405" t="e">
        <f>VLOOKUP(ROW(B396),数据源4!$A:$K,COLUMN(数据源4!C396),0)</f>
        <v>#N/A</v>
      </c>
      <c r="C405" t="e">
        <f>VLOOKUP(ROW(C396),数据源4!$A:$K,COLUMN(数据源4!D396),0)</f>
        <v>#N/A</v>
      </c>
      <c r="D405" t="e">
        <f>VLOOKUP(ROW(D396),数据源4!$A:$K,COLUMN(数据源4!E396),0)</f>
        <v>#N/A</v>
      </c>
      <c r="E405" t="e">
        <f>VLOOKUP(ROW(E396),数据源4!$A:$K,COLUMN(数据源4!F396),0)</f>
        <v>#N/A</v>
      </c>
      <c r="F405" t="e">
        <f>VLOOKUP(ROW(F396),数据源4!$A:$K,COLUMN(数据源4!G396),0)</f>
        <v>#N/A</v>
      </c>
      <c r="G405" t="e">
        <f>VLOOKUP(ROW(G396),数据源4!$A:$K,COLUMN(数据源4!H396),0)</f>
        <v>#N/A</v>
      </c>
      <c r="H405" t="e">
        <f>VLOOKUP(ROW(H396),数据源4!$A:$K,COLUMN(数据源4!I396),0)</f>
        <v>#N/A</v>
      </c>
      <c r="I405" t="e">
        <f>VLOOKUP(ROW(I396),数据源4!$A:$K,COLUMN(数据源4!J396),0)</f>
        <v>#N/A</v>
      </c>
      <c r="J405" t="e">
        <f>VLOOKUP(ROW(J396),数据源4!$A:$K,COLUMN(数据源4!K396),0)</f>
        <v>#N/A</v>
      </c>
    </row>
    <row r="406" spans="1:10">
      <c r="A406" t="e">
        <f>VLOOKUP(ROW(A397),数据源4!$A:$K,COLUMN(数据源4!B397),0)</f>
        <v>#N/A</v>
      </c>
      <c r="B406" t="e">
        <f>VLOOKUP(ROW(B397),数据源4!$A:$K,COLUMN(数据源4!C397),0)</f>
        <v>#N/A</v>
      </c>
      <c r="C406" t="e">
        <f>VLOOKUP(ROW(C397),数据源4!$A:$K,COLUMN(数据源4!D397),0)</f>
        <v>#N/A</v>
      </c>
      <c r="D406" t="e">
        <f>VLOOKUP(ROW(D397),数据源4!$A:$K,COLUMN(数据源4!E397),0)</f>
        <v>#N/A</v>
      </c>
      <c r="E406" t="e">
        <f>VLOOKUP(ROW(E397),数据源4!$A:$K,COLUMN(数据源4!F397),0)</f>
        <v>#N/A</v>
      </c>
      <c r="F406" t="e">
        <f>VLOOKUP(ROW(F397),数据源4!$A:$K,COLUMN(数据源4!G397),0)</f>
        <v>#N/A</v>
      </c>
      <c r="G406" t="e">
        <f>VLOOKUP(ROW(G397),数据源4!$A:$K,COLUMN(数据源4!H397),0)</f>
        <v>#N/A</v>
      </c>
      <c r="H406" t="e">
        <f>VLOOKUP(ROW(H397),数据源4!$A:$K,COLUMN(数据源4!I397),0)</f>
        <v>#N/A</v>
      </c>
      <c r="I406" t="e">
        <f>VLOOKUP(ROW(I397),数据源4!$A:$K,COLUMN(数据源4!J397),0)</f>
        <v>#N/A</v>
      </c>
      <c r="J406" t="e">
        <f>VLOOKUP(ROW(J397),数据源4!$A:$K,COLUMN(数据源4!K397),0)</f>
        <v>#N/A</v>
      </c>
    </row>
    <row r="407" spans="1:10">
      <c r="A407" t="e">
        <f>VLOOKUP(ROW(A398),数据源4!$A:$K,COLUMN(数据源4!B398),0)</f>
        <v>#N/A</v>
      </c>
      <c r="B407" t="e">
        <f>VLOOKUP(ROW(B398),数据源4!$A:$K,COLUMN(数据源4!C398),0)</f>
        <v>#N/A</v>
      </c>
      <c r="C407" t="e">
        <f>VLOOKUP(ROW(C398),数据源4!$A:$K,COLUMN(数据源4!D398),0)</f>
        <v>#N/A</v>
      </c>
      <c r="D407" t="e">
        <f>VLOOKUP(ROW(D398),数据源4!$A:$K,COLUMN(数据源4!E398),0)</f>
        <v>#N/A</v>
      </c>
      <c r="E407" t="e">
        <f>VLOOKUP(ROW(E398),数据源4!$A:$K,COLUMN(数据源4!F398),0)</f>
        <v>#N/A</v>
      </c>
      <c r="F407" t="e">
        <f>VLOOKUP(ROW(F398),数据源4!$A:$K,COLUMN(数据源4!G398),0)</f>
        <v>#N/A</v>
      </c>
      <c r="G407" t="e">
        <f>VLOOKUP(ROW(G398),数据源4!$A:$K,COLUMN(数据源4!H398),0)</f>
        <v>#N/A</v>
      </c>
      <c r="H407" t="e">
        <f>VLOOKUP(ROW(H398),数据源4!$A:$K,COLUMN(数据源4!I398),0)</f>
        <v>#N/A</v>
      </c>
      <c r="I407" t="e">
        <f>VLOOKUP(ROW(I398),数据源4!$A:$K,COLUMN(数据源4!J398),0)</f>
        <v>#N/A</v>
      </c>
      <c r="J407" t="e">
        <f>VLOOKUP(ROW(J398),数据源4!$A:$K,COLUMN(数据源4!K398),0)</f>
        <v>#N/A</v>
      </c>
    </row>
    <row r="408" spans="1:10">
      <c r="A408" t="e">
        <f>VLOOKUP(ROW(A399),数据源4!$A:$K,COLUMN(数据源4!B399),0)</f>
        <v>#N/A</v>
      </c>
      <c r="B408" t="e">
        <f>VLOOKUP(ROW(B399),数据源4!$A:$K,COLUMN(数据源4!C399),0)</f>
        <v>#N/A</v>
      </c>
      <c r="C408" t="e">
        <f>VLOOKUP(ROW(C399),数据源4!$A:$K,COLUMN(数据源4!D399),0)</f>
        <v>#N/A</v>
      </c>
      <c r="D408" t="e">
        <f>VLOOKUP(ROW(D399),数据源4!$A:$K,COLUMN(数据源4!E399),0)</f>
        <v>#N/A</v>
      </c>
      <c r="E408" t="e">
        <f>VLOOKUP(ROW(E399),数据源4!$A:$K,COLUMN(数据源4!F399),0)</f>
        <v>#N/A</v>
      </c>
      <c r="F408" t="e">
        <f>VLOOKUP(ROW(F399),数据源4!$A:$K,COLUMN(数据源4!G399),0)</f>
        <v>#N/A</v>
      </c>
      <c r="G408" t="e">
        <f>VLOOKUP(ROW(G399),数据源4!$A:$K,COLUMN(数据源4!H399),0)</f>
        <v>#N/A</v>
      </c>
      <c r="H408" t="e">
        <f>VLOOKUP(ROW(H399),数据源4!$A:$K,COLUMN(数据源4!I399),0)</f>
        <v>#N/A</v>
      </c>
      <c r="I408" t="e">
        <f>VLOOKUP(ROW(I399),数据源4!$A:$K,COLUMN(数据源4!J399),0)</f>
        <v>#N/A</v>
      </c>
      <c r="J408" t="e">
        <f>VLOOKUP(ROW(J399),数据源4!$A:$K,COLUMN(数据源4!K399),0)</f>
        <v>#N/A</v>
      </c>
    </row>
    <row r="409" spans="1:10">
      <c r="A409" t="e">
        <f>VLOOKUP(ROW(A400),数据源4!$A:$K,COLUMN(数据源4!B400),0)</f>
        <v>#N/A</v>
      </c>
      <c r="B409" t="e">
        <f>VLOOKUP(ROW(B400),数据源4!$A:$K,COLUMN(数据源4!C400),0)</f>
        <v>#N/A</v>
      </c>
      <c r="C409" t="e">
        <f>VLOOKUP(ROW(C400),数据源4!$A:$K,COLUMN(数据源4!D400),0)</f>
        <v>#N/A</v>
      </c>
      <c r="D409" t="e">
        <f>VLOOKUP(ROW(D400),数据源4!$A:$K,COLUMN(数据源4!E400),0)</f>
        <v>#N/A</v>
      </c>
      <c r="E409" t="e">
        <f>VLOOKUP(ROW(E400),数据源4!$A:$K,COLUMN(数据源4!F400),0)</f>
        <v>#N/A</v>
      </c>
      <c r="F409" t="e">
        <f>VLOOKUP(ROW(F400),数据源4!$A:$K,COLUMN(数据源4!G400),0)</f>
        <v>#N/A</v>
      </c>
      <c r="G409" t="e">
        <f>VLOOKUP(ROW(G400),数据源4!$A:$K,COLUMN(数据源4!H400),0)</f>
        <v>#N/A</v>
      </c>
      <c r="H409" t="e">
        <f>VLOOKUP(ROW(H400),数据源4!$A:$K,COLUMN(数据源4!I400),0)</f>
        <v>#N/A</v>
      </c>
      <c r="I409" t="e">
        <f>VLOOKUP(ROW(I400),数据源4!$A:$K,COLUMN(数据源4!J400),0)</f>
        <v>#N/A</v>
      </c>
      <c r="J409" t="e">
        <f>VLOOKUP(ROW(J400),数据源4!$A:$K,COLUMN(数据源4!K400),0)</f>
        <v>#N/A</v>
      </c>
    </row>
    <row r="410" spans="1:10">
      <c r="A410" t="e">
        <f>VLOOKUP(ROW(A401),数据源4!$A:$K,COLUMN(数据源4!B401),0)</f>
        <v>#N/A</v>
      </c>
      <c r="B410" t="e">
        <f>VLOOKUP(ROW(B401),数据源4!$A:$K,COLUMN(数据源4!C401),0)</f>
        <v>#N/A</v>
      </c>
      <c r="C410" t="e">
        <f>VLOOKUP(ROW(C401),数据源4!$A:$K,COLUMN(数据源4!D401),0)</f>
        <v>#N/A</v>
      </c>
      <c r="D410" t="e">
        <f>VLOOKUP(ROW(D401),数据源4!$A:$K,COLUMN(数据源4!E401),0)</f>
        <v>#N/A</v>
      </c>
      <c r="E410" t="e">
        <f>VLOOKUP(ROW(E401),数据源4!$A:$K,COLUMN(数据源4!F401),0)</f>
        <v>#N/A</v>
      </c>
      <c r="F410" t="e">
        <f>VLOOKUP(ROW(F401),数据源4!$A:$K,COLUMN(数据源4!G401),0)</f>
        <v>#N/A</v>
      </c>
      <c r="G410" t="e">
        <f>VLOOKUP(ROW(G401),数据源4!$A:$K,COLUMN(数据源4!H401),0)</f>
        <v>#N/A</v>
      </c>
      <c r="H410" t="e">
        <f>VLOOKUP(ROW(H401),数据源4!$A:$K,COLUMN(数据源4!I401),0)</f>
        <v>#N/A</v>
      </c>
      <c r="I410" t="e">
        <f>VLOOKUP(ROW(I401),数据源4!$A:$K,COLUMN(数据源4!J401),0)</f>
        <v>#N/A</v>
      </c>
      <c r="J410" t="e">
        <f>VLOOKUP(ROW(J401),数据源4!$A:$K,COLUMN(数据源4!K401),0)</f>
        <v>#N/A</v>
      </c>
    </row>
    <row r="411" spans="1:10">
      <c r="A411" t="e">
        <f>VLOOKUP(ROW(A402),数据源4!$A:$K,COLUMN(数据源4!B402),0)</f>
        <v>#N/A</v>
      </c>
      <c r="B411" t="e">
        <f>VLOOKUP(ROW(B402),数据源4!$A:$K,COLUMN(数据源4!C402),0)</f>
        <v>#N/A</v>
      </c>
      <c r="C411" t="e">
        <f>VLOOKUP(ROW(C402),数据源4!$A:$K,COLUMN(数据源4!D402),0)</f>
        <v>#N/A</v>
      </c>
      <c r="D411" t="e">
        <f>VLOOKUP(ROW(D402),数据源4!$A:$K,COLUMN(数据源4!E402),0)</f>
        <v>#N/A</v>
      </c>
      <c r="E411" t="e">
        <f>VLOOKUP(ROW(E402),数据源4!$A:$K,COLUMN(数据源4!F402),0)</f>
        <v>#N/A</v>
      </c>
      <c r="F411" t="e">
        <f>VLOOKUP(ROW(F402),数据源4!$A:$K,COLUMN(数据源4!G402),0)</f>
        <v>#N/A</v>
      </c>
      <c r="G411" t="e">
        <f>VLOOKUP(ROW(G402),数据源4!$A:$K,COLUMN(数据源4!H402),0)</f>
        <v>#N/A</v>
      </c>
      <c r="H411" t="e">
        <f>VLOOKUP(ROW(H402),数据源4!$A:$K,COLUMN(数据源4!I402),0)</f>
        <v>#N/A</v>
      </c>
      <c r="I411" t="e">
        <f>VLOOKUP(ROW(I402),数据源4!$A:$K,COLUMN(数据源4!J402),0)</f>
        <v>#N/A</v>
      </c>
      <c r="J411" t="e">
        <f>VLOOKUP(ROW(J402),数据源4!$A:$K,COLUMN(数据源4!K402),0)</f>
        <v>#N/A</v>
      </c>
    </row>
    <row r="412" spans="1:10">
      <c r="A412" t="e">
        <f>VLOOKUP(ROW(A403),数据源4!$A:$K,COLUMN(数据源4!B403),0)</f>
        <v>#N/A</v>
      </c>
      <c r="B412" t="e">
        <f>VLOOKUP(ROW(B403),数据源4!$A:$K,COLUMN(数据源4!C403),0)</f>
        <v>#N/A</v>
      </c>
      <c r="C412" t="e">
        <f>VLOOKUP(ROW(C403),数据源4!$A:$K,COLUMN(数据源4!D403),0)</f>
        <v>#N/A</v>
      </c>
      <c r="D412" t="e">
        <f>VLOOKUP(ROW(D403),数据源4!$A:$K,COLUMN(数据源4!E403),0)</f>
        <v>#N/A</v>
      </c>
      <c r="E412" t="e">
        <f>VLOOKUP(ROW(E403),数据源4!$A:$K,COLUMN(数据源4!F403),0)</f>
        <v>#N/A</v>
      </c>
      <c r="F412" t="e">
        <f>VLOOKUP(ROW(F403),数据源4!$A:$K,COLUMN(数据源4!G403),0)</f>
        <v>#N/A</v>
      </c>
      <c r="G412" t="e">
        <f>VLOOKUP(ROW(G403),数据源4!$A:$K,COLUMN(数据源4!H403),0)</f>
        <v>#N/A</v>
      </c>
      <c r="H412" t="e">
        <f>VLOOKUP(ROW(H403),数据源4!$A:$K,COLUMN(数据源4!I403),0)</f>
        <v>#N/A</v>
      </c>
      <c r="I412" t="e">
        <f>VLOOKUP(ROW(I403),数据源4!$A:$K,COLUMN(数据源4!J403),0)</f>
        <v>#N/A</v>
      </c>
      <c r="J412" t="e">
        <f>VLOOKUP(ROW(J403),数据源4!$A:$K,COLUMN(数据源4!K403),0)</f>
        <v>#N/A</v>
      </c>
    </row>
    <row r="413" spans="1:10">
      <c r="A413" t="e">
        <f>VLOOKUP(ROW(A404),数据源4!$A:$K,COLUMN(数据源4!B404),0)</f>
        <v>#N/A</v>
      </c>
      <c r="B413" t="e">
        <f>VLOOKUP(ROW(B404),数据源4!$A:$K,COLUMN(数据源4!C404),0)</f>
        <v>#N/A</v>
      </c>
      <c r="C413" t="e">
        <f>VLOOKUP(ROW(C404),数据源4!$A:$K,COLUMN(数据源4!D404),0)</f>
        <v>#N/A</v>
      </c>
      <c r="D413" t="e">
        <f>VLOOKUP(ROW(D404),数据源4!$A:$K,COLUMN(数据源4!E404),0)</f>
        <v>#N/A</v>
      </c>
      <c r="E413" t="e">
        <f>VLOOKUP(ROW(E404),数据源4!$A:$K,COLUMN(数据源4!F404),0)</f>
        <v>#N/A</v>
      </c>
      <c r="F413" t="e">
        <f>VLOOKUP(ROW(F404),数据源4!$A:$K,COLUMN(数据源4!G404),0)</f>
        <v>#N/A</v>
      </c>
      <c r="G413" t="e">
        <f>VLOOKUP(ROW(G404),数据源4!$A:$K,COLUMN(数据源4!H404),0)</f>
        <v>#N/A</v>
      </c>
      <c r="H413" t="e">
        <f>VLOOKUP(ROW(H404),数据源4!$A:$K,COLUMN(数据源4!I404),0)</f>
        <v>#N/A</v>
      </c>
      <c r="I413" t="e">
        <f>VLOOKUP(ROW(I404),数据源4!$A:$K,COLUMN(数据源4!J404),0)</f>
        <v>#N/A</v>
      </c>
      <c r="J413" t="e">
        <f>VLOOKUP(ROW(J404),数据源4!$A:$K,COLUMN(数据源4!K404),0)</f>
        <v>#N/A</v>
      </c>
    </row>
    <row r="414" spans="1:10">
      <c r="A414" t="e">
        <f>VLOOKUP(ROW(A405),数据源4!$A:$K,COLUMN(数据源4!B405),0)</f>
        <v>#N/A</v>
      </c>
      <c r="B414" t="e">
        <f>VLOOKUP(ROW(B405),数据源4!$A:$K,COLUMN(数据源4!C405),0)</f>
        <v>#N/A</v>
      </c>
      <c r="C414" t="e">
        <f>VLOOKUP(ROW(C405),数据源4!$A:$K,COLUMN(数据源4!D405),0)</f>
        <v>#N/A</v>
      </c>
      <c r="D414" t="e">
        <f>VLOOKUP(ROW(D405),数据源4!$A:$K,COLUMN(数据源4!E405),0)</f>
        <v>#N/A</v>
      </c>
      <c r="E414" t="e">
        <f>VLOOKUP(ROW(E405),数据源4!$A:$K,COLUMN(数据源4!F405),0)</f>
        <v>#N/A</v>
      </c>
      <c r="F414" t="e">
        <f>VLOOKUP(ROW(F405),数据源4!$A:$K,COLUMN(数据源4!G405),0)</f>
        <v>#N/A</v>
      </c>
      <c r="G414" t="e">
        <f>VLOOKUP(ROW(G405),数据源4!$A:$K,COLUMN(数据源4!H405),0)</f>
        <v>#N/A</v>
      </c>
      <c r="H414" t="e">
        <f>VLOOKUP(ROW(H405),数据源4!$A:$K,COLUMN(数据源4!I405),0)</f>
        <v>#N/A</v>
      </c>
      <c r="I414" t="e">
        <f>VLOOKUP(ROW(I405),数据源4!$A:$K,COLUMN(数据源4!J405),0)</f>
        <v>#N/A</v>
      </c>
      <c r="J414" t="e">
        <f>VLOOKUP(ROW(J405),数据源4!$A:$K,COLUMN(数据源4!K405),0)</f>
        <v>#N/A</v>
      </c>
    </row>
    <row r="415" spans="1:10">
      <c r="A415" t="e">
        <f>VLOOKUP(ROW(A406),数据源4!$A:$K,COLUMN(数据源4!B406),0)</f>
        <v>#N/A</v>
      </c>
      <c r="B415" t="e">
        <f>VLOOKUP(ROW(B406),数据源4!$A:$K,COLUMN(数据源4!C406),0)</f>
        <v>#N/A</v>
      </c>
      <c r="C415" t="e">
        <f>VLOOKUP(ROW(C406),数据源4!$A:$K,COLUMN(数据源4!D406),0)</f>
        <v>#N/A</v>
      </c>
      <c r="D415" t="e">
        <f>VLOOKUP(ROW(D406),数据源4!$A:$K,COLUMN(数据源4!E406),0)</f>
        <v>#N/A</v>
      </c>
      <c r="E415" t="e">
        <f>VLOOKUP(ROW(E406),数据源4!$A:$K,COLUMN(数据源4!F406),0)</f>
        <v>#N/A</v>
      </c>
      <c r="F415" t="e">
        <f>VLOOKUP(ROW(F406),数据源4!$A:$K,COLUMN(数据源4!G406),0)</f>
        <v>#N/A</v>
      </c>
      <c r="G415" t="e">
        <f>VLOOKUP(ROW(G406),数据源4!$A:$K,COLUMN(数据源4!H406),0)</f>
        <v>#N/A</v>
      </c>
      <c r="H415" t="e">
        <f>VLOOKUP(ROW(H406),数据源4!$A:$K,COLUMN(数据源4!I406),0)</f>
        <v>#N/A</v>
      </c>
      <c r="I415" t="e">
        <f>VLOOKUP(ROW(I406),数据源4!$A:$K,COLUMN(数据源4!J406),0)</f>
        <v>#N/A</v>
      </c>
      <c r="J415" t="e">
        <f>VLOOKUP(ROW(J406),数据源4!$A:$K,COLUMN(数据源4!K406),0)</f>
        <v>#N/A</v>
      </c>
    </row>
    <row r="416" spans="1:10">
      <c r="A416" t="e">
        <f>VLOOKUP(ROW(A407),数据源4!$A:$K,COLUMN(数据源4!B407),0)</f>
        <v>#N/A</v>
      </c>
      <c r="B416" t="e">
        <f>VLOOKUP(ROW(B407),数据源4!$A:$K,COLUMN(数据源4!C407),0)</f>
        <v>#N/A</v>
      </c>
      <c r="C416" t="e">
        <f>VLOOKUP(ROW(C407),数据源4!$A:$K,COLUMN(数据源4!D407),0)</f>
        <v>#N/A</v>
      </c>
      <c r="D416" t="e">
        <f>VLOOKUP(ROW(D407),数据源4!$A:$K,COLUMN(数据源4!E407),0)</f>
        <v>#N/A</v>
      </c>
      <c r="E416" t="e">
        <f>VLOOKUP(ROW(E407),数据源4!$A:$K,COLUMN(数据源4!F407),0)</f>
        <v>#N/A</v>
      </c>
      <c r="F416" t="e">
        <f>VLOOKUP(ROW(F407),数据源4!$A:$K,COLUMN(数据源4!G407),0)</f>
        <v>#N/A</v>
      </c>
      <c r="G416" t="e">
        <f>VLOOKUP(ROW(G407),数据源4!$A:$K,COLUMN(数据源4!H407),0)</f>
        <v>#N/A</v>
      </c>
      <c r="H416" t="e">
        <f>VLOOKUP(ROW(H407),数据源4!$A:$K,COLUMN(数据源4!I407),0)</f>
        <v>#N/A</v>
      </c>
      <c r="I416" t="e">
        <f>VLOOKUP(ROW(I407),数据源4!$A:$K,COLUMN(数据源4!J407),0)</f>
        <v>#N/A</v>
      </c>
      <c r="J416" t="e">
        <f>VLOOKUP(ROW(J407),数据源4!$A:$K,COLUMN(数据源4!K407),0)</f>
        <v>#N/A</v>
      </c>
    </row>
    <row r="417" spans="1:10">
      <c r="A417" t="e">
        <f>VLOOKUP(ROW(A408),数据源4!$A:$K,COLUMN(数据源4!B408),0)</f>
        <v>#N/A</v>
      </c>
      <c r="B417" t="e">
        <f>VLOOKUP(ROW(B408),数据源4!$A:$K,COLUMN(数据源4!C408),0)</f>
        <v>#N/A</v>
      </c>
      <c r="C417" t="e">
        <f>VLOOKUP(ROW(C408),数据源4!$A:$K,COLUMN(数据源4!D408),0)</f>
        <v>#N/A</v>
      </c>
      <c r="D417" t="e">
        <f>VLOOKUP(ROW(D408),数据源4!$A:$K,COLUMN(数据源4!E408),0)</f>
        <v>#N/A</v>
      </c>
      <c r="E417" t="e">
        <f>VLOOKUP(ROW(E408),数据源4!$A:$K,COLUMN(数据源4!F408),0)</f>
        <v>#N/A</v>
      </c>
      <c r="F417" t="e">
        <f>VLOOKUP(ROW(F408),数据源4!$A:$K,COLUMN(数据源4!G408),0)</f>
        <v>#N/A</v>
      </c>
      <c r="G417" t="e">
        <f>VLOOKUP(ROW(G408),数据源4!$A:$K,COLUMN(数据源4!H408),0)</f>
        <v>#N/A</v>
      </c>
      <c r="H417" t="e">
        <f>VLOOKUP(ROW(H408),数据源4!$A:$K,COLUMN(数据源4!I408),0)</f>
        <v>#N/A</v>
      </c>
      <c r="I417" t="e">
        <f>VLOOKUP(ROW(I408),数据源4!$A:$K,COLUMN(数据源4!J408),0)</f>
        <v>#N/A</v>
      </c>
      <c r="J417" t="e">
        <f>VLOOKUP(ROW(J408),数据源4!$A:$K,COLUMN(数据源4!K408),0)</f>
        <v>#N/A</v>
      </c>
    </row>
    <row r="418" spans="1:10">
      <c r="A418" t="e">
        <f>VLOOKUP(ROW(A409),数据源4!$A:$K,COLUMN(数据源4!B409),0)</f>
        <v>#N/A</v>
      </c>
      <c r="B418" t="e">
        <f>VLOOKUP(ROW(B409),数据源4!$A:$K,COLUMN(数据源4!C409),0)</f>
        <v>#N/A</v>
      </c>
      <c r="C418" t="e">
        <f>VLOOKUP(ROW(C409),数据源4!$A:$K,COLUMN(数据源4!D409),0)</f>
        <v>#N/A</v>
      </c>
      <c r="D418" t="e">
        <f>VLOOKUP(ROW(D409),数据源4!$A:$K,COLUMN(数据源4!E409),0)</f>
        <v>#N/A</v>
      </c>
      <c r="E418" t="e">
        <f>VLOOKUP(ROW(E409),数据源4!$A:$K,COLUMN(数据源4!F409),0)</f>
        <v>#N/A</v>
      </c>
      <c r="F418" t="e">
        <f>VLOOKUP(ROW(F409),数据源4!$A:$K,COLUMN(数据源4!G409),0)</f>
        <v>#N/A</v>
      </c>
      <c r="G418" t="e">
        <f>VLOOKUP(ROW(G409),数据源4!$A:$K,COLUMN(数据源4!H409),0)</f>
        <v>#N/A</v>
      </c>
      <c r="H418" t="e">
        <f>VLOOKUP(ROW(H409),数据源4!$A:$K,COLUMN(数据源4!I409),0)</f>
        <v>#N/A</v>
      </c>
      <c r="I418" t="e">
        <f>VLOOKUP(ROW(I409),数据源4!$A:$K,COLUMN(数据源4!J409),0)</f>
        <v>#N/A</v>
      </c>
      <c r="J418" t="e">
        <f>VLOOKUP(ROW(J409),数据源4!$A:$K,COLUMN(数据源4!K409),0)</f>
        <v>#N/A</v>
      </c>
    </row>
    <row r="419" spans="1:10">
      <c r="A419" t="e">
        <f>VLOOKUP(ROW(A410),数据源4!$A:$K,COLUMN(数据源4!B410),0)</f>
        <v>#N/A</v>
      </c>
      <c r="B419" t="e">
        <f>VLOOKUP(ROW(B410),数据源4!$A:$K,COLUMN(数据源4!C410),0)</f>
        <v>#N/A</v>
      </c>
      <c r="C419" t="e">
        <f>VLOOKUP(ROW(C410),数据源4!$A:$K,COLUMN(数据源4!D410),0)</f>
        <v>#N/A</v>
      </c>
      <c r="D419" t="e">
        <f>VLOOKUP(ROW(D410),数据源4!$A:$K,COLUMN(数据源4!E410),0)</f>
        <v>#N/A</v>
      </c>
      <c r="E419" t="e">
        <f>VLOOKUP(ROW(E410),数据源4!$A:$K,COLUMN(数据源4!F410),0)</f>
        <v>#N/A</v>
      </c>
      <c r="F419" t="e">
        <f>VLOOKUP(ROW(F410),数据源4!$A:$K,COLUMN(数据源4!G410),0)</f>
        <v>#N/A</v>
      </c>
      <c r="G419" t="e">
        <f>VLOOKUP(ROW(G410),数据源4!$A:$K,COLUMN(数据源4!H410),0)</f>
        <v>#N/A</v>
      </c>
      <c r="H419" t="e">
        <f>VLOOKUP(ROW(H410),数据源4!$A:$K,COLUMN(数据源4!I410),0)</f>
        <v>#N/A</v>
      </c>
      <c r="I419" t="e">
        <f>VLOOKUP(ROW(I410),数据源4!$A:$K,COLUMN(数据源4!J410),0)</f>
        <v>#N/A</v>
      </c>
      <c r="J419" t="e">
        <f>VLOOKUP(ROW(J410),数据源4!$A:$K,COLUMN(数据源4!K410),0)</f>
        <v>#N/A</v>
      </c>
    </row>
    <row r="420" spans="1:10">
      <c r="A420" t="e">
        <f>VLOOKUP(ROW(A411),数据源4!$A:$K,COLUMN(数据源4!B411),0)</f>
        <v>#N/A</v>
      </c>
      <c r="B420" t="e">
        <f>VLOOKUP(ROW(B411),数据源4!$A:$K,COLUMN(数据源4!C411),0)</f>
        <v>#N/A</v>
      </c>
      <c r="C420" t="e">
        <f>VLOOKUP(ROW(C411),数据源4!$A:$K,COLUMN(数据源4!D411),0)</f>
        <v>#N/A</v>
      </c>
      <c r="D420" t="e">
        <f>VLOOKUP(ROW(D411),数据源4!$A:$K,COLUMN(数据源4!E411),0)</f>
        <v>#N/A</v>
      </c>
      <c r="E420" t="e">
        <f>VLOOKUP(ROW(E411),数据源4!$A:$K,COLUMN(数据源4!F411),0)</f>
        <v>#N/A</v>
      </c>
      <c r="F420" t="e">
        <f>VLOOKUP(ROW(F411),数据源4!$A:$K,COLUMN(数据源4!G411),0)</f>
        <v>#N/A</v>
      </c>
      <c r="G420" t="e">
        <f>VLOOKUP(ROW(G411),数据源4!$A:$K,COLUMN(数据源4!H411),0)</f>
        <v>#N/A</v>
      </c>
      <c r="H420" t="e">
        <f>VLOOKUP(ROW(H411),数据源4!$A:$K,COLUMN(数据源4!I411),0)</f>
        <v>#N/A</v>
      </c>
      <c r="I420" t="e">
        <f>VLOOKUP(ROW(I411),数据源4!$A:$K,COLUMN(数据源4!J411),0)</f>
        <v>#N/A</v>
      </c>
      <c r="J420" t="e">
        <f>VLOOKUP(ROW(J411),数据源4!$A:$K,COLUMN(数据源4!K411),0)</f>
        <v>#N/A</v>
      </c>
    </row>
    <row r="421" spans="1:10">
      <c r="A421" t="e">
        <f>VLOOKUP(ROW(A412),数据源4!$A:$K,COLUMN(数据源4!B412),0)</f>
        <v>#N/A</v>
      </c>
      <c r="B421" t="e">
        <f>VLOOKUP(ROW(B412),数据源4!$A:$K,COLUMN(数据源4!C412),0)</f>
        <v>#N/A</v>
      </c>
      <c r="C421" t="e">
        <f>VLOOKUP(ROW(C412),数据源4!$A:$K,COLUMN(数据源4!D412),0)</f>
        <v>#N/A</v>
      </c>
      <c r="D421" t="e">
        <f>VLOOKUP(ROW(D412),数据源4!$A:$K,COLUMN(数据源4!E412),0)</f>
        <v>#N/A</v>
      </c>
      <c r="E421" t="e">
        <f>VLOOKUP(ROW(E412),数据源4!$A:$K,COLUMN(数据源4!F412),0)</f>
        <v>#N/A</v>
      </c>
      <c r="F421" t="e">
        <f>VLOOKUP(ROW(F412),数据源4!$A:$K,COLUMN(数据源4!G412),0)</f>
        <v>#N/A</v>
      </c>
      <c r="G421" t="e">
        <f>VLOOKUP(ROW(G412),数据源4!$A:$K,COLUMN(数据源4!H412),0)</f>
        <v>#N/A</v>
      </c>
      <c r="H421" t="e">
        <f>VLOOKUP(ROW(H412),数据源4!$A:$K,COLUMN(数据源4!I412),0)</f>
        <v>#N/A</v>
      </c>
      <c r="I421" t="e">
        <f>VLOOKUP(ROW(I412),数据源4!$A:$K,COLUMN(数据源4!J412),0)</f>
        <v>#N/A</v>
      </c>
      <c r="J421" t="e">
        <f>VLOOKUP(ROW(J412),数据源4!$A:$K,COLUMN(数据源4!K412),0)</f>
        <v>#N/A</v>
      </c>
    </row>
    <row r="422" spans="1:10">
      <c r="A422" t="e">
        <f>VLOOKUP(ROW(A413),数据源4!$A:$K,COLUMN(数据源4!B413),0)</f>
        <v>#N/A</v>
      </c>
      <c r="B422" t="e">
        <f>VLOOKUP(ROW(B413),数据源4!$A:$K,COLUMN(数据源4!C413),0)</f>
        <v>#N/A</v>
      </c>
      <c r="C422" t="e">
        <f>VLOOKUP(ROW(C413),数据源4!$A:$K,COLUMN(数据源4!D413),0)</f>
        <v>#N/A</v>
      </c>
      <c r="D422" t="e">
        <f>VLOOKUP(ROW(D413),数据源4!$A:$K,COLUMN(数据源4!E413),0)</f>
        <v>#N/A</v>
      </c>
      <c r="E422" t="e">
        <f>VLOOKUP(ROW(E413),数据源4!$A:$K,COLUMN(数据源4!F413),0)</f>
        <v>#N/A</v>
      </c>
      <c r="F422" t="e">
        <f>VLOOKUP(ROW(F413),数据源4!$A:$K,COLUMN(数据源4!G413),0)</f>
        <v>#N/A</v>
      </c>
      <c r="G422" t="e">
        <f>VLOOKUP(ROW(G413),数据源4!$A:$K,COLUMN(数据源4!H413),0)</f>
        <v>#N/A</v>
      </c>
      <c r="H422" t="e">
        <f>VLOOKUP(ROW(H413),数据源4!$A:$K,COLUMN(数据源4!I413),0)</f>
        <v>#N/A</v>
      </c>
      <c r="I422" t="e">
        <f>VLOOKUP(ROW(I413),数据源4!$A:$K,COLUMN(数据源4!J413),0)</f>
        <v>#N/A</v>
      </c>
      <c r="J422" t="e">
        <f>VLOOKUP(ROW(J413),数据源4!$A:$K,COLUMN(数据源4!K413),0)</f>
        <v>#N/A</v>
      </c>
    </row>
    <row r="423" spans="1:10">
      <c r="A423" t="e">
        <f>VLOOKUP(ROW(A414),数据源4!$A:$K,COLUMN(数据源4!B414),0)</f>
        <v>#N/A</v>
      </c>
      <c r="B423" t="e">
        <f>VLOOKUP(ROW(B414),数据源4!$A:$K,COLUMN(数据源4!C414),0)</f>
        <v>#N/A</v>
      </c>
      <c r="C423" t="e">
        <f>VLOOKUP(ROW(C414),数据源4!$A:$K,COLUMN(数据源4!D414),0)</f>
        <v>#N/A</v>
      </c>
      <c r="D423" t="e">
        <f>VLOOKUP(ROW(D414),数据源4!$A:$K,COLUMN(数据源4!E414),0)</f>
        <v>#N/A</v>
      </c>
      <c r="E423" t="e">
        <f>VLOOKUP(ROW(E414),数据源4!$A:$K,COLUMN(数据源4!F414),0)</f>
        <v>#N/A</v>
      </c>
      <c r="F423" t="e">
        <f>VLOOKUP(ROW(F414),数据源4!$A:$K,COLUMN(数据源4!G414),0)</f>
        <v>#N/A</v>
      </c>
      <c r="G423" t="e">
        <f>VLOOKUP(ROW(G414),数据源4!$A:$K,COLUMN(数据源4!H414),0)</f>
        <v>#N/A</v>
      </c>
      <c r="H423" t="e">
        <f>VLOOKUP(ROW(H414),数据源4!$A:$K,COLUMN(数据源4!I414),0)</f>
        <v>#N/A</v>
      </c>
      <c r="I423" t="e">
        <f>VLOOKUP(ROW(I414),数据源4!$A:$K,COLUMN(数据源4!J414),0)</f>
        <v>#N/A</v>
      </c>
      <c r="J423" t="e">
        <f>VLOOKUP(ROW(J414),数据源4!$A:$K,COLUMN(数据源4!K414),0)</f>
        <v>#N/A</v>
      </c>
    </row>
    <row r="424" spans="1:10">
      <c r="A424" t="e">
        <f>VLOOKUP(ROW(A415),数据源4!$A:$K,COLUMN(数据源4!B415),0)</f>
        <v>#N/A</v>
      </c>
      <c r="B424" t="e">
        <f>VLOOKUP(ROW(B415),数据源4!$A:$K,COLUMN(数据源4!C415),0)</f>
        <v>#N/A</v>
      </c>
      <c r="C424" t="e">
        <f>VLOOKUP(ROW(C415),数据源4!$A:$K,COLUMN(数据源4!D415),0)</f>
        <v>#N/A</v>
      </c>
      <c r="D424" t="e">
        <f>VLOOKUP(ROW(D415),数据源4!$A:$K,COLUMN(数据源4!E415),0)</f>
        <v>#N/A</v>
      </c>
      <c r="E424" t="e">
        <f>VLOOKUP(ROW(E415),数据源4!$A:$K,COLUMN(数据源4!F415),0)</f>
        <v>#N/A</v>
      </c>
      <c r="F424" t="e">
        <f>VLOOKUP(ROW(F415),数据源4!$A:$K,COLUMN(数据源4!G415),0)</f>
        <v>#N/A</v>
      </c>
      <c r="G424" t="e">
        <f>VLOOKUP(ROW(G415),数据源4!$A:$K,COLUMN(数据源4!H415),0)</f>
        <v>#N/A</v>
      </c>
      <c r="H424" t="e">
        <f>VLOOKUP(ROW(H415),数据源4!$A:$K,COLUMN(数据源4!I415),0)</f>
        <v>#N/A</v>
      </c>
      <c r="I424" t="e">
        <f>VLOOKUP(ROW(I415),数据源4!$A:$K,COLUMN(数据源4!J415),0)</f>
        <v>#N/A</v>
      </c>
      <c r="J424" t="e">
        <f>VLOOKUP(ROW(J415),数据源4!$A:$K,COLUMN(数据源4!K415),0)</f>
        <v>#N/A</v>
      </c>
    </row>
    <row r="425" spans="1:10">
      <c r="A425" t="e">
        <f>VLOOKUP(ROW(A416),数据源4!$A:$K,COLUMN(数据源4!B416),0)</f>
        <v>#N/A</v>
      </c>
      <c r="B425" t="e">
        <f>VLOOKUP(ROW(B416),数据源4!$A:$K,COLUMN(数据源4!C416),0)</f>
        <v>#N/A</v>
      </c>
      <c r="C425" t="e">
        <f>VLOOKUP(ROW(C416),数据源4!$A:$K,COLUMN(数据源4!D416),0)</f>
        <v>#N/A</v>
      </c>
      <c r="D425" t="e">
        <f>VLOOKUP(ROW(D416),数据源4!$A:$K,COLUMN(数据源4!E416),0)</f>
        <v>#N/A</v>
      </c>
      <c r="E425" t="e">
        <f>VLOOKUP(ROW(E416),数据源4!$A:$K,COLUMN(数据源4!F416),0)</f>
        <v>#N/A</v>
      </c>
      <c r="F425" t="e">
        <f>VLOOKUP(ROW(F416),数据源4!$A:$K,COLUMN(数据源4!G416),0)</f>
        <v>#N/A</v>
      </c>
      <c r="G425" t="e">
        <f>VLOOKUP(ROW(G416),数据源4!$A:$K,COLUMN(数据源4!H416),0)</f>
        <v>#N/A</v>
      </c>
      <c r="H425" t="e">
        <f>VLOOKUP(ROW(H416),数据源4!$A:$K,COLUMN(数据源4!I416),0)</f>
        <v>#N/A</v>
      </c>
      <c r="I425" t="e">
        <f>VLOOKUP(ROW(I416),数据源4!$A:$K,COLUMN(数据源4!J416),0)</f>
        <v>#N/A</v>
      </c>
      <c r="J425" t="e">
        <f>VLOOKUP(ROW(J416),数据源4!$A:$K,COLUMN(数据源4!K416),0)</f>
        <v>#N/A</v>
      </c>
    </row>
    <row r="426" spans="1:10">
      <c r="A426" t="e">
        <f>VLOOKUP(ROW(A417),数据源4!$A:$K,COLUMN(数据源4!B417),0)</f>
        <v>#N/A</v>
      </c>
      <c r="B426" t="e">
        <f>VLOOKUP(ROW(B417),数据源4!$A:$K,COLUMN(数据源4!C417),0)</f>
        <v>#N/A</v>
      </c>
      <c r="C426" t="e">
        <f>VLOOKUP(ROW(C417),数据源4!$A:$K,COLUMN(数据源4!D417),0)</f>
        <v>#N/A</v>
      </c>
      <c r="D426" t="e">
        <f>VLOOKUP(ROW(D417),数据源4!$A:$K,COLUMN(数据源4!E417),0)</f>
        <v>#N/A</v>
      </c>
      <c r="E426" t="e">
        <f>VLOOKUP(ROW(E417),数据源4!$A:$K,COLUMN(数据源4!F417),0)</f>
        <v>#N/A</v>
      </c>
      <c r="F426" t="e">
        <f>VLOOKUP(ROW(F417),数据源4!$A:$K,COLUMN(数据源4!G417),0)</f>
        <v>#N/A</v>
      </c>
      <c r="G426" t="e">
        <f>VLOOKUP(ROW(G417),数据源4!$A:$K,COLUMN(数据源4!H417),0)</f>
        <v>#N/A</v>
      </c>
      <c r="H426" t="e">
        <f>VLOOKUP(ROW(H417),数据源4!$A:$K,COLUMN(数据源4!I417),0)</f>
        <v>#N/A</v>
      </c>
      <c r="I426" t="e">
        <f>VLOOKUP(ROW(I417),数据源4!$A:$K,COLUMN(数据源4!J417),0)</f>
        <v>#N/A</v>
      </c>
      <c r="J426" t="e">
        <f>VLOOKUP(ROW(J417),数据源4!$A:$K,COLUMN(数据源4!K417),0)</f>
        <v>#N/A</v>
      </c>
    </row>
    <row r="427" spans="1:10">
      <c r="A427" t="e">
        <f>VLOOKUP(ROW(A418),数据源4!$A:$K,COLUMN(数据源4!B418),0)</f>
        <v>#N/A</v>
      </c>
      <c r="B427" t="e">
        <f>VLOOKUP(ROW(B418),数据源4!$A:$K,COLUMN(数据源4!C418),0)</f>
        <v>#N/A</v>
      </c>
      <c r="C427" t="e">
        <f>VLOOKUP(ROW(C418),数据源4!$A:$K,COLUMN(数据源4!D418),0)</f>
        <v>#N/A</v>
      </c>
      <c r="D427" t="e">
        <f>VLOOKUP(ROW(D418),数据源4!$A:$K,COLUMN(数据源4!E418),0)</f>
        <v>#N/A</v>
      </c>
      <c r="E427" t="e">
        <f>VLOOKUP(ROW(E418),数据源4!$A:$K,COLUMN(数据源4!F418),0)</f>
        <v>#N/A</v>
      </c>
      <c r="F427" t="e">
        <f>VLOOKUP(ROW(F418),数据源4!$A:$K,COLUMN(数据源4!G418),0)</f>
        <v>#N/A</v>
      </c>
      <c r="G427" t="e">
        <f>VLOOKUP(ROW(G418),数据源4!$A:$K,COLUMN(数据源4!H418),0)</f>
        <v>#N/A</v>
      </c>
      <c r="H427" t="e">
        <f>VLOOKUP(ROW(H418),数据源4!$A:$K,COLUMN(数据源4!I418),0)</f>
        <v>#N/A</v>
      </c>
      <c r="I427" t="e">
        <f>VLOOKUP(ROW(I418),数据源4!$A:$K,COLUMN(数据源4!J418),0)</f>
        <v>#N/A</v>
      </c>
      <c r="J427" t="e">
        <f>VLOOKUP(ROW(J418),数据源4!$A:$K,COLUMN(数据源4!K418),0)</f>
        <v>#N/A</v>
      </c>
    </row>
    <row r="428" spans="1:10">
      <c r="A428" t="e">
        <f>VLOOKUP(ROW(A419),数据源4!$A:$K,COLUMN(数据源4!B419),0)</f>
        <v>#N/A</v>
      </c>
      <c r="B428" t="e">
        <f>VLOOKUP(ROW(B419),数据源4!$A:$K,COLUMN(数据源4!C419),0)</f>
        <v>#N/A</v>
      </c>
      <c r="C428" t="e">
        <f>VLOOKUP(ROW(C419),数据源4!$A:$K,COLUMN(数据源4!D419),0)</f>
        <v>#N/A</v>
      </c>
      <c r="D428" t="e">
        <f>VLOOKUP(ROW(D419),数据源4!$A:$K,COLUMN(数据源4!E419),0)</f>
        <v>#N/A</v>
      </c>
      <c r="E428" t="e">
        <f>VLOOKUP(ROW(E419),数据源4!$A:$K,COLUMN(数据源4!F419),0)</f>
        <v>#N/A</v>
      </c>
      <c r="F428" t="e">
        <f>VLOOKUP(ROW(F419),数据源4!$A:$K,COLUMN(数据源4!G419),0)</f>
        <v>#N/A</v>
      </c>
      <c r="G428" t="e">
        <f>VLOOKUP(ROW(G419),数据源4!$A:$K,COLUMN(数据源4!H419),0)</f>
        <v>#N/A</v>
      </c>
      <c r="H428" t="e">
        <f>VLOOKUP(ROW(H419),数据源4!$A:$K,COLUMN(数据源4!I419),0)</f>
        <v>#N/A</v>
      </c>
      <c r="I428" t="e">
        <f>VLOOKUP(ROW(I419),数据源4!$A:$K,COLUMN(数据源4!J419),0)</f>
        <v>#N/A</v>
      </c>
      <c r="J428" t="e">
        <f>VLOOKUP(ROW(J419),数据源4!$A:$K,COLUMN(数据源4!K419),0)</f>
        <v>#N/A</v>
      </c>
    </row>
    <row r="429" spans="1:10">
      <c r="A429" t="e">
        <f>VLOOKUP(ROW(A420),数据源4!$A:$K,COLUMN(数据源4!B420),0)</f>
        <v>#N/A</v>
      </c>
      <c r="B429" t="e">
        <f>VLOOKUP(ROW(B420),数据源4!$A:$K,COLUMN(数据源4!C420),0)</f>
        <v>#N/A</v>
      </c>
      <c r="C429" t="e">
        <f>VLOOKUP(ROW(C420),数据源4!$A:$K,COLUMN(数据源4!D420),0)</f>
        <v>#N/A</v>
      </c>
      <c r="D429" t="e">
        <f>VLOOKUP(ROW(D420),数据源4!$A:$K,COLUMN(数据源4!E420),0)</f>
        <v>#N/A</v>
      </c>
      <c r="E429" t="e">
        <f>VLOOKUP(ROW(E420),数据源4!$A:$K,COLUMN(数据源4!F420),0)</f>
        <v>#N/A</v>
      </c>
      <c r="F429" t="e">
        <f>VLOOKUP(ROW(F420),数据源4!$A:$K,COLUMN(数据源4!G420),0)</f>
        <v>#N/A</v>
      </c>
      <c r="G429" t="e">
        <f>VLOOKUP(ROW(G420),数据源4!$A:$K,COLUMN(数据源4!H420),0)</f>
        <v>#N/A</v>
      </c>
      <c r="H429" t="e">
        <f>VLOOKUP(ROW(H420),数据源4!$A:$K,COLUMN(数据源4!I420),0)</f>
        <v>#N/A</v>
      </c>
      <c r="I429" t="e">
        <f>VLOOKUP(ROW(I420),数据源4!$A:$K,COLUMN(数据源4!J420),0)</f>
        <v>#N/A</v>
      </c>
      <c r="J429" t="e">
        <f>VLOOKUP(ROW(J420),数据源4!$A:$K,COLUMN(数据源4!K420),0)</f>
        <v>#N/A</v>
      </c>
    </row>
    <row r="430" spans="1:10">
      <c r="A430" t="e">
        <f>VLOOKUP(ROW(A421),数据源4!$A:$K,COLUMN(数据源4!B421),0)</f>
        <v>#N/A</v>
      </c>
      <c r="B430" t="e">
        <f>VLOOKUP(ROW(B421),数据源4!$A:$K,COLUMN(数据源4!C421),0)</f>
        <v>#N/A</v>
      </c>
      <c r="C430" t="e">
        <f>VLOOKUP(ROW(C421),数据源4!$A:$K,COLUMN(数据源4!D421),0)</f>
        <v>#N/A</v>
      </c>
      <c r="D430" t="e">
        <f>VLOOKUP(ROW(D421),数据源4!$A:$K,COLUMN(数据源4!E421),0)</f>
        <v>#N/A</v>
      </c>
      <c r="E430" t="e">
        <f>VLOOKUP(ROW(E421),数据源4!$A:$K,COLUMN(数据源4!F421),0)</f>
        <v>#N/A</v>
      </c>
      <c r="F430" t="e">
        <f>VLOOKUP(ROW(F421),数据源4!$A:$K,COLUMN(数据源4!G421),0)</f>
        <v>#N/A</v>
      </c>
      <c r="G430" t="e">
        <f>VLOOKUP(ROW(G421),数据源4!$A:$K,COLUMN(数据源4!H421),0)</f>
        <v>#N/A</v>
      </c>
      <c r="H430" t="e">
        <f>VLOOKUP(ROW(H421),数据源4!$A:$K,COLUMN(数据源4!I421),0)</f>
        <v>#N/A</v>
      </c>
      <c r="I430" t="e">
        <f>VLOOKUP(ROW(I421),数据源4!$A:$K,COLUMN(数据源4!J421),0)</f>
        <v>#N/A</v>
      </c>
      <c r="J430" t="e">
        <f>VLOOKUP(ROW(J421),数据源4!$A:$K,COLUMN(数据源4!K421),0)</f>
        <v>#N/A</v>
      </c>
    </row>
    <row r="431" spans="1:10">
      <c r="A431" t="e">
        <f>VLOOKUP(ROW(A422),数据源4!$A:$K,COLUMN(数据源4!B422),0)</f>
        <v>#N/A</v>
      </c>
      <c r="B431" t="e">
        <f>VLOOKUP(ROW(B422),数据源4!$A:$K,COLUMN(数据源4!C422),0)</f>
        <v>#N/A</v>
      </c>
      <c r="C431" t="e">
        <f>VLOOKUP(ROW(C422),数据源4!$A:$K,COLUMN(数据源4!D422),0)</f>
        <v>#N/A</v>
      </c>
      <c r="D431" t="e">
        <f>VLOOKUP(ROW(D422),数据源4!$A:$K,COLUMN(数据源4!E422),0)</f>
        <v>#N/A</v>
      </c>
      <c r="E431" t="e">
        <f>VLOOKUP(ROW(E422),数据源4!$A:$K,COLUMN(数据源4!F422),0)</f>
        <v>#N/A</v>
      </c>
      <c r="F431" t="e">
        <f>VLOOKUP(ROW(F422),数据源4!$A:$K,COLUMN(数据源4!G422),0)</f>
        <v>#N/A</v>
      </c>
      <c r="G431" t="e">
        <f>VLOOKUP(ROW(G422),数据源4!$A:$K,COLUMN(数据源4!H422),0)</f>
        <v>#N/A</v>
      </c>
      <c r="H431" t="e">
        <f>VLOOKUP(ROW(H422),数据源4!$A:$K,COLUMN(数据源4!I422),0)</f>
        <v>#N/A</v>
      </c>
      <c r="I431" t="e">
        <f>VLOOKUP(ROW(I422),数据源4!$A:$K,COLUMN(数据源4!J422),0)</f>
        <v>#N/A</v>
      </c>
      <c r="J431" t="e">
        <f>VLOOKUP(ROW(J422),数据源4!$A:$K,COLUMN(数据源4!K422),0)</f>
        <v>#N/A</v>
      </c>
    </row>
    <row r="432" spans="1:10">
      <c r="A432" t="e">
        <f>VLOOKUP(ROW(A423),数据源4!$A:$K,COLUMN(数据源4!B423),0)</f>
        <v>#N/A</v>
      </c>
      <c r="B432" t="e">
        <f>VLOOKUP(ROW(B423),数据源4!$A:$K,COLUMN(数据源4!C423),0)</f>
        <v>#N/A</v>
      </c>
      <c r="C432" t="e">
        <f>VLOOKUP(ROW(C423),数据源4!$A:$K,COLUMN(数据源4!D423),0)</f>
        <v>#N/A</v>
      </c>
      <c r="D432" t="e">
        <f>VLOOKUP(ROW(D423),数据源4!$A:$K,COLUMN(数据源4!E423),0)</f>
        <v>#N/A</v>
      </c>
      <c r="E432" t="e">
        <f>VLOOKUP(ROW(E423),数据源4!$A:$K,COLUMN(数据源4!F423),0)</f>
        <v>#N/A</v>
      </c>
      <c r="F432" t="e">
        <f>VLOOKUP(ROW(F423),数据源4!$A:$K,COLUMN(数据源4!G423),0)</f>
        <v>#N/A</v>
      </c>
      <c r="G432" t="e">
        <f>VLOOKUP(ROW(G423),数据源4!$A:$K,COLUMN(数据源4!H423),0)</f>
        <v>#N/A</v>
      </c>
      <c r="H432" t="e">
        <f>VLOOKUP(ROW(H423),数据源4!$A:$K,COLUMN(数据源4!I423),0)</f>
        <v>#N/A</v>
      </c>
      <c r="I432" t="e">
        <f>VLOOKUP(ROW(I423),数据源4!$A:$K,COLUMN(数据源4!J423),0)</f>
        <v>#N/A</v>
      </c>
      <c r="J432" t="e">
        <f>VLOOKUP(ROW(J423),数据源4!$A:$K,COLUMN(数据源4!K423),0)</f>
        <v>#N/A</v>
      </c>
    </row>
    <row r="433" spans="1:10">
      <c r="A433" t="e">
        <f>VLOOKUP(ROW(A424),数据源4!$A:$K,COLUMN(数据源4!B424),0)</f>
        <v>#N/A</v>
      </c>
      <c r="B433" t="e">
        <f>VLOOKUP(ROW(B424),数据源4!$A:$K,COLUMN(数据源4!C424),0)</f>
        <v>#N/A</v>
      </c>
      <c r="C433" t="e">
        <f>VLOOKUP(ROW(C424),数据源4!$A:$K,COLUMN(数据源4!D424),0)</f>
        <v>#N/A</v>
      </c>
      <c r="D433" t="e">
        <f>VLOOKUP(ROW(D424),数据源4!$A:$K,COLUMN(数据源4!E424),0)</f>
        <v>#N/A</v>
      </c>
      <c r="E433" t="e">
        <f>VLOOKUP(ROW(E424),数据源4!$A:$K,COLUMN(数据源4!F424),0)</f>
        <v>#N/A</v>
      </c>
      <c r="F433" t="e">
        <f>VLOOKUP(ROW(F424),数据源4!$A:$K,COLUMN(数据源4!G424),0)</f>
        <v>#N/A</v>
      </c>
      <c r="G433" t="e">
        <f>VLOOKUP(ROW(G424),数据源4!$A:$K,COLUMN(数据源4!H424),0)</f>
        <v>#N/A</v>
      </c>
      <c r="H433" t="e">
        <f>VLOOKUP(ROW(H424),数据源4!$A:$K,COLUMN(数据源4!I424),0)</f>
        <v>#N/A</v>
      </c>
      <c r="I433" t="e">
        <f>VLOOKUP(ROW(I424),数据源4!$A:$K,COLUMN(数据源4!J424),0)</f>
        <v>#N/A</v>
      </c>
      <c r="J433" t="e">
        <f>VLOOKUP(ROW(J424),数据源4!$A:$K,COLUMN(数据源4!K424),0)</f>
        <v>#N/A</v>
      </c>
    </row>
    <row r="434" spans="1:10">
      <c r="A434" t="e">
        <f>VLOOKUP(ROW(A425),数据源4!$A:$K,COLUMN(数据源4!B425),0)</f>
        <v>#N/A</v>
      </c>
      <c r="B434" t="e">
        <f>VLOOKUP(ROW(B425),数据源4!$A:$K,COLUMN(数据源4!C425),0)</f>
        <v>#N/A</v>
      </c>
      <c r="C434" t="e">
        <f>VLOOKUP(ROW(C425),数据源4!$A:$K,COLUMN(数据源4!D425),0)</f>
        <v>#N/A</v>
      </c>
      <c r="D434" t="e">
        <f>VLOOKUP(ROW(D425),数据源4!$A:$K,COLUMN(数据源4!E425),0)</f>
        <v>#N/A</v>
      </c>
      <c r="E434" t="e">
        <f>VLOOKUP(ROW(E425),数据源4!$A:$K,COLUMN(数据源4!F425),0)</f>
        <v>#N/A</v>
      </c>
      <c r="F434" t="e">
        <f>VLOOKUP(ROW(F425),数据源4!$A:$K,COLUMN(数据源4!G425),0)</f>
        <v>#N/A</v>
      </c>
      <c r="G434" t="e">
        <f>VLOOKUP(ROW(G425),数据源4!$A:$K,COLUMN(数据源4!H425),0)</f>
        <v>#N/A</v>
      </c>
      <c r="H434" t="e">
        <f>VLOOKUP(ROW(H425),数据源4!$A:$K,COLUMN(数据源4!I425),0)</f>
        <v>#N/A</v>
      </c>
      <c r="I434" t="e">
        <f>VLOOKUP(ROW(I425),数据源4!$A:$K,COLUMN(数据源4!J425),0)</f>
        <v>#N/A</v>
      </c>
      <c r="J434" t="e">
        <f>VLOOKUP(ROW(J425),数据源4!$A:$K,COLUMN(数据源4!K425),0)</f>
        <v>#N/A</v>
      </c>
    </row>
    <row r="435" spans="1:10">
      <c r="A435" t="e">
        <f>VLOOKUP(ROW(A426),数据源4!$A:$K,COLUMN(数据源4!B426),0)</f>
        <v>#N/A</v>
      </c>
      <c r="B435" t="e">
        <f>VLOOKUP(ROW(B426),数据源4!$A:$K,COLUMN(数据源4!C426),0)</f>
        <v>#N/A</v>
      </c>
      <c r="C435" t="e">
        <f>VLOOKUP(ROW(C426),数据源4!$A:$K,COLUMN(数据源4!D426),0)</f>
        <v>#N/A</v>
      </c>
      <c r="D435" t="e">
        <f>VLOOKUP(ROW(D426),数据源4!$A:$K,COLUMN(数据源4!E426),0)</f>
        <v>#N/A</v>
      </c>
      <c r="E435" t="e">
        <f>VLOOKUP(ROW(E426),数据源4!$A:$K,COLUMN(数据源4!F426),0)</f>
        <v>#N/A</v>
      </c>
      <c r="F435" t="e">
        <f>VLOOKUP(ROW(F426),数据源4!$A:$K,COLUMN(数据源4!G426),0)</f>
        <v>#N/A</v>
      </c>
      <c r="G435" t="e">
        <f>VLOOKUP(ROW(G426),数据源4!$A:$K,COLUMN(数据源4!H426),0)</f>
        <v>#N/A</v>
      </c>
      <c r="H435" t="e">
        <f>VLOOKUP(ROW(H426),数据源4!$A:$K,COLUMN(数据源4!I426),0)</f>
        <v>#N/A</v>
      </c>
      <c r="I435" t="e">
        <f>VLOOKUP(ROW(I426),数据源4!$A:$K,COLUMN(数据源4!J426),0)</f>
        <v>#N/A</v>
      </c>
      <c r="J435" t="e">
        <f>VLOOKUP(ROW(J426),数据源4!$A:$K,COLUMN(数据源4!K426),0)</f>
        <v>#N/A</v>
      </c>
    </row>
    <row r="436" spans="1:10">
      <c r="A436" t="e">
        <f>VLOOKUP(ROW(A427),数据源4!$A:$K,COLUMN(数据源4!B427),0)</f>
        <v>#N/A</v>
      </c>
      <c r="B436" t="e">
        <f>VLOOKUP(ROW(B427),数据源4!$A:$K,COLUMN(数据源4!C427),0)</f>
        <v>#N/A</v>
      </c>
      <c r="C436" t="e">
        <f>VLOOKUP(ROW(C427),数据源4!$A:$K,COLUMN(数据源4!D427),0)</f>
        <v>#N/A</v>
      </c>
      <c r="D436" t="e">
        <f>VLOOKUP(ROW(D427),数据源4!$A:$K,COLUMN(数据源4!E427),0)</f>
        <v>#N/A</v>
      </c>
      <c r="E436" t="e">
        <f>VLOOKUP(ROW(E427),数据源4!$A:$K,COLUMN(数据源4!F427),0)</f>
        <v>#N/A</v>
      </c>
      <c r="F436" t="e">
        <f>VLOOKUP(ROW(F427),数据源4!$A:$K,COLUMN(数据源4!G427),0)</f>
        <v>#N/A</v>
      </c>
      <c r="G436" t="e">
        <f>VLOOKUP(ROW(G427),数据源4!$A:$K,COLUMN(数据源4!H427),0)</f>
        <v>#N/A</v>
      </c>
      <c r="H436" t="e">
        <f>VLOOKUP(ROW(H427),数据源4!$A:$K,COLUMN(数据源4!I427),0)</f>
        <v>#N/A</v>
      </c>
      <c r="I436" t="e">
        <f>VLOOKUP(ROW(I427),数据源4!$A:$K,COLUMN(数据源4!J427),0)</f>
        <v>#N/A</v>
      </c>
      <c r="J436" t="e">
        <f>VLOOKUP(ROW(J427),数据源4!$A:$K,COLUMN(数据源4!K427),0)</f>
        <v>#N/A</v>
      </c>
    </row>
    <row r="437" spans="1:10">
      <c r="A437" t="e">
        <f>VLOOKUP(ROW(A428),数据源4!$A:$K,COLUMN(数据源4!B428),0)</f>
        <v>#N/A</v>
      </c>
      <c r="B437" t="e">
        <f>VLOOKUP(ROW(B428),数据源4!$A:$K,COLUMN(数据源4!C428),0)</f>
        <v>#N/A</v>
      </c>
      <c r="C437" t="e">
        <f>VLOOKUP(ROW(C428),数据源4!$A:$K,COLUMN(数据源4!D428),0)</f>
        <v>#N/A</v>
      </c>
      <c r="D437" t="e">
        <f>VLOOKUP(ROW(D428),数据源4!$A:$K,COLUMN(数据源4!E428),0)</f>
        <v>#N/A</v>
      </c>
      <c r="E437" t="e">
        <f>VLOOKUP(ROW(E428),数据源4!$A:$K,COLUMN(数据源4!F428),0)</f>
        <v>#N/A</v>
      </c>
      <c r="F437" t="e">
        <f>VLOOKUP(ROW(F428),数据源4!$A:$K,COLUMN(数据源4!G428),0)</f>
        <v>#N/A</v>
      </c>
      <c r="G437" t="e">
        <f>VLOOKUP(ROW(G428),数据源4!$A:$K,COLUMN(数据源4!H428),0)</f>
        <v>#N/A</v>
      </c>
      <c r="H437" t="e">
        <f>VLOOKUP(ROW(H428),数据源4!$A:$K,COLUMN(数据源4!I428),0)</f>
        <v>#N/A</v>
      </c>
      <c r="I437" t="e">
        <f>VLOOKUP(ROW(I428),数据源4!$A:$K,COLUMN(数据源4!J428),0)</f>
        <v>#N/A</v>
      </c>
      <c r="J437" t="e">
        <f>VLOOKUP(ROW(J428),数据源4!$A:$K,COLUMN(数据源4!K428),0)</f>
        <v>#N/A</v>
      </c>
    </row>
    <row r="438" spans="1:10">
      <c r="A438" t="e">
        <f>VLOOKUP(ROW(A429),数据源4!$A:$K,COLUMN(数据源4!B429),0)</f>
        <v>#N/A</v>
      </c>
      <c r="B438" t="e">
        <f>VLOOKUP(ROW(B429),数据源4!$A:$K,COLUMN(数据源4!C429),0)</f>
        <v>#N/A</v>
      </c>
      <c r="C438" t="e">
        <f>VLOOKUP(ROW(C429),数据源4!$A:$K,COLUMN(数据源4!D429),0)</f>
        <v>#N/A</v>
      </c>
      <c r="D438" t="e">
        <f>VLOOKUP(ROW(D429),数据源4!$A:$K,COLUMN(数据源4!E429),0)</f>
        <v>#N/A</v>
      </c>
      <c r="E438" t="e">
        <f>VLOOKUP(ROW(E429),数据源4!$A:$K,COLUMN(数据源4!F429),0)</f>
        <v>#N/A</v>
      </c>
      <c r="F438" t="e">
        <f>VLOOKUP(ROW(F429),数据源4!$A:$K,COLUMN(数据源4!G429),0)</f>
        <v>#N/A</v>
      </c>
      <c r="G438" t="e">
        <f>VLOOKUP(ROW(G429),数据源4!$A:$K,COLUMN(数据源4!H429),0)</f>
        <v>#N/A</v>
      </c>
      <c r="H438" t="e">
        <f>VLOOKUP(ROW(H429),数据源4!$A:$K,COLUMN(数据源4!I429),0)</f>
        <v>#N/A</v>
      </c>
      <c r="I438" t="e">
        <f>VLOOKUP(ROW(I429),数据源4!$A:$K,COLUMN(数据源4!J429),0)</f>
        <v>#N/A</v>
      </c>
      <c r="J438" t="e">
        <f>VLOOKUP(ROW(J429),数据源4!$A:$K,COLUMN(数据源4!K429),0)</f>
        <v>#N/A</v>
      </c>
    </row>
    <row r="439" spans="1:10">
      <c r="A439" t="e">
        <f>VLOOKUP(ROW(A430),数据源4!$A:$K,COLUMN(数据源4!B430),0)</f>
        <v>#N/A</v>
      </c>
      <c r="B439" t="e">
        <f>VLOOKUP(ROW(B430),数据源4!$A:$K,COLUMN(数据源4!C430),0)</f>
        <v>#N/A</v>
      </c>
      <c r="C439" t="e">
        <f>VLOOKUP(ROW(C430),数据源4!$A:$K,COLUMN(数据源4!D430),0)</f>
        <v>#N/A</v>
      </c>
      <c r="D439" t="e">
        <f>VLOOKUP(ROW(D430),数据源4!$A:$K,COLUMN(数据源4!E430),0)</f>
        <v>#N/A</v>
      </c>
      <c r="E439" t="e">
        <f>VLOOKUP(ROW(E430),数据源4!$A:$K,COLUMN(数据源4!F430),0)</f>
        <v>#N/A</v>
      </c>
      <c r="F439" t="e">
        <f>VLOOKUP(ROW(F430),数据源4!$A:$K,COLUMN(数据源4!G430),0)</f>
        <v>#N/A</v>
      </c>
      <c r="G439" t="e">
        <f>VLOOKUP(ROW(G430),数据源4!$A:$K,COLUMN(数据源4!H430),0)</f>
        <v>#N/A</v>
      </c>
      <c r="H439" t="e">
        <f>VLOOKUP(ROW(H430),数据源4!$A:$K,COLUMN(数据源4!I430),0)</f>
        <v>#N/A</v>
      </c>
      <c r="I439" t="e">
        <f>VLOOKUP(ROW(I430),数据源4!$A:$K,COLUMN(数据源4!J430),0)</f>
        <v>#N/A</v>
      </c>
      <c r="J439" t="e">
        <f>VLOOKUP(ROW(J430),数据源4!$A:$K,COLUMN(数据源4!K430),0)</f>
        <v>#N/A</v>
      </c>
    </row>
    <row r="440" spans="1:10">
      <c r="A440" t="e">
        <f>VLOOKUP(ROW(A431),数据源4!$A:$K,COLUMN(数据源4!B431),0)</f>
        <v>#N/A</v>
      </c>
      <c r="B440" t="e">
        <f>VLOOKUP(ROW(B431),数据源4!$A:$K,COLUMN(数据源4!C431),0)</f>
        <v>#N/A</v>
      </c>
      <c r="C440" t="e">
        <f>VLOOKUP(ROW(C431),数据源4!$A:$K,COLUMN(数据源4!D431),0)</f>
        <v>#N/A</v>
      </c>
      <c r="D440" t="e">
        <f>VLOOKUP(ROW(D431),数据源4!$A:$K,COLUMN(数据源4!E431),0)</f>
        <v>#N/A</v>
      </c>
      <c r="E440" t="e">
        <f>VLOOKUP(ROW(E431),数据源4!$A:$K,COLUMN(数据源4!F431),0)</f>
        <v>#N/A</v>
      </c>
      <c r="F440" t="e">
        <f>VLOOKUP(ROW(F431),数据源4!$A:$K,COLUMN(数据源4!G431),0)</f>
        <v>#N/A</v>
      </c>
      <c r="G440" t="e">
        <f>VLOOKUP(ROW(G431),数据源4!$A:$K,COLUMN(数据源4!H431),0)</f>
        <v>#N/A</v>
      </c>
      <c r="H440" t="e">
        <f>VLOOKUP(ROW(H431),数据源4!$A:$K,COLUMN(数据源4!I431),0)</f>
        <v>#N/A</v>
      </c>
      <c r="I440" t="e">
        <f>VLOOKUP(ROW(I431),数据源4!$A:$K,COLUMN(数据源4!J431),0)</f>
        <v>#N/A</v>
      </c>
      <c r="J440" t="e">
        <f>VLOOKUP(ROW(J431),数据源4!$A:$K,COLUMN(数据源4!K431),0)</f>
        <v>#N/A</v>
      </c>
    </row>
    <row r="441" spans="1:10">
      <c r="A441" t="e">
        <f>VLOOKUP(ROW(A432),数据源4!$A:$K,COLUMN(数据源4!B432),0)</f>
        <v>#N/A</v>
      </c>
      <c r="B441" t="e">
        <f>VLOOKUP(ROW(B432),数据源4!$A:$K,COLUMN(数据源4!C432),0)</f>
        <v>#N/A</v>
      </c>
      <c r="C441" t="e">
        <f>VLOOKUP(ROW(C432),数据源4!$A:$K,COLUMN(数据源4!D432),0)</f>
        <v>#N/A</v>
      </c>
      <c r="D441" t="e">
        <f>VLOOKUP(ROW(D432),数据源4!$A:$K,COLUMN(数据源4!E432),0)</f>
        <v>#N/A</v>
      </c>
      <c r="E441" t="e">
        <f>VLOOKUP(ROW(E432),数据源4!$A:$K,COLUMN(数据源4!F432),0)</f>
        <v>#N/A</v>
      </c>
      <c r="F441" t="e">
        <f>VLOOKUP(ROW(F432),数据源4!$A:$K,COLUMN(数据源4!G432),0)</f>
        <v>#N/A</v>
      </c>
      <c r="G441" t="e">
        <f>VLOOKUP(ROW(G432),数据源4!$A:$K,COLUMN(数据源4!H432),0)</f>
        <v>#N/A</v>
      </c>
      <c r="H441" t="e">
        <f>VLOOKUP(ROW(H432),数据源4!$A:$K,COLUMN(数据源4!I432),0)</f>
        <v>#N/A</v>
      </c>
      <c r="I441" t="e">
        <f>VLOOKUP(ROW(I432),数据源4!$A:$K,COLUMN(数据源4!J432),0)</f>
        <v>#N/A</v>
      </c>
      <c r="J441" t="e">
        <f>VLOOKUP(ROW(J432),数据源4!$A:$K,COLUMN(数据源4!K432),0)</f>
        <v>#N/A</v>
      </c>
    </row>
    <row r="442" spans="1:10">
      <c r="A442" t="e">
        <f>VLOOKUP(ROW(A433),数据源4!$A:$K,COLUMN(数据源4!B433),0)</f>
        <v>#N/A</v>
      </c>
      <c r="B442" t="e">
        <f>VLOOKUP(ROW(B433),数据源4!$A:$K,COLUMN(数据源4!C433),0)</f>
        <v>#N/A</v>
      </c>
      <c r="C442" t="e">
        <f>VLOOKUP(ROW(C433),数据源4!$A:$K,COLUMN(数据源4!D433),0)</f>
        <v>#N/A</v>
      </c>
      <c r="D442" t="e">
        <f>VLOOKUP(ROW(D433),数据源4!$A:$K,COLUMN(数据源4!E433),0)</f>
        <v>#N/A</v>
      </c>
      <c r="E442" t="e">
        <f>VLOOKUP(ROW(E433),数据源4!$A:$K,COLUMN(数据源4!F433),0)</f>
        <v>#N/A</v>
      </c>
      <c r="F442" t="e">
        <f>VLOOKUP(ROW(F433),数据源4!$A:$K,COLUMN(数据源4!G433),0)</f>
        <v>#N/A</v>
      </c>
      <c r="G442" t="e">
        <f>VLOOKUP(ROW(G433),数据源4!$A:$K,COLUMN(数据源4!H433),0)</f>
        <v>#N/A</v>
      </c>
      <c r="H442" t="e">
        <f>VLOOKUP(ROW(H433),数据源4!$A:$K,COLUMN(数据源4!I433),0)</f>
        <v>#N/A</v>
      </c>
      <c r="I442" t="e">
        <f>VLOOKUP(ROW(I433),数据源4!$A:$K,COLUMN(数据源4!J433),0)</f>
        <v>#N/A</v>
      </c>
      <c r="J442" t="e">
        <f>VLOOKUP(ROW(J433),数据源4!$A:$K,COLUMN(数据源4!K433),0)</f>
        <v>#N/A</v>
      </c>
    </row>
    <row r="443" spans="1:10">
      <c r="A443" t="e">
        <f>VLOOKUP(ROW(A434),数据源4!$A:$K,COLUMN(数据源4!B434),0)</f>
        <v>#N/A</v>
      </c>
      <c r="B443" t="e">
        <f>VLOOKUP(ROW(B434),数据源4!$A:$K,COLUMN(数据源4!C434),0)</f>
        <v>#N/A</v>
      </c>
      <c r="C443" t="e">
        <f>VLOOKUP(ROW(C434),数据源4!$A:$K,COLUMN(数据源4!D434),0)</f>
        <v>#N/A</v>
      </c>
      <c r="D443" t="e">
        <f>VLOOKUP(ROW(D434),数据源4!$A:$K,COLUMN(数据源4!E434),0)</f>
        <v>#N/A</v>
      </c>
      <c r="E443" t="e">
        <f>VLOOKUP(ROW(E434),数据源4!$A:$K,COLUMN(数据源4!F434),0)</f>
        <v>#N/A</v>
      </c>
      <c r="F443" t="e">
        <f>VLOOKUP(ROW(F434),数据源4!$A:$K,COLUMN(数据源4!G434),0)</f>
        <v>#N/A</v>
      </c>
      <c r="G443" t="e">
        <f>VLOOKUP(ROW(G434),数据源4!$A:$K,COLUMN(数据源4!H434),0)</f>
        <v>#N/A</v>
      </c>
      <c r="H443" t="e">
        <f>VLOOKUP(ROW(H434),数据源4!$A:$K,COLUMN(数据源4!I434),0)</f>
        <v>#N/A</v>
      </c>
      <c r="I443" t="e">
        <f>VLOOKUP(ROW(I434),数据源4!$A:$K,COLUMN(数据源4!J434),0)</f>
        <v>#N/A</v>
      </c>
      <c r="J443" t="e">
        <f>VLOOKUP(ROW(J434),数据源4!$A:$K,COLUMN(数据源4!K434),0)</f>
        <v>#N/A</v>
      </c>
    </row>
    <row r="444" spans="1:10">
      <c r="A444" t="e">
        <f>VLOOKUP(ROW(A435),数据源4!$A:$K,COLUMN(数据源4!B435),0)</f>
        <v>#N/A</v>
      </c>
      <c r="B444" t="e">
        <f>VLOOKUP(ROW(B435),数据源4!$A:$K,COLUMN(数据源4!C435),0)</f>
        <v>#N/A</v>
      </c>
      <c r="C444" t="e">
        <f>VLOOKUP(ROW(C435),数据源4!$A:$K,COLUMN(数据源4!D435),0)</f>
        <v>#N/A</v>
      </c>
      <c r="D444" t="e">
        <f>VLOOKUP(ROW(D435),数据源4!$A:$K,COLUMN(数据源4!E435),0)</f>
        <v>#N/A</v>
      </c>
      <c r="E444" t="e">
        <f>VLOOKUP(ROW(E435),数据源4!$A:$K,COLUMN(数据源4!F435),0)</f>
        <v>#N/A</v>
      </c>
      <c r="F444" t="e">
        <f>VLOOKUP(ROW(F435),数据源4!$A:$K,COLUMN(数据源4!G435),0)</f>
        <v>#N/A</v>
      </c>
      <c r="G444" t="e">
        <f>VLOOKUP(ROW(G435),数据源4!$A:$K,COLUMN(数据源4!H435),0)</f>
        <v>#N/A</v>
      </c>
      <c r="H444" t="e">
        <f>VLOOKUP(ROW(H435),数据源4!$A:$K,COLUMN(数据源4!I435),0)</f>
        <v>#N/A</v>
      </c>
      <c r="I444" t="e">
        <f>VLOOKUP(ROW(I435),数据源4!$A:$K,COLUMN(数据源4!J435),0)</f>
        <v>#N/A</v>
      </c>
      <c r="J444" t="e">
        <f>VLOOKUP(ROW(J435),数据源4!$A:$K,COLUMN(数据源4!K435),0)</f>
        <v>#N/A</v>
      </c>
    </row>
    <row r="445" spans="1:10">
      <c r="A445" t="e">
        <f>VLOOKUP(ROW(A436),数据源4!$A:$K,COLUMN(数据源4!B436),0)</f>
        <v>#N/A</v>
      </c>
      <c r="B445" t="e">
        <f>VLOOKUP(ROW(B436),数据源4!$A:$K,COLUMN(数据源4!C436),0)</f>
        <v>#N/A</v>
      </c>
      <c r="C445" t="e">
        <f>VLOOKUP(ROW(C436),数据源4!$A:$K,COLUMN(数据源4!D436),0)</f>
        <v>#N/A</v>
      </c>
      <c r="D445" t="e">
        <f>VLOOKUP(ROW(D436),数据源4!$A:$K,COLUMN(数据源4!E436),0)</f>
        <v>#N/A</v>
      </c>
      <c r="E445" t="e">
        <f>VLOOKUP(ROW(E436),数据源4!$A:$K,COLUMN(数据源4!F436),0)</f>
        <v>#N/A</v>
      </c>
      <c r="F445" t="e">
        <f>VLOOKUP(ROW(F436),数据源4!$A:$K,COLUMN(数据源4!G436),0)</f>
        <v>#N/A</v>
      </c>
      <c r="G445" t="e">
        <f>VLOOKUP(ROW(G436),数据源4!$A:$K,COLUMN(数据源4!H436),0)</f>
        <v>#N/A</v>
      </c>
      <c r="H445" t="e">
        <f>VLOOKUP(ROW(H436),数据源4!$A:$K,COLUMN(数据源4!I436),0)</f>
        <v>#N/A</v>
      </c>
      <c r="I445" t="e">
        <f>VLOOKUP(ROW(I436),数据源4!$A:$K,COLUMN(数据源4!J436),0)</f>
        <v>#N/A</v>
      </c>
      <c r="J445" t="e">
        <f>VLOOKUP(ROW(J436),数据源4!$A:$K,COLUMN(数据源4!K436),0)</f>
        <v>#N/A</v>
      </c>
    </row>
    <row r="446" spans="1:10">
      <c r="A446" t="e">
        <f>VLOOKUP(ROW(A437),数据源4!$A:$K,COLUMN(数据源4!B437),0)</f>
        <v>#N/A</v>
      </c>
      <c r="B446" t="e">
        <f>VLOOKUP(ROW(B437),数据源4!$A:$K,COLUMN(数据源4!C437),0)</f>
        <v>#N/A</v>
      </c>
      <c r="C446" t="e">
        <f>VLOOKUP(ROW(C437),数据源4!$A:$K,COLUMN(数据源4!D437),0)</f>
        <v>#N/A</v>
      </c>
      <c r="D446" t="e">
        <f>VLOOKUP(ROW(D437),数据源4!$A:$K,COLUMN(数据源4!E437),0)</f>
        <v>#N/A</v>
      </c>
      <c r="E446" t="e">
        <f>VLOOKUP(ROW(E437),数据源4!$A:$K,COLUMN(数据源4!F437),0)</f>
        <v>#N/A</v>
      </c>
      <c r="F446" t="e">
        <f>VLOOKUP(ROW(F437),数据源4!$A:$K,COLUMN(数据源4!G437),0)</f>
        <v>#N/A</v>
      </c>
      <c r="G446" t="e">
        <f>VLOOKUP(ROW(G437),数据源4!$A:$K,COLUMN(数据源4!H437),0)</f>
        <v>#N/A</v>
      </c>
      <c r="H446" t="e">
        <f>VLOOKUP(ROW(H437),数据源4!$A:$K,COLUMN(数据源4!I437),0)</f>
        <v>#N/A</v>
      </c>
      <c r="I446" t="e">
        <f>VLOOKUP(ROW(I437),数据源4!$A:$K,COLUMN(数据源4!J437),0)</f>
        <v>#N/A</v>
      </c>
      <c r="J446" t="e">
        <f>VLOOKUP(ROW(J437),数据源4!$A:$K,COLUMN(数据源4!K437),0)</f>
        <v>#N/A</v>
      </c>
    </row>
    <row r="447" spans="1:10">
      <c r="A447" t="e">
        <f>VLOOKUP(ROW(A438),数据源4!$A:$K,COLUMN(数据源4!B438),0)</f>
        <v>#N/A</v>
      </c>
      <c r="B447" t="e">
        <f>VLOOKUP(ROW(B438),数据源4!$A:$K,COLUMN(数据源4!C438),0)</f>
        <v>#N/A</v>
      </c>
      <c r="C447" t="e">
        <f>VLOOKUP(ROW(C438),数据源4!$A:$K,COLUMN(数据源4!D438),0)</f>
        <v>#N/A</v>
      </c>
      <c r="D447" t="e">
        <f>VLOOKUP(ROW(D438),数据源4!$A:$K,COLUMN(数据源4!E438),0)</f>
        <v>#N/A</v>
      </c>
      <c r="E447" t="e">
        <f>VLOOKUP(ROW(E438),数据源4!$A:$K,COLUMN(数据源4!F438),0)</f>
        <v>#N/A</v>
      </c>
      <c r="F447" t="e">
        <f>VLOOKUP(ROW(F438),数据源4!$A:$K,COLUMN(数据源4!G438),0)</f>
        <v>#N/A</v>
      </c>
      <c r="G447" t="e">
        <f>VLOOKUP(ROW(G438),数据源4!$A:$K,COLUMN(数据源4!H438),0)</f>
        <v>#N/A</v>
      </c>
      <c r="H447" t="e">
        <f>VLOOKUP(ROW(H438),数据源4!$A:$K,COLUMN(数据源4!I438),0)</f>
        <v>#N/A</v>
      </c>
      <c r="I447" t="e">
        <f>VLOOKUP(ROW(I438),数据源4!$A:$K,COLUMN(数据源4!J438),0)</f>
        <v>#N/A</v>
      </c>
      <c r="J447" t="e">
        <f>VLOOKUP(ROW(J438),数据源4!$A:$K,COLUMN(数据源4!K438),0)</f>
        <v>#N/A</v>
      </c>
    </row>
    <row r="448" spans="1:10">
      <c r="A448" t="e">
        <f>VLOOKUP(ROW(A439),数据源4!$A:$K,COLUMN(数据源4!B439),0)</f>
        <v>#N/A</v>
      </c>
      <c r="B448" t="e">
        <f>VLOOKUP(ROW(B439),数据源4!$A:$K,COLUMN(数据源4!C439),0)</f>
        <v>#N/A</v>
      </c>
      <c r="C448" t="e">
        <f>VLOOKUP(ROW(C439),数据源4!$A:$K,COLUMN(数据源4!D439),0)</f>
        <v>#N/A</v>
      </c>
      <c r="D448" t="e">
        <f>VLOOKUP(ROW(D439),数据源4!$A:$K,COLUMN(数据源4!E439),0)</f>
        <v>#N/A</v>
      </c>
      <c r="E448" t="e">
        <f>VLOOKUP(ROW(E439),数据源4!$A:$K,COLUMN(数据源4!F439),0)</f>
        <v>#N/A</v>
      </c>
      <c r="F448" t="e">
        <f>VLOOKUP(ROW(F439),数据源4!$A:$K,COLUMN(数据源4!G439),0)</f>
        <v>#N/A</v>
      </c>
      <c r="G448" t="e">
        <f>VLOOKUP(ROW(G439),数据源4!$A:$K,COLUMN(数据源4!H439),0)</f>
        <v>#N/A</v>
      </c>
      <c r="H448" t="e">
        <f>VLOOKUP(ROW(H439),数据源4!$A:$K,COLUMN(数据源4!I439),0)</f>
        <v>#N/A</v>
      </c>
      <c r="I448" t="e">
        <f>VLOOKUP(ROW(I439),数据源4!$A:$K,COLUMN(数据源4!J439),0)</f>
        <v>#N/A</v>
      </c>
      <c r="J448" t="e">
        <f>VLOOKUP(ROW(J439),数据源4!$A:$K,COLUMN(数据源4!K439),0)</f>
        <v>#N/A</v>
      </c>
    </row>
    <row r="449" spans="1:10">
      <c r="A449" t="e">
        <f>VLOOKUP(ROW(A440),数据源4!$A:$K,COLUMN(数据源4!B440),0)</f>
        <v>#N/A</v>
      </c>
      <c r="B449" t="e">
        <f>VLOOKUP(ROW(B440),数据源4!$A:$K,COLUMN(数据源4!C440),0)</f>
        <v>#N/A</v>
      </c>
      <c r="C449" t="e">
        <f>VLOOKUP(ROW(C440),数据源4!$A:$K,COLUMN(数据源4!D440),0)</f>
        <v>#N/A</v>
      </c>
      <c r="D449" t="e">
        <f>VLOOKUP(ROW(D440),数据源4!$A:$K,COLUMN(数据源4!E440),0)</f>
        <v>#N/A</v>
      </c>
      <c r="E449" t="e">
        <f>VLOOKUP(ROW(E440),数据源4!$A:$K,COLUMN(数据源4!F440),0)</f>
        <v>#N/A</v>
      </c>
      <c r="F449" t="e">
        <f>VLOOKUP(ROW(F440),数据源4!$A:$K,COLUMN(数据源4!G440),0)</f>
        <v>#N/A</v>
      </c>
      <c r="G449" t="e">
        <f>VLOOKUP(ROW(G440),数据源4!$A:$K,COLUMN(数据源4!H440),0)</f>
        <v>#N/A</v>
      </c>
      <c r="H449" t="e">
        <f>VLOOKUP(ROW(H440),数据源4!$A:$K,COLUMN(数据源4!I440),0)</f>
        <v>#N/A</v>
      </c>
      <c r="I449" t="e">
        <f>VLOOKUP(ROW(I440),数据源4!$A:$K,COLUMN(数据源4!J440),0)</f>
        <v>#N/A</v>
      </c>
      <c r="J449" t="e">
        <f>VLOOKUP(ROW(J440),数据源4!$A:$K,COLUMN(数据源4!K440),0)</f>
        <v>#N/A</v>
      </c>
    </row>
    <row r="450" spans="1:10">
      <c r="A450" t="e">
        <f>VLOOKUP(ROW(A441),数据源4!$A:$K,COLUMN(数据源4!B441),0)</f>
        <v>#N/A</v>
      </c>
      <c r="B450" t="e">
        <f>VLOOKUP(ROW(B441),数据源4!$A:$K,COLUMN(数据源4!C441),0)</f>
        <v>#N/A</v>
      </c>
      <c r="C450" t="e">
        <f>VLOOKUP(ROW(C441),数据源4!$A:$K,COLUMN(数据源4!D441),0)</f>
        <v>#N/A</v>
      </c>
      <c r="D450" t="e">
        <f>VLOOKUP(ROW(D441),数据源4!$A:$K,COLUMN(数据源4!E441),0)</f>
        <v>#N/A</v>
      </c>
      <c r="E450" t="e">
        <f>VLOOKUP(ROW(E441),数据源4!$A:$K,COLUMN(数据源4!F441),0)</f>
        <v>#N/A</v>
      </c>
      <c r="F450" t="e">
        <f>VLOOKUP(ROW(F441),数据源4!$A:$K,COLUMN(数据源4!G441),0)</f>
        <v>#N/A</v>
      </c>
      <c r="G450" t="e">
        <f>VLOOKUP(ROW(G441),数据源4!$A:$K,COLUMN(数据源4!H441),0)</f>
        <v>#N/A</v>
      </c>
      <c r="H450" t="e">
        <f>VLOOKUP(ROW(H441),数据源4!$A:$K,COLUMN(数据源4!I441),0)</f>
        <v>#N/A</v>
      </c>
      <c r="I450" t="e">
        <f>VLOOKUP(ROW(I441),数据源4!$A:$K,COLUMN(数据源4!J441),0)</f>
        <v>#N/A</v>
      </c>
      <c r="J450" t="e">
        <f>VLOOKUP(ROW(J441),数据源4!$A:$K,COLUMN(数据源4!K441),0)</f>
        <v>#N/A</v>
      </c>
    </row>
    <row r="451" spans="1:10">
      <c r="A451" t="e">
        <f>VLOOKUP(ROW(A442),数据源4!$A:$K,COLUMN(数据源4!B442),0)</f>
        <v>#N/A</v>
      </c>
      <c r="B451" t="e">
        <f>VLOOKUP(ROW(B442),数据源4!$A:$K,COLUMN(数据源4!C442),0)</f>
        <v>#N/A</v>
      </c>
      <c r="C451" t="e">
        <f>VLOOKUP(ROW(C442),数据源4!$A:$K,COLUMN(数据源4!D442),0)</f>
        <v>#N/A</v>
      </c>
      <c r="D451" t="e">
        <f>VLOOKUP(ROW(D442),数据源4!$A:$K,COLUMN(数据源4!E442),0)</f>
        <v>#N/A</v>
      </c>
      <c r="E451" t="e">
        <f>VLOOKUP(ROW(E442),数据源4!$A:$K,COLUMN(数据源4!F442),0)</f>
        <v>#N/A</v>
      </c>
      <c r="F451" t="e">
        <f>VLOOKUP(ROW(F442),数据源4!$A:$K,COLUMN(数据源4!G442),0)</f>
        <v>#N/A</v>
      </c>
      <c r="G451" t="e">
        <f>VLOOKUP(ROW(G442),数据源4!$A:$K,COLUMN(数据源4!H442),0)</f>
        <v>#N/A</v>
      </c>
      <c r="H451" t="e">
        <f>VLOOKUP(ROW(H442),数据源4!$A:$K,COLUMN(数据源4!I442),0)</f>
        <v>#N/A</v>
      </c>
      <c r="I451" t="e">
        <f>VLOOKUP(ROW(I442),数据源4!$A:$K,COLUMN(数据源4!J442),0)</f>
        <v>#N/A</v>
      </c>
      <c r="J451" t="e">
        <f>VLOOKUP(ROW(J442),数据源4!$A:$K,COLUMN(数据源4!K442),0)</f>
        <v>#N/A</v>
      </c>
    </row>
    <row r="452" spans="1:10">
      <c r="A452" t="e">
        <f>VLOOKUP(ROW(A443),数据源4!$A:$K,COLUMN(数据源4!B443),0)</f>
        <v>#N/A</v>
      </c>
      <c r="B452" t="e">
        <f>VLOOKUP(ROW(B443),数据源4!$A:$K,COLUMN(数据源4!C443),0)</f>
        <v>#N/A</v>
      </c>
      <c r="C452" t="e">
        <f>VLOOKUP(ROW(C443),数据源4!$A:$K,COLUMN(数据源4!D443),0)</f>
        <v>#N/A</v>
      </c>
      <c r="D452" t="e">
        <f>VLOOKUP(ROW(D443),数据源4!$A:$K,COLUMN(数据源4!E443),0)</f>
        <v>#N/A</v>
      </c>
      <c r="E452" t="e">
        <f>VLOOKUP(ROW(E443),数据源4!$A:$K,COLUMN(数据源4!F443),0)</f>
        <v>#N/A</v>
      </c>
      <c r="F452" t="e">
        <f>VLOOKUP(ROW(F443),数据源4!$A:$K,COLUMN(数据源4!G443),0)</f>
        <v>#N/A</v>
      </c>
      <c r="G452" t="e">
        <f>VLOOKUP(ROW(G443),数据源4!$A:$K,COLUMN(数据源4!H443),0)</f>
        <v>#N/A</v>
      </c>
      <c r="H452" t="e">
        <f>VLOOKUP(ROW(H443),数据源4!$A:$K,COLUMN(数据源4!I443),0)</f>
        <v>#N/A</v>
      </c>
      <c r="I452" t="e">
        <f>VLOOKUP(ROW(I443),数据源4!$A:$K,COLUMN(数据源4!J443),0)</f>
        <v>#N/A</v>
      </c>
      <c r="J452" t="e">
        <f>VLOOKUP(ROW(J443),数据源4!$A:$K,COLUMN(数据源4!K443),0)</f>
        <v>#N/A</v>
      </c>
    </row>
    <row r="453" spans="1:10">
      <c r="A453" t="e">
        <f>VLOOKUP(ROW(A444),数据源4!$A:$K,COLUMN(数据源4!B444),0)</f>
        <v>#N/A</v>
      </c>
      <c r="B453" t="e">
        <f>VLOOKUP(ROW(B444),数据源4!$A:$K,COLUMN(数据源4!C444),0)</f>
        <v>#N/A</v>
      </c>
      <c r="C453" t="e">
        <f>VLOOKUP(ROW(C444),数据源4!$A:$K,COLUMN(数据源4!D444),0)</f>
        <v>#N/A</v>
      </c>
      <c r="D453" t="e">
        <f>VLOOKUP(ROW(D444),数据源4!$A:$K,COLUMN(数据源4!E444),0)</f>
        <v>#N/A</v>
      </c>
      <c r="E453" t="e">
        <f>VLOOKUP(ROW(E444),数据源4!$A:$K,COLUMN(数据源4!F444),0)</f>
        <v>#N/A</v>
      </c>
      <c r="F453" t="e">
        <f>VLOOKUP(ROW(F444),数据源4!$A:$K,COLUMN(数据源4!G444),0)</f>
        <v>#N/A</v>
      </c>
      <c r="G453" t="e">
        <f>VLOOKUP(ROW(G444),数据源4!$A:$K,COLUMN(数据源4!H444),0)</f>
        <v>#N/A</v>
      </c>
      <c r="H453" t="e">
        <f>VLOOKUP(ROW(H444),数据源4!$A:$K,COLUMN(数据源4!I444),0)</f>
        <v>#N/A</v>
      </c>
      <c r="I453" t="e">
        <f>VLOOKUP(ROW(I444),数据源4!$A:$K,COLUMN(数据源4!J444),0)</f>
        <v>#N/A</v>
      </c>
      <c r="J453" t="e">
        <f>VLOOKUP(ROW(J444),数据源4!$A:$K,COLUMN(数据源4!K444),0)</f>
        <v>#N/A</v>
      </c>
    </row>
    <row r="454" spans="1:10">
      <c r="A454" t="e">
        <f>VLOOKUP(ROW(A445),数据源4!$A:$K,COLUMN(数据源4!B445),0)</f>
        <v>#N/A</v>
      </c>
      <c r="B454" t="e">
        <f>VLOOKUP(ROW(B445),数据源4!$A:$K,COLUMN(数据源4!C445),0)</f>
        <v>#N/A</v>
      </c>
      <c r="C454" t="e">
        <f>VLOOKUP(ROW(C445),数据源4!$A:$K,COLUMN(数据源4!D445),0)</f>
        <v>#N/A</v>
      </c>
      <c r="D454" t="e">
        <f>VLOOKUP(ROW(D445),数据源4!$A:$K,COLUMN(数据源4!E445),0)</f>
        <v>#N/A</v>
      </c>
      <c r="E454" t="e">
        <f>VLOOKUP(ROW(E445),数据源4!$A:$K,COLUMN(数据源4!F445),0)</f>
        <v>#N/A</v>
      </c>
      <c r="F454" t="e">
        <f>VLOOKUP(ROW(F445),数据源4!$A:$K,COLUMN(数据源4!G445),0)</f>
        <v>#N/A</v>
      </c>
      <c r="G454" t="e">
        <f>VLOOKUP(ROW(G445),数据源4!$A:$K,COLUMN(数据源4!H445),0)</f>
        <v>#N/A</v>
      </c>
      <c r="H454" t="e">
        <f>VLOOKUP(ROW(H445),数据源4!$A:$K,COLUMN(数据源4!I445),0)</f>
        <v>#N/A</v>
      </c>
      <c r="I454" t="e">
        <f>VLOOKUP(ROW(I445),数据源4!$A:$K,COLUMN(数据源4!J445),0)</f>
        <v>#N/A</v>
      </c>
      <c r="J454" t="e">
        <f>VLOOKUP(ROW(J445),数据源4!$A:$K,COLUMN(数据源4!K445),0)</f>
        <v>#N/A</v>
      </c>
    </row>
    <row r="455" spans="1:10">
      <c r="A455" t="e">
        <f>VLOOKUP(ROW(A446),数据源4!$A:$K,COLUMN(数据源4!B446),0)</f>
        <v>#N/A</v>
      </c>
      <c r="B455" t="e">
        <f>VLOOKUP(ROW(B446),数据源4!$A:$K,COLUMN(数据源4!C446),0)</f>
        <v>#N/A</v>
      </c>
      <c r="C455" t="e">
        <f>VLOOKUP(ROW(C446),数据源4!$A:$K,COLUMN(数据源4!D446),0)</f>
        <v>#N/A</v>
      </c>
      <c r="D455" t="e">
        <f>VLOOKUP(ROW(D446),数据源4!$A:$K,COLUMN(数据源4!E446),0)</f>
        <v>#N/A</v>
      </c>
      <c r="E455" t="e">
        <f>VLOOKUP(ROW(E446),数据源4!$A:$K,COLUMN(数据源4!F446),0)</f>
        <v>#N/A</v>
      </c>
      <c r="F455" t="e">
        <f>VLOOKUP(ROW(F446),数据源4!$A:$K,COLUMN(数据源4!G446),0)</f>
        <v>#N/A</v>
      </c>
      <c r="G455" t="e">
        <f>VLOOKUP(ROW(G446),数据源4!$A:$K,COLUMN(数据源4!H446),0)</f>
        <v>#N/A</v>
      </c>
      <c r="H455" t="e">
        <f>VLOOKUP(ROW(H446),数据源4!$A:$K,COLUMN(数据源4!I446),0)</f>
        <v>#N/A</v>
      </c>
      <c r="I455" t="e">
        <f>VLOOKUP(ROW(I446),数据源4!$A:$K,COLUMN(数据源4!J446),0)</f>
        <v>#N/A</v>
      </c>
      <c r="J455" t="e">
        <f>VLOOKUP(ROW(J446),数据源4!$A:$K,COLUMN(数据源4!K446),0)</f>
        <v>#N/A</v>
      </c>
    </row>
    <row r="456" spans="1:10">
      <c r="A456" t="e">
        <f>VLOOKUP(ROW(A447),数据源4!$A:$K,COLUMN(数据源4!B447),0)</f>
        <v>#N/A</v>
      </c>
      <c r="B456" t="e">
        <f>VLOOKUP(ROW(B447),数据源4!$A:$K,COLUMN(数据源4!C447),0)</f>
        <v>#N/A</v>
      </c>
      <c r="C456" t="e">
        <f>VLOOKUP(ROW(C447),数据源4!$A:$K,COLUMN(数据源4!D447),0)</f>
        <v>#N/A</v>
      </c>
      <c r="D456" t="e">
        <f>VLOOKUP(ROW(D447),数据源4!$A:$K,COLUMN(数据源4!E447),0)</f>
        <v>#N/A</v>
      </c>
      <c r="E456" t="e">
        <f>VLOOKUP(ROW(E447),数据源4!$A:$K,COLUMN(数据源4!F447),0)</f>
        <v>#N/A</v>
      </c>
      <c r="F456" t="e">
        <f>VLOOKUP(ROW(F447),数据源4!$A:$K,COLUMN(数据源4!G447),0)</f>
        <v>#N/A</v>
      </c>
      <c r="G456" t="e">
        <f>VLOOKUP(ROW(G447),数据源4!$A:$K,COLUMN(数据源4!H447),0)</f>
        <v>#N/A</v>
      </c>
      <c r="H456" t="e">
        <f>VLOOKUP(ROW(H447),数据源4!$A:$K,COLUMN(数据源4!I447),0)</f>
        <v>#N/A</v>
      </c>
      <c r="I456" t="e">
        <f>VLOOKUP(ROW(I447),数据源4!$A:$K,COLUMN(数据源4!J447),0)</f>
        <v>#N/A</v>
      </c>
      <c r="J456" t="e">
        <f>VLOOKUP(ROW(J447),数据源4!$A:$K,COLUMN(数据源4!K447),0)</f>
        <v>#N/A</v>
      </c>
    </row>
    <row r="457" spans="1:10">
      <c r="A457" t="e">
        <f>VLOOKUP(ROW(A448),数据源4!$A:$K,COLUMN(数据源4!B448),0)</f>
        <v>#N/A</v>
      </c>
      <c r="B457" t="e">
        <f>VLOOKUP(ROW(B448),数据源4!$A:$K,COLUMN(数据源4!C448),0)</f>
        <v>#N/A</v>
      </c>
      <c r="C457" t="e">
        <f>VLOOKUP(ROW(C448),数据源4!$A:$K,COLUMN(数据源4!D448),0)</f>
        <v>#N/A</v>
      </c>
      <c r="D457" t="e">
        <f>VLOOKUP(ROW(D448),数据源4!$A:$K,COLUMN(数据源4!E448),0)</f>
        <v>#N/A</v>
      </c>
      <c r="E457" t="e">
        <f>VLOOKUP(ROW(E448),数据源4!$A:$K,COLUMN(数据源4!F448),0)</f>
        <v>#N/A</v>
      </c>
      <c r="F457" t="e">
        <f>VLOOKUP(ROW(F448),数据源4!$A:$K,COLUMN(数据源4!G448),0)</f>
        <v>#N/A</v>
      </c>
      <c r="G457" t="e">
        <f>VLOOKUP(ROW(G448),数据源4!$A:$K,COLUMN(数据源4!H448),0)</f>
        <v>#N/A</v>
      </c>
      <c r="H457" t="e">
        <f>VLOOKUP(ROW(H448),数据源4!$A:$K,COLUMN(数据源4!I448),0)</f>
        <v>#N/A</v>
      </c>
      <c r="I457" t="e">
        <f>VLOOKUP(ROW(I448),数据源4!$A:$K,COLUMN(数据源4!J448),0)</f>
        <v>#N/A</v>
      </c>
      <c r="J457" t="e">
        <f>VLOOKUP(ROW(J448),数据源4!$A:$K,COLUMN(数据源4!K448),0)</f>
        <v>#N/A</v>
      </c>
    </row>
    <row r="458" spans="1:10">
      <c r="A458" t="e">
        <f>VLOOKUP(ROW(A449),数据源4!$A:$K,COLUMN(数据源4!B449),0)</f>
        <v>#N/A</v>
      </c>
      <c r="B458" t="e">
        <f>VLOOKUP(ROW(B449),数据源4!$A:$K,COLUMN(数据源4!C449),0)</f>
        <v>#N/A</v>
      </c>
      <c r="C458" t="e">
        <f>VLOOKUP(ROW(C449),数据源4!$A:$K,COLUMN(数据源4!D449),0)</f>
        <v>#N/A</v>
      </c>
      <c r="D458" t="e">
        <f>VLOOKUP(ROW(D449),数据源4!$A:$K,COLUMN(数据源4!E449),0)</f>
        <v>#N/A</v>
      </c>
      <c r="E458" t="e">
        <f>VLOOKUP(ROW(E449),数据源4!$A:$K,COLUMN(数据源4!F449),0)</f>
        <v>#N/A</v>
      </c>
      <c r="F458" t="e">
        <f>VLOOKUP(ROW(F449),数据源4!$A:$K,COLUMN(数据源4!G449),0)</f>
        <v>#N/A</v>
      </c>
      <c r="G458" t="e">
        <f>VLOOKUP(ROW(G449),数据源4!$A:$K,COLUMN(数据源4!H449),0)</f>
        <v>#N/A</v>
      </c>
      <c r="H458" t="e">
        <f>VLOOKUP(ROW(H449),数据源4!$A:$K,COLUMN(数据源4!I449),0)</f>
        <v>#N/A</v>
      </c>
      <c r="I458" t="e">
        <f>VLOOKUP(ROW(I449),数据源4!$A:$K,COLUMN(数据源4!J449),0)</f>
        <v>#N/A</v>
      </c>
      <c r="J458" t="e">
        <f>VLOOKUP(ROW(J449),数据源4!$A:$K,COLUMN(数据源4!K449),0)</f>
        <v>#N/A</v>
      </c>
    </row>
    <row r="459" spans="1:10">
      <c r="A459" t="e">
        <f>VLOOKUP(ROW(A450),数据源4!$A:$K,COLUMN(数据源4!B450),0)</f>
        <v>#N/A</v>
      </c>
      <c r="B459" t="e">
        <f>VLOOKUP(ROW(B450),数据源4!$A:$K,COLUMN(数据源4!C450),0)</f>
        <v>#N/A</v>
      </c>
      <c r="C459" t="e">
        <f>VLOOKUP(ROW(C450),数据源4!$A:$K,COLUMN(数据源4!D450),0)</f>
        <v>#N/A</v>
      </c>
      <c r="D459" t="e">
        <f>VLOOKUP(ROW(D450),数据源4!$A:$K,COLUMN(数据源4!E450),0)</f>
        <v>#N/A</v>
      </c>
      <c r="E459" t="e">
        <f>VLOOKUP(ROW(E450),数据源4!$A:$K,COLUMN(数据源4!F450),0)</f>
        <v>#N/A</v>
      </c>
      <c r="F459" t="e">
        <f>VLOOKUP(ROW(F450),数据源4!$A:$K,COLUMN(数据源4!G450),0)</f>
        <v>#N/A</v>
      </c>
      <c r="G459" t="e">
        <f>VLOOKUP(ROW(G450),数据源4!$A:$K,COLUMN(数据源4!H450),0)</f>
        <v>#N/A</v>
      </c>
      <c r="H459" t="e">
        <f>VLOOKUP(ROW(H450),数据源4!$A:$K,COLUMN(数据源4!I450),0)</f>
        <v>#N/A</v>
      </c>
      <c r="I459" t="e">
        <f>VLOOKUP(ROW(I450),数据源4!$A:$K,COLUMN(数据源4!J450),0)</f>
        <v>#N/A</v>
      </c>
      <c r="J459" t="e">
        <f>VLOOKUP(ROW(J450),数据源4!$A:$K,COLUMN(数据源4!K450),0)</f>
        <v>#N/A</v>
      </c>
    </row>
    <row r="460" spans="1:10">
      <c r="A460" t="e">
        <f>VLOOKUP(ROW(A451),数据源4!$A:$K,COLUMN(数据源4!B451),0)</f>
        <v>#N/A</v>
      </c>
      <c r="B460" t="e">
        <f>VLOOKUP(ROW(B451),数据源4!$A:$K,COLUMN(数据源4!C451),0)</f>
        <v>#N/A</v>
      </c>
      <c r="C460" t="e">
        <f>VLOOKUP(ROW(C451),数据源4!$A:$K,COLUMN(数据源4!D451),0)</f>
        <v>#N/A</v>
      </c>
      <c r="D460" t="e">
        <f>VLOOKUP(ROW(D451),数据源4!$A:$K,COLUMN(数据源4!E451),0)</f>
        <v>#N/A</v>
      </c>
      <c r="E460" t="e">
        <f>VLOOKUP(ROW(E451),数据源4!$A:$K,COLUMN(数据源4!F451),0)</f>
        <v>#N/A</v>
      </c>
      <c r="F460" t="e">
        <f>VLOOKUP(ROW(F451),数据源4!$A:$K,COLUMN(数据源4!G451),0)</f>
        <v>#N/A</v>
      </c>
      <c r="G460" t="e">
        <f>VLOOKUP(ROW(G451),数据源4!$A:$K,COLUMN(数据源4!H451),0)</f>
        <v>#N/A</v>
      </c>
      <c r="H460" t="e">
        <f>VLOOKUP(ROW(H451),数据源4!$A:$K,COLUMN(数据源4!I451),0)</f>
        <v>#N/A</v>
      </c>
      <c r="I460" t="e">
        <f>VLOOKUP(ROW(I451),数据源4!$A:$K,COLUMN(数据源4!J451),0)</f>
        <v>#N/A</v>
      </c>
      <c r="J460" t="e">
        <f>VLOOKUP(ROW(J451),数据源4!$A:$K,COLUMN(数据源4!K451),0)</f>
        <v>#N/A</v>
      </c>
    </row>
    <row r="461" spans="1:10">
      <c r="A461" t="e">
        <f>VLOOKUP(ROW(A452),数据源4!$A:$K,COLUMN(数据源4!B452),0)</f>
        <v>#N/A</v>
      </c>
      <c r="B461" t="e">
        <f>VLOOKUP(ROW(B452),数据源4!$A:$K,COLUMN(数据源4!C452),0)</f>
        <v>#N/A</v>
      </c>
      <c r="C461" t="e">
        <f>VLOOKUP(ROW(C452),数据源4!$A:$K,COLUMN(数据源4!D452),0)</f>
        <v>#N/A</v>
      </c>
      <c r="D461" t="e">
        <f>VLOOKUP(ROW(D452),数据源4!$A:$K,COLUMN(数据源4!E452),0)</f>
        <v>#N/A</v>
      </c>
      <c r="E461" t="e">
        <f>VLOOKUP(ROW(E452),数据源4!$A:$K,COLUMN(数据源4!F452),0)</f>
        <v>#N/A</v>
      </c>
      <c r="F461" t="e">
        <f>VLOOKUP(ROW(F452),数据源4!$A:$K,COLUMN(数据源4!G452),0)</f>
        <v>#N/A</v>
      </c>
      <c r="G461" t="e">
        <f>VLOOKUP(ROW(G452),数据源4!$A:$K,COLUMN(数据源4!H452),0)</f>
        <v>#N/A</v>
      </c>
      <c r="H461" t="e">
        <f>VLOOKUP(ROW(H452),数据源4!$A:$K,COLUMN(数据源4!I452),0)</f>
        <v>#N/A</v>
      </c>
      <c r="I461" t="e">
        <f>VLOOKUP(ROW(I452),数据源4!$A:$K,COLUMN(数据源4!J452),0)</f>
        <v>#N/A</v>
      </c>
      <c r="J461" t="e">
        <f>VLOOKUP(ROW(J452),数据源4!$A:$K,COLUMN(数据源4!K452),0)</f>
        <v>#N/A</v>
      </c>
    </row>
    <row r="462" spans="1:10">
      <c r="A462" t="e">
        <f>VLOOKUP(ROW(A453),数据源4!$A:$K,COLUMN(数据源4!B453),0)</f>
        <v>#N/A</v>
      </c>
      <c r="B462" t="e">
        <f>VLOOKUP(ROW(B453),数据源4!$A:$K,COLUMN(数据源4!C453),0)</f>
        <v>#N/A</v>
      </c>
      <c r="C462" t="e">
        <f>VLOOKUP(ROW(C453),数据源4!$A:$K,COLUMN(数据源4!D453),0)</f>
        <v>#N/A</v>
      </c>
      <c r="D462" t="e">
        <f>VLOOKUP(ROW(D453),数据源4!$A:$K,COLUMN(数据源4!E453),0)</f>
        <v>#N/A</v>
      </c>
      <c r="E462" t="e">
        <f>VLOOKUP(ROW(E453),数据源4!$A:$K,COLUMN(数据源4!F453),0)</f>
        <v>#N/A</v>
      </c>
      <c r="F462" t="e">
        <f>VLOOKUP(ROW(F453),数据源4!$A:$K,COLUMN(数据源4!G453),0)</f>
        <v>#N/A</v>
      </c>
      <c r="G462" t="e">
        <f>VLOOKUP(ROW(G453),数据源4!$A:$K,COLUMN(数据源4!H453),0)</f>
        <v>#N/A</v>
      </c>
      <c r="H462" t="e">
        <f>VLOOKUP(ROW(H453),数据源4!$A:$K,COLUMN(数据源4!I453),0)</f>
        <v>#N/A</v>
      </c>
      <c r="I462" t="e">
        <f>VLOOKUP(ROW(I453),数据源4!$A:$K,COLUMN(数据源4!J453),0)</f>
        <v>#N/A</v>
      </c>
      <c r="J462" t="e">
        <f>VLOOKUP(ROW(J453),数据源4!$A:$K,COLUMN(数据源4!K453),0)</f>
        <v>#N/A</v>
      </c>
    </row>
    <row r="463" spans="1:10">
      <c r="A463" t="e">
        <f>VLOOKUP(ROW(A454),数据源4!$A:$K,COLUMN(数据源4!B454),0)</f>
        <v>#N/A</v>
      </c>
      <c r="B463" t="e">
        <f>VLOOKUP(ROW(B454),数据源4!$A:$K,COLUMN(数据源4!C454),0)</f>
        <v>#N/A</v>
      </c>
      <c r="C463" t="e">
        <f>VLOOKUP(ROW(C454),数据源4!$A:$K,COLUMN(数据源4!D454),0)</f>
        <v>#N/A</v>
      </c>
      <c r="D463" t="e">
        <f>VLOOKUP(ROW(D454),数据源4!$A:$K,COLUMN(数据源4!E454),0)</f>
        <v>#N/A</v>
      </c>
      <c r="E463" t="e">
        <f>VLOOKUP(ROW(E454),数据源4!$A:$K,COLUMN(数据源4!F454),0)</f>
        <v>#N/A</v>
      </c>
      <c r="F463" t="e">
        <f>VLOOKUP(ROW(F454),数据源4!$A:$K,COLUMN(数据源4!G454),0)</f>
        <v>#N/A</v>
      </c>
      <c r="G463" t="e">
        <f>VLOOKUP(ROW(G454),数据源4!$A:$K,COLUMN(数据源4!H454),0)</f>
        <v>#N/A</v>
      </c>
      <c r="H463" t="e">
        <f>VLOOKUP(ROW(H454),数据源4!$A:$K,COLUMN(数据源4!I454),0)</f>
        <v>#N/A</v>
      </c>
      <c r="I463" t="e">
        <f>VLOOKUP(ROW(I454),数据源4!$A:$K,COLUMN(数据源4!J454),0)</f>
        <v>#N/A</v>
      </c>
      <c r="J463" t="e">
        <f>VLOOKUP(ROW(J454),数据源4!$A:$K,COLUMN(数据源4!K454),0)</f>
        <v>#N/A</v>
      </c>
    </row>
    <row r="464" spans="1:10">
      <c r="A464" t="e">
        <f>VLOOKUP(ROW(A455),数据源4!$A:$K,COLUMN(数据源4!B455),0)</f>
        <v>#N/A</v>
      </c>
      <c r="B464" t="e">
        <f>VLOOKUP(ROW(B455),数据源4!$A:$K,COLUMN(数据源4!C455),0)</f>
        <v>#N/A</v>
      </c>
      <c r="C464" t="e">
        <f>VLOOKUP(ROW(C455),数据源4!$A:$K,COLUMN(数据源4!D455),0)</f>
        <v>#N/A</v>
      </c>
      <c r="D464" t="e">
        <f>VLOOKUP(ROW(D455),数据源4!$A:$K,COLUMN(数据源4!E455),0)</f>
        <v>#N/A</v>
      </c>
      <c r="E464" t="e">
        <f>VLOOKUP(ROW(E455),数据源4!$A:$K,COLUMN(数据源4!F455),0)</f>
        <v>#N/A</v>
      </c>
      <c r="F464" t="e">
        <f>VLOOKUP(ROW(F455),数据源4!$A:$K,COLUMN(数据源4!G455),0)</f>
        <v>#N/A</v>
      </c>
      <c r="G464" t="e">
        <f>VLOOKUP(ROW(G455),数据源4!$A:$K,COLUMN(数据源4!H455),0)</f>
        <v>#N/A</v>
      </c>
      <c r="H464" t="e">
        <f>VLOOKUP(ROW(H455),数据源4!$A:$K,COLUMN(数据源4!I455),0)</f>
        <v>#N/A</v>
      </c>
      <c r="I464" t="e">
        <f>VLOOKUP(ROW(I455),数据源4!$A:$K,COLUMN(数据源4!J455),0)</f>
        <v>#N/A</v>
      </c>
      <c r="J464" t="e">
        <f>VLOOKUP(ROW(J455),数据源4!$A:$K,COLUMN(数据源4!K455),0)</f>
        <v>#N/A</v>
      </c>
    </row>
    <row r="465" spans="1:10">
      <c r="A465" t="e">
        <f>VLOOKUP(ROW(A456),数据源4!$A:$K,COLUMN(数据源4!B456),0)</f>
        <v>#N/A</v>
      </c>
      <c r="B465" t="e">
        <f>VLOOKUP(ROW(B456),数据源4!$A:$K,COLUMN(数据源4!C456),0)</f>
        <v>#N/A</v>
      </c>
      <c r="C465" t="e">
        <f>VLOOKUP(ROW(C456),数据源4!$A:$K,COLUMN(数据源4!D456),0)</f>
        <v>#N/A</v>
      </c>
      <c r="D465" t="e">
        <f>VLOOKUP(ROW(D456),数据源4!$A:$K,COLUMN(数据源4!E456),0)</f>
        <v>#N/A</v>
      </c>
      <c r="E465" t="e">
        <f>VLOOKUP(ROW(E456),数据源4!$A:$K,COLUMN(数据源4!F456),0)</f>
        <v>#N/A</v>
      </c>
      <c r="F465" t="e">
        <f>VLOOKUP(ROW(F456),数据源4!$A:$K,COLUMN(数据源4!G456),0)</f>
        <v>#N/A</v>
      </c>
      <c r="G465" t="e">
        <f>VLOOKUP(ROW(G456),数据源4!$A:$K,COLUMN(数据源4!H456),0)</f>
        <v>#N/A</v>
      </c>
      <c r="H465" t="e">
        <f>VLOOKUP(ROW(H456),数据源4!$A:$K,COLUMN(数据源4!I456),0)</f>
        <v>#N/A</v>
      </c>
      <c r="I465" t="e">
        <f>VLOOKUP(ROW(I456),数据源4!$A:$K,COLUMN(数据源4!J456),0)</f>
        <v>#N/A</v>
      </c>
      <c r="J465" t="e">
        <f>VLOOKUP(ROW(J456),数据源4!$A:$K,COLUMN(数据源4!K456),0)</f>
        <v>#N/A</v>
      </c>
    </row>
    <row r="466" spans="1:10">
      <c r="A466" t="e">
        <f>VLOOKUP(ROW(A457),数据源4!$A:$K,COLUMN(数据源4!B457),0)</f>
        <v>#N/A</v>
      </c>
      <c r="B466" t="e">
        <f>VLOOKUP(ROW(B457),数据源4!$A:$K,COLUMN(数据源4!C457),0)</f>
        <v>#N/A</v>
      </c>
      <c r="C466" t="e">
        <f>VLOOKUP(ROW(C457),数据源4!$A:$K,COLUMN(数据源4!D457),0)</f>
        <v>#N/A</v>
      </c>
      <c r="D466" t="e">
        <f>VLOOKUP(ROW(D457),数据源4!$A:$K,COLUMN(数据源4!E457),0)</f>
        <v>#N/A</v>
      </c>
      <c r="E466" t="e">
        <f>VLOOKUP(ROW(E457),数据源4!$A:$K,COLUMN(数据源4!F457),0)</f>
        <v>#N/A</v>
      </c>
      <c r="F466" t="e">
        <f>VLOOKUP(ROW(F457),数据源4!$A:$K,COLUMN(数据源4!G457),0)</f>
        <v>#N/A</v>
      </c>
      <c r="G466" t="e">
        <f>VLOOKUP(ROW(G457),数据源4!$A:$K,COLUMN(数据源4!H457),0)</f>
        <v>#N/A</v>
      </c>
      <c r="H466" t="e">
        <f>VLOOKUP(ROW(H457),数据源4!$A:$K,COLUMN(数据源4!I457),0)</f>
        <v>#N/A</v>
      </c>
      <c r="I466" t="e">
        <f>VLOOKUP(ROW(I457),数据源4!$A:$K,COLUMN(数据源4!J457),0)</f>
        <v>#N/A</v>
      </c>
      <c r="J466" t="e">
        <f>VLOOKUP(ROW(J457),数据源4!$A:$K,COLUMN(数据源4!K457),0)</f>
        <v>#N/A</v>
      </c>
    </row>
    <row r="467" spans="1:10">
      <c r="A467" t="e">
        <f>VLOOKUP(ROW(A458),数据源4!$A:$K,COLUMN(数据源4!B458),0)</f>
        <v>#N/A</v>
      </c>
      <c r="B467" t="e">
        <f>VLOOKUP(ROW(B458),数据源4!$A:$K,COLUMN(数据源4!C458),0)</f>
        <v>#N/A</v>
      </c>
      <c r="C467" t="e">
        <f>VLOOKUP(ROW(C458),数据源4!$A:$K,COLUMN(数据源4!D458),0)</f>
        <v>#N/A</v>
      </c>
      <c r="D467" t="e">
        <f>VLOOKUP(ROW(D458),数据源4!$A:$K,COLUMN(数据源4!E458),0)</f>
        <v>#N/A</v>
      </c>
      <c r="E467" t="e">
        <f>VLOOKUP(ROW(E458),数据源4!$A:$K,COLUMN(数据源4!F458),0)</f>
        <v>#N/A</v>
      </c>
      <c r="F467" t="e">
        <f>VLOOKUP(ROW(F458),数据源4!$A:$K,COLUMN(数据源4!G458),0)</f>
        <v>#N/A</v>
      </c>
      <c r="G467" t="e">
        <f>VLOOKUP(ROW(G458),数据源4!$A:$K,COLUMN(数据源4!H458),0)</f>
        <v>#N/A</v>
      </c>
      <c r="H467" t="e">
        <f>VLOOKUP(ROW(H458),数据源4!$A:$K,COLUMN(数据源4!I458),0)</f>
        <v>#N/A</v>
      </c>
      <c r="I467" t="e">
        <f>VLOOKUP(ROW(I458),数据源4!$A:$K,COLUMN(数据源4!J458),0)</f>
        <v>#N/A</v>
      </c>
      <c r="J467" t="e">
        <f>VLOOKUP(ROW(J458),数据源4!$A:$K,COLUMN(数据源4!K458),0)</f>
        <v>#N/A</v>
      </c>
    </row>
    <row r="468" spans="1:10">
      <c r="A468" t="e">
        <f>VLOOKUP(ROW(A459),数据源4!$A:$K,COLUMN(数据源4!B459),0)</f>
        <v>#N/A</v>
      </c>
      <c r="B468" t="e">
        <f>VLOOKUP(ROW(B459),数据源4!$A:$K,COLUMN(数据源4!C459),0)</f>
        <v>#N/A</v>
      </c>
      <c r="C468" t="e">
        <f>VLOOKUP(ROW(C459),数据源4!$A:$K,COLUMN(数据源4!D459),0)</f>
        <v>#N/A</v>
      </c>
      <c r="D468" t="e">
        <f>VLOOKUP(ROW(D459),数据源4!$A:$K,COLUMN(数据源4!E459),0)</f>
        <v>#N/A</v>
      </c>
      <c r="E468" t="e">
        <f>VLOOKUP(ROW(E459),数据源4!$A:$K,COLUMN(数据源4!F459),0)</f>
        <v>#N/A</v>
      </c>
      <c r="F468" t="e">
        <f>VLOOKUP(ROW(F459),数据源4!$A:$K,COLUMN(数据源4!G459),0)</f>
        <v>#N/A</v>
      </c>
      <c r="G468" t="e">
        <f>VLOOKUP(ROW(G459),数据源4!$A:$K,COLUMN(数据源4!H459),0)</f>
        <v>#N/A</v>
      </c>
      <c r="H468" t="e">
        <f>VLOOKUP(ROW(H459),数据源4!$A:$K,COLUMN(数据源4!I459),0)</f>
        <v>#N/A</v>
      </c>
      <c r="I468" t="e">
        <f>VLOOKUP(ROW(I459),数据源4!$A:$K,COLUMN(数据源4!J459),0)</f>
        <v>#N/A</v>
      </c>
      <c r="J468" t="e">
        <f>VLOOKUP(ROW(J459),数据源4!$A:$K,COLUMN(数据源4!K459),0)</f>
        <v>#N/A</v>
      </c>
    </row>
    <row r="469" spans="1:10">
      <c r="A469" t="e">
        <f>VLOOKUP(ROW(A460),数据源4!$A:$K,COLUMN(数据源4!B460),0)</f>
        <v>#N/A</v>
      </c>
      <c r="B469" t="e">
        <f>VLOOKUP(ROW(B460),数据源4!$A:$K,COLUMN(数据源4!C460),0)</f>
        <v>#N/A</v>
      </c>
      <c r="C469" t="e">
        <f>VLOOKUP(ROW(C460),数据源4!$A:$K,COLUMN(数据源4!D460),0)</f>
        <v>#N/A</v>
      </c>
      <c r="D469" t="e">
        <f>VLOOKUP(ROW(D460),数据源4!$A:$K,COLUMN(数据源4!E460),0)</f>
        <v>#N/A</v>
      </c>
      <c r="E469" t="e">
        <f>VLOOKUP(ROW(E460),数据源4!$A:$K,COLUMN(数据源4!F460),0)</f>
        <v>#N/A</v>
      </c>
      <c r="F469" t="e">
        <f>VLOOKUP(ROW(F460),数据源4!$A:$K,COLUMN(数据源4!G460),0)</f>
        <v>#N/A</v>
      </c>
      <c r="G469" t="e">
        <f>VLOOKUP(ROW(G460),数据源4!$A:$K,COLUMN(数据源4!H460),0)</f>
        <v>#N/A</v>
      </c>
      <c r="H469" t="e">
        <f>VLOOKUP(ROW(H460),数据源4!$A:$K,COLUMN(数据源4!I460),0)</f>
        <v>#N/A</v>
      </c>
      <c r="I469" t="e">
        <f>VLOOKUP(ROW(I460),数据源4!$A:$K,COLUMN(数据源4!J460),0)</f>
        <v>#N/A</v>
      </c>
      <c r="J469" t="e">
        <f>VLOOKUP(ROW(J460),数据源4!$A:$K,COLUMN(数据源4!K460),0)</f>
        <v>#N/A</v>
      </c>
    </row>
    <row r="470" spans="1:10">
      <c r="A470" t="e">
        <f>VLOOKUP(ROW(A461),数据源4!$A:$K,COLUMN(数据源4!B461),0)</f>
        <v>#N/A</v>
      </c>
      <c r="B470" t="e">
        <f>VLOOKUP(ROW(B461),数据源4!$A:$K,COLUMN(数据源4!C461),0)</f>
        <v>#N/A</v>
      </c>
      <c r="C470" t="e">
        <f>VLOOKUP(ROW(C461),数据源4!$A:$K,COLUMN(数据源4!D461),0)</f>
        <v>#N/A</v>
      </c>
      <c r="D470" t="e">
        <f>VLOOKUP(ROW(D461),数据源4!$A:$K,COLUMN(数据源4!E461),0)</f>
        <v>#N/A</v>
      </c>
      <c r="E470" t="e">
        <f>VLOOKUP(ROW(E461),数据源4!$A:$K,COLUMN(数据源4!F461),0)</f>
        <v>#N/A</v>
      </c>
      <c r="F470" t="e">
        <f>VLOOKUP(ROW(F461),数据源4!$A:$K,COLUMN(数据源4!G461),0)</f>
        <v>#N/A</v>
      </c>
      <c r="G470" t="e">
        <f>VLOOKUP(ROW(G461),数据源4!$A:$K,COLUMN(数据源4!H461),0)</f>
        <v>#N/A</v>
      </c>
      <c r="H470" t="e">
        <f>VLOOKUP(ROW(H461),数据源4!$A:$K,COLUMN(数据源4!I461),0)</f>
        <v>#N/A</v>
      </c>
      <c r="I470" t="e">
        <f>VLOOKUP(ROW(I461),数据源4!$A:$K,COLUMN(数据源4!J461),0)</f>
        <v>#N/A</v>
      </c>
      <c r="J470" t="e">
        <f>VLOOKUP(ROW(J461),数据源4!$A:$K,COLUMN(数据源4!K461),0)</f>
        <v>#N/A</v>
      </c>
    </row>
    <row r="471" spans="1:10">
      <c r="A471" t="e">
        <f>VLOOKUP(ROW(A462),数据源4!$A:$K,COLUMN(数据源4!B462),0)</f>
        <v>#N/A</v>
      </c>
      <c r="B471" t="e">
        <f>VLOOKUP(ROW(B462),数据源4!$A:$K,COLUMN(数据源4!C462),0)</f>
        <v>#N/A</v>
      </c>
      <c r="C471" t="e">
        <f>VLOOKUP(ROW(C462),数据源4!$A:$K,COLUMN(数据源4!D462),0)</f>
        <v>#N/A</v>
      </c>
      <c r="D471" t="e">
        <f>VLOOKUP(ROW(D462),数据源4!$A:$K,COLUMN(数据源4!E462),0)</f>
        <v>#N/A</v>
      </c>
      <c r="E471" t="e">
        <f>VLOOKUP(ROW(E462),数据源4!$A:$K,COLUMN(数据源4!F462),0)</f>
        <v>#N/A</v>
      </c>
      <c r="F471" t="e">
        <f>VLOOKUP(ROW(F462),数据源4!$A:$K,COLUMN(数据源4!G462),0)</f>
        <v>#N/A</v>
      </c>
      <c r="G471" t="e">
        <f>VLOOKUP(ROW(G462),数据源4!$A:$K,COLUMN(数据源4!H462),0)</f>
        <v>#N/A</v>
      </c>
      <c r="H471" t="e">
        <f>VLOOKUP(ROW(H462),数据源4!$A:$K,COLUMN(数据源4!I462),0)</f>
        <v>#N/A</v>
      </c>
      <c r="I471" t="e">
        <f>VLOOKUP(ROW(I462),数据源4!$A:$K,COLUMN(数据源4!J462),0)</f>
        <v>#N/A</v>
      </c>
      <c r="J471" t="e">
        <f>VLOOKUP(ROW(J462),数据源4!$A:$K,COLUMN(数据源4!K462),0)</f>
        <v>#N/A</v>
      </c>
    </row>
    <row r="472" spans="1:10">
      <c r="A472" t="e">
        <f>VLOOKUP(ROW(A463),数据源4!$A:$K,COLUMN(数据源4!B463),0)</f>
        <v>#N/A</v>
      </c>
      <c r="B472" t="e">
        <f>VLOOKUP(ROW(B463),数据源4!$A:$K,COLUMN(数据源4!C463),0)</f>
        <v>#N/A</v>
      </c>
      <c r="C472" t="e">
        <f>VLOOKUP(ROW(C463),数据源4!$A:$K,COLUMN(数据源4!D463),0)</f>
        <v>#N/A</v>
      </c>
      <c r="D472" t="e">
        <f>VLOOKUP(ROW(D463),数据源4!$A:$K,COLUMN(数据源4!E463),0)</f>
        <v>#N/A</v>
      </c>
      <c r="E472" t="e">
        <f>VLOOKUP(ROW(E463),数据源4!$A:$K,COLUMN(数据源4!F463),0)</f>
        <v>#N/A</v>
      </c>
      <c r="F472" t="e">
        <f>VLOOKUP(ROW(F463),数据源4!$A:$K,COLUMN(数据源4!G463),0)</f>
        <v>#N/A</v>
      </c>
      <c r="G472" t="e">
        <f>VLOOKUP(ROW(G463),数据源4!$A:$K,COLUMN(数据源4!H463),0)</f>
        <v>#N/A</v>
      </c>
      <c r="H472" t="e">
        <f>VLOOKUP(ROW(H463),数据源4!$A:$K,COLUMN(数据源4!I463),0)</f>
        <v>#N/A</v>
      </c>
      <c r="I472" t="e">
        <f>VLOOKUP(ROW(I463),数据源4!$A:$K,COLUMN(数据源4!J463),0)</f>
        <v>#N/A</v>
      </c>
      <c r="J472" t="e">
        <f>VLOOKUP(ROW(J463),数据源4!$A:$K,COLUMN(数据源4!K463),0)</f>
        <v>#N/A</v>
      </c>
    </row>
    <row r="473" spans="1:10">
      <c r="A473" t="e">
        <f>VLOOKUP(ROW(A464),数据源4!$A:$K,COLUMN(数据源4!B464),0)</f>
        <v>#N/A</v>
      </c>
      <c r="B473" t="e">
        <f>VLOOKUP(ROW(B464),数据源4!$A:$K,COLUMN(数据源4!C464),0)</f>
        <v>#N/A</v>
      </c>
      <c r="C473" t="e">
        <f>VLOOKUP(ROW(C464),数据源4!$A:$K,COLUMN(数据源4!D464),0)</f>
        <v>#N/A</v>
      </c>
      <c r="D473" t="e">
        <f>VLOOKUP(ROW(D464),数据源4!$A:$K,COLUMN(数据源4!E464),0)</f>
        <v>#N/A</v>
      </c>
      <c r="E473" t="e">
        <f>VLOOKUP(ROW(E464),数据源4!$A:$K,COLUMN(数据源4!F464),0)</f>
        <v>#N/A</v>
      </c>
      <c r="F473" t="e">
        <f>VLOOKUP(ROW(F464),数据源4!$A:$K,COLUMN(数据源4!G464),0)</f>
        <v>#N/A</v>
      </c>
      <c r="G473" t="e">
        <f>VLOOKUP(ROW(G464),数据源4!$A:$K,COLUMN(数据源4!H464),0)</f>
        <v>#N/A</v>
      </c>
      <c r="H473" t="e">
        <f>VLOOKUP(ROW(H464),数据源4!$A:$K,COLUMN(数据源4!I464),0)</f>
        <v>#N/A</v>
      </c>
      <c r="I473" t="e">
        <f>VLOOKUP(ROW(I464),数据源4!$A:$K,COLUMN(数据源4!J464),0)</f>
        <v>#N/A</v>
      </c>
      <c r="J473" t="e">
        <f>VLOOKUP(ROW(J464),数据源4!$A:$K,COLUMN(数据源4!K464),0)</f>
        <v>#N/A</v>
      </c>
    </row>
    <row r="474" spans="1:10">
      <c r="A474" t="e">
        <f>VLOOKUP(ROW(A465),数据源4!$A:$K,COLUMN(数据源4!B465),0)</f>
        <v>#N/A</v>
      </c>
      <c r="B474" t="e">
        <f>VLOOKUP(ROW(B465),数据源4!$A:$K,COLUMN(数据源4!C465),0)</f>
        <v>#N/A</v>
      </c>
      <c r="C474" t="e">
        <f>VLOOKUP(ROW(C465),数据源4!$A:$K,COLUMN(数据源4!D465),0)</f>
        <v>#N/A</v>
      </c>
      <c r="D474" t="e">
        <f>VLOOKUP(ROW(D465),数据源4!$A:$K,COLUMN(数据源4!E465),0)</f>
        <v>#N/A</v>
      </c>
      <c r="E474" t="e">
        <f>VLOOKUP(ROW(E465),数据源4!$A:$K,COLUMN(数据源4!F465),0)</f>
        <v>#N/A</v>
      </c>
      <c r="F474" t="e">
        <f>VLOOKUP(ROW(F465),数据源4!$A:$K,COLUMN(数据源4!G465),0)</f>
        <v>#N/A</v>
      </c>
      <c r="G474" t="e">
        <f>VLOOKUP(ROW(G465),数据源4!$A:$K,COLUMN(数据源4!H465),0)</f>
        <v>#N/A</v>
      </c>
      <c r="H474" t="e">
        <f>VLOOKUP(ROW(H465),数据源4!$A:$K,COLUMN(数据源4!I465),0)</f>
        <v>#N/A</v>
      </c>
      <c r="I474" t="e">
        <f>VLOOKUP(ROW(I465),数据源4!$A:$K,COLUMN(数据源4!J465),0)</f>
        <v>#N/A</v>
      </c>
      <c r="J474" t="e">
        <f>VLOOKUP(ROW(J465),数据源4!$A:$K,COLUMN(数据源4!K465),0)</f>
        <v>#N/A</v>
      </c>
    </row>
    <row r="475" spans="1:10">
      <c r="A475" t="e">
        <f>VLOOKUP(ROW(A466),数据源4!$A:$K,COLUMN(数据源4!B466),0)</f>
        <v>#N/A</v>
      </c>
      <c r="B475" t="e">
        <f>VLOOKUP(ROW(B466),数据源4!$A:$K,COLUMN(数据源4!C466),0)</f>
        <v>#N/A</v>
      </c>
      <c r="C475" t="e">
        <f>VLOOKUP(ROW(C466),数据源4!$A:$K,COLUMN(数据源4!D466),0)</f>
        <v>#N/A</v>
      </c>
      <c r="D475" t="e">
        <f>VLOOKUP(ROW(D466),数据源4!$A:$K,COLUMN(数据源4!E466),0)</f>
        <v>#N/A</v>
      </c>
      <c r="E475" t="e">
        <f>VLOOKUP(ROW(E466),数据源4!$A:$K,COLUMN(数据源4!F466),0)</f>
        <v>#N/A</v>
      </c>
      <c r="F475" t="e">
        <f>VLOOKUP(ROW(F466),数据源4!$A:$K,COLUMN(数据源4!G466),0)</f>
        <v>#N/A</v>
      </c>
      <c r="G475" t="e">
        <f>VLOOKUP(ROW(G466),数据源4!$A:$K,COLUMN(数据源4!H466),0)</f>
        <v>#N/A</v>
      </c>
      <c r="H475" t="e">
        <f>VLOOKUP(ROW(H466),数据源4!$A:$K,COLUMN(数据源4!I466),0)</f>
        <v>#N/A</v>
      </c>
      <c r="I475" t="e">
        <f>VLOOKUP(ROW(I466),数据源4!$A:$K,COLUMN(数据源4!J466),0)</f>
        <v>#N/A</v>
      </c>
      <c r="J475" t="e">
        <f>VLOOKUP(ROW(J466),数据源4!$A:$K,COLUMN(数据源4!K466),0)</f>
        <v>#N/A</v>
      </c>
    </row>
    <row r="476" spans="1:10">
      <c r="A476" t="e">
        <f>VLOOKUP(ROW(A467),数据源4!$A:$K,COLUMN(数据源4!B467),0)</f>
        <v>#N/A</v>
      </c>
      <c r="B476" t="e">
        <f>VLOOKUP(ROW(B467),数据源4!$A:$K,COLUMN(数据源4!C467),0)</f>
        <v>#N/A</v>
      </c>
      <c r="C476" t="e">
        <f>VLOOKUP(ROW(C467),数据源4!$A:$K,COLUMN(数据源4!D467),0)</f>
        <v>#N/A</v>
      </c>
      <c r="D476" t="e">
        <f>VLOOKUP(ROW(D467),数据源4!$A:$K,COLUMN(数据源4!E467),0)</f>
        <v>#N/A</v>
      </c>
      <c r="E476" t="e">
        <f>VLOOKUP(ROW(E467),数据源4!$A:$K,COLUMN(数据源4!F467),0)</f>
        <v>#N/A</v>
      </c>
      <c r="F476" t="e">
        <f>VLOOKUP(ROW(F467),数据源4!$A:$K,COLUMN(数据源4!G467),0)</f>
        <v>#N/A</v>
      </c>
      <c r="G476" t="e">
        <f>VLOOKUP(ROW(G467),数据源4!$A:$K,COLUMN(数据源4!H467),0)</f>
        <v>#N/A</v>
      </c>
      <c r="H476" t="e">
        <f>VLOOKUP(ROW(H467),数据源4!$A:$K,COLUMN(数据源4!I467),0)</f>
        <v>#N/A</v>
      </c>
      <c r="I476" t="e">
        <f>VLOOKUP(ROW(I467),数据源4!$A:$K,COLUMN(数据源4!J467),0)</f>
        <v>#N/A</v>
      </c>
      <c r="J476" t="e">
        <f>VLOOKUP(ROW(J467),数据源4!$A:$K,COLUMN(数据源4!K467),0)</f>
        <v>#N/A</v>
      </c>
    </row>
    <row r="477" spans="1:10">
      <c r="A477" t="e">
        <f>VLOOKUP(ROW(A468),数据源4!$A:$K,COLUMN(数据源4!B468),0)</f>
        <v>#N/A</v>
      </c>
      <c r="B477" t="e">
        <f>VLOOKUP(ROW(B468),数据源4!$A:$K,COLUMN(数据源4!C468),0)</f>
        <v>#N/A</v>
      </c>
      <c r="C477" t="e">
        <f>VLOOKUP(ROW(C468),数据源4!$A:$K,COLUMN(数据源4!D468),0)</f>
        <v>#N/A</v>
      </c>
      <c r="D477" t="e">
        <f>VLOOKUP(ROW(D468),数据源4!$A:$K,COLUMN(数据源4!E468),0)</f>
        <v>#N/A</v>
      </c>
      <c r="E477" t="e">
        <f>VLOOKUP(ROW(E468),数据源4!$A:$K,COLUMN(数据源4!F468),0)</f>
        <v>#N/A</v>
      </c>
      <c r="F477" t="e">
        <f>VLOOKUP(ROW(F468),数据源4!$A:$K,COLUMN(数据源4!G468),0)</f>
        <v>#N/A</v>
      </c>
      <c r="G477" t="e">
        <f>VLOOKUP(ROW(G468),数据源4!$A:$K,COLUMN(数据源4!H468),0)</f>
        <v>#N/A</v>
      </c>
      <c r="H477" t="e">
        <f>VLOOKUP(ROW(H468),数据源4!$A:$K,COLUMN(数据源4!I468),0)</f>
        <v>#N/A</v>
      </c>
      <c r="I477" t="e">
        <f>VLOOKUP(ROW(I468),数据源4!$A:$K,COLUMN(数据源4!J468),0)</f>
        <v>#N/A</v>
      </c>
      <c r="J477" t="e">
        <f>VLOOKUP(ROW(J468),数据源4!$A:$K,COLUMN(数据源4!K468),0)</f>
        <v>#N/A</v>
      </c>
    </row>
    <row r="478" spans="1:10">
      <c r="A478" t="e">
        <f>VLOOKUP(ROW(A469),数据源4!$A:$K,COLUMN(数据源4!B469),0)</f>
        <v>#N/A</v>
      </c>
      <c r="B478" t="e">
        <f>VLOOKUP(ROW(B469),数据源4!$A:$K,COLUMN(数据源4!C469),0)</f>
        <v>#N/A</v>
      </c>
      <c r="C478" t="e">
        <f>VLOOKUP(ROW(C469),数据源4!$A:$K,COLUMN(数据源4!D469),0)</f>
        <v>#N/A</v>
      </c>
      <c r="D478" t="e">
        <f>VLOOKUP(ROW(D469),数据源4!$A:$K,COLUMN(数据源4!E469),0)</f>
        <v>#N/A</v>
      </c>
      <c r="E478" t="e">
        <f>VLOOKUP(ROW(E469),数据源4!$A:$K,COLUMN(数据源4!F469),0)</f>
        <v>#N/A</v>
      </c>
      <c r="F478" t="e">
        <f>VLOOKUP(ROW(F469),数据源4!$A:$K,COLUMN(数据源4!G469),0)</f>
        <v>#N/A</v>
      </c>
      <c r="G478" t="e">
        <f>VLOOKUP(ROW(G469),数据源4!$A:$K,COLUMN(数据源4!H469),0)</f>
        <v>#N/A</v>
      </c>
      <c r="H478" t="e">
        <f>VLOOKUP(ROW(H469),数据源4!$A:$K,COLUMN(数据源4!I469),0)</f>
        <v>#N/A</v>
      </c>
      <c r="I478" t="e">
        <f>VLOOKUP(ROW(I469),数据源4!$A:$K,COLUMN(数据源4!J469),0)</f>
        <v>#N/A</v>
      </c>
      <c r="J478" t="e">
        <f>VLOOKUP(ROW(J469),数据源4!$A:$K,COLUMN(数据源4!K469),0)</f>
        <v>#N/A</v>
      </c>
    </row>
    <row r="479" spans="1:10">
      <c r="A479" t="e">
        <f>VLOOKUP(ROW(A470),数据源4!$A:$K,COLUMN(数据源4!B470),0)</f>
        <v>#N/A</v>
      </c>
      <c r="B479" t="e">
        <f>VLOOKUP(ROW(B470),数据源4!$A:$K,COLUMN(数据源4!C470),0)</f>
        <v>#N/A</v>
      </c>
      <c r="C479" t="e">
        <f>VLOOKUP(ROW(C470),数据源4!$A:$K,COLUMN(数据源4!D470),0)</f>
        <v>#N/A</v>
      </c>
      <c r="D479" t="e">
        <f>VLOOKUP(ROW(D470),数据源4!$A:$K,COLUMN(数据源4!E470),0)</f>
        <v>#N/A</v>
      </c>
      <c r="E479" t="e">
        <f>VLOOKUP(ROW(E470),数据源4!$A:$K,COLUMN(数据源4!F470),0)</f>
        <v>#N/A</v>
      </c>
      <c r="F479" t="e">
        <f>VLOOKUP(ROW(F470),数据源4!$A:$K,COLUMN(数据源4!G470),0)</f>
        <v>#N/A</v>
      </c>
      <c r="G479" t="e">
        <f>VLOOKUP(ROW(G470),数据源4!$A:$K,COLUMN(数据源4!H470),0)</f>
        <v>#N/A</v>
      </c>
      <c r="H479" t="e">
        <f>VLOOKUP(ROW(H470),数据源4!$A:$K,COLUMN(数据源4!I470),0)</f>
        <v>#N/A</v>
      </c>
      <c r="I479" t="e">
        <f>VLOOKUP(ROW(I470),数据源4!$A:$K,COLUMN(数据源4!J470),0)</f>
        <v>#N/A</v>
      </c>
      <c r="J479" t="e">
        <f>VLOOKUP(ROW(J470),数据源4!$A:$K,COLUMN(数据源4!K470),0)</f>
        <v>#N/A</v>
      </c>
    </row>
    <row r="480" spans="1:10">
      <c r="A480" t="e">
        <f>VLOOKUP(ROW(A471),数据源4!$A:$K,COLUMN(数据源4!B471),0)</f>
        <v>#N/A</v>
      </c>
      <c r="B480" t="e">
        <f>VLOOKUP(ROW(B471),数据源4!$A:$K,COLUMN(数据源4!C471),0)</f>
        <v>#N/A</v>
      </c>
      <c r="C480" t="e">
        <f>VLOOKUP(ROW(C471),数据源4!$A:$K,COLUMN(数据源4!D471),0)</f>
        <v>#N/A</v>
      </c>
      <c r="D480" t="e">
        <f>VLOOKUP(ROW(D471),数据源4!$A:$K,COLUMN(数据源4!E471),0)</f>
        <v>#N/A</v>
      </c>
      <c r="E480" t="e">
        <f>VLOOKUP(ROW(E471),数据源4!$A:$K,COLUMN(数据源4!F471),0)</f>
        <v>#N/A</v>
      </c>
      <c r="F480" t="e">
        <f>VLOOKUP(ROW(F471),数据源4!$A:$K,COLUMN(数据源4!G471),0)</f>
        <v>#N/A</v>
      </c>
      <c r="G480" t="e">
        <f>VLOOKUP(ROW(G471),数据源4!$A:$K,COLUMN(数据源4!H471),0)</f>
        <v>#N/A</v>
      </c>
      <c r="H480" t="e">
        <f>VLOOKUP(ROW(H471),数据源4!$A:$K,COLUMN(数据源4!I471),0)</f>
        <v>#N/A</v>
      </c>
      <c r="I480" t="e">
        <f>VLOOKUP(ROW(I471),数据源4!$A:$K,COLUMN(数据源4!J471),0)</f>
        <v>#N/A</v>
      </c>
      <c r="J480" t="e">
        <f>VLOOKUP(ROW(J471),数据源4!$A:$K,COLUMN(数据源4!K471),0)</f>
        <v>#N/A</v>
      </c>
    </row>
    <row r="481" spans="1:10">
      <c r="A481" t="e">
        <f>VLOOKUP(ROW(A472),数据源4!$A:$K,COLUMN(数据源4!B472),0)</f>
        <v>#N/A</v>
      </c>
      <c r="B481" t="e">
        <f>VLOOKUP(ROW(B472),数据源4!$A:$K,COLUMN(数据源4!C472),0)</f>
        <v>#N/A</v>
      </c>
      <c r="C481" t="e">
        <f>VLOOKUP(ROW(C472),数据源4!$A:$K,COLUMN(数据源4!D472),0)</f>
        <v>#N/A</v>
      </c>
      <c r="D481" t="e">
        <f>VLOOKUP(ROW(D472),数据源4!$A:$K,COLUMN(数据源4!E472),0)</f>
        <v>#N/A</v>
      </c>
      <c r="E481" t="e">
        <f>VLOOKUP(ROW(E472),数据源4!$A:$K,COLUMN(数据源4!F472),0)</f>
        <v>#N/A</v>
      </c>
      <c r="F481" t="e">
        <f>VLOOKUP(ROW(F472),数据源4!$A:$K,COLUMN(数据源4!G472),0)</f>
        <v>#N/A</v>
      </c>
      <c r="G481" t="e">
        <f>VLOOKUP(ROW(G472),数据源4!$A:$K,COLUMN(数据源4!H472),0)</f>
        <v>#N/A</v>
      </c>
      <c r="H481" t="e">
        <f>VLOOKUP(ROW(H472),数据源4!$A:$K,COLUMN(数据源4!I472),0)</f>
        <v>#N/A</v>
      </c>
      <c r="I481" t="e">
        <f>VLOOKUP(ROW(I472),数据源4!$A:$K,COLUMN(数据源4!J472),0)</f>
        <v>#N/A</v>
      </c>
      <c r="J481" t="e">
        <f>VLOOKUP(ROW(J472),数据源4!$A:$K,COLUMN(数据源4!K472),0)</f>
        <v>#N/A</v>
      </c>
    </row>
    <row r="482" spans="1:10">
      <c r="A482" t="e">
        <f>VLOOKUP(ROW(A473),数据源4!$A:$K,COLUMN(数据源4!B473),0)</f>
        <v>#N/A</v>
      </c>
      <c r="B482" t="e">
        <f>VLOOKUP(ROW(B473),数据源4!$A:$K,COLUMN(数据源4!C473),0)</f>
        <v>#N/A</v>
      </c>
      <c r="C482" t="e">
        <f>VLOOKUP(ROW(C473),数据源4!$A:$K,COLUMN(数据源4!D473),0)</f>
        <v>#N/A</v>
      </c>
      <c r="D482" t="e">
        <f>VLOOKUP(ROW(D473),数据源4!$A:$K,COLUMN(数据源4!E473),0)</f>
        <v>#N/A</v>
      </c>
      <c r="E482" t="e">
        <f>VLOOKUP(ROW(E473),数据源4!$A:$K,COLUMN(数据源4!F473),0)</f>
        <v>#N/A</v>
      </c>
      <c r="F482" t="e">
        <f>VLOOKUP(ROW(F473),数据源4!$A:$K,COLUMN(数据源4!G473),0)</f>
        <v>#N/A</v>
      </c>
      <c r="G482" t="e">
        <f>VLOOKUP(ROW(G473),数据源4!$A:$K,COLUMN(数据源4!H473),0)</f>
        <v>#N/A</v>
      </c>
      <c r="H482" t="e">
        <f>VLOOKUP(ROW(H473),数据源4!$A:$K,COLUMN(数据源4!I473),0)</f>
        <v>#N/A</v>
      </c>
      <c r="I482" t="e">
        <f>VLOOKUP(ROW(I473),数据源4!$A:$K,COLUMN(数据源4!J473),0)</f>
        <v>#N/A</v>
      </c>
      <c r="J482" t="e">
        <f>VLOOKUP(ROW(J473),数据源4!$A:$K,COLUMN(数据源4!K473),0)</f>
        <v>#N/A</v>
      </c>
    </row>
    <row r="483" spans="1:10">
      <c r="A483" t="e">
        <f>VLOOKUP(ROW(A474),数据源4!$A:$K,COLUMN(数据源4!B474),0)</f>
        <v>#N/A</v>
      </c>
      <c r="B483" t="e">
        <f>VLOOKUP(ROW(B474),数据源4!$A:$K,COLUMN(数据源4!C474),0)</f>
        <v>#N/A</v>
      </c>
      <c r="C483" t="e">
        <f>VLOOKUP(ROW(C474),数据源4!$A:$K,COLUMN(数据源4!D474),0)</f>
        <v>#N/A</v>
      </c>
      <c r="D483" t="e">
        <f>VLOOKUP(ROW(D474),数据源4!$A:$K,COLUMN(数据源4!E474),0)</f>
        <v>#N/A</v>
      </c>
      <c r="E483" t="e">
        <f>VLOOKUP(ROW(E474),数据源4!$A:$K,COLUMN(数据源4!F474),0)</f>
        <v>#N/A</v>
      </c>
      <c r="F483" t="e">
        <f>VLOOKUP(ROW(F474),数据源4!$A:$K,COLUMN(数据源4!G474),0)</f>
        <v>#N/A</v>
      </c>
      <c r="G483" t="e">
        <f>VLOOKUP(ROW(G474),数据源4!$A:$K,COLUMN(数据源4!H474),0)</f>
        <v>#N/A</v>
      </c>
      <c r="H483" t="e">
        <f>VLOOKUP(ROW(H474),数据源4!$A:$K,COLUMN(数据源4!I474),0)</f>
        <v>#N/A</v>
      </c>
      <c r="I483" t="e">
        <f>VLOOKUP(ROW(I474),数据源4!$A:$K,COLUMN(数据源4!J474),0)</f>
        <v>#N/A</v>
      </c>
      <c r="J483" t="e">
        <f>VLOOKUP(ROW(J474),数据源4!$A:$K,COLUMN(数据源4!K474),0)</f>
        <v>#N/A</v>
      </c>
    </row>
    <row r="484" spans="1:10">
      <c r="A484" t="e">
        <f>VLOOKUP(ROW(A475),数据源4!$A:$K,COLUMN(数据源4!B475),0)</f>
        <v>#N/A</v>
      </c>
      <c r="B484" t="e">
        <f>VLOOKUP(ROW(B475),数据源4!$A:$K,COLUMN(数据源4!C475),0)</f>
        <v>#N/A</v>
      </c>
      <c r="C484" t="e">
        <f>VLOOKUP(ROW(C475),数据源4!$A:$K,COLUMN(数据源4!D475),0)</f>
        <v>#N/A</v>
      </c>
      <c r="D484" t="e">
        <f>VLOOKUP(ROW(D475),数据源4!$A:$K,COLUMN(数据源4!E475),0)</f>
        <v>#N/A</v>
      </c>
      <c r="E484" t="e">
        <f>VLOOKUP(ROW(E475),数据源4!$A:$K,COLUMN(数据源4!F475),0)</f>
        <v>#N/A</v>
      </c>
      <c r="F484" t="e">
        <f>VLOOKUP(ROW(F475),数据源4!$A:$K,COLUMN(数据源4!G475),0)</f>
        <v>#N/A</v>
      </c>
      <c r="G484" t="e">
        <f>VLOOKUP(ROW(G475),数据源4!$A:$K,COLUMN(数据源4!H475),0)</f>
        <v>#N/A</v>
      </c>
      <c r="H484" t="e">
        <f>VLOOKUP(ROW(H475),数据源4!$A:$K,COLUMN(数据源4!I475),0)</f>
        <v>#N/A</v>
      </c>
      <c r="I484" t="e">
        <f>VLOOKUP(ROW(I475),数据源4!$A:$K,COLUMN(数据源4!J475),0)</f>
        <v>#N/A</v>
      </c>
      <c r="J484" t="e">
        <f>VLOOKUP(ROW(J475),数据源4!$A:$K,COLUMN(数据源4!K475),0)</f>
        <v>#N/A</v>
      </c>
    </row>
    <row r="485" spans="1:10">
      <c r="A485" t="e">
        <f>VLOOKUP(ROW(A476),数据源4!$A:$K,COLUMN(数据源4!B476),0)</f>
        <v>#N/A</v>
      </c>
      <c r="B485" t="e">
        <f>VLOOKUP(ROW(B476),数据源4!$A:$K,COLUMN(数据源4!C476),0)</f>
        <v>#N/A</v>
      </c>
      <c r="C485" t="e">
        <f>VLOOKUP(ROW(C476),数据源4!$A:$K,COLUMN(数据源4!D476),0)</f>
        <v>#N/A</v>
      </c>
      <c r="D485" t="e">
        <f>VLOOKUP(ROW(D476),数据源4!$A:$K,COLUMN(数据源4!E476),0)</f>
        <v>#N/A</v>
      </c>
      <c r="E485" t="e">
        <f>VLOOKUP(ROW(E476),数据源4!$A:$K,COLUMN(数据源4!F476),0)</f>
        <v>#N/A</v>
      </c>
      <c r="F485" t="e">
        <f>VLOOKUP(ROW(F476),数据源4!$A:$K,COLUMN(数据源4!G476),0)</f>
        <v>#N/A</v>
      </c>
      <c r="G485" t="e">
        <f>VLOOKUP(ROW(G476),数据源4!$A:$K,COLUMN(数据源4!H476),0)</f>
        <v>#N/A</v>
      </c>
      <c r="H485" t="e">
        <f>VLOOKUP(ROW(H476),数据源4!$A:$K,COLUMN(数据源4!I476),0)</f>
        <v>#N/A</v>
      </c>
      <c r="I485" t="e">
        <f>VLOOKUP(ROW(I476),数据源4!$A:$K,COLUMN(数据源4!J476),0)</f>
        <v>#N/A</v>
      </c>
      <c r="J485" t="e">
        <f>VLOOKUP(ROW(J476),数据源4!$A:$K,COLUMN(数据源4!K476),0)</f>
        <v>#N/A</v>
      </c>
    </row>
    <row r="486" spans="1:10">
      <c r="A486" t="e">
        <f>VLOOKUP(ROW(A477),数据源4!$A:$K,COLUMN(数据源4!B477),0)</f>
        <v>#N/A</v>
      </c>
      <c r="B486" t="e">
        <f>VLOOKUP(ROW(B477),数据源4!$A:$K,COLUMN(数据源4!C477),0)</f>
        <v>#N/A</v>
      </c>
      <c r="C486" t="e">
        <f>VLOOKUP(ROW(C477),数据源4!$A:$K,COLUMN(数据源4!D477),0)</f>
        <v>#N/A</v>
      </c>
      <c r="D486" t="e">
        <f>VLOOKUP(ROW(D477),数据源4!$A:$K,COLUMN(数据源4!E477),0)</f>
        <v>#N/A</v>
      </c>
      <c r="E486" t="e">
        <f>VLOOKUP(ROW(E477),数据源4!$A:$K,COLUMN(数据源4!F477),0)</f>
        <v>#N/A</v>
      </c>
      <c r="F486" t="e">
        <f>VLOOKUP(ROW(F477),数据源4!$A:$K,COLUMN(数据源4!G477),0)</f>
        <v>#N/A</v>
      </c>
      <c r="G486" t="e">
        <f>VLOOKUP(ROW(G477),数据源4!$A:$K,COLUMN(数据源4!H477),0)</f>
        <v>#N/A</v>
      </c>
      <c r="H486" t="e">
        <f>VLOOKUP(ROW(H477),数据源4!$A:$K,COLUMN(数据源4!I477),0)</f>
        <v>#N/A</v>
      </c>
      <c r="I486" t="e">
        <f>VLOOKUP(ROW(I477),数据源4!$A:$K,COLUMN(数据源4!J477),0)</f>
        <v>#N/A</v>
      </c>
      <c r="J486" t="e">
        <f>VLOOKUP(ROW(J477),数据源4!$A:$K,COLUMN(数据源4!K477),0)</f>
        <v>#N/A</v>
      </c>
    </row>
    <row r="487" spans="1:10">
      <c r="A487" t="e">
        <f>VLOOKUP(ROW(A478),数据源4!$A:$K,COLUMN(数据源4!B478),0)</f>
        <v>#N/A</v>
      </c>
      <c r="B487" t="e">
        <f>VLOOKUP(ROW(B478),数据源4!$A:$K,COLUMN(数据源4!C478),0)</f>
        <v>#N/A</v>
      </c>
      <c r="C487" t="e">
        <f>VLOOKUP(ROW(C478),数据源4!$A:$K,COLUMN(数据源4!D478),0)</f>
        <v>#N/A</v>
      </c>
      <c r="D487" t="e">
        <f>VLOOKUP(ROW(D478),数据源4!$A:$K,COLUMN(数据源4!E478),0)</f>
        <v>#N/A</v>
      </c>
      <c r="E487" t="e">
        <f>VLOOKUP(ROW(E478),数据源4!$A:$K,COLUMN(数据源4!F478),0)</f>
        <v>#N/A</v>
      </c>
      <c r="F487" t="e">
        <f>VLOOKUP(ROW(F478),数据源4!$A:$K,COLUMN(数据源4!G478),0)</f>
        <v>#N/A</v>
      </c>
      <c r="G487" t="e">
        <f>VLOOKUP(ROW(G478),数据源4!$A:$K,COLUMN(数据源4!H478),0)</f>
        <v>#N/A</v>
      </c>
      <c r="H487" t="e">
        <f>VLOOKUP(ROW(H478),数据源4!$A:$K,COLUMN(数据源4!I478),0)</f>
        <v>#N/A</v>
      </c>
      <c r="I487" t="e">
        <f>VLOOKUP(ROW(I478),数据源4!$A:$K,COLUMN(数据源4!J478),0)</f>
        <v>#N/A</v>
      </c>
      <c r="J487" t="e">
        <f>VLOOKUP(ROW(J478),数据源4!$A:$K,COLUMN(数据源4!K478),0)</f>
        <v>#N/A</v>
      </c>
    </row>
    <row r="488" spans="1:10">
      <c r="A488" t="e">
        <f>VLOOKUP(ROW(A479),数据源4!$A:$K,COLUMN(数据源4!B479),0)</f>
        <v>#N/A</v>
      </c>
      <c r="B488" t="e">
        <f>VLOOKUP(ROW(B479),数据源4!$A:$K,COLUMN(数据源4!C479),0)</f>
        <v>#N/A</v>
      </c>
      <c r="C488" t="e">
        <f>VLOOKUP(ROW(C479),数据源4!$A:$K,COLUMN(数据源4!D479),0)</f>
        <v>#N/A</v>
      </c>
      <c r="D488" t="e">
        <f>VLOOKUP(ROW(D479),数据源4!$A:$K,COLUMN(数据源4!E479),0)</f>
        <v>#N/A</v>
      </c>
      <c r="E488" t="e">
        <f>VLOOKUP(ROW(E479),数据源4!$A:$K,COLUMN(数据源4!F479),0)</f>
        <v>#N/A</v>
      </c>
      <c r="F488" t="e">
        <f>VLOOKUP(ROW(F479),数据源4!$A:$K,COLUMN(数据源4!G479),0)</f>
        <v>#N/A</v>
      </c>
      <c r="G488" t="e">
        <f>VLOOKUP(ROW(G479),数据源4!$A:$K,COLUMN(数据源4!H479),0)</f>
        <v>#N/A</v>
      </c>
      <c r="H488" t="e">
        <f>VLOOKUP(ROW(H479),数据源4!$A:$K,COLUMN(数据源4!I479),0)</f>
        <v>#N/A</v>
      </c>
      <c r="I488" t="e">
        <f>VLOOKUP(ROW(I479),数据源4!$A:$K,COLUMN(数据源4!J479),0)</f>
        <v>#N/A</v>
      </c>
      <c r="J488" t="e">
        <f>VLOOKUP(ROW(J479),数据源4!$A:$K,COLUMN(数据源4!K479),0)</f>
        <v>#N/A</v>
      </c>
    </row>
    <row r="489" spans="1:10">
      <c r="A489" t="e">
        <f>VLOOKUP(ROW(A480),数据源4!$A:$K,COLUMN(数据源4!B480),0)</f>
        <v>#N/A</v>
      </c>
      <c r="B489" t="e">
        <f>VLOOKUP(ROW(B480),数据源4!$A:$K,COLUMN(数据源4!C480),0)</f>
        <v>#N/A</v>
      </c>
      <c r="C489" t="e">
        <f>VLOOKUP(ROW(C480),数据源4!$A:$K,COLUMN(数据源4!D480),0)</f>
        <v>#N/A</v>
      </c>
      <c r="D489" t="e">
        <f>VLOOKUP(ROW(D480),数据源4!$A:$K,COLUMN(数据源4!E480),0)</f>
        <v>#N/A</v>
      </c>
      <c r="E489" t="e">
        <f>VLOOKUP(ROW(E480),数据源4!$A:$K,COLUMN(数据源4!F480),0)</f>
        <v>#N/A</v>
      </c>
      <c r="F489" t="e">
        <f>VLOOKUP(ROW(F480),数据源4!$A:$K,COLUMN(数据源4!G480),0)</f>
        <v>#N/A</v>
      </c>
      <c r="G489" t="e">
        <f>VLOOKUP(ROW(G480),数据源4!$A:$K,COLUMN(数据源4!H480),0)</f>
        <v>#N/A</v>
      </c>
      <c r="H489" t="e">
        <f>VLOOKUP(ROW(H480),数据源4!$A:$K,COLUMN(数据源4!I480),0)</f>
        <v>#N/A</v>
      </c>
      <c r="I489" t="e">
        <f>VLOOKUP(ROW(I480),数据源4!$A:$K,COLUMN(数据源4!J480),0)</f>
        <v>#N/A</v>
      </c>
      <c r="J489" t="e">
        <f>VLOOKUP(ROW(J480),数据源4!$A:$K,COLUMN(数据源4!K480),0)</f>
        <v>#N/A</v>
      </c>
    </row>
    <row r="490" spans="1:10">
      <c r="A490" t="e">
        <f>VLOOKUP(ROW(A481),数据源4!$A:$K,COLUMN(数据源4!B481),0)</f>
        <v>#N/A</v>
      </c>
      <c r="B490" t="e">
        <f>VLOOKUP(ROW(B481),数据源4!$A:$K,COLUMN(数据源4!C481),0)</f>
        <v>#N/A</v>
      </c>
      <c r="C490" t="e">
        <f>VLOOKUP(ROW(C481),数据源4!$A:$K,COLUMN(数据源4!D481),0)</f>
        <v>#N/A</v>
      </c>
      <c r="D490" t="e">
        <f>VLOOKUP(ROW(D481),数据源4!$A:$K,COLUMN(数据源4!E481),0)</f>
        <v>#N/A</v>
      </c>
      <c r="E490" t="e">
        <f>VLOOKUP(ROW(E481),数据源4!$A:$K,COLUMN(数据源4!F481),0)</f>
        <v>#N/A</v>
      </c>
      <c r="F490" t="e">
        <f>VLOOKUP(ROW(F481),数据源4!$A:$K,COLUMN(数据源4!G481),0)</f>
        <v>#N/A</v>
      </c>
      <c r="G490" t="e">
        <f>VLOOKUP(ROW(G481),数据源4!$A:$K,COLUMN(数据源4!H481),0)</f>
        <v>#N/A</v>
      </c>
      <c r="H490" t="e">
        <f>VLOOKUP(ROW(H481),数据源4!$A:$K,COLUMN(数据源4!I481),0)</f>
        <v>#N/A</v>
      </c>
      <c r="I490" t="e">
        <f>VLOOKUP(ROW(I481),数据源4!$A:$K,COLUMN(数据源4!J481),0)</f>
        <v>#N/A</v>
      </c>
      <c r="J490" t="e">
        <f>VLOOKUP(ROW(J481),数据源4!$A:$K,COLUMN(数据源4!K481),0)</f>
        <v>#N/A</v>
      </c>
    </row>
    <row r="491" spans="1:10">
      <c r="A491" t="e">
        <f>VLOOKUP(ROW(A482),数据源4!$A:$K,COLUMN(数据源4!B482),0)</f>
        <v>#N/A</v>
      </c>
      <c r="B491" t="e">
        <f>VLOOKUP(ROW(B482),数据源4!$A:$K,COLUMN(数据源4!C482),0)</f>
        <v>#N/A</v>
      </c>
      <c r="C491" t="e">
        <f>VLOOKUP(ROW(C482),数据源4!$A:$K,COLUMN(数据源4!D482),0)</f>
        <v>#N/A</v>
      </c>
      <c r="D491" t="e">
        <f>VLOOKUP(ROW(D482),数据源4!$A:$K,COLUMN(数据源4!E482),0)</f>
        <v>#N/A</v>
      </c>
      <c r="E491" t="e">
        <f>VLOOKUP(ROW(E482),数据源4!$A:$K,COLUMN(数据源4!F482),0)</f>
        <v>#N/A</v>
      </c>
      <c r="F491" t="e">
        <f>VLOOKUP(ROW(F482),数据源4!$A:$K,COLUMN(数据源4!G482),0)</f>
        <v>#N/A</v>
      </c>
      <c r="G491" t="e">
        <f>VLOOKUP(ROW(G482),数据源4!$A:$K,COLUMN(数据源4!H482),0)</f>
        <v>#N/A</v>
      </c>
      <c r="H491" t="e">
        <f>VLOOKUP(ROW(H482),数据源4!$A:$K,COLUMN(数据源4!I482),0)</f>
        <v>#N/A</v>
      </c>
      <c r="I491" t="e">
        <f>VLOOKUP(ROW(I482),数据源4!$A:$K,COLUMN(数据源4!J482),0)</f>
        <v>#N/A</v>
      </c>
      <c r="J491" t="e">
        <f>VLOOKUP(ROW(J482),数据源4!$A:$K,COLUMN(数据源4!K482),0)</f>
        <v>#N/A</v>
      </c>
    </row>
    <row r="492" spans="1:10">
      <c r="A492" t="e">
        <f>VLOOKUP(ROW(A483),数据源4!$A:$K,COLUMN(数据源4!B483),0)</f>
        <v>#N/A</v>
      </c>
      <c r="B492" t="e">
        <f>VLOOKUP(ROW(B483),数据源4!$A:$K,COLUMN(数据源4!C483),0)</f>
        <v>#N/A</v>
      </c>
      <c r="C492" t="e">
        <f>VLOOKUP(ROW(C483),数据源4!$A:$K,COLUMN(数据源4!D483),0)</f>
        <v>#N/A</v>
      </c>
      <c r="D492" t="e">
        <f>VLOOKUP(ROW(D483),数据源4!$A:$K,COLUMN(数据源4!E483),0)</f>
        <v>#N/A</v>
      </c>
      <c r="E492" t="e">
        <f>VLOOKUP(ROW(E483),数据源4!$A:$K,COLUMN(数据源4!F483),0)</f>
        <v>#N/A</v>
      </c>
      <c r="F492" t="e">
        <f>VLOOKUP(ROW(F483),数据源4!$A:$K,COLUMN(数据源4!G483),0)</f>
        <v>#N/A</v>
      </c>
      <c r="G492" t="e">
        <f>VLOOKUP(ROW(G483),数据源4!$A:$K,COLUMN(数据源4!H483),0)</f>
        <v>#N/A</v>
      </c>
      <c r="H492" t="e">
        <f>VLOOKUP(ROW(H483),数据源4!$A:$K,COLUMN(数据源4!I483),0)</f>
        <v>#N/A</v>
      </c>
      <c r="I492" t="e">
        <f>VLOOKUP(ROW(I483),数据源4!$A:$K,COLUMN(数据源4!J483),0)</f>
        <v>#N/A</v>
      </c>
      <c r="J492" t="e">
        <f>VLOOKUP(ROW(J483),数据源4!$A:$K,COLUMN(数据源4!K483),0)</f>
        <v>#N/A</v>
      </c>
    </row>
    <row r="493" spans="1:10">
      <c r="A493" t="e">
        <f>VLOOKUP(ROW(A484),数据源4!$A:$K,COLUMN(数据源4!B484),0)</f>
        <v>#N/A</v>
      </c>
      <c r="B493" t="e">
        <f>VLOOKUP(ROW(B484),数据源4!$A:$K,COLUMN(数据源4!C484),0)</f>
        <v>#N/A</v>
      </c>
      <c r="C493" t="e">
        <f>VLOOKUP(ROW(C484),数据源4!$A:$K,COLUMN(数据源4!D484),0)</f>
        <v>#N/A</v>
      </c>
      <c r="D493" t="e">
        <f>VLOOKUP(ROW(D484),数据源4!$A:$K,COLUMN(数据源4!E484),0)</f>
        <v>#N/A</v>
      </c>
      <c r="E493" t="e">
        <f>VLOOKUP(ROW(E484),数据源4!$A:$K,COLUMN(数据源4!F484),0)</f>
        <v>#N/A</v>
      </c>
      <c r="F493" t="e">
        <f>VLOOKUP(ROW(F484),数据源4!$A:$K,COLUMN(数据源4!G484),0)</f>
        <v>#N/A</v>
      </c>
      <c r="G493" t="e">
        <f>VLOOKUP(ROW(G484),数据源4!$A:$K,COLUMN(数据源4!H484),0)</f>
        <v>#N/A</v>
      </c>
      <c r="H493" t="e">
        <f>VLOOKUP(ROW(H484),数据源4!$A:$K,COLUMN(数据源4!I484),0)</f>
        <v>#N/A</v>
      </c>
      <c r="I493" t="e">
        <f>VLOOKUP(ROW(I484),数据源4!$A:$K,COLUMN(数据源4!J484),0)</f>
        <v>#N/A</v>
      </c>
      <c r="J493" t="e">
        <f>VLOOKUP(ROW(J484),数据源4!$A:$K,COLUMN(数据源4!K484),0)</f>
        <v>#N/A</v>
      </c>
    </row>
    <row r="494" spans="1:10">
      <c r="A494" t="e">
        <f>VLOOKUP(ROW(A485),数据源4!$A:$K,COLUMN(数据源4!B485),0)</f>
        <v>#N/A</v>
      </c>
      <c r="B494" t="e">
        <f>VLOOKUP(ROW(B485),数据源4!$A:$K,COLUMN(数据源4!C485),0)</f>
        <v>#N/A</v>
      </c>
      <c r="C494" t="e">
        <f>VLOOKUP(ROW(C485),数据源4!$A:$K,COLUMN(数据源4!D485),0)</f>
        <v>#N/A</v>
      </c>
      <c r="D494" t="e">
        <f>VLOOKUP(ROW(D485),数据源4!$A:$K,COLUMN(数据源4!E485),0)</f>
        <v>#N/A</v>
      </c>
      <c r="E494" t="e">
        <f>VLOOKUP(ROW(E485),数据源4!$A:$K,COLUMN(数据源4!F485),0)</f>
        <v>#N/A</v>
      </c>
      <c r="F494" t="e">
        <f>VLOOKUP(ROW(F485),数据源4!$A:$K,COLUMN(数据源4!G485),0)</f>
        <v>#N/A</v>
      </c>
      <c r="G494" t="e">
        <f>VLOOKUP(ROW(G485),数据源4!$A:$K,COLUMN(数据源4!H485),0)</f>
        <v>#N/A</v>
      </c>
      <c r="H494" t="e">
        <f>VLOOKUP(ROW(H485),数据源4!$A:$K,COLUMN(数据源4!I485),0)</f>
        <v>#N/A</v>
      </c>
      <c r="I494" t="e">
        <f>VLOOKUP(ROW(I485),数据源4!$A:$K,COLUMN(数据源4!J485),0)</f>
        <v>#N/A</v>
      </c>
      <c r="J494" t="e">
        <f>VLOOKUP(ROW(J485),数据源4!$A:$K,COLUMN(数据源4!K485),0)</f>
        <v>#N/A</v>
      </c>
    </row>
    <row r="495" spans="1:10">
      <c r="A495" t="e">
        <f>VLOOKUP(ROW(A486),数据源4!$A:$K,COLUMN(数据源4!B486),0)</f>
        <v>#N/A</v>
      </c>
      <c r="B495" t="e">
        <f>VLOOKUP(ROW(B486),数据源4!$A:$K,COLUMN(数据源4!C486),0)</f>
        <v>#N/A</v>
      </c>
      <c r="C495" t="e">
        <f>VLOOKUP(ROW(C486),数据源4!$A:$K,COLUMN(数据源4!D486),0)</f>
        <v>#N/A</v>
      </c>
      <c r="D495" t="e">
        <f>VLOOKUP(ROW(D486),数据源4!$A:$K,COLUMN(数据源4!E486),0)</f>
        <v>#N/A</v>
      </c>
      <c r="E495" t="e">
        <f>VLOOKUP(ROW(E486),数据源4!$A:$K,COLUMN(数据源4!F486),0)</f>
        <v>#N/A</v>
      </c>
      <c r="F495" t="e">
        <f>VLOOKUP(ROW(F486),数据源4!$A:$K,COLUMN(数据源4!G486),0)</f>
        <v>#N/A</v>
      </c>
      <c r="G495" t="e">
        <f>VLOOKUP(ROW(G486),数据源4!$A:$K,COLUMN(数据源4!H486),0)</f>
        <v>#N/A</v>
      </c>
      <c r="H495" t="e">
        <f>VLOOKUP(ROW(H486),数据源4!$A:$K,COLUMN(数据源4!I486),0)</f>
        <v>#N/A</v>
      </c>
      <c r="I495" t="e">
        <f>VLOOKUP(ROW(I486),数据源4!$A:$K,COLUMN(数据源4!J486),0)</f>
        <v>#N/A</v>
      </c>
      <c r="J495" t="e">
        <f>VLOOKUP(ROW(J486),数据源4!$A:$K,COLUMN(数据源4!K486),0)</f>
        <v>#N/A</v>
      </c>
    </row>
    <row r="496" spans="1:10">
      <c r="A496" t="e">
        <f>VLOOKUP(ROW(A487),数据源4!$A:$K,COLUMN(数据源4!B487),0)</f>
        <v>#N/A</v>
      </c>
      <c r="B496" t="e">
        <f>VLOOKUP(ROW(B487),数据源4!$A:$K,COLUMN(数据源4!C487),0)</f>
        <v>#N/A</v>
      </c>
      <c r="C496" t="e">
        <f>VLOOKUP(ROW(C487),数据源4!$A:$K,COLUMN(数据源4!D487),0)</f>
        <v>#N/A</v>
      </c>
      <c r="D496" t="e">
        <f>VLOOKUP(ROW(D487),数据源4!$A:$K,COLUMN(数据源4!E487),0)</f>
        <v>#N/A</v>
      </c>
      <c r="E496" t="e">
        <f>VLOOKUP(ROW(E487),数据源4!$A:$K,COLUMN(数据源4!F487),0)</f>
        <v>#N/A</v>
      </c>
      <c r="F496" t="e">
        <f>VLOOKUP(ROW(F487),数据源4!$A:$K,COLUMN(数据源4!G487),0)</f>
        <v>#N/A</v>
      </c>
      <c r="G496" t="e">
        <f>VLOOKUP(ROW(G487),数据源4!$A:$K,COLUMN(数据源4!H487),0)</f>
        <v>#N/A</v>
      </c>
      <c r="H496" t="e">
        <f>VLOOKUP(ROW(H487),数据源4!$A:$K,COLUMN(数据源4!I487),0)</f>
        <v>#N/A</v>
      </c>
      <c r="I496" t="e">
        <f>VLOOKUP(ROW(I487),数据源4!$A:$K,COLUMN(数据源4!J487),0)</f>
        <v>#N/A</v>
      </c>
      <c r="J496" t="e">
        <f>VLOOKUP(ROW(J487),数据源4!$A:$K,COLUMN(数据源4!K487),0)</f>
        <v>#N/A</v>
      </c>
    </row>
    <row r="497" spans="1:10">
      <c r="A497" t="e">
        <f>VLOOKUP(ROW(A488),数据源4!$A:$K,COLUMN(数据源4!B488),0)</f>
        <v>#N/A</v>
      </c>
      <c r="B497" t="e">
        <f>VLOOKUP(ROW(B488),数据源4!$A:$K,COLUMN(数据源4!C488),0)</f>
        <v>#N/A</v>
      </c>
      <c r="C497" t="e">
        <f>VLOOKUP(ROW(C488),数据源4!$A:$K,COLUMN(数据源4!D488),0)</f>
        <v>#N/A</v>
      </c>
      <c r="D497" t="e">
        <f>VLOOKUP(ROW(D488),数据源4!$A:$K,COLUMN(数据源4!E488),0)</f>
        <v>#N/A</v>
      </c>
      <c r="E497" t="e">
        <f>VLOOKUP(ROW(E488),数据源4!$A:$K,COLUMN(数据源4!F488),0)</f>
        <v>#N/A</v>
      </c>
      <c r="F497" t="e">
        <f>VLOOKUP(ROW(F488),数据源4!$A:$K,COLUMN(数据源4!G488),0)</f>
        <v>#N/A</v>
      </c>
      <c r="G497" t="e">
        <f>VLOOKUP(ROW(G488),数据源4!$A:$K,COLUMN(数据源4!H488),0)</f>
        <v>#N/A</v>
      </c>
      <c r="H497" t="e">
        <f>VLOOKUP(ROW(H488),数据源4!$A:$K,COLUMN(数据源4!I488),0)</f>
        <v>#N/A</v>
      </c>
      <c r="I497" t="e">
        <f>VLOOKUP(ROW(I488),数据源4!$A:$K,COLUMN(数据源4!J488),0)</f>
        <v>#N/A</v>
      </c>
      <c r="J497" t="e">
        <f>VLOOKUP(ROW(J488),数据源4!$A:$K,COLUMN(数据源4!K488),0)</f>
        <v>#N/A</v>
      </c>
    </row>
    <row r="498" spans="1:10">
      <c r="A498" t="e">
        <f>VLOOKUP(ROW(A489),数据源4!$A:$K,COLUMN(数据源4!B489),0)</f>
        <v>#N/A</v>
      </c>
      <c r="B498" t="e">
        <f>VLOOKUP(ROW(B489),数据源4!$A:$K,COLUMN(数据源4!C489),0)</f>
        <v>#N/A</v>
      </c>
      <c r="C498" t="e">
        <f>VLOOKUP(ROW(C489),数据源4!$A:$K,COLUMN(数据源4!D489),0)</f>
        <v>#N/A</v>
      </c>
      <c r="D498" t="e">
        <f>VLOOKUP(ROW(D489),数据源4!$A:$K,COLUMN(数据源4!E489),0)</f>
        <v>#N/A</v>
      </c>
      <c r="E498" t="e">
        <f>VLOOKUP(ROW(E489),数据源4!$A:$K,COLUMN(数据源4!F489),0)</f>
        <v>#N/A</v>
      </c>
      <c r="F498" t="e">
        <f>VLOOKUP(ROW(F489),数据源4!$A:$K,COLUMN(数据源4!G489),0)</f>
        <v>#N/A</v>
      </c>
      <c r="G498" t="e">
        <f>VLOOKUP(ROW(G489),数据源4!$A:$K,COLUMN(数据源4!H489),0)</f>
        <v>#N/A</v>
      </c>
      <c r="H498" t="e">
        <f>VLOOKUP(ROW(H489),数据源4!$A:$K,COLUMN(数据源4!I489),0)</f>
        <v>#N/A</v>
      </c>
      <c r="I498" t="e">
        <f>VLOOKUP(ROW(I489),数据源4!$A:$K,COLUMN(数据源4!J489),0)</f>
        <v>#N/A</v>
      </c>
      <c r="J498" t="e">
        <f>VLOOKUP(ROW(J489),数据源4!$A:$K,COLUMN(数据源4!K489),0)</f>
        <v>#N/A</v>
      </c>
    </row>
    <row r="499" spans="1:10">
      <c r="A499" t="e">
        <f>VLOOKUP(ROW(A490),数据源4!$A:$K,COLUMN(数据源4!B490),0)</f>
        <v>#N/A</v>
      </c>
      <c r="B499" t="e">
        <f>VLOOKUP(ROW(B490),数据源4!$A:$K,COLUMN(数据源4!C490),0)</f>
        <v>#N/A</v>
      </c>
      <c r="C499" t="e">
        <f>VLOOKUP(ROW(C490),数据源4!$A:$K,COLUMN(数据源4!D490),0)</f>
        <v>#N/A</v>
      </c>
      <c r="D499" t="e">
        <f>VLOOKUP(ROW(D490),数据源4!$A:$K,COLUMN(数据源4!E490),0)</f>
        <v>#N/A</v>
      </c>
      <c r="E499" t="e">
        <f>VLOOKUP(ROW(E490),数据源4!$A:$K,COLUMN(数据源4!F490),0)</f>
        <v>#N/A</v>
      </c>
      <c r="F499" t="e">
        <f>VLOOKUP(ROW(F490),数据源4!$A:$K,COLUMN(数据源4!G490),0)</f>
        <v>#N/A</v>
      </c>
      <c r="G499" t="e">
        <f>VLOOKUP(ROW(G490),数据源4!$A:$K,COLUMN(数据源4!H490),0)</f>
        <v>#N/A</v>
      </c>
      <c r="H499" t="e">
        <f>VLOOKUP(ROW(H490),数据源4!$A:$K,COLUMN(数据源4!I490),0)</f>
        <v>#N/A</v>
      </c>
      <c r="I499" t="e">
        <f>VLOOKUP(ROW(I490),数据源4!$A:$K,COLUMN(数据源4!J490),0)</f>
        <v>#N/A</v>
      </c>
      <c r="J499" t="e">
        <f>VLOOKUP(ROW(J490),数据源4!$A:$K,COLUMN(数据源4!K490),0)</f>
        <v>#N/A</v>
      </c>
    </row>
    <row r="500" spans="1:10">
      <c r="A500" t="e">
        <f>VLOOKUP(ROW(A491),数据源4!$A:$K,COLUMN(数据源4!B491),0)</f>
        <v>#N/A</v>
      </c>
      <c r="B500" t="e">
        <f>VLOOKUP(ROW(B491),数据源4!$A:$K,COLUMN(数据源4!C491),0)</f>
        <v>#N/A</v>
      </c>
      <c r="C500" t="e">
        <f>VLOOKUP(ROW(C491),数据源4!$A:$K,COLUMN(数据源4!D491),0)</f>
        <v>#N/A</v>
      </c>
      <c r="D500" t="e">
        <f>VLOOKUP(ROW(D491),数据源4!$A:$K,COLUMN(数据源4!E491),0)</f>
        <v>#N/A</v>
      </c>
      <c r="E500" t="e">
        <f>VLOOKUP(ROW(E491),数据源4!$A:$K,COLUMN(数据源4!F491),0)</f>
        <v>#N/A</v>
      </c>
      <c r="F500" t="e">
        <f>VLOOKUP(ROW(F491),数据源4!$A:$K,COLUMN(数据源4!G491),0)</f>
        <v>#N/A</v>
      </c>
      <c r="G500" t="e">
        <f>VLOOKUP(ROW(G491),数据源4!$A:$K,COLUMN(数据源4!H491),0)</f>
        <v>#N/A</v>
      </c>
      <c r="H500" t="e">
        <f>VLOOKUP(ROW(H491),数据源4!$A:$K,COLUMN(数据源4!I491),0)</f>
        <v>#N/A</v>
      </c>
      <c r="I500" t="e">
        <f>VLOOKUP(ROW(I491),数据源4!$A:$K,COLUMN(数据源4!J491),0)</f>
        <v>#N/A</v>
      </c>
      <c r="J500" t="e">
        <f>VLOOKUP(ROW(J491),数据源4!$A:$K,COLUMN(数据源4!K491),0)</f>
        <v>#N/A</v>
      </c>
    </row>
    <row r="501" spans="1:10">
      <c r="A501" t="e">
        <f>VLOOKUP(ROW(A492),数据源4!$A:$K,COLUMN(数据源4!B492),0)</f>
        <v>#N/A</v>
      </c>
      <c r="B501" t="e">
        <f>VLOOKUP(ROW(B492),数据源4!$A:$K,COLUMN(数据源4!C492),0)</f>
        <v>#N/A</v>
      </c>
      <c r="C501" t="e">
        <f>VLOOKUP(ROW(C492),数据源4!$A:$K,COLUMN(数据源4!D492),0)</f>
        <v>#N/A</v>
      </c>
      <c r="D501" t="e">
        <f>VLOOKUP(ROW(D492),数据源4!$A:$K,COLUMN(数据源4!E492),0)</f>
        <v>#N/A</v>
      </c>
      <c r="E501" t="e">
        <f>VLOOKUP(ROW(E492),数据源4!$A:$K,COLUMN(数据源4!F492),0)</f>
        <v>#N/A</v>
      </c>
      <c r="F501" t="e">
        <f>VLOOKUP(ROW(F492),数据源4!$A:$K,COLUMN(数据源4!G492),0)</f>
        <v>#N/A</v>
      </c>
      <c r="G501" t="e">
        <f>VLOOKUP(ROW(G492),数据源4!$A:$K,COLUMN(数据源4!H492),0)</f>
        <v>#N/A</v>
      </c>
      <c r="H501" t="e">
        <f>VLOOKUP(ROW(H492),数据源4!$A:$K,COLUMN(数据源4!I492),0)</f>
        <v>#N/A</v>
      </c>
      <c r="I501" t="e">
        <f>VLOOKUP(ROW(I492),数据源4!$A:$K,COLUMN(数据源4!J492),0)</f>
        <v>#N/A</v>
      </c>
      <c r="J501" t="e">
        <f>VLOOKUP(ROW(J492),数据源4!$A:$K,COLUMN(数据源4!K492),0)</f>
        <v>#N/A</v>
      </c>
    </row>
    <row r="502" spans="1:10">
      <c r="A502" t="e">
        <f>VLOOKUP(ROW(A493),数据源4!$A:$K,COLUMN(数据源4!B493),0)</f>
        <v>#N/A</v>
      </c>
      <c r="B502" t="e">
        <f>VLOOKUP(ROW(B493),数据源4!$A:$K,COLUMN(数据源4!C493),0)</f>
        <v>#N/A</v>
      </c>
      <c r="C502" t="e">
        <f>VLOOKUP(ROW(C493),数据源4!$A:$K,COLUMN(数据源4!D493),0)</f>
        <v>#N/A</v>
      </c>
      <c r="D502" t="e">
        <f>VLOOKUP(ROW(D493),数据源4!$A:$K,COLUMN(数据源4!E493),0)</f>
        <v>#N/A</v>
      </c>
      <c r="E502" t="e">
        <f>VLOOKUP(ROW(E493),数据源4!$A:$K,COLUMN(数据源4!F493),0)</f>
        <v>#N/A</v>
      </c>
      <c r="F502" t="e">
        <f>VLOOKUP(ROW(F493),数据源4!$A:$K,COLUMN(数据源4!G493),0)</f>
        <v>#N/A</v>
      </c>
      <c r="G502" t="e">
        <f>VLOOKUP(ROW(G493),数据源4!$A:$K,COLUMN(数据源4!H493),0)</f>
        <v>#N/A</v>
      </c>
      <c r="H502" t="e">
        <f>VLOOKUP(ROW(H493),数据源4!$A:$K,COLUMN(数据源4!I493),0)</f>
        <v>#N/A</v>
      </c>
      <c r="I502" t="e">
        <f>VLOOKUP(ROW(I493),数据源4!$A:$K,COLUMN(数据源4!J493),0)</f>
        <v>#N/A</v>
      </c>
      <c r="J502" t="e">
        <f>VLOOKUP(ROW(J493),数据源4!$A:$K,COLUMN(数据源4!K493),0)</f>
        <v>#N/A</v>
      </c>
    </row>
    <row r="503" spans="1:10">
      <c r="A503" t="e">
        <f>VLOOKUP(ROW(A494),数据源4!$A:$K,COLUMN(数据源4!B494),0)</f>
        <v>#N/A</v>
      </c>
      <c r="B503" t="e">
        <f>VLOOKUP(ROW(B494),数据源4!$A:$K,COLUMN(数据源4!C494),0)</f>
        <v>#N/A</v>
      </c>
      <c r="C503" t="e">
        <f>VLOOKUP(ROW(C494),数据源4!$A:$K,COLUMN(数据源4!D494),0)</f>
        <v>#N/A</v>
      </c>
      <c r="D503" t="e">
        <f>VLOOKUP(ROW(D494),数据源4!$A:$K,COLUMN(数据源4!E494),0)</f>
        <v>#N/A</v>
      </c>
      <c r="E503" t="e">
        <f>VLOOKUP(ROW(E494),数据源4!$A:$K,COLUMN(数据源4!F494),0)</f>
        <v>#N/A</v>
      </c>
      <c r="F503" t="e">
        <f>VLOOKUP(ROW(F494),数据源4!$A:$K,COLUMN(数据源4!G494),0)</f>
        <v>#N/A</v>
      </c>
      <c r="G503" t="e">
        <f>VLOOKUP(ROW(G494),数据源4!$A:$K,COLUMN(数据源4!H494),0)</f>
        <v>#N/A</v>
      </c>
      <c r="H503" t="e">
        <f>VLOOKUP(ROW(H494),数据源4!$A:$K,COLUMN(数据源4!I494),0)</f>
        <v>#N/A</v>
      </c>
      <c r="I503" t="e">
        <f>VLOOKUP(ROW(I494),数据源4!$A:$K,COLUMN(数据源4!J494),0)</f>
        <v>#N/A</v>
      </c>
      <c r="J503" t="e">
        <f>VLOOKUP(ROW(J494),数据源4!$A:$K,COLUMN(数据源4!K494),0)</f>
        <v>#N/A</v>
      </c>
    </row>
    <row r="504" spans="1:10">
      <c r="A504" t="e">
        <f>VLOOKUP(ROW(A495),数据源4!$A:$K,COLUMN(数据源4!B495),0)</f>
        <v>#N/A</v>
      </c>
      <c r="B504" t="e">
        <f>VLOOKUP(ROW(B495),数据源4!$A:$K,COLUMN(数据源4!C495),0)</f>
        <v>#N/A</v>
      </c>
      <c r="C504" t="e">
        <f>VLOOKUP(ROW(C495),数据源4!$A:$K,COLUMN(数据源4!D495),0)</f>
        <v>#N/A</v>
      </c>
      <c r="D504" t="e">
        <f>VLOOKUP(ROW(D495),数据源4!$A:$K,COLUMN(数据源4!E495),0)</f>
        <v>#N/A</v>
      </c>
      <c r="E504" t="e">
        <f>VLOOKUP(ROW(E495),数据源4!$A:$K,COLUMN(数据源4!F495),0)</f>
        <v>#N/A</v>
      </c>
      <c r="F504" t="e">
        <f>VLOOKUP(ROW(F495),数据源4!$A:$K,COLUMN(数据源4!G495),0)</f>
        <v>#N/A</v>
      </c>
      <c r="G504" t="e">
        <f>VLOOKUP(ROW(G495),数据源4!$A:$K,COLUMN(数据源4!H495),0)</f>
        <v>#N/A</v>
      </c>
      <c r="H504" t="e">
        <f>VLOOKUP(ROW(H495),数据源4!$A:$K,COLUMN(数据源4!I495),0)</f>
        <v>#N/A</v>
      </c>
      <c r="I504" t="e">
        <f>VLOOKUP(ROW(I495),数据源4!$A:$K,COLUMN(数据源4!J495),0)</f>
        <v>#N/A</v>
      </c>
      <c r="J504" t="e">
        <f>VLOOKUP(ROW(J495),数据源4!$A:$K,COLUMN(数据源4!K495),0)</f>
        <v>#N/A</v>
      </c>
    </row>
    <row r="505" spans="1:10">
      <c r="A505" t="e">
        <f>VLOOKUP(ROW(A496),数据源4!$A:$K,COLUMN(数据源4!B496),0)</f>
        <v>#N/A</v>
      </c>
      <c r="B505" t="e">
        <f>VLOOKUP(ROW(B496),数据源4!$A:$K,COLUMN(数据源4!C496),0)</f>
        <v>#N/A</v>
      </c>
      <c r="C505" t="e">
        <f>VLOOKUP(ROW(C496),数据源4!$A:$K,COLUMN(数据源4!D496),0)</f>
        <v>#N/A</v>
      </c>
      <c r="D505" t="e">
        <f>VLOOKUP(ROW(D496),数据源4!$A:$K,COLUMN(数据源4!E496),0)</f>
        <v>#N/A</v>
      </c>
      <c r="E505" t="e">
        <f>VLOOKUP(ROW(E496),数据源4!$A:$K,COLUMN(数据源4!F496),0)</f>
        <v>#N/A</v>
      </c>
      <c r="F505" t="e">
        <f>VLOOKUP(ROW(F496),数据源4!$A:$K,COLUMN(数据源4!G496),0)</f>
        <v>#N/A</v>
      </c>
      <c r="G505" t="e">
        <f>VLOOKUP(ROW(G496),数据源4!$A:$K,COLUMN(数据源4!H496),0)</f>
        <v>#N/A</v>
      </c>
      <c r="H505" t="e">
        <f>VLOOKUP(ROW(H496),数据源4!$A:$K,COLUMN(数据源4!I496),0)</f>
        <v>#N/A</v>
      </c>
      <c r="I505" t="e">
        <f>VLOOKUP(ROW(I496),数据源4!$A:$K,COLUMN(数据源4!J496),0)</f>
        <v>#N/A</v>
      </c>
      <c r="J505" t="e">
        <f>VLOOKUP(ROW(J496),数据源4!$A:$K,COLUMN(数据源4!K496),0)</f>
        <v>#N/A</v>
      </c>
    </row>
    <row r="506" spans="1:10">
      <c r="A506" t="e">
        <f>VLOOKUP(ROW(A497),数据源4!$A:$K,COLUMN(数据源4!B497),0)</f>
        <v>#N/A</v>
      </c>
      <c r="B506" t="e">
        <f>VLOOKUP(ROW(B497),数据源4!$A:$K,COLUMN(数据源4!C497),0)</f>
        <v>#N/A</v>
      </c>
      <c r="C506" t="e">
        <f>VLOOKUP(ROW(C497),数据源4!$A:$K,COLUMN(数据源4!D497),0)</f>
        <v>#N/A</v>
      </c>
      <c r="D506" t="e">
        <f>VLOOKUP(ROW(D497),数据源4!$A:$K,COLUMN(数据源4!E497),0)</f>
        <v>#N/A</v>
      </c>
      <c r="E506" t="e">
        <f>VLOOKUP(ROW(E497),数据源4!$A:$K,COLUMN(数据源4!F497),0)</f>
        <v>#N/A</v>
      </c>
      <c r="F506" t="e">
        <f>VLOOKUP(ROW(F497),数据源4!$A:$K,COLUMN(数据源4!G497),0)</f>
        <v>#N/A</v>
      </c>
      <c r="G506" t="e">
        <f>VLOOKUP(ROW(G497),数据源4!$A:$K,COLUMN(数据源4!H497),0)</f>
        <v>#N/A</v>
      </c>
      <c r="H506" t="e">
        <f>VLOOKUP(ROW(H497),数据源4!$A:$K,COLUMN(数据源4!I497),0)</f>
        <v>#N/A</v>
      </c>
      <c r="I506" t="e">
        <f>VLOOKUP(ROW(I497),数据源4!$A:$K,COLUMN(数据源4!J497),0)</f>
        <v>#N/A</v>
      </c>
      <c r="J506" t="e">
        <f>VLOOKUP(ROW(J497),数据源4!$A:$K,COLUMN(数据源4!K497),0)</f>
        <v>#N/A</v>
      </c>
    </row>
    <row r="507" spans="1:10">
      <c r="A507" t="e">
        <f>VLOOKUP(ROW(A498),数据源4!$A:$K,COLUMN(数据源4!B498),0)</f>
        <v>#N/A</v>
      </c>
      <c r="B507" t="e">
        <f>VLOOKUP(ROW(B498),数据源4!$A:$K,COLUMN(数据源4!C498),0)</f>
        <v>#N/A</v>
      </c>
      <c r="C507" t="e">
        <f>VLOOKUP(ROW(C498),数据源4!$A:$K,COLUMN(数据源4!D498),0)</f>
        <v>#N/A</v>
      </c>
      <c r="D507" t="e">
        <f>VLOOKUP(ROW(D498),数据源4!$A:$K,COLUMN(数据源4!E498),0)</f>
        <v>#N/A</v>
      </c>
      <c r="E507" t="e">
        <f>VLOOKUP(ROW(E498),数据源4!$A:$K,COLUMN(数据源4!F498),0)</f>
        <v>#N/A</v>
      </c>
      <c r="F507" t="e">
        <f>VLOOKUP(ROW(F498),数据源4!$A:$K,COLUMN(数据源4!G498),0)</f>
        <v>#N/A</v>
      </c>
      <c r="G507" t="e">
        <f>VLOOKUP(ROW(G498),数据源4!$A:$K,COLUMN(数据源4!H498),0)</f>
        <v>#N/A</v>
      </c>
      <c r="H507" t="e">
        <f>VLOOKUP(ROW(H498),数据源4!$A:$K,COLUMN(数据源4!I498),0)</f>
        <v>#N/A</v>
      </c>
      <c r="I507" t="e">
        <f>VLOOKUP(ROW(I498),数据源4!$A:$K,COLUMN(数据源4!J498),0)</f>
        <v>#N/A</v>
      </c>
      <c r="J507" t="e">
        <f>VLOOKUP(ROW(J498),数据源4!$A:$K,COLUMN(数据源4!K498),0)</f>
        <v>#N/A</v>
      </c>
    </row>
    <row r="508" spans="1:10">
      <c r="A508" t="e">
        <f>VLOOKUP(ROW(A499),数据源4!$A:$K,COLUMN(数据源4!B499),0)</f>
        <v>#N/A</v>
      </c>
      <c r="B508" t="e">
        <f>VLOOKUP(ROW(B499),数据源4!$A:$K,COLUMN(数据源4!C499),0)</f>
        <v>#N/A</v>
      </c>
      <c r="C508" t="e">
        <f>VLOOKUP(ROW(C499),数据源4!$A:$K,COLUMN(数据源4!D499),0)</f>
        <v>#N/A</v>
      </c>
      <c r="D508" t="e">
        <f>VLOOKUP(ROW(D499),数据源4!$A:$K,COLUMN(数据源4!E499),0)</f>
        <v>#N/A</v>
      </c>
      <c r="E508" t="e">
        <f>VLOOKUP(ROW(E499),数据源4!$A:$K,COLUMN(数据源4!F499),0)</f>
        <v>#N/A</v>
      </c>
      <c r="F508" t="e">
        <f>VLOOKUP(ROW(F499),数据源4!$A:$K,COLUMN(数据源4!G499),0)</f>
        <v>#N/A</v>
      </c>
      <c r="G508" t="e">
        <f>VLOOKUP(ROW(G499),数据源4!$A:$K,COLUMN(数据源4!H499),0)</f>
        <v>#N/A</v>
      </c>
      <c r="H508" t="e">
        <f>VLOOKUP(ROW(H499),数据源4!$A:$K,COLUMN(数据源4!I499),0)</f>
        <v>#N/A</v>
      </c>
      <c r="I508" t="e">
        <f>VLOOKUP(ROW(I499),数据源4!$A:$K,COLUMN(数据源4!J499),0)</f>
        <v>#N/A</v>
      </c>
      <c r="J508" t="e">
        <f>VLOOKUP(ROW(J499),数据源4!$A:$K,COLUMN(数据源4!K499),0)</f>
        <v>#N/A</v>
      </c>
    </row>
    <row r="509" spans="1:10">
      <c r="A509" t="e">
        <f>VLOOKUP(ROW(A500),数据源4!$A:$K,COLUMN(数据源4!B500),0)</f>
        <v>#N/A</v>
      </c>
      <c r="B509" t="e">
        <f>VLOOKUP(ROW(B500),数据源4!$A:$K,COLUMN(数据源4!C500),0)</f>
        <v>#N/A</v>
      </c>
      <c r="C509" t="e">
        <f>VLOOKUP(ROW(C500),数据源4!$A:$K,COLUMN(数据源4!D500),0)</f>
        <v>#N/A</v>
      </c>
      <c r="D509" t="e">
        <f>VLOOKUP(ROW(D500),数据源4!$A:$K,COLUMN(数据源4!E500),0)</f>
        <v>#N/A</v>
      </c>
      <c r="E509" t="e">
        <f>VLOOKUP(ROW(E500),数据源4!$A:$K,COLUMN(数据源4!F500),0)</f>
        <v>#N/A</v>
      </c>
      <c r="F509" t="e">
        <f>VLOOKUP(ROW(F500),数据源4!$A:$K,COLUMN(数据源4!G500),0)</f>
        <v>#N/A</v>
      </c>
      <c r="G509" t="e">
        <f>VLOOKUP(ROW(G500),数据源4!$A:$K,COLUMN(数据源4!H500),0)</f>
        <v>#N/A</v>
      </c>
      <c r="H509" t="e">
        <f>VLOOKUP(ROW(H500),数据源4!$A:$K,COLUMN(数据源4!I500),0)</f>
        <v>#N/A</v>
      </c>
      <c r="I509" t="e">
        <f>VLOOKUP(ROW(I500),数据源4!$A:$K,COLUMN(数据源4!J500),0)</f>
        <v>#N/A</v>
      </c>
      <c r="J509" t="e">
        <f>VLOOKUP(ROW(J500),数据源4!$A:$K,COLUMN(数据源4!K500),0)</f>
        <v>#N/A</v>
      </c>
    </row>
    <row r="510" spans="1:10">
      <c r="A510" t="e">
        <f>VLOOKUP(ROW(A501),数据源4!$A:$K,COLUMN(数据源4!B501),0)</f>
        <v>#N/A</v>
      </c>
      <c r="B510" t="e">
        <f>VLOOKUP(ROW(B501),数据源4!$A:$K,COLUMN(数据源4!C501),0)</f>
        <v>#N/A</v>
      </c>
      <c r="C510" t="e">
        <f>VLOOKUP(ROW(C501),数据源4!$A:$K,COLUMN(数据源4!D501),0)</f>
        <v>#N/A</v>
      </c>
      <c r="D510" t="e">
        <f>VLOOKUP(ROW(D501),数据源4!$A:$K,COLUMN(数据源4!E501),0)</f>
        <v>#N/A</v>
      </c>
      <c r="E510" t="e">
        <f>VLOOKUP(ROW(E501),数据源4!$A:$K,COLUMN(数据源4!F501),0)</f>
        <v>#N/A</v>
      </c>
      <c r="F510" t="e">
        <f>VLOOKUP(ROW(F501),数据源4!$A:$K,COLUMN(数据源4!G501),0)</f>
        <v>#N/A</v>
      </c>
      <c r="G510" t="e">
        <f>VLOOKUP(ROW(G501),数据源4!$A:$K,COLUMN(数据源4!H501),0)</f>
        <v>#N/A</v>
      </c>
      <c r="H510" t="e">
        <f>VLOOKUP(ROW(H501),数据源4!$A:$K,COLUMN(数据源4!I501),0)</f>
        <v>#N/A</v>
      </c>
      <c r="I510" t="e">
        <f>VLOOKUP(ROW(I501),数据源4!$A:$K,COLUMN(数据源4!J501),0)</f>
        <v>#N/A</v>
      </c>
      <c r="J510" t="e">
        <f>VLOOKUP(ROW(J501),数据源4!$A:$K,COLUMN(数据源4!K501),0)</f>
        <v>#N/A</v>
      </c>
    </row>
    <row r="511" spans="1:10">
      <c r="A511" t="e">
        <f>VLOOKUP(ROW(A502),数据源4!$A:$K,COLUMN(数据源4!B502),0)</f>
        <v>#N/A</v>
      </c>
      <c r="B511" t="e">
        <f>VLOOKUP(ROW(B502),数据源4!$A:$K,COLUMN(数据源4!C502),0)</f>
        <v>#N/A</v>
      </c>
      <c r="C511" t="e">
        <f>VLOOKUP(ROW(C502),数据源4!$A:$K,COLUMN(数据源4!D502),0)</f>
        <v>#N/A</v>
      </c>
      <c r="D511" t="e">
        <f>VLOOKUP(ROW(D502),数据源4!$A:$K,COLUMN(数据源4!E502),0)</f>
        <v>#N/A</v>
      </c>
      <c r="E511" t="e">
        <f>VLOOKUP(ROW(E502),数据源4!$A:$K,COLUMN(数据源4!F502),0)</f>
        <v>#N/A</v>
      </c>
      <c r="F511" t="e">
        <f>VLOOKUP(ROW(F502),数据源4!$A:$K,COLUMN(数据源4!G502),0)</f>
        <v>#N/A</v>
      </c>
      <c r="G511" t="e">
        <f>VLOOKUP(ROW(G502),数据源4!$A:$K,COLUMN(数据源4!H502),0)</f>
        <v>#N/A</v>
      </c>
      <c r="H511" t="e">
        <f>VLOOKUP(ROW(H502),数据源4!$A:$K,COLUMN(数据源4!I502),0)</f>
        <v>#N/A</v>
      </c>
      <c r="I511" t="e">
        <f>VLOOKUP(ROW(I502),数据源4!$A:$K,COLUMN(数据源4!J502),0)</f>
        <v>#N/A</v>
      </c>
      <c r="J511" t="e">
        <f>VLOOKUP(ROW(J502),数据源4!$A:$K,COLUMN(数据源4!K502),0)</f>
        <v>#N/A</v>
      </c>
    </row>
    <row r="512" spans="1:10">
      <c r="A512" t="e">
        <f>VLOOKUP(ROW(A503),数据源4!$A:$K,COLUMN(数据源4!B503),0)</f>
        <v>#N/A</v>
      </c>
      <c r="B512" t="e">
        <f>VLOOKUP(ROW(B503),数据源4!$A:$K,COLUMN(数据源4!C503),0)</f>
        <v>#N/A</v>
      </c>
      <c r="C512" t="e">
        <f>VLOOKUP(ROW(C503),数据源4!$A:$K,COLUMN(数据源4!D503),0)</f>
        <v>#N/A</v>
      </c>
      <c r="D512" t="e">
        <f>VLOOKUP(ROW(D503),数据源4!$A:$K,COLUMN(数据源4!E503),0)</f>
        <v>#N/A</v>
      </c>
      <c r="E512" t="e">
        <f>VLOOKUP(ROW(E503),数据源4!$A:$K,COLUMN(数据源4!F503),0)</f>
        <v>#N/A</v>
      </c>
      <c r="F512" t="e">
        <f>VLOOKUP(ROW(F503),数据源4!$A:$K,COLUMN(数据源4!G503),0)</f>
        <v>#N/A</v>
      </c>
      <c r="G512" t="e">
        <f>VLOOKUP(ROW(G503),数据源4!$A:$K,COLUMN(数据源4!H503),0)</f>
        <v>#N/A</v>
      </c>
      <c r="H512" t="e">
        <f>VLOOKUP(ROW(H503),数据源4!$A:$K,COLUMN(数据源4!I503),0)</f>
        <v>#N/A</v>
      </c>
      <c r="I512" t="e">
        <f>VLOOKUP(ROW(I503),数据源4!$A:$K,COLUMN(数据源4!J503),0)</f>
        <v>#N/A</v>
      </c>
      <c r="J512" t="e">
        <f>VLOOKUP(ROW(J503),数据源4!$A:$K,COLUMN(数据源4!K503),0)</f>
        <v>#N/A</v>
      </c>
    </row>
    <row r="513" spans="1:10">
      <c r="A513" t="e">
        <f>VLOOKUP(ROW(A504),数据源4!$A:$K,COLUMN(数据源4!B504),0)</f>
        <v>#N/A</v>
      </c>
      <c r="B513" t="e">
        <f>VLOOKUP(ROW(B504),数据源4!$A:$K,COLUMN(数据源4!C504),0)</f>
        <v>#N/A</v>
      </c>
      <c r="C513" t="e">
        <f>VLOOKUP(ROW(C504),数据源4!$A:$K,COLUMN(数据源4!D504),0)</f>
        <v>#N/A</v>
      </c>
      <c r="D513" t="e">
        <f>VLOOKUP(ROW(D504),数据源4!$A:$K,COLUMN(数据源4!E504),0)</f>
        <v>#N/A</v>
      </c>
      <c r="E513" t="e">
        <f>VLOOKUP(ROW(E504),数据源4!$A:$K,COLUMN(数据源4!F504),0)</f>
        <v>#N/A</v>
      </c>
      <c r="F513" t="e">
        <f>VLOOKUP(ROW(F504),数据源4!$A:$K,COLUMN(数据源4!G504),0)</f>
        <v>#N/A</v>
      </c>
      <c r="G513" t="e">
        <f>VLOOKUP(ROW(G504),数据源4!$A:$K,COLUMN(数据源4!H504),0)</f>
        <v>#N/A</v>
      </c>
      <c r="H513" t="e">
        <f>VLOOKUP(ROW(H504),数据源4!$A:$K,COLUMN(数据源4!I504),0)</f>
        <v>#N/A</v>
      </c>
      <c r="I513" t="e">
        <f>VLOOKUP(ROW(I504),数据源4!$A:$K,COLUMN(数据源4!J504),0)</f>
        <v>#N/A</v>
      </c>
      <c r="J513" t="e">
        <f>VLOOKUP(ROW(J504),数据源4!$A:$K,COLUMN(数据源4!K504),0)</f>
        <v>#N/A</v>
      </c>
    </row>
    <row r="514" spans="1:10">
      <c r="A514" t="e">
        <f>VLOOKUP(ROW(A505),数据源4!$A:$K,COLUMN(数据源4!B505),0)</f>
        <v>#N/A</v>
      </c>
      <c r="B514" t="e">
        <f>VLOOKUP(ROW(B505),数据源4!$A:$K,COLUMN(数据源4!C505),0)</f>
        <v>#N/A</v>
      </c>
      <c r="C514" t="e">
        <f>VLOOKUP(ROW(C505),数据源4!$A:$K,COLUMN(数据源4!D505),0)</f>
        <v>#N/A</v>
      </c>
      <c r="D514" t="e">
        <f>VLOOKUP(ROW(D505),数据源4!$A:$K,COLUMN(数据源4!E505),0)</f>
        <v>#N/A</v>
      </c>
      <c r="E514" t="e">
        <f>VLOOKUP(ROW(E505),数据源4!$A:$K,COLUMN(数据源4!F505),0)</f>
        <v>#N/A</v>
      </c>
      <c r="F514" t="e">
        <f>VLOOKUP(ROW(F505),数据源4!$A:$K,COLUMN(数据源4!G505),0)</f>
        <v>#N/A</v>
      </c>
      <c r="G514" t="e">
        <f>VLOOKUP(ROW(G505),数据源4!$A:$K,COLUMN(数据源4!H505),0)</f>
        <v>#N/A</v>
      </c>
      <c r="H514" t="e">
        <f>VLOOKUP(ROW(H505),数据源4!$A:$K,COLUMN(数据源4!I505),0)</f>
        <v>#N/A</v>
      </c>
      <c r="I514" t="e">
        <f>VLOOKUP(ROW(I505),数据源4!$A:$K,COLUMN(数据源4!J505),0)</f>
        <v>#N/A</v>
      </c>
      <c r="J514" t="e">
        <f>VLOOKUP(ROW(J505),数据源4!$A:$K,COLUMN(数据源4!K505),0)</f>
        <v>#N/A</v>
      </c>
    </row>
    <row r="515" spans="1:10">
      <c r="A515" t="e">
        <f>VLOOKUP(ROW(A506),数据源4!$A:$K,COLUMN(数据源4!B506),0)</f>
        <v>#N/A</v>
      </c>
      <c r="B515" t="e">
        <f>VLOOKUP(ROW(B506),数据源4!$A:$K,COLUMN(数据源4!C506),0)</f>
        <v>#N/A</v>
      </c>
      <c r="C515" t="e">
        <f>VLOOKUP(ROW(C506),数据源4!$A:$K,COLUMN(数据源4!D506),0)</f>
        <v>#N/A</v>
      </c>
      <c r="D515" t="e">
        <f>VLOOKUP(ROW(D506),数据源4!$A:$K,COLUMN(数据源4!E506),0)</f>
        <v>#N/A</v>
      </c>
      <c r="E515" t="e">
        <f>VLOOKUP(ROW(E506),数据源4!$A:$K,COLUMN(数据源4!F506),0)</f>
        <v>#N/A</v>
      </c>
      <c r="F515" t="e">
        <f>VLOOKUP(ROW(F506),数据源4!$A:$K,COLUMN(数据源4!G506),0)</f>
        <v>#N/A</v>
      </c>
      <c r="G515" t="e">
        <f>VLOOKUP(ROW(G506),数据源4!$A:$K,COLUMN(数据源4!H506),0)</f>
        <v>#N/A</v>
      </c>
      <c r="H515" t="e">
        <f>VLOOKUP(ROW(H506),数据源4!$A:$K,COLUMN(数据源4!I506),0)</f>
        <v>#N/A</v>
      </c>
      <c r="I515" t="e">
        <f>VLOOKUP(ROW(I506),数据源4!$A:$K,COLUMN(数据源4!J506),0)</f>
        <v>#N/A</v>
      </c>
      <c r="J515" t="e">
        <f>VLOOKUP(ROW(J506),数据源4!$A:$K,COLUMN(数据源4!K506),0)</f>
        <v>#N/A</v>
      </c>
    </row>
    <row r="516" spans="1:10">
      <c r="A516" t="e">
        <f>VLOOKUP(ROW(A507),数据源4!$A:$K,COLUMN(数据源4!B507),0)</f>
        <v>#N/A</v>
      </c>
      <c r="B516" t="e">
        <f>VLOOKUP(ROW(B507),数据源4!$A:$K,COLUMN(数据源4!C507),0)</f>
        <v>#N/A</v>
      </c>
      <c r="C516" t="e">
        <f>VLOOKUP(ROW(C507),数据源4!$A:$K,COLUMN(数据源4!D507),0)</f>
        <v>#N/A</v>
      </c>
      <c r="D516" t="e">
        <f>VLOOKUP(ROW(D507),数据源4!$A:$K,COLUMN(数据源4!E507),0)</f>
        <v>#N/A</v>
      </c>
      <c r="E516" t="e">
        <f>VLOOKUP(ROW(E507),数据源4!$A:$K,COLUMN(数据源4!F507),0)</f>
        <v>#N/A</v>
      </c>
      <c r="F516" t="e">
        <f>VLOOKUP(ROW(F507),数据源4!$A:$K,COLUMN(数据源4!G507),0)</f>
        <v>#N/A</v>
      </c>
      <c r="G516" t="e">
        <f>VLOOKUP(ROW(G507),数据源4!$A:$K,COLUMN(数据源4!H507),0)</f>
        <v>#N/A</v>
      </c>
      <c r="H516" t="e">
        <f>VLOOKUP(ROW(H507),数据源4!$A:$K,COLUMN(数据源4!I507),0)</f>
        <v>#N/A</v>
      </c>
      <c r="I516" t="e">
        <f>VLOOKUP(ROW(I507),数据源4!$A:$K,COLUMN(数据源4!J507),0)</f>
        <v>#N/A</v>
      </c>
      <c r="J516" t="e">
        <f>VLOOKUP(ROW(J507),数据源4!$A:$K,COLUMN(数据源4!K507),0)</f>
        <v>#N/A</v>
      </c>
    </row>
    <row r="517" spans="1:10">
      <c r="A517" t="e">
        <f>VLOOKUP(ROW(A508),数据源4!$A:$K,COLUMN(数据源4!B508),0)</f>
        <v>#N/A</v>
      </c>
      <c r="B517" t="e">
        <f>VLOOKUP(ROW(B508),数据源4!$A:$K,COLUMN(数据源4!C508),0)</f>
        <v>#N/A</v>
      </c>
      <c r="C517" t="e">
        <f>VLOOKUP(ROW(C508),数据源4!$A:$K,COLUMN(数据源4!D508),0)</f>
        <v>#N/A</v>
      </c>
      <c r="D517" t="e">
        <f>VLOOKUP(ROW(D508),数据源4!$A:$K,COLUMN(数据源4!E508),0)</f>
        <v>#N/A</v>
      </c>
      <c r="E517" t="e">
        <f>VLOOKUP(ROW(E508),数据源4!$A:$K,COLUMN(数据源4!F508),0)</f>
        <v>#N/A</v>
      </c>
      <c r="F517" t="e">
        <f>VLOOKUP(ROW(F508),数据源4!$A:$K,COLUMN(数据源4!G508),0)</f>
        <v>#N/A</v>
      </c>
      <c r="G517" t="e">
        <f>VLOOKUP(ROW(G508),数据源4!$A:$K,COLUMN(数据源4!H508),0)</f>
        <v>#N/A</v>
      </c>
      <c r="H517" t="e">
        <f>VLOOKUP(ROW(H508),数据源4!$A:$K,COLUMN(数据源4!I508),0)</f>
        <v>#N/A</v>
      </c>
      <c r="I517" t="e">
        <f>VLOOKUP(ROW(I508),数据源4!$A:$K,COLUMN(数据源4!J508),0)</f>
        <v>#N/A</v>
      </c>
      <c r="J517" t="e">
        <f>VLOOKUP(ROW(J508),数据源4!$A:$K,COLUMN(数据源4!K508),0)</f>
        <v>#N/A</v>
      </c>
    </row>
    <row r="518" spans="1:10">
      <c r="A518" t="e">
        <f>VLOOKUP(ROW(A509),数据源4!$A:$K,COLUMN(数据源4!B509),0)</f>
        <v>#N/A</v>
      </c>
      <c r="B518" t="e">
        <f>VLOOKUP(ROW(B509),数据源4!$A:$K,COLUMN(数据源4!C509),0)</f>
        <v>#N/A</v>
      </c>
      <c r="C518" t="e">
        <f>VLOOKUP(ROW(C509),数据源4!$A:$K,COLUMN(数据源4!D509),0)</f>
        <v>#N/A</v>
      </c>
      <c r="D518" t="e">
        <f>VLOOKUP(ROW(D509),数据源4!$A:$K,COLUMN(数据源4!E509),0)</f>
        <v>#N/A</v>
      </c>
      <c r="E518" t="e">
        <f>VLOOKUP(ROW(E509),数据源4!$A:$K,COLUMN(数据源4!F509),0)</f>
        <v>#N/A</v>
      </c>
      <c r="F518" t="e">
        <f>VLOOKUP(ROW(F509),数据源4!$A:$K,COLUMN(数据源4!G509),0)</f>
        <v>#N/A</v>
      </c>
      <c r="G518" t="e">
        <f>VLOOKUP(ROW(G509),数据源4!$A:$K,COLUMN(数据源4!H509),0)</f>
        <v>#N/A</v>
      </c>
      <c r="H518" t="e">
        <f>VLOOKUP(ROW(H509),数据源4!$A:$K,COLUMN(数据源4!I509),0)</f>
        <v>#N/A</v>
      </c>
      <c r="I518" t="e">
        <f>VLOOKUP(ROW(I509),数据源4!$A:$K,COLUMN(数据源4!J509),0)</f>
        <v>#N/A</v>
      </c>
      <c r="J518" t="e">
        <f>VLOOKUP(ROW(J509),数据源4!$A:$K,COLUMN(数据源4!K509),0)</f>
        <v>#N/A</v>
      </c>
    </row>
    <row r="519" spans="1:10">
      <c r="A519" t="e">
        <f>VLOOKUP(ROW(A510),数据源4!$A:$K,COLUMN(数据源4!B510),0)</f>
        <v>#N/A</v>
      </c>
      <c r="B519" t="e">
        <f>VLOOKUP(ROW(B510),数据源4!$A:$K,COLUMN(数据源4!C510),0)</f>
        <v>#N/A</v>
      </c>
      <c r="C519" t="e">
        <f>VLOOKUP(ROW(C510),数据源4!$A:$K,COLUMN(数据源4!D510),0)</f>
        <v>#N/A</v>
      </c>
      <c r="D519" t="e">
        <f>VLOOKUP(ROW(D510),数据源4!$A:$K,COLUMN(数据源4!E510),0)</f>
        <v>#N/A</v>
      </c>
      <c r="E519" t="e">
        <f>VLOOKUP(ROW(E510),数据源4!$A:$K,COLUMN(数据源4!F510),0)</f>
        <v>#N/A</v>
      </c>
      <c r="F519" t="e">
        <f>VLOOKUP(ROW(F510),数据源4!$A:$K,COLUMN(数据源4!G510),0)</f>
        <v>#N/A</v>
      </c>
      <c r="G519" t="e">
        <f>VLOOKUP(ROW(G510),数据源4!$A:$K,COLUMN(数据源4!H510),0)</f>
        <v>#N/A</v>
      </c>
      <c r="H519" t="e">
        <f>VLOOKUP(ROW(H510),数据源4!$A:$K,COLUMN(数据源4!I510),0)</f>
        <v>#N/A</v>
      </c>
      <c r="I519" t="e">
        <f>VLOOKUP(ROW(I510),数据源4!$A:$K,COLUMN(数据源4!J510),0)</f>
        <v>#N/A</v>
      </c>
      <c r="J519" t="e">
        <f>VLOOKUP(ROW(J510),数据源4!$A:$K,COLUMN(数据源4!K510),0)</f>
        <v>#N/A</v>
      </c>
    </row>
    <row r="520" spans="1:10">
      <c r="A520" t="e">
        <f>VLOOKUP(ROW(A511),数据源4!$A:$K,COLUMN(数据源4!B511),0)</f>
        <v>#N/A</v>
      </c>
      <c r="B520" t="e">
        <f>VLOOKUP(ROW(B511),数据源4!$A:$K,COLUMN(数据源4!C511),0)</f>
        <v>#N/A</v>
      </c>
      <c r="C520" t="e">
        <f>VLOOKUP(ROW(C511),数据源4!$A:$K,COLUMN(数据源4!D511),0)</f>
        <v>#N/A</v>
      </c>
      <c r="D520" t="e">
        <f>VLOOKUP(ROW(D511),数据源4!$A:$K,COLUMN(数据源4!E511),0)</f>
        <v>#N/A</v>
      </c>
      <c r="E520" t="e">
        <f>VLOOKUP(ROW(E511),数据源4!$A:$K,COLUMN(数据源4!F511),0)</f>
        <v>#N/A</v>
      </c>
      <c r="F520" t="e">
        <f>VLOOKUP(ROW(F511),数据源4!$A:$K,COLUMN(数据源4!G511),0)</f>
        <v>#N/A</v>
      </c>
      <c r="G520" t="e">
        <f>VLOOKUP(ROW(G511),数据源4!$A:$K,COLUMN(数据源4!H511),0)</f>
        <v>#N/A</v>
      </c>
      <c r="H520" t="e">
        <f>VLOOKUP(ROW(H511),数据源4!$A:$K,COLUMN(数据源4!I511),0)</f>
        <v>#N/A</v>
      </c>
      <c r="I520" t="e">
        <f>VLOOKUP(ROW(I511),数据源4!$A:$K,COLUMN(数据源4!J511),0)</f>
        <v>#N/A</v>
      </c>
      <c r="J520" t="e">
        <f>VLOOKUP(ROW(J511),数据源4!$A:$K,COLUMN(数据源4!K511),0)</f>
        <v>#N/A</v>
      </c>
    </row>
    <row r="521" spans="1:10">
      <c r="A521" t="e">
        <f>VLOOKUP(ROW(A512),数据源4!$A:$K,COLUMN(数据源4!B512),0)</f>
        <v>#N/A</v>
      </c>
      <c r="B521" t="e">
        <f>VLOOKUP(ROW(B512),数据源4!$A:$K,COLUMN(数据源4!C512),0)</f>
        <v>#N/A</v>
      </c>
      <c r="C521" t="e">
        <f>VLOOKUP(ROW(C512),数据源4!$A:$K,COLUMN(数据源4!D512),0)</f>
        <v>#N/A</v>
      </c>
      <c r="D521" t="e">
        <f>VLOOKUP(ROW(D512),数据源4!$A:$K,COLUMN(数据源4!E512),0)</f>
        <v>#N/A</v>
      </c>
      <c r="E521" t="e">
        <f>VLOOKUP(ROW(E512),数据源4!$A:$K,COLUMN(数据源4!F512),0)</f>
        <v>#N/A</v>
      </c>
      <c r="F521" t="e">
        <f>VLOOKUP(ROW(F512),数据源4!$A:$K,COLUMN(数据源4!G512),0)</f>
        <v>#N/A</v>
      </c>
      <c r="G521" t="e">
        <f>VLOOKUP(ROW(G512),数据源4!$A:$K,COLUMN(数据源4!H512),0)</f>
        <v>#N/A</v>
      </c>
      <c r="H521" t="e">
        <f>VLOOKUP(ROW(H512),数据源4!$A:$K,COLUMN(数据源4!I512),0)</f>
        <v>#N/A</v>
      </c>
      <c r="I521" t="e">
        <f>VLOOKUP(ROW(I512),数据源4!$A:$K,COLUMN(数据源4!J512),0)</f>
        <v>#N/A</v>
      </c>
      <c r="J521" t="e">
        <f>VLOOKUP(ROW(J512),数据源4!$A:$K,COLUMN(数据源4!K512),0)</f>
        <v>#N/A</v>
      </c>
    </row>
    <row r="522" spans="1:10">
      <c r="A522" t="e">
        <f>VLOOKUP(ROW(A513),数据源4!$A:$K,COLUMN(数据源4!B513),0)</f>
        <v>#N/A</v>
      </c>
      <c r="B522" t="e">
        <f>VLOOKUP(ROW(B513),数据源4!$A:$K,COLUMN(数据源4!C513),0)</f>
        <v>#N/A</v>
      </c>
      <c r="C522" t="e">
        <f>VLOOKUP(ROW(C513),数据源4!$A:$K,COLUMN(数据源4!D513),0)</f>
        <v>#N/A</v>
      </c>
      <c r="D522" t="e">
        <f>VLOOKUP(ROW(D513),数据源4!$A:$K,COLUMN(数据源4!E513),0)</f>
        <v>#N/A</v>
      </c>
      <c r="E522" t="e">
        <f>VLOOKUP(ROW(E513),数据源4!$A:$K,COLUMN(数据源4!F513),0)</f>
        <v>#N/A</v>
      </c>
      <c r="F522" t="e">
        <f>VLOOKUP(ROW(F513),数据源4!$A:$K,COLUMN(数据源4!G513),0)</f>
        <v>#N/A</v>
      </c>
      <c r="G522" t="e">
        <f>VLOOKUP(ROW(G513),数据源4!$A:$K,COLUMN(数据源4!H513),0)</f>
        <v>#N/A</v>
      </c>
      <c r="H522" t="e">
        <f>VLOOKUP(ROW(H513),数据源4!$A:$K,COLUMN(数据源4!I513),0)</f>
        <v>#N/A</v>
      </c>
      <c r="I522" t="e">
        <f>VLOOKUP(ROW(I513),数据源4!$A:$K,COLUMN(数据源4!J513),0)</f>
        <v>#N/A</v>
      </c>
      <c r="J522" t="e">
        <f>VLOOKUP(ROW(J513),数据源4!$A:$K,COLUMN(数据源4!K513),0)</f>
        <v>#N/A</v>
      </c>
    </row>
    <row r="523" spans="1:10">
      <c r="A523" t="e">
        <f>VLOOKUP(ROW(A514),数据源4!$A:$K,COLUMN(数据源4!B514),0)</f>
        <v>#N/A</v>
      </c>
      <c r="B523" t="e">
        <f>VLOOKUP(ROW(B514),数据源4!$A:$K,COLUMN(数据源4!C514),0)</f>
        <v>#N/A</v>
      </c>
      <c r="C523" t="e">
        <f>VLOOKUP(ROW(C514),数据源4!$A:$K,COLUMN(数据源4!D514),0)</f>
        <v>#N/A</v>
      </c>
      <c r="D523" t="e">
        <f>VLOOKUP(ROW(D514),数据源4!$A:$K,COLUMN(数据源4!E514),0)</f>
        <v>#N/A</v>
      </c>
      <c r="E523" t="e">
        <f>VLOOKUP(ROW(E514),数据源4!$A:$K,COLUMN(数据源4!F514),0)</f>
        <v>#N/A</v>
      </c>
      <c r="F523" t="e">
        <f>VLOOKUP(ROW(F514),数据源4!$A:$K,COLUMN(数据源4!G514),0)</f>
        <v>#N/A</v>
      </c>
      <c r="G523" t="e">
        <f>VLOOKUP(ROW(G514),数据源4!$A:$K,COLUMN(数据源4!H514),0)</f>
        <v>#N/A</v>
      </c>
      <c r="H523" t="e">
        <f>VLOOKUP(ROW(H514),数据源4!$A:$K,COLUMN(数据源4!I514),0)</f>
        <v>#N/A</v>
      </c>
      <c r="I523" t="e">
        <f>VLOOKUP(ROW(I514),数据源4!$A:$K,COLUMN(数据源4!J514),0)</f>
        <v>#N/A</v>
      </c>
      <c r="J523" t="e">
        <f>VLOOKUP(ROW(J514),数据源4!$A:$K,COLUMN(数据源4!K514),0)</f>
        <v>#N/A</v>
      </c>
    </row>
    <row r="524" spans="1:10">
      <c r="A524" t="e">
        <f>VLOOKUP(ROW(A515),数据源4!$A:$K,COLUMN(数据源4!B515),0)</f>
        <v>#N/A</v>
      </c>
      <c r="B524" t="e">
        <f>VLOOKUP(ROW(B515),数据源4!$A:$K,COLUMN(数据源4!C515),0)</f>
        <v>#N/A</v>
      </c>
      <c r="C524" t="e">
        <f>VLOOKUP(ROW(C515),数据源4!$A:$K,COLUMN(数据源4!D515),0)</f>
        <v>#N/A</v>
      </c>
      <c r="D524" t="e">
        <f>VLOOKUP(ROW(D515),数据源4!$A:$K,COLUMN(数据源4!E515),0)</f>
        <v>#N/A</v>
      </c>
      <c r="E524" t="e">
        <f>VLOOKUP(ROW(E515),数据源4!$A:$K,COLUMN(数据源4!F515),0)</f>
        <v>#N/A</v>
      </c>
      <c r="F524" t="e">
        <f>VLOOKUP(ROW(F515),数据源4!$A:$K,COLUMN(数据源4!G515),0)</f>
        <v>#N/A</v>
      </c>
      <c r="G524" t="e">
        <f>VLOOKUP(ROW(G515),数据源4!$A:$K,COLUMN(数据源4!H515),0)</f>
        <v>#N/A</v>
      </c>
      <c r="H524" t="e">
        <f>VLOOKUP(ROW(H515),数据源4!$A:$K,COLUMN(数据源4!I515),0)</f>
        <v>#N/A</v>
      </c>
      <c r="I524" t="e">
        <f>VLOOKUP(ROW(I515),数据源4!$A:$K,COLUMN(数据源4!J515),0)</f>
        <v>#N/A</v>
      </c>
      <c r="J524" t="e">
        <f>VLOOKUP(ROW(J515),数据源4!$A:$K,COLUMN(数据源4!K515),0)</f>
        <v>#N/A</v>
      </c>
    </row>
    <row r="525" spans="1:10">
      <c r="A525" t="e">
        <f>VLOOKUP(ROW(A516),数据源4!$A:$K,COLUMN(数据源4!B516),0)</f>
        <v>#N/A</v>
      </c>
      <c r="B525" t="e">
        <f>VLOOKUP(ROW(B516),数据源4!$A:$K,COLUMN(数据源4!C516),0)</f>
        <v>#N/A</v>
      </c>
      <c r="C525" t="e">
        <f>VLOOKUP(ROW(C516),数据源4!$A:$K,COLUMN(数据源4!D516),0)</f>
        <v>#N/A</v>
      </c>
      <c r="D525" t="e">
        <f>VLOOKUP(ROW(D516),数据源4!$A:$K,COLUMN(数据源4!E516),0)</f>
        <v>#N/A</v>
      </c>
      <c r="E525" t="e">
        <f>VLOOKUP(ROW(E516),数据源4!$A:$K,COLUMN(数据源4!F516),0)</f>
        <v>#N/A</v>
      </c>
      <c r="F525" t="e">
        <f>VLOOKUP(ROW(F516),数据源4!$A:$K,COLUMN(数据源4!G516),0)</f>
        <v>#N/A</v>
      </c>
      <c r="G525" t="e">
        <f>VLOOKUP(ROW(G516),数据源4!$A:$K,COLUMN(数据源4!H516),0)</f>
        <v>#N/A</v>
      </c>
      <c r="H525" t="e">
        <f>VLOOKUP(ROW(H516),数据源4!$A:$K,COLUMN(数据源4!I516),0)</f>
        <v>#N/A</v>
      </c>
      <c r="I525" t="e">
        <f>VLOOKUP(ROW(I516),数据源4!$A:$K,COLUMN(数据源4!J516),0)</f>
        <v>#N/A</v>
      </c>
      <c r="J525" t="e">
        <f>VLOOKUP(ROW(J516),数据源4!$A:$K,COLUMN(数据源4!K516),0)</f>
        <v>#N/A</v>
      </c>
    </row>
    <row r="526" spans="1:10">
      <c r="A526" t="e">
        <f>VLOOKUP(ROW(A517),数据源4!$A:$K,COLUMN(数据源4!B517),0)</f>
        <v>#N/A</v>
      </c>
      <c r="B526" t="e">
        <f>VLOOKUP(ROW(B517),数据源4!$A:$K,COLUMN(数据源4!C517),0)</f>
        <v>#N/A</v>
      </c>
      <c r="C526" t="e">
        <f>VLOOKUP(ROW(C517),数据源4!$A:$K,COLUMN(数据源4!D517),0)</f>
        <v>#N/A</v>
      </c>
      <c r="D526" t="e">
        <f>VLOOKUP(ROW(D517),数据源4!$A:$K,COLUMN(数据源4!E517),0)</f>
        <v>#N/A</v>
      </c>
      <c r="E526" t="e">
        <f>VLOOKUP(ROW(E517),数据源4!$A:$K,COLUMN(数据源4!F517),0)</f>
        <v>#N/A</v>
      </c>
      <c r="F526" t="e">
        <f>VLOOKUP(ROW(F517),数据源4!$A:$K,COLUMN(数据源4!G517),0)</f>
        <v>#N/A</v>
      </c>
      <c r="G526" t="e">
        <f>VLOOKUP(ROW(G517),数据源4!$A:$K,COLUMN(数据源4!H517),0)</f>
        <v>#N/A</v>
      </c>
      <c r="H526" t="e">
        <f>VLOOKUP(ROW(H517),数据源4!$A:$K,COLUMN(数据源4!I517),0)</f>
        <v>#N/A</v>
      </c>
      <c r="I526" t="e">
        <f>VLOOKUP(ROW(I517),数据源4!$A:$K,COLUMN(数据源4!J517),0)</f>
        <v>#N/A</v>
      </c>
      <c r="J526" t="e">
        <f>VLOOKUP(ROW(J517),数据源4!$A:$K,COLUMN(数据源4!K517),0)</f>
        <v>#N/A</v>
      </c>
    </row>
    <row r="527" spans="1:10">
      <c r="A527" t="e">
        <f>VLOOKUP(ROW(A518),数据源4!$A:$K,COLUMN(数据源4!B518),0)</f>
        <v>#N/A</v>
      </c>
      <c r="B527" t="e">
        <f>VLOOKUP(ROW(B518),数据源4!$A:$K,COLUMN(数据源4!C518),0)</f>
        <v>#N/A</v>
      </c>
      <c r="C527" t="e">
        <f>VLOOKUP(ROW(C518),数据源4!$A:$K,COLUMN(数据源4!D518),0)</f>
        <v>#N/A</v>
      </c>
      <c r="D527" t="e">
        <f>VLOOKUP(ROW(D518),数据源4!$A:$K,COLUMN(数据源4!E518),0)</f>
        <v>#N/A</v>
      </c>
      <c r="E527" t="e">
        <f>VLOOKUP(ROW(E518),数据源4!$A:$K,COLUMN(数据源4!F518),0)</f>
        <v>#N/A</v>
      </c>
      <c r="F527" t="e">
        <f>VLOOKUP(ROW(F518),数据源4!$A:$K,COLUMN(数据源4!G518),0)</f>
        <v>#N/A</v>
      </c>
      <c r="G527" t="e">
        <f>VLOOKUP(ROW(G518),数据源4!$A:$K,COLUMN(数据源4!H518),0)</f>
        <v>#N/A</v>
      </c>
      <c r="H527" t="e">
        <f>VLOOKUP(ROW(H518),数据源4!$A:$K,COLUMN(数据源4!I518),0)</f>
        <v>#N/A</v>
      </c>
      <c r="I527" t="e">
        <f>VLOOKUP(ROW(I518),数据源4!$A:$K,COLUMN(数据源4!J518),0)</f>
        <v>#N/A</v>
      </c>
      <c r="J527" t="e">
        <f>VLOOKUP(ROW(J518),数据源4!$A:$K,COLUMN(数据源4!K518),0)</f>
        <v>#N/A</v>
      </c>
    </row>
    <row r="528" spans="1:10">
      <c r="A528" t="e">
        <f>VLOOKUP(ROW(A519),数据源4!$A:$K,COLUMN(数据源4!B519),0)</f>
        <v>#N/A</v>
      </c>
      <c r="B528" t="e">
        <f>VLOOKUP(ROW(B519),数据源4!$A:$K,COLUMN(数据源4!C519),0)</f>
        <v>#N/A</v>
      </c>
      <c r="C528" t="e">
        <f>VLOOKUP(ROW(C519),数据源4!$A:$K,COLUMN(数据源4!D519),0)</f>
        <v>#N/A</v>
      </c>
      <c r="D528" t="e">
        <f>VLOOKUP(ROW(D519),数据源4!$A:$K,COLUMN(数据源4!E519),0)</f>
        <v>#N/A</v>
      </c>
      <c r="E528" t="e">
        <f>VLOOKUP(ROW(E519),数据源4!$A:$K,COLUMN(数据源4!F519),0)</f>
        <v>#N/A</v>
      </c>
      <c r="F528" t="e">
        <f>VLOOKUP(ROW(F519),数据源4!$A:$K,COLUMN(数据源4!G519),0)</f>
        <v>#N/A</v>
      </c>
      <c r="G528" t="e">
        <f>VLOOKUP(ROW(G519),数据源4!$A:$K,COLUMN(数据源4!H519),0)</f>
        <v>#N/A</v>
      </c>
      <c r="H528" t="e">
        <f>VLOOKUP(ROW(H519),数据源4!$A:$K,COLUMN(数据源4!I519),0)</f>
        <v>#N/A</v>
      </c>
      <c r="I528" t="e">
        <f>VLOOKUP(ROW(I519),数据源4!$A:$K,COLUMN(数据源4!J519),0)</f>
        <v>#N/A</v>
      </c>
      <c r="J528" t="e">
        <f>VLOOKUP(ROW(J519),数据源4!$A:$K,COLUMN(数据源4!K519),0)</f>
        <v>#N/A</v>
      </c>
    </row>
    <row r="529" spans="1:10">
      <c r="A529" t="e">
        <f>VLOOKUP(ROW(A520),数据源4!$A:$K,COLUMN(数据源4!B520),0)</f>
        <v>#N/A</v>
      </c>
      <c r="B529" t="e">
        <f>VLOOKUP(ROW(B520),数据源4!$A:$K,COLUMN(数据源4!C520),0)</f>
        <v>#N/A</v>
      </c>
      <c r="C529" t="e">
        <f>VLOOKUP(ROW(C520),数据源4!$A:$K,COLUMN(数据源4!D520),0)</f>
        <v>#N/A</v>
      </c>
      <c r="D529" t="e">
        <f>VLOOKUP(ROW(D520),数据源4!$A:$K,COLUMN(数据源4!E520),0)</f>
        <v>#N/A</v>
      </c>
      <c r="E529" t="e">
        <f>VLOOKUP(ROW(E520),数据源4!$A:$K,COLUMN(数据源4!F520),0)</f>
        <v>#N/A</v>
      </c>
      <c r="F529" t="e">
        <f>VLOOKUP(ROW(F520),数据源4!$A:$K,COLUMN(数据源4!G520),0)</f>
        <v>#N/A</v>
      </c>
      <c r="G529" t="e">
        <f>VLOOKUP(ROW(G520),数据源4!$A:$K,COLUMN(数据源4!H520),0)</f>
        <v>#N/A</v>
      </c>
      <c r="H529" t="e">
        <f>VLOOKUP(ROW(H520),数据源4!$A:$K,COLUMN(数据源4!I520),0)</f>
        <v>#N/A</v>
      </c>
      <c r="I529" t="e">
        <f>VLOOKUP(ROW(I520),数据源4!$A:$K,COLUMN(数据源4!J520),0)</f>
        <v>#N/A</v>
      </c>
      <c r="J529" t="e">
        <f>VLOOKUP(ROW(J520),数据源4!$A:$K,COLUMN(数据源4!K520),0)</f>
        <v>#N/A</v>
      </c>
    </row>
    <row r="530" spans="1:10">
      <c r="A530" t="e">
        <f>VLOOKUP(ROW(A521),数据源4!$A:$K,COLUMN(数据源4!B521),0)</f>
        <v>#N/A</v>
      </c>
      <c r="B530" t="e">
        <f>VLOOKUP(ROW(B521),数据源4!$A:$K,COLUMN(数据源4!C521),0)</f>
        <v>#N/A</v>
      </c>
      <c r="C530" t="e">
        <f>VLOOKUP(ROW(C521),数据源4!$A:$K,COLUMN(数据源4!D521),0)</f>
        <v>#N/A</v>
      </c>
      <c r="D530" t="e">
        <f>VLOOKUP(ROW(D521),数据源4!$A:$K,COLUMN(数据源4!E521),0)</f>
        <v>#N/A</v>
      </c>
      <c r="E530" t="e">
        <f>VLOOKUP(ROW(E521),数据源4!$A:$K,COLUMN(数据源4!F521),0)</f>
        <v>#N/A</v>
      </c>
      <c r="F530" t="e">
        <f>VLOOKUP(ROW(F521),数据源4!$A:$K,COLUMN(数据源4!G521),0)</f>
        <v>#N/A</v>
      </c>
      <c r="G530" t="e">
        <f>VLOOKUP(ROW(G521),数据源4!$A:$K,COLUMN(数据源4!H521),0)</f>
        <v>#N/A</v>
      </c>
      <c r="H530" t="e">
        <f>VLOOKUP(ROW(H521),数据源4!$A:$K,COLUMN(数据源4!I521),0)</f>
        <v>#N/A</v>
      </c>
      <c r="I530" t="e">
        <f>VLOOKUP(ROW(I521),数据源4!$A:$K,COLUMN(数据源4!J521),0)</f>
        <v>#N/A</v>
      </c>
      <c r="J530" t="e">
        <f>VLOOKUP(ROW(J521),数据源4!$A:$K,COLUMN(数据源4!K521),0)</f>
        <v>#N/A</v>
      </c>
    </row>
    <row r="531" spans="1:10">
      <c r="A531" t="e">
        <f>VLOOKUP(ROW(A522),数据源4!$A:$K,COLUMN(数据源4!B522),0)</f>
        <v>#N/A</v>
      </c>
      <c r="B531" t="e">
        <f>VLOOKUP(ROW(B522),数据源4!$A:$K,COLUMN(数据源4!C522),0)</f>
        <v>#N/A</v>
      </c>
      <c r="C531" t="e">
        <f>VLOOKUP(ROW(C522),数据源4!$A:$K,COLUMN(数据源4!D522),0)</f>
        <v>#N/A</v>
      </c>
      <c r="D531" t="e">
        <f>VLOOKUP(ROW(D522),数据源4!$A:$K,COLUMN(数据源4!E522),0)</f>
        <v>#N/A</v>
      </c>
      <c r="E531" t="e">
        <f>VLOOKUP(ROW(E522),数据源4!$A:$K,COLUMN(数据源4!F522),0)</f>
        <v>#N/A</v>
      </c>
      <c r="F531" t="e">
        <f>VLOOKUP(ROW(F522),数据源4!$A:$K,COLUMN(数据源4!G522),0)</f>
        <v>#N/A</v>
      </c>
      <c r="G531" t="e">
        <f>VLOOKUP(ROW(G522),数据源4!$A:$K,COLUMN(数据源4!H522),0)</f>
        <v>#N/A</v>
      </c>
      <c r="H531" t="e">
        <f>VLOOKUP(ROW(H522),数据源4!$A:$K,COLUMN(数据源4!I522),0)</f>
        <v>#N/A</v>
      </c>
      <c r="I531" t="e">
        <f>VLOOKUP(ROW(I522),数据源4!$A:$K,COLUMN(数据源4!J522),0)</f>
        <v>#N/A</v>
      </c>
      <c r="J531" t="e">
        <f>VLOOKUP(ROW(J522),数据源4!$A:$K,COLUMN(数据源4!K522),0)</f>
        <v>#N/A</v>
      </c>
    </row>
    <row r="532" spans="1:10">
      <c r="A532" t="e">
        <f>VLOOKUP(ROW(A523),数据源4!$A:$K,COLUMN(数据源4!B523),0)</f>
        <v>#N/A</v>
      </c>
      <c r="B532" t="e">
        <f>VLOOKUP(ROW(B523),数据源4!$A:$K,COLUMN(数据源4!C523),0)</f>
        <v>#N/A</v>
      </c>
      <c r="C532" t="e">
        <f>VLOOKUP(ROW(C523),数据源4!$A:$K,COLUMN(数据源4!D523),0)</f>
        <v>#N/A</v>
      </c>
      <c r="D532" t="e">
        <f>VLOOKUP(ROW(D523),数据源4!$A:$K,COLUMN(数据源4!E523),0)</f>
        <v>#N/A</v>
      </c>
      <c r="E532" t="e">
        <f>VLOOKUP(ROW(E523),数据源4!$A:$K,COLUMN(数据源4!F523),0)</f>
        <v>#N/A</v>
      </c>
      <c r="F532" t="e">
        <f>VLOOKUP(ROW(F523),数据源4!$A:$K,COLUMN(数据源4!G523),0)</f>
        <v>#N/A</v>
      </c>
      <c r="G532" t="e">
        <f>VLOOKUP(ROW(G523),数据源4!$A:$K,COLUMN(数据源4!H523),0)</f>
        <v>#N/A</v>
      </c>
      <c r="H532" t="e">
        <f>VLOOKUP(ROW(H523),数据源4!$A:$K,COLUMN(数据源4!I523),0)</f>
        <v>#N/A</v>
      </c>
      <c r="I532" t="e">
        <f>VLOOKUP(ROW(I523),数据源4!$A:$K,COLUMN(数据源4!J523),0)</f>
        <v>#N/A</v>
      </c>
      <c r="J532" t="e">
        <f>VLOOKUP(ROW(J523),数据源4!$A:$K,COLUMN(数据源4!K523),0)</f>
        <v>#N/A</v>
      </c>
    </row>
    <row r="533" spans="1:10">
      <c r="A533" t="e">
        <f>VLOOKUP(ROW(A524),数据源4!$A:$K,COLUMN(数据源4!B524),0)</f>
        <v>#N/A</v>
      </c>
      <c r="B533" t="e">
        <f>VLOOKUP(ROW(B524),数据源4!$A:$K,COLUMN(数据源4!C524),0)</f>
        <v>#N/A</v>
      </c>
      <c r="C533" t="e">
        <f>VLOOKUP(ROW(C524),数据源4!$A:$K,COLUMN(数据源4!D524),0)</f>
        <v>#N/A</v>
      </c>
      <c r="D533" t="e">
        <f>VLOOKUP(ROW(D524),数据源4!$A:$K,COLUMN(数据源4!E524),0)</f>
        <v>#N/A</v>
      </c>
      <c r="E533" t="e">
        <f>VLOOKUP(ROW(E524),数据源4!$A:$K,COLUMN(数据源4!F524),0)</f>
        <v>#N/A</v>
      </c>
      <c r="F533" t="e">
        <f>VLOOKUP(ROW(F524),数据源4!$A:$K,COLUMN(数据源4!G524),0)</f>
        <v>#N/A</v>
      </c>
      <c r="G533" t="e">
        <f>VLOOKUP(ROW(G524),数据源4!$A:$K,COLUMN(数据源4!H524),0)</f>
        <v>#N/A</v>
      </c>
      <c r="H533" t="e">
        <f>VLOOKUP(ROW(H524),数据源4!$A:$K,COLUMN(数据源4!I524),0)</f>
        <v>#N/A</v>
      </c>
      <c r="I533" t="e">
        <f>VLOOKUP(ROW(I524),数据源4!$A:$K,COLUMN(数据源4!J524),0)</f>
        <v>#N/A</v>
      </c>
      <c r="J533" t="e">
        <f>VLOOKUP(ROW(J524),数据源4!$A:$K,COLUMN(数据源4!K524),0)</f>
        <v>#N/A</v>
      </c>
    </row>
    <row r="534" spans="1:10">
      <c r="A534" t="e">
        <f>VLOOKUP(ROW(A525),数据源4!$A:$K,COLUMN(数据源4!B525),0)</f>
        <v>#N/A</v>
      </c>
      <c r="B534" t="e">
        <f>VLOOKUP(ROW(B525),数据源4!$A:$K,COLUMN(数据源4!C525),0)</f>
        <v>#N/A</v>
      </c>
      <c r="C534" t="e">
        <f>VLOOKUP(ROW(C525),数据源4!$A:$K,COLUMN(数据源4!D525),0)</f>
        <v>#N/A</v>
      </c>
      <c r="D534" t="e">
        <f>VLOOKUP(ROW(D525),数据源4!$A:$K,COLUMN(数据源4!E525),0)</f>
        <v>#N/A</v>
      </c>
      <c r="E534" t="e">
        <f>VLOOKUP(ROW(E525),数据源4!$A:$K,COLUMN(数据源4!F525),0)</f>
        <v>#N/A</v>
      </c>
      <c r="F534" t="e">
        <f>VLOOKUP(ROW(F525),数据源4!$A:$K,COLUMN(数据源4!G525),0)</f>
        <v>#N/A</v>
      </c>
      <c r="G534" t="e">
        <f>VLOOKUP(ROW(G525),数据源4!$A:$K,COLUMN(数据源4!H525),0)</f>
        <v>#N/A</v>
      </c>
      <c r="H534" t="e">
        <f>VLOOKUP(ROW(H525),数据源4!$A:$K,COLUMN(数据源4!I525),0)</f>
        <v>#N/A</v>
      </c>
      <c r="I534" t="e">
        <f>VLOOKUP(ROW(I525),数据源4!$A:$K,COLUMN(数据源4!J525),0)</f>
        <v>#N/A</v>
      </c>
      <c r="J534" t="e">
        <f>VLOOKUP(ROW(J525),数据源4!$A:$K,COLUMN(数据源4!K525),0)</f>
        <v>#N/A</v>
      </c>
    </row>
    <row r="535" spans="1:10">
      <c r="A535" t="e">
        <f>VLOOKUP(ROW(A526),数据源4!$A:$K,COLUMN(数据源4!B526),0)</f>
        <v>#N/A</v>
      </c>
      <c r="B535" t="e">
        <f>VLOOKUP(ROW(B526),数据源4!$A:$K,COLUMN(数据源4!C526),0)</f>
        <v>#N/A</v>
      </c>
      <c r="C535" t="e">
        <f>VLOOKUP(ROW(C526),数据源4!$A:$K,COLUMN(数据源4!D526),0)</f>
        <v>#N/A</v>
      </c>
      <c r="D535" t="e">
        <f>VLOOKUP(ROW(D526),数据源4!$A:$K,COLUMN(数据源4!E526),0)</f>
        <v>#N/A</v>
      </c>
      <c r="E535" t="e">
        <f>VLOOKUP(ROW(E526),数据源4!$A:$K,COLUMN(数据源4!F526),0)</f>
        <v>#N/A</v>
      </c>
      <c r="F535" t="e">
        <f>VLOOKUP(ROW(F526),数据源4!$A:$K,COLUMN(数据源4!G526),0)</f>
        <v>#N/A</v>
      </c>
      <c r="G535" t="e">
        <f>VLOOKUP(ROW(G526),数据源4!$A:$K,COLUMN(数据源4!H526),0)</f>
        <v>#N/A</v>
      </c>
      <c r="H535" t="e">
        <f>VLOOKUP(ROW(H526),数据源4!$A:$K,COLUMN(数据源4!I526),0)</f>
        <v>#N/A</v>
      </c>
      <c r="I535" t="e">
        <f>VLOOKUP(ROW(I526),数据源4!$A:$K,COLUMN(数据源4!J526),0)</f>
        <v>#N/A</v>
      </c>
      <c r="J535" t="e">
        <f>VLOOKUP(ROW(J526),数据源4!$A:$K,COLUMN(数据源4!K526),0)</f>
        <v>#N/A</v>
      </c>
    </row>
    <row r="536" spans="1:10">
      <c r="A536" t="e">
        <f>VLOOKUP(ROW(A527),数据源4!$A:$K,COLUMN(数据源4!B527),0)</f>
        <v>#N/A</v>
      </c>
      <c r="B536" t="e">
        <f>VLOOKUP(ROW(B527),数据源4!$A:$K,COLUMN(数据源4!C527),0)</f>
        <v>#N/A</v>
      </c>
      <c r="C536" t="e">
        <f>VLOOKUP(ROW(C527),数据源4!$A:$K,COLUMN(数据源4!D527),0)</f>
        <v>#N/A</v>
      </c>
      <c r="D536" t="e">
        <f>VLOOKUP(ROW(D527),数据源4!$A:$K,COLUMN(数据源4!E527),0)</f>
        <v>#N/A</v>
      </c>
      <c r="E536" t="e">
        <f>VLOOKUP(ROW(E527),数据源4!$A:$K,COLUMN(数据源4!F527),0)</f>
        <v>#N/A</v>
      </c>
      <c r="F536" t="e">
        <f>VLOOKUP(ROW(F527),数据源4!$A:$K,COLUMN(数据源4!G527),0)</f>
        <v>#N/A</v>
      </c>
      <c r="G536" t="e">
        <f>VLOOKUP(ROW(G527),数据源4!$A:$K,COLUMN(数据源4!H527),0)</f>
        <v>#N/A</v>
      </c>
      <c r="H536" t="e">
        <f>VLOOKUP(ROW(H527),数据源4!$A:$K,COLUMN(数据源4!I527),0)</f>
        <v>#N/A</v>
      </c>
      <c r="I536" t="e">
        <f>VLOOKUP(ROW(I527),数据源4!$A:$K,COLUMN(数据源4!J527),0)</f>
        <v>#N/A</v>
      </c>
      <c r="J536" t="e">
        <f>VLOOKUP(ROW(J527),数据源4!$A:$K,COLUMN(数据源4!K527),0)</f>
        <v>#N/A</v>
      </c>
    </row>
    <row r="537" spans="1:10">
      <c r="A537" t="e">
        <f>VLOOKUP(ROW(A528),数据源4!$A:$K,COLUMN(数据源4!B528),0)</f>
        <v>#N/A</v>
      </c>
      <c r="B537" t="e">
        <f>VLOOKUP(ROW(B528),数据源4!$A:$K,COLUMN(数据源4!C528),0)</f>
        <v>#N/A</v>
      </c>
      <c r="C537" t="e">
        <f>VLOOKUP(ROW(C528),数据源4!$A:$K,COLUMN(数据源4!D528),0)</f>
        <v>#N/A</v>
      </c>
      <c r="D537" t="e">
        <f>VLOOKUP(ROW(D528),数据源4!$A:$K,COLUMN(数据源4!E528),0)</f>
        <v>#N/A</v>
      </c>
      <c r="E537" t="e">
        <f>VLOOKUP(ROW(E528),数据源4!$A:$K,COLUMN(数据源4!F528),0)</f>
        <v>#N/A</v>
      </c>
      <c r="F537" t="e">
        <f>VLOOKUP(ROW(F528),数据源4!$A:$K,COLUMN(数据源4!G528),0)</f>
        <v>#N/A</v>
      </c>
      <c r="G537" t="e">
        <f>VLOOKUP(ROW(G528),数据源4!$A:$K,COLUMN(数据源4!H528),0)</f>
        <v>#N/A</v>
      </c>
      <c r="H537" t="e">
        <f>VLOOKUP(ROW(H528),数据源4!$A:$K,COLUMN(数据源4!I528),0)</f>
        <v>#N/A</v>
      </c>
      <c r="I537" t="e">
        <f>VLOOKUP(ROW(I528),数据源4!$A:$K,COLUMN(数据源4!J528),0)</f>
        <v>#N/A</v>
      </c>
      <c r="J537" t="e">
        <f>VLOOKUP(ROW(J528),数据源4!$A:$K,COLUMN(数据源4!K528),0)</f>
        <v>#N/A</v>
      </c>
    </row>
    <row r="538" spans="1:10">
      <c r="A538" t="e">
        <f>VLOOKUP(ROW(A529),数据源4!$A:$K,COLUMN(数据源4!B529),0)</f>
        <v>#N/A</v>
      </c>
      <c r="B538" t="e">
        <f>VLOOKUP(ROW(B529),数据源4!$A:$K,COLUMN(数据源4!C529),0)</f>
        <v>#N/A</v>
      </c>
      <c r="C538" t="e">
        <f>VLOOKUP(ROW(C529),数据源4!$A:$K,COLUMN(数据源4!D529),0)</f>
        <v>#N/A</v>
      </c>
      <c r="D538" t="e">
        <f>VLOOKUP(ROW(D529),数据源4!$A:$K,COLUMN(数据源4!E529),0)</f>
        <v>#N/A</v>
      </c>
      <c r="E538" t="e">
        <f>VLOOKUP(ROW(E529),数据源4!$A:$K,COLUMN(数据源4!F529),0)</f>
        <v>#N/A</v>
      </c>
      <c r="F538" t="e">
        <f>VLOOKUP(ROW(F529),数据源4!$A:$K,COLUMN(数据源4!G529),0)</f>
        <v>#N/A</v>
      </c>
      <c r="G538" t="e">
        <f>VLOOKUP(ROW(G529),数据源4!$A:$K,COLUMN(数据源4!H529),0)</f>
        <v>#N/A</v>
      </c>
      <c r="H538" t="e">
        <f>VLOOKUP(ROW(H529),数据源4!$A:$K,COLUMN(数据源4!I529),0)</f>
        <v>#N/A</v>
      </c>
      <c r="I538" t="e">
        <f>VLOOKUP(ROW(I529),数据源4!$A:$K,COLUMN(数据源4!J529),0)</f>
        <v>#N/A</v>
      </c>
      <c r="J538" t="e">
        <f>VLOOKUP(ROW(J529),数据源4!$A:$K,COLUMN(数据源4!K529),0)</f>
        <v>#N/A</v>
      </c>
    </row>
    <row r="539" spans="1:10">
      <c r="A539" t="e">
        <f>VLOOKUP(ROW(A530),数据源4!$A:$K,COLUMN(数据源4!B530),0)</f>
        <v>#N/A</v>
      </c>
      <c r="B539" t="e">
        <f>VLOOKUP(ROW(B530),数据源4!$A:$K,COLUMN(数据源4!C530),0)</f>
        <v>#N/A</v>
      </c>
      <c r="C539" t="e">
        <f>VLOOKUP(ROW(C530),数据源4!$A:$K,COLUMN(数据源4!D530),0)</f>
        <v>#N/A</v>
      </c>
      <c r="D539" t="e">
        <f>VLOOKUP(ROW(D530),数据源4!$A:$K,COLUMN(数据源4!E530),0)</f>
        <v>#N/A</v>
      </c>
      <c r="E539" t="e">
        <f>VLOOKUP(ROW(E530),数据源4!$A:$K,COLUMN(数据源4!F530),0)</f>
        <v>#N/A</v>
      </c>
      <c r="F539" t="e">
        <f>VLOOKUP(ROW(F530),数据源4!$A:$K,COLUMN(数据源4!G530),0)</f>
        <v>#N/A</v>
      </c>
      <c r="G539" t="e">
        <f>VLOOKUP(ROW(G530),数据源4!$A:$K,COLUMN(数据源4!H530),0)</f>
        <v>#N/A</v>
      </c>
      <c r="H539" t="e">
        <f>VLOOKUP(ROW(H530),数据源4!$A:$K,COLUMN(数据源4!I530),0)</f>
        <v>#N/A</v>
      </c>
      <c r="I539" t="e">
        <f>VLOOKUP(ROW(I530),数据源4!$A:$K,COLUMN(数据源4!J530),0)</f>
        <v>#N/A</v>
      </c>
      <c r="J539" t="e">
        <f>VLOOKUP(ROW(J530),数据源4!$A:$K,COLUMN(数据源4!K530),0)</f>
        <v>#N/A</v>
      </c>
    </row>
    <row r="540" spans="1:10">
      <c r="A540" t="e">
        <f>VLOOKUP(ROW(A531),数据源4!$A:$K,COLUMN(数据源4!B531),0)</f>
        <v>#N/A</v>
      </c>
      <c r="B540" t="e">
        <f>VLOOKUP(ROW(B531),数据源4!$A:$K,COLUMN(数据源4!C531),0)</f>
        <v>#N/A</v>
      </c>
      <c r="C540" t="e">
        <f>VLOOKUP(ROW(C531),数据源4!$A:$K,COLUMN(数据源4!D531),0)</f>
        <v>#N/A</v>
      </c>
      <c r="D540" t="e">
        <f>VLOOKUP(ROW(D531),数据源4!$A:$K,COLUMN(数据源4!E531),0)</f>
        <v>#N/A</v>
      </c>
      <c r="E540" t="e">
        <f>VLOOKUP(ROW(E531),数据源4!$A:$K,COLUMN(数据源4!F531),0)</f>
        <v>#N/A</v>
      </c>
      <c r="F540" t="e">
        <f>VLOOKUP(ROW(F531),数据源4!$A:$K,COLUMN(数据源4!G531),0)</f>
        <v>#N/A</v>
      </c>
      <c r="G540" t="e">
        <f>VLOOKUP(ROW(G531),数据源4!$A:$K,COLUMN(数据源4!H531),0)</f>
        <v>#N/A</v>
      </c>
      <c r="H540" t="e">
        <f>VLOOKUP(ROW(H531),数据源4!$A:$K,COLUMN(数据源4!I531),0)</f>
        <v>#N/A</v>
      </c>
      <c r="I540" t="e">
        <f>VLOOKUP(ROW(I531),数据源4!$A:$K,COLUMN(数据源4!J531),0)</f>
        <v>#N/A</v>
      </c>
      <c r="J540" t="e">
        <f>VLOOKUP(ROW(J531),数据源4!$A:$K,COLUMN(数据源4!K531),0)</f>
        <v>#N/A</v>
      </c>
    </row>
    <row r="541" spans="1:10">
      <c r="A541" t="e">
        <f>VLOOKUP(ROW(A532),数据源4!$A:$K,COLUMN(数据源4!B532),0)</f>
        <v>#N/A</v>
      </c>
      <c r="B541" t="e">
        <f>VLOOKUP(ROW(B532),数据源4!$A:$K,COLUMN(数据源4!C532),0)</f>
        <v>#N/A</v>
      </c>
      <c r="C541" t="e">
        <f>VLOOKUP(ROW(C532),数据源4!$A:$K,COLUMN(数据源4!D532),0)</f>
        <v>#N/A</v>
      </c>
      <c r="D541" t="e">
        <f>VLOOKUP(ROW(D532),数据源4!$A:$K,COLUMN(数据源4!E532),0)</f>
        <v>#N/A</v>
      </c>
      <c r="E541" t="e">
        <f>VLOOKUP(ROW(E532),数据源4!$A:$K,COLUMN(数据源4!F532),0)</f>
        <v>#N/A</v>
      </c>
      <c r="F541" t="e">
        <f>VLOOKUP(ROW(F532),数据源4!$A:$K,COLUMN(数据源4!G532),0)</f>
        <v>#N/A</v>
      </c>
      <c r="G541" t="e">
        <f>VLOOKUP(ROW(G532),数据源4!$A:$K,COLUMN(数据源4!H532),0)</f>
        <v>#N/A</v>
      </c>
      <c r="H541" t="e">
        <f>VLOOKUP(ROW(H532),数据源4!$A:$K,COLUMN(数据源4!I532),0)</f>
        <v>#N/A</v>
      </c>
      <c r="I541" t="e">
        <f>VLOOKUP(ROW(I532),数据源4!$A:$K,COLUMN(数据源4!J532),0)</f>
        <v>#N/A</v>
      </c>
      <c r="J541" t="e">
        <f>VLOOKUP(ROW(J532),数据源4!$A:$K,COLUMN(数据源4!K532),0)</f>
        <v>#N/A</v>
      </c>
    </row>
    <row r="542" spans="1:10">
      <c r="A542" t="e">
        <f>VLOOKUP(ROW(A533),数据源4!$A:$K,COLUMN(数据源4!B533),0)</f>
        <v>#N/A</v>
      </c>
      <c r="B542" t="e">
        <f>VLOOKUP(ROW(B533),数据源4!$A:$K,COLUMN(数据源4!C533),0)</f>
        <v>#N/A</v>
      </c>
      <c r="C542" t="e">
        <f>VLOOKUP(ROW(C533),数据源4!$A:$K,COLUMN(数据源4!D533),0)</f>
        <v>#N/A</v>
      </c>
      <c r="D542" t="e">
        <f>VLOOKUP(ROW(D533),数据源4!$A:$K,COLUMN(数据源4!E533),0)</f>
        <v>#N/A</v>
      </c>
      <c r="E542" t="e">
        <f>VLOOKUP(ROW(E533),数据源4!$A:$K,COLUMN(数据源4!F533),0)</f>
        <v>#N/A</v>
      </c>
      <c r="F542" t="e">
        <f>VLOOKUP(ROW(F533),数据源4!$A:$K,COLUMN(数据源4!G533),0)</f>
        <v>#N/A</v>
      </c>
      <c r="G542" t="e">
        <f>VLOOKUP(ROW(G533),数据源4!$A:$K,COLUMN(数据源4!H533),0)</f>
        <v>#N/A</v>
      </c>
      <c r="H542" t="e">
        <f>VLOOKUP(ROW(H533),数据源4!$A:$K,COLUMN(数据源4!I533),0)</f>
        <v>#N/A</v>
      </c>
      <c r="I542" t="e">
        <f>VLOOKUP(ROW(I533),数据源4!$A:$K,COLUMN(数据源4!J533),0)</f>
        <v>#N/A</v>
      </c>
      <c r="J542" t="e">
        <f>VLOOKUP(ROW(J533),数据源4!$A:$K,COLUMN(数据源4!K533),0)</f>
        <v>#N/A</v>
      </c>
    </row>
    <row r="543" spans="1:10">
      <c r="A543" t="e">
        <f>VLOOKUP(ROW(A534),数据源4!$A:$K,COLUMN(数据源4!B534),0)</f>
        <v>#N/A</v>
      </c>
      <c r="B543" t="e">
        <f>VLOOKUP(ROW(B534),数据源4!$A:$K,COLUMN(数据源4!C534),0)</f>
        <v>#N/A</v>
      </c>
      <c r="C543" t="e">
        <f>VLOOKUP(ROW(C534),数据源4!$A:$K,COLUMN(数据源4!D534),0)</f>
        <v>#N/A</v>
      </c>
      <c r="D543" t="e">
        <f>VLOOKUP(ROW(D534),数据源4!$A:$K,COLUMN(数据源4!E534),0)</f>
        <v>#N/A</v>
      </c>
      <c r="E543" t="e">
        <f>VLOOKUP(ROW(E534),数据源4!$A:$K,COLUMN(数据源4!F534),0)</f>
        <v>#N/A</v>
      </c>
      <c r="F543" t="e">
        <f>VLOOKUP(ROW(F534),数据源4!$A:$K,COLUMN(数据源4!G534),0)</f>
        <v>#N/A</v>
      </c>
      <c r="G543" t="e">
        <f>VLOOKUP(ROW(G534),数据源4!$A:$K,COLUMN(数据源4!H534),0)</f>
        <v>#N/A</v>
      </c>
      <c r="H543" t="e">
        <f>VLOOKUP(ROW(H534),数据源4!$A:$K,COLUMN(数据源4!I534),0)</f>
        <v>#N/A</v>
      </c>
      <c r="I543" t="e">
        <f>VLOOKUP(ROW(I534),数据源4!$A:$K,COLUMN(数据源4!J534),0)</f>
        <v>#N/A</v>
      </c>
      <c r="J543" t="e">
        <f>VLOOKUP(ROW(J534),数据源4!$A:$K,COLUMN(数据源4!K534),0)</f>
        <v>#N/A</v>
      </c>
    </row>
    <row r="544" spans="1:10">
      <c r="A544" t="e">
        <f>VLOOKUP(ROW(A535),数据源4!$A:$K,COLUMN(数据源4!B535),0)</f>
        <v>#N/A</v>
      </c>
      <c r="B544" t="e">
        <f>VLOOKUP(ROW(B535),数据源4!$A:$K,COLUMN(数据源4!C535),0)</f>
        <v>#N/A</v>
      </c>
      <c r="C544" t="e">
        <f>VLOOKUP(ROW(C535),数据源4!$A:$K,COLUMN(数据源4!D535),0)</f>
        <v>#N/A</v>
      </c>
      <c r="D544" t="e">
        <f>VLOOKUP(ROW(D535),数据源4!$A:$K,COLUMN(数据源4!E535),0)</f>
        <v>#N/A</v>
      </c>
      <c r="E544" t="e">
        <f>VLOOKUP(ROW(E535),数据源4!$A:$K,COLUMN(数据源4!F535),0)</f>
        <v>#N/A</v>
      </c>
      <c r="F544" t="e">
        <f>VLOOKUP(ROW(F535),数据源4!$A:$K,COLUMN(数据源4!G535),0)</f>
        <v>#N/A</v>
      </c>
      <c r="G544" t="e">
        <f>VLOOKUP(ROW(G535),数据源4!$A:$K,COLUMN(数据源4!H535),0)</f>
        <v>#N/A</v>
      </c>
      <c r="H544" t="e">
        <f>VLOOKUP(ROW(H535),数据源4!$A:$K,COLUMN(数据源4!I535),0)</f>
        <v>#N/A</v>
      </c>
      <c r="I544" t="e">
        <f>VLOOKUP(ROW(I535),数据源4!$A:$K,COLUMN(数据源4!J535),0)</f>
        <v>#N/A</v>
      </c>
      <c r="J544" t="e">
        <f>VLOOKUP(ROW(J535),数据源4!$A:$K,COLUMN(数据源4!K535),0)</f>
        <v>#N/A</v>
      </c>
    </row>
    <row r="545" spans="1:10">
      <c r="A545" t="e">
        <f>VLOOKUP(ROW(A536),数据源4!$A:$K,COLUMN(数据源4!B536),0)</f>
        <v>#N/A</v>
      </c>
      <c r="B545" t="e">
        <f>VLOOKUP(ROW(B536),数据源4!$A:$K,COLUMN(数据源4!C536),0)</f>
        <v>#N/A</v>
      </c>
      <c r="C545" t="e">
        <f>VLOOKUP(ROW(C536),数据源4!$A:$K,COLUMN(数据源4!D536),0)</f>
        <v>#N/A</v>
      </c>
      <c r="D545" t="e">
        <f>VLOOKUP(ROW(D536),数据源4!$A:$K,COLUMN(数据源4!E536),0)</f>
        <v>#N/A</v>
      </c>
      <c r="E545" t="e">
        <f>VLOOKUP(ROW(E536),数据源4!$A:$K,COLUMN(数据源4!F536),0)</f>
        <v>#N/A</v>
      </c>
      <c r="F545" t="e">
        <f>VLOOKUP(ROW(F536),数据源4!$A:$K,COLUMN(数据源4!G536),0)</f>
        <v>#N/A</v>
      </c>
      <c r="G545" t="e">
        <f>VLOOKUP(ROW(G536),数据源4!$A:$K,COLUMN(数据源4!H536),0)</f>
        <v>#N/A</v>
      </c>
      <c r="H545" t="e">
        <f>VLOOKUP(ROW(H536),数据源4!$A:$K,COLUMN(数据源4!I536),0)</f>
        <v>#N/A</v>
      </c>
      <c r="I545" t="e">
        <f>VLOOKUP(ROW(I536),数据源4!$A:$K,COLUMN(数据源4!J536),0)</f>
        <v>#N/A</v>
      </c>
      <c r="J545" t="e">
        <f>VLOOKUP(ROW(J536),数据源4!$A:$K,COLUMN(数据源4!K536),0)</f>
        <v>#N/A</v>
      </c>
    </row>
    <row r="546" spans="1:10">
      <c r="A546" t="e">
        <f>VLOOKUP(ROW(A537),数据源4!$A:$K,COLUMN(数据源4!B537),0)</f>
        <v>#N/A</v>
      </c>
      <c r="B546" t="e">
        <f>VLOOKUP(ROW(B537),数据源4!$A:$K,COLUMN(数据源4!C537),0)</f>
        <v>#N/A</v>
      </c>
      <c r="C546" t="e">
        <f>VLOOKUP(ROW(C537),数据源4!$A:$K,COLUMN(数据源4!D537),0)</f>
        <v>#N/A</v>
      </c>
      <c r="D546" t="e">
        <f>VLOOKUP(ROW(D537),数据源4!$A:$K,COLUMN(数据源4!E537),0)</f>
        <v>#N/A</v>
      </c>
      <c r="E546" t="e">
        <f>VLOOKUP(ROW(E537),数据源4!$A:$K,COLUMN(数据源4!F537),0)</f>
        <v>#N/A</v>
      </c>
      <c r="F546" t="e">
        <f>VLOOKUP(ROW(F537),数据源4!$A:$K,COLUMN(数据源4!G537),0)</f>
        <v>#N/A</v>
      </c>
      <c r="G546" t="e">
        <f>VLOOKUP(ROW(G537),数据源4!$A:$K,COLUMN(数据源4!H537),0)</f>
        <v>#N/A</v>
      </c>
      <c r="H546" t="e">
        <f>VLOOKUP(ROW(H537),数据源4!$A:$K,COLUMN(数据源4!I537),0)</f>
        <v>#N/A</v>
      </c>
      <c r="I546" t="e">
        <f>VLOOKUP(ROW(I537),数据源4!$A:$K,COLUMN(数据源4!J537),0)</f>
        <v>#N/A</v>
      </c>
      <c r="J546" t="e">
        <f>VLOOKUP(ROW(J537),数据源4!$A:$K,COLUMN(数据源4!K537),0)</f>
        <v>#N/A</v>
      </c>
    </row>
    <row r="547" spans="1:10">
      <c r="A547" t="e">
        <f>VLOOKUP(ROW(A538),数据源4!$A:$K,COLUMN(数据源4!B538),0)</f>
        <v>#N/A</v>
      </c>
      <c r="B547" t="e">
        <f>VLOOKUP(ROW(B538),数据源4!$A:$K,COLUMN(数据源4!C538),0)</f>
        <v>#N/A</v>
      </c>
      <c r="C547" t="e">
        <f>VLOOKUP(ROW(C538),数据源4!$A:$K,COLUMN(数据源4!D538),0)</f>
        <v>#N/A</v>
      </c>
      <c r="D547" t="e">
        <f>VLOOKUP(ROW(D538),数据源4!$A:$K,COLUMN(数据源4!E538),0)</f>
        <v>#N/A</v>
      </c>
      <c r="E547" t="e">
        <f>VLOOKUP(ROW(E538),数据源4!$A:$K,COLUMN(数据源4!F538),0)</f>
        <v>#N/A</v>
      </c>
      <c r="F547" t="e">
        <f>VLOOKUP(ROW(F538),数据源4!$A:$K,COLUMN(数据源4!G538),0)</f>
        <v>#N/A</v>
      </c>
      <c r="G547" t="e">
        <f>VLOOKUP(ROW(G538),数据源4!$A:$K,COLUMN(数据源4!H538),0)</f>
        <v>#N/A</v>
      </c>
      <c r="H547" t="e">
        <f>VLOOKUP(ROW(H538),数据源4!$A:$K,COLUMN(数据源4!I538),0)</f>
        <v>#N/A</v>
      </c>
      <c r="I547" t="e">
        <f>VLOOKUP(ROW(I538),数据源4!$A:$K,COLUMN(数据源4!J538),0)</f>
        <v>#N/A</v>
      </c>
      <c r="J547" t="e">
        <f>VLOOKUP(ROW(J538),数据源4!$A:$K,COLUMN(数据源4!K538),0)</f>
        <v>#N/A</v>
      </c>
    </row>
    <row r="548" spans="1:10">
      <c r="A548" t="e">
        <f>VLOOKUP(ROW(A539),数据源4!$A:$K,COLUMN(数据源4!B539),0)</f>
        <v>#N/A</v>
      </c>
      <c r="B548" t="e">
        <f>VLOOKUP(ROW(B539),数据源4!$A:$K,COLUMN(数据源4!C539),0)</f>
        <v>#N/A</v>
      </c>
      <c r="C548" t="e">
        <f>VLOOKUP(ROW(C539),数据源4!$A:$K,COLUMN(数据源4!D539),0)</f>
        <v>#N/A</v>
      </c>
      <c r="D548" t="e">
        <f>VLOOKUP(ROW(D539),数据源4!$A:$K,COLUMN(数据源4!E539),0)</f>
        <v>#N/A</v>
      </c>
      <c r="E548" t="e">
        <f>VLOOKUP(ROW(E539),数据源4!$A:$K,COLUMN(数据源4!F539),0)</f>
        <v>#N/A</v>
      </c>
      <c r="F548" t="e">
        <f>VLOOKUP(ROW(F539),数据源4!$A:$K,COLUMN(数据源4!G539),0)</f>
        <v>#N/A</v>
      </c>
      <c r="G548" t="e">
        <f>VLOOKUP(ROW(G539),数据源4!$A:$K,COLUMN(数据源4!H539),0)</f>
        <v>#N/A</v>
      </c>
      <c r="H548" t="e">
        <f>VLOOKUP(ROW(H539),数据源4!$A:$K,COLUMN(数据源4!I539),0)</f>
        <v>#N/A</v>
      </c>
      <c r="I548" t="e">
        <f>VLOOKUP(ROW(I539),数据源4!$A:$K,COLUMN(数据源4!J539),0)</f>
        <v>#N/A</v>
      </c>
      <c r="J548" t="e">
        <f>VLOOKUP(ROW(J539),数据源4!$A:$K,COLUMN(数据源4!K539),0)</f>
        <v>#N/A</v>
      </c>
    </row>
    <row r="549" spans="1:10">
      <c r="A549" t="e">
        <f>VLOOKUP(ROW(A540),数据源4!$A:$K,COLUMN(数据源4!B540),0)</f>
        <v>#N/A</v>
      </c>
      <c r="B549" t="e">
        <f>VLOOKUP(ROW(B540),数据源4!$A:$K,COLUMN(数据源4!C540),0)</f>
        <v>#N/A</v>
      </c>
      <c r="C549" t="e">
        <f>VLOOKUP(ROW(C540),数据源4!$A:$K,COLUMN(数据源4!D540),0)</f>
        <v>#N/A</v>
      </c>
      <c r="D549" t="e">
        <f>VLOOKUP(ROW(D540),数据源4!$A:$K,COLUMN(数据源4!E540),0)</f>
        <v>#N/A</v>
      </c>
      <c r="E549" t="e">
        <f>VLOOKUP(ROW(E540),数据源4!$A:$K,COLUMN(数据源4!F540),0)</f>
        <v>#N/A</v>
      </c>
      <c r="F549" t="e">
        <f>VLOOKUP(ROW(F540),数据源4!$A:$K,COLUMN(数据源4!G540),0)</f>
        <v>#N/A</v>
      </c>
      <c r="G549" t="e">
        <f>VLOOKUP(ROW(G540),数据源4!$A:$K,COLUMN(数据源4!H540),0)</f>
        <v>#N/A</v>
      </c>
      <c r="H549" t="e">
        <f>VLOOKUP(ROW(H540),数据源4!$A:$K,COLUMN(数据源4!I540),0)</f>
        <v>#N/A</v>
      </c>
      <c r="I549" t="e">
        <f>VLOOKUP(ROW(I540),数据源4!$A:$K,COLUMN(数据源4!J540),0)</f>
        <v>#N/A</v>
      </c>
      <c r="J549" t="e">
        <f>VLOOKUP(ROW(J540),数据源4!$A:$K,COLUMN(数据源4!K540),0)</f>
        <v>#N/A</v>
      </c>
    </row>
    <row r="550" spans="1:10">
      <c r="A550" t="e">
        <f>VLOOKUP(ROW(A541),数据源4!$A:$K,COLUMN(数据源4!B541),0)</f>
        <v>#N/A</v>
      </c>
      <c r="B550" t="e">
        <f>VLOOKUP(ROW(B541),数据源4!$A:$K,COLUMN(数据源4!C541),0)</f>
        <v>#N/A</v>
      </c>
      <c r="C550" t="e">
        <f>VLOOKUP(ROW(C541),数据源4!$A:$K,COLUMN(数据源4!D541),0)</f>
        <v>#N/A</v>
      </c>
      <c r="D550" t="e">
        <f>VLOOKUP(ROW(D541),数据源4!$A:$K,COLUMN(数据源4!E541),0)</f>
        <v>#N/A</v>
      </c>
      <c r="E550" t="e">
        <f>VLOOKUP(ROW(E541),数据源4!$A:$K,COLUMN(数据源4!F541),0)</f>
        <v>#N/A</v>
      </c>
      <c r="F550" t="e">
        <f>VLOOKUP(ROW(F541),数据源4!$A:$K,COLUMN(数据源4!G541),0)</f>
        <v>#N/A</v>
      </c>
      <c r="G550" t="e">
        <f>VLOOKUP(ROW(G541),数据源4!$A:$K,COLUMN(数据源4!H541),0)</f>
        <v>#N/A</v>
      </c>
      <c r="H550" t="e">
        <f>VLOOKUP(ROW(H541),数据源4!$A:$K,COLUMN(数据源4!I541),0)</f>
        <v>#N/A</v>
      </c>
      <c r="I550" t="e">
        <f>VLOOKUP(ROW(I541),数据源4!$A:$K,COLUMN(数据源4!J541),0)</f>
        <v>#N/A</v>
      </c>
      <c r="J550" t="e">
        <f>VLOOKUP(ROW(J541),数据源4!$A:$K,COLUMN(数据源4!K541),0)</f>
        <v>#N/A</v>
      </c>
    </row>
    <row r="551" spans="1:10">
      <c r="A551" t="e">
        <f>VLOOKUP(ROW(A542),数据源4!$A:$K,COLUMN(数据源4!B542),0)</f>
        <v>#N/A</v>
      </c>
      <c r="B551" t="e">
        <f>VLOOKUP(ROW(B542),数据源4!$A:$K,COLUMN(数据源4!C542),0)</f>
        <v>#N/A</v>
      </c>
      <c r="C551" t="e">
        <f>VLOOKUP(ROW(C542),数据源4!$A:$K,COLUMN(数据源4!D542),0)</f>
        <v>#N/A</v>
      </c>
      <c r="D551" t="e">
        <f>VLOOKUP(ROW(D542),数据源4!$A:$K,COLUMN(数据源4!E542),0)</f>
        <v>#N/A</v>
      </c>
      <c r="E551" t="e">
        <f>VLOOKUP(ROW(E542),数据源4!$A:$K,COLUMN(数据源4!F542),0)</f>
        <v>#N/A</v>
      </c>
      <c r="F551" t="e">
        <f>VLOOKUP(ROW(F542),数据源4!$A:$K,COLUMN(数据源4!G542),0)</f>
        <v>#N/A</v>
      </c>
      <c r="G551" t="e">
        <f>VLOOKUP(ROW(G542),数据源4!$A:$K,COLUMN(数据源4!H542),0)</f>
        <v>#N/A</v>
      </c>
      <c r="H551" t="e">
        <f>VLOOKUP(ROW(H542),数据源4!$A:$K,COLUMN(数据源4!I542),0)</f>
        <v>#N/A</v>
      </c>
      <c r="I551" t="e">
        <f>VLOOKUP(ROW(I542),数据源4!$A:$K,COLUMN(数据源4!J542),0)</f>
        <v>#N/A</v>
      </c>
      <c r="J551" t="e">
        <f>VLOOKUP(ROW(J542),数据源4!$A:$K,COLUMN(数据源4!K542),0)</f>
        <v>#N/A</v>
      </c>
    </row>
    <row r="552" spans="1:10">
      <c r="A552" t="e">
        <f>VLOOKUP(ROW(A543),数据源4!$A:$K,COLUMN(数据源4!B543),0)</f>
        <v>#N/A</v>
      </c>
      <c r="B552" t="e">
        <f>VLOOKUP(ROW(B543),数据源4!$A:$K,COLUMN(数据源4!C543),0)</f>
        <v>#N/A</v>
      </c>
      <c r="C552" t="e">
        <f>VLOOKUP(ROW(C543),数据源4!$A:$K,COLUMN(数据源4!D543),0)</f>
        <v>#N/A</v>
      </c>
      <c r="D552" t="e">
        <f>VLOOKUP(ROW(D543),数据源4!$A:$K,COLUMN(数据源4!E543),0)</f>
        <v>#N/A</v>
      </c>
      <c r="E552" t="e">
        <f>VLOOKUP(ROW(E543),数据源4!$A:$K,COLUMN(数据源4!F543),0)</f>
        <v>#N/A</v>
      </c>
      <c r="F552" t="e">
        <f>VLOOKUP(ROW(F543),数据源4!$A:$K,COLUMN(数据源4!G543),0)</f>
        <v>#N/A</v>
      </c>
      <c r="G552" t="e">
        <f>VLOOKUP(ROW(G543),数据源4!$A:$K,COLUMN(数据源4!H543),0)</f>
        <v>#N/A</v>
      </c>
      <c r="H552" t="e">
        <f>VLOOKUP(ROW(H543),数据源4!$A:$K,COLUMN(数据源4!I543),0)</f>
        <v>#N/A</v>
      </c>
      <c r="I552" t="e">
        <f>VLOOKUP(ROW(I543),数据源4!$A:$K,COLUMN(数据源4!J543),0)</f>
        <v>#N/A</v>
      </c>
      <c r="J552" t="e">
        <f>VLOOKUP(ROW(J543),数据源4!$A:$K,COLUMN(数据源4!K543),0)</f>
        <v>#N/A</v>
      </c>
    </row>
    <row r="553" spans="1:10">
      <c r="A553" t="e">
        <f>VLOOKUP(ROW(A544),数据源4!$A:$K,COLUMN(数据源4!B544),0)</f>
        <v>#N/A</v>
      </c>
      <c r="B553" t="e">
        <f>VLOOKUP(ROW(B544),数据源4!$A:$K,COLUMN(数据源4!C544),0)</f>
        <v>#N/A</v>
      </c>
      <c r="C553" t="e">
        <f>VLOOKUP(ROW(C544),数据源4!$A:$K,COLUMN(数据源4!D544),0)</f>
        <v>#N/A</v>
      </c>
      <c r="D553" t="e">
        <f>VLOOKUP(ROW(D544),数据源4!$A:$K,COLUMN(数据源4!E544),0)</f>
        <v>#N/A</v>
      </c>
      <c r="E553" t="e">
        <f>VLOOKUP(ROW(E544),数据源4!$A:$K,COLUMN(数据源4!F544),0)</f>
        <v>#N/A</v>
      </c>
      <c r="F553" t="e">
        <f>VLOOKUP(ROW(F544),数据源4!$A:$K,COLUMN(数据源4!G544),0)</f>
        <v>#N/A</v>
      </c>
      <c r="G553" t="e">
        <f>VLOOKUP(ROW(G544),数据源4!$A:$K,COLUMN(数据源4!H544),0)</f>
        <v>#N/A</v>
      </c>
      <c r="H553" t="e">
        <f>VLOOKUP(ROW(H544),数据源4!$A:$K,COLUMN(数据源4!I544),0)</f>
        <v>#N/A</v>
      </c>
      <c r="I553" t="e">
        <f>VLOOKUP(ROW(I544),数据源4!$A:$K,COLUMN(数据源4!J544),0)</f>
        <v>#N/A</v>
      </c>
      <c r="J553" t="e">
        <f>VLOOKUP(ROW(J544),数据源4!$A:$K,COLUMN(数据源4!K544),0)</f>
        <v>#N/A</v>
      </c>
    </row>
    <row r="554" spans="1:10">
      <c r="A554" t="e">
        <f>VLOOKUP(ROW(A545),数据源4!$A:$K,COLUMN(数据源4!B545),0)</f>
        <v>#N/A</v>
      </c>
      <c r="B554" t="e">
        <f>VLOOKUP(ROW(B545),数据源4!$A:$K,COLUMN(数据源4!C545),0)</f>
        <v>#N/A</v>
      </c>
      <c r="C554" t="e">
        <f>VLOOKUP(ROW(C545),数据源4!$A:$K,COLUMN(数据源4!D545),0)</f>
        <v>#N/A</v>
      </c>
      <c r="D554" t="e">
        <f>VLOOKUP(ROW(D545),数据源4!$A:$K,COLUMN(数据源4!E545),0)</f>
        <v>#N/A</v>
      </c>
      <c r="E554" t="e">
        <f>VLOOKUP(ROW(E545),数据源4!$A:$K,COLUMN(数据源4!F545),0)</f>
        <v>#N/A</v>
      </c>
      <c r="F554" t="e">
        <f>VLOOKUP(ROW(F545),数据源4!$A:$K,COLUMN(数据源4!G545),0)</f>
        <v>#N/A</v>
      </c>
      <c r="G554" t="e">
        <f>VLOOKUP(ROW(G545),数据源4!$A:$K,COLUMN(数据源4!H545),0)</f>
        <v>#N/A</v>
      </c>
      <c r="H554" t="e">
        <f>VLOOKUP(ROW(H545),数据源4!$A:$K,COLUMN(数据源4!I545),0)</f>
        <v>#N/A</v>
      </c>
      <c r="I554" t="e">
        <f>VLOOKUP(ROW(I545),数据源4!$A:$K,COLUMN(数据源4!J545),0)</f>
        <v>#N/A</v>
      </c>
      <c r="J554" t="e">
        <f>VLOOKUP(ROW(J545),数据源4!$A:$K,COLUMN(数据源4!K545),0)</f>
        <v>#N/A</v>
      </c>
    </row>
    <row r="555" spans="1:10">
      <c r="A555" t="e">
        <f>VLOOKUP(ROW(A546),数据源4!$A:$K,COLUMN(数据源4!B546),0)</f>
        <v>#N/A</v>
      </c>
      <c r="B555" t="e">
        <f>VLOOKUP(ROW(B546),数据源4!$A:$K,COLUMN(数据源4!C546),0)</f>
        <v>#N/A</v>
      </c>
      <c r="C555" t="e">
        <f>VLOOKUP(ROW(C546),数据源4!$A:$K,COLUMN(数据源4!D546),0)</f>
        <v>#N/A</v>
      </c>
      <c r="D555" t="e">
        <f>VLOOKUP(ROW(D546),数据源4!$A:$K,COLUMN(数据源4!E546),0)</f>
        <v>#N/A</v>
      </c>
      <c r="E555" t="e">
        <f>VLOOKUP(ROW(E546),数据源4!$A:$K,COLUMN(数据源4!F546),0)</f>
        <v>#N/A</v>
      </c>
      <c r="F555" t="e">
        <f>VLOOKUP(ROW(F546),数据源4!$A:$K,COLUMN(数据源4!G546),0)</f>
        <v>#N/A</v>
      </c>
      <c r="G555" t="e">
        <f>VLOOKUP(ROW(G546),数据源4!$A:$K,COLUMN(数据源4!H546),0)</f>
        <v>#N/A</v>
      </c>
      <c r="H555" t="e">
        <f>VLOOKUP(ROW(H546),数据源4!$A:$K,COLUMN(数据源4!I546),0)</f>
        <v>#N/A</v>
      </c>
      <c r="I555" t="e">
        <f>VLOOKUP(ROW(I546),数据源4!$A:$K,COLUMN(数据源4!J546),0)</f>
        <v>#N/A</v>
      </c>
      <c r="J555" t="e">
        <f>VLOOKUP(ROW(J546),数据源4!$A:$K,COLUMN(数据源4!K546),0)</f>
        <v>#N/A</v>
      </c>
    </row>
    <row r="556" spans="1:10">
      <c r="A556" t="e">
        <f>VLOOKUP(ROW(A547),数据源4!$A:$K,COLUMN(数据源4!B547),0)</f>
        <v>#N/A</v>
      </c>
      <c r="B556" t="e">
        <f>VLOOKUP(ROW(B547),数据源4!$A:$K,COLUMN(数据源4!C547),0)</f>
        <v>#N/A</v>
      </c>
      <c r="C556" t="e">
        <f>VLOOKUP(ROW(C547),数据源4!$A:$K,COLUMN(数据源4!D547),0)</f>
        <v>#N/A</v>
      </c>
      <c r="D556" t="e">
        <f>VLOOKUP(ROW(D547),数据源4!$A:$K,COLUMN(数据源4!E547),0)</f>
        <v>#N/A</v>
      </c>
      <c r="E556" t="e">
        <f>VLOOKUP(ROW(E547),数据源4!$A:$K,COLUMN(数据源4!F547),0)</f>
        <v>#N/A</v>
      </c>
      <c r="F556" t="e">
        <f>VLOOKUP(ROW(F547),数据源4!$A:$K,COLUMN(数据源4!G547),0)</f>
        <v>#N/A</v>
      </c>
      <c r="G556" t="e">
        <f>VLOOKUP(ROW(G547),数据源4!$A:$K,COLUMN(数据源4!H547),0)</f>
        <v>#N/A</v>
      </c>
      <c r="H556" t="e">
        <f>VLOOKUP(ROW(H547),数据源4!$A:$K,COLUMN(数据源4!I547),0)</f>
        <v>#N/A</v>
      </c>
      <c r="I556" t="e">
        <f>VLOOKUP(ROW(I547),数据源4!$A:$K,COLUMN(数据源4!J547),0)</f>
        <v>#N/A</v>
      </c>
      <c r="J556" t="e">
        <f>VLOOKUP(ROW(J547),数据源4!$A:$K,COLUMN(数据源4!K547),0)</f>
        <v>#N/A</v>
      </c>
    </row>
    <row r="557" spans="1:10">
      <c r="A557" t="e">
        <f>VLOOKUP(ROW(A548),数据源4!$A:$K,COLUMN(数据源4!B548),0)</f>
        <v>#N/A</v>
      </c>
      <c r="B557" t="e">
        <f>VLOOKUP(ROW(B548),数据源4!$A:$K,COLUMN(数据源4!C548),0)</f>
        <v>#N/A</v>
      </c>
      <c r="C557" t="e">
        <f>VLOOKUP(ROW(C548),数据源4!$A:$K,COLUMN(数据源4!D548),0)</f>
        <v>#N/A</v>
      </c>
      <c r="D557" t="e">
        <f>VLOOKUP(ROW(D548),数据源4!$A:$K,COLUMN(数据源4!E548),0)</f>
        <v>#N/A</v>
      </c>
      <c r="E557" t="e">
        <f>VLOOKUP(ROW(E548),数据源4!$A:$K,COLUMN(数据源4!F548),0)</f>
        <v>#N/A</v>
      </c>
      <c r="F557" t="e">
        <f>VLOOKUP(ROW(F548),数据源4!$A:$K,COLUMN(数据源4!G548),0)</f>
        <v>#N/A</v>
      </c>
      <c r="G557" t="e">
        <f>VLOOKUP(ROW(G548),数据源4!$A:$K,COLUMN(数据源4!H548),0)</f>
        <v>#N/A</v>
      </c>
      <c r="H557" t="e">
        <f>VLOOKUP(ROW(H548),数据源4!$A:$K,COLUMN(数据源4!I548),0)</f>
        <v>#N/A</v>
      </c>
      <c r="I557" t="e">
        <f>VLOOKUP(ROW(I548),数据源4!$A:$K,COLUMN(数据源4!J548),0)</f>
        <v>#N/A</v>
      </c>
      <c r="J557" t="e">
        <f>VLOOKUP(ROW(J548),数据源4!$A:$K,COLUMN(数据源4!K548),0)</f>
        <v>#N/A</v>
      </c>
    </row>
    <row r="558" spans="1:10">
      <c r="A558" t="e">
        <f>VLOOKUP(ROW(A549),数据源4!$A:$K,COLUMN(数据源4!B549),0)</f>
        <v>#N/A</v>
      </c>
      <c r="B558" t="e">
        <f>VLOOKUP(ROW(B549),数据源4!$A:$K,COLUMN(数据源4!C549),0)</f>
        <v>#N/A</v>
      </c>
      <c r="C558" t="e">
        <f>VLOOKUP(ROW(C549),数据源4!$A:$K,COLUMN(数据源4!D549),0)</f>
        <v>#N/A</v>
      </c>
      <c r="D558" t="e">
        <f>VLOOKUP(ROW(D549),数据源4!$A:$K,COLUMN(数据源4!E549),0)</f>
        <v>#N/A</v>
      </c>
      <c r="E558" t="e">
        <f>VLOOKUP(ROW(E549),数据源4!$A:$K,COLUMN(数据源4!F549),0)</f>
        <v>#N/A</v>
      </c>
      <c r="F558" t="e">
        <f>VLOOKUP(ROW(F549),数据源4!$A:$K,COLUMN(数据源4!G549),0)</f>
        <v>#N/A</v>
      </c>
      <c r="G558" t="e">
        <f>VLOOKUP(ROW(G549),数据源4!$A:$K,COLUMN(数据源4!H549),0)</f>
        <v>#N/A</v>
      </c>
      <c r="H558" t="e">
        <f>VLOOKUP(ROW(H549),数据源4!$A:$K,COLUMN(数据源4!I549),0)</f>
        <v>#N/A</v>
      </c>
      <c r="I558" t="e">
        <f>VLOOKUP(ROW(I549),数据源4!$A:$K,COLUMN(数据源4!J549),0)</f>
        <v>#N/A</v>
      </c>
      <c r="J558" t="e">
        <f>VLOOKUP(ROW(J549),数据源4!$A:$K,COLUMN(数据源4!K549),0)</f>
        <v>#N/A</v>
      </c>
    </row>
    <row r="559" spans="1:10">
      <c r="A559" t="e">
        <f>VLOOKUP(ROW(A550),数据源4!$A:$K,COLUMN(数据源4!B550),0)</f>
        <v>#N/A</v>
      </c>
      <c r="B559" t="e">
        <f>VLOOKUP(ROW(B550),数据源4!$A:$K,COLUMN(数据源4!C550),0)</f>
        <v>#N/A</v>
      </c>
      <c r="C559" t="e">
        <f>VLOOKUP(ROW(C550),数据源4!$A:$K,COLUMN(数据源4!D550),0)</f>
        <v>#N/A</v>
      </c>
      <c r="D559" t="e">
        <f>VLOOKUP(ROW(D550),数据源4!$A:$K,COLUMN(数据源4!E550),0)</f>
        <v>#N/A</v>
      </c>
      <c r="E559" t="e">
        <f>VLOOKUP(ROW(E550),数据源4!$A:$K,COLUMN(数据源4!F550),0)</f>
        <v>#N/A</v>
      </c>
      <c r="F559" t="e">
        <f>VLOOKUP(ROW(F550),数据源4!$A:$K,COLUMN(数据源4!G550),0)</f>
        <v>#N/A</v>
      </c>
      <c r="G559" t="e">
        <f>VLOOKUP(ROW(G550),数据源4!$A:$K,COLUMN(数据源4!H550),0)</f>
        <v>#N/A</v>
      </c>
      <c r="H559" t="e">
        <f>VLOOKUP(ROW(H550),数据源4!$A:$K,COLUMN(数据源4!I550),0)</f>
        <v>#N/A</v>
      </c>
      <c r="I559" t="e">
        <f>VLOOKUP(ROW(I550),数据源4!$A:$K,COLUMN(数据源4!J550),0)</f>
        <v>#N/A</v>
      </c>
      <c r="J559" t="e">
        <f>VLOOKUP(ROW(J550),数据源4!$A:$K,COLUMN(数据源4!K550),0)</f>
        <v>#N/A</v>
      </c>
    </row>
    <row r="560" spans="1:10">
      <c r="A560" t="e">
        <f>VLOOKUP(ROW(A551),数据源4!$A:$K,COLUMN(数据源4!B551),0)</f>
        <v>#N/A</v>
      </c>
      <c r="B560" t="e">
        <f>VLOOKUP(ROW(B551),数据源4!$A:$K,COLUMN(数据源4!C551),0)</f>
        <v>#N/A</v>
      </c>
      <c r="C560" t="e">
        <f>VLOOKUP(ROW(C551),数据源4!$A:$K,COLUMN(数据源4!D551),0)</f>
        <v>#N/A</v>
      </c>
      <c r="D560" t="e">
        <f>VLOOKUP(ROW(D551),数据源4!$A:$K,COLUMN(数据源4!E551),0)</f>
        <v>#N/A</v>
      </c>
      <c r="E560" t="e">
        <f>VLOOKUP(ROW(E551),数据源4!$A:$K,COLUMN(数据源4!F551),0)</f>
        <v>#N/A</v>
      </c>
      <c r="F560" t="e">
        <f>VLOOKUP(ROW(F551),数据源4!$A:$K,COLUMN(数据源4!G551),0)</f>
        <v>#N/A</v>
      </c>
      <c r="G560" t="e">
        <f>VLOOKUP(ROW(G551),数据源4!$A:$K,COLUMN(数据源4!H551),0)</f>
        <v>#N/A</v>
      </c>
      <c r="H560" t="e">
        <f>VLOOKUP(ROW(H551),数据源4!$A:$K,COLUMN(数据源4!I551),0)</f>
        <v>#N/A</v>
      </c>
      <c r="I560" t="e">
        <f>VLOOKUP(ROW(I551),数据源4!$A:$K,COLUMN(数据源4!J551),0)</f>
        <v>#N/A</v>
      </c>
      <c r="J560" t="e">
        <f>VLOOKUP(ROW(J551),数据源4!$A:$K,COLUMN(数据源4!K551),0)</f>
        <v>#N/A</v>
      </c>
    </row>
    <row r="561" spans="1:10">
      <c r="A561" t="e">
        <f>VLOOKUP(ROW(A552),数据源4!$A:$K,COLUMN(数据源4!B552),0)</f>
        <v>#N/A</v>
      </c>
      <c r="B561" t="e">
        <f>VLOOKUP(ROW(B552),数据源4!$A:$K,COLUMN(数据源4!C552),0)</f>
        <v>#N/A</v>
      </c>
      <c r="C561" t="e">
        <f>VLOOKUP(ROW(C552),数据源4!$A:$K,COLUMN(数据源4!D552),0)</f>
        <v>#N/A</v>
      </c>
      <c r="D561" t="e">
        <f>VLOOKUP(ROW(D552),数据源4!$A:$K,COLUMN(数据源4!E552),0)</f>
        <v>#N/A</v>
      </c>
      <c r="E561" t="e">
        <f>VLOOKUP(ROW(E552),数据源4!$A:$K,COLUMN(数据源4!F552),0)</f>
        <v>#N/A</v>
      </c>
      <c r="F561" t="e">
        <f>VLOOKUP(ROW(F552),数据源4!$A:$K,COLUMN(数据源4!G552),0)</f>
        <v>#N/A</v>
      </c>
      <c r="G561" t="e">
        <f>VLOOKUP(ROW(G552),数据源4!$A:$K,COLUMN(数据源4!H552),0)</f>
        <v>#N/A</v>
      </c>
      <c r="H561" t="e">
        <f>VLOOKUP(ROW(H552),数据源4!$A:$K,COLUMN(数据源4!I552),0)</f>
        <v>#N/A</v>
      </c>
      <c r="I561" t="e">
        <f>VLOOKUP(ROW(I552),数据源4!$A:$K,COLUMN(数据源4!J552),0)</f>
        <v>#N/A</v>
      </c>
      <c r="J561" t="e">
        <f>VLOOKUP(ROW(J552),数据源4!$A:$K,COLUMN(数据源4!K552),0)</f>
        <v>#N/A</v>
      </c>
    </row>
    <row r="562" spans="1:10">
      <c r="A562" t="e">
        <f>VLOOKUP(ROW(A553),数据源4!$A:$K,COLUMN(数据源4!B553),0)</f>
        <v>#N/A</v>
      </c>
      <c r="B562" t="e">
        <f>VLOOKUP(ROW(B553),数据源4!$A:$K,COLUMN(数据源4!C553),0)</f>
        <v>#N/A</v>
      </c>
      <c r="C562" t="e">
        <f>VLOOKUP(ROW(C553),数据源4!$A:$K,COLUMN(数据源4!D553),0)</f>
        <v>#N/A</v>
      </c>
      <c r="D562" t="e">
        <f>VLOOKUP(ROW(D553),数据源4!$A:$K,COLUMN(数据源4!E553),0)</f>
        <v>#N/A</v>
      </c>
      <c r="E562" t="e">
        <f>VLOOKUP(ROW(E553),数据源4!$A:$K,COLUMN(数据源4!F553),0)</f>
        <v>#N/A</v>
      </c>
      <c r="F562" t="e">
        <f>VLOOKUP(ROW(F553),数据源4!$A:$K,COLUMN(数据源4!G553),0)</f>
        <v>#N/A</v>
      </c>
      <c r="G562" t="e">
        <f>VLOOKUP(ROW(G553),数据源4!$A:$K,COLUMN(数据源4!H553),0)</f>
        <v>#N/A</v>
      </c>
      <c r="H562" t="e">
        <f>VLOOKUP(ROW(H553),数据源4!$A:$K,COLUMN(数据源4!I553),0)</f>
        <v>#N/A</v>
      </c>
      <c r="I562" t="e">
        <f>VLOOKUP(ROW(I553),数据源4!$A:$K,COLUMN(数据源4!J553),0)</f>
        <v>#N/A</v>
      </c>
      <c r="J562" t="e">
        <f>VLOOKUP(ROW(J553),数据源4!$A:$K,COLUMN(数据源4!K553),0)</f>
        <v>#N/A</v>
      </c>
    </row>
    <row r="563" spans="1:10">
      <c r="A563" t="e">
        <f>VLOOKUP(ROW(A554),数据源4!$A:$K,COLUMN(数据源4!B554),0)</f>
        <v>#N/A</v>
      </c>
      <c r="B563" t="e">
        <f>VLOOKUP(ROW(B554),数据源4!$A:$K,COLUMN(数据源4!C554),0)</f>
        <v>#N/A</v>
      </c>
      <c r="C563" t="e">
        <f>VLOOKUP(ROW(C554),数据源4!$A:$K,COLUMN(数据源4!D554),0)</f>
        <v>#N/A</v>
      </c>
      <c r="D563" t="e">
        <f>VLOOKUP(ROW(D554),数据源4!$A:$K,COLUMN(数据源4!E554),0)</f>
        <v>#N/A</v>
      </c>
      <c r="E563" t="e">
        <f>VLOOKUP(ROW(E554),数据源4!$A:$K,COLUMN(数据源4!F554),0)</f>
        <v>#N/A</v>
      </c>
      <c r="F563" t="e">
        <f>VLOOKUP(ROW(F554),数据源4!$A:$K,COLUMN(数据源4!G554),0)</f>
        <v>#N/A</v>
      </c>
      <c r="G563" t="e">
        <f>VLOOKUP(ROW(G554),数据源4!$A:$K,COLUMN(数据源4!H554),0)</f>
        <v>#N/A</v>
      </c>
      <c r="H563" t="e">
        <f>VLOOKUP(ROW(H554),数据源4!$A:$K,COLUMN(数据源4!I554),0)</f>
        <v>#N/A</v>
      </c>
      <c r="I563" t="e">
        <f>VLOOKUP(ROW(I554),数据源4!$A:$K,COLUMN(数据源4!J554),0)</f>
        <v>#N/A</v>
      </c>
      <c r="J563" t="e">
        <f>VLOOKUP(ROW(J554),数据源4!$A:$K,COLUMN(数据源4!K554),0)</f>
        <v>#N/A</v>
      </c>
    </row>
    <row r="564" spans="1:10">
      <c r="A564" t="e">
        <f>VLOOKUP(ROW(A555),数据源4!$A:$K,COLUMN(数据源4!B555),0)</f>
        <v>#N/A</v>
      </c>
      <c r="B564" t="e">
        <f>VLOOKUP(ROW(B555),数据源4!$A:$K,COLUMN(数据源4!C555),0)</f>
        <v>#N/A</v>
      </c>
      <c r="C564" t="e">
        <f>VLOOKUP(ROW(C555),数据源4!$A:$K,COLUMN(数据源4!D555),0)</f>
        <v>#N/A</v>
      </c>
      <c r="D564" t="e">
        <f>VLOOKUP(ROW(D555),数据源4!$A:$K,COLUMN(数据源4!E555),0)</f>
        <v>#N/A</v>
      </c>
      <c r="E564" t="e">
        <f>VLOOKUP(ROW(E555),数据源4!$A:$K,COLUMN(数据源4!F555),0)</f>
        <v>#N/A</v>
      </c>
      <c r="F564" t="e">
        <f>VLOOKUP(ROW(F555),数据源4!$A:$K,COLUMN(数据源4!G555),0)</f>
        <v>#N/A</v>
      </c>
      <c r="G564" t="e">
        <f>VLOOKUP(ROW(G555),数据源4!$A:$K,COLUMN(数据源4!H555),0)</f>
        <v>#N/A</v>
      </c>
      <c r="H564" t="e">
        <f>VLOOKUP(ROW(H555),数据源4!$A:$K,COLUMN(数据源4!I555),0)</f>
        <v>#N/A</v>
      </c>
      <c r="I564" t="e">
        <f>VLOOKUP(ROW(I555),数据源4!$A:$K,COLUMN(数据源4!J555),0)</f>
        <v>#N/A</v>
      </c>
      <c r="J564" t="e">
        <f>VLOOKUP(ROW(J555),数据源4!$A:$K,COLUMN(数据源4!K555),0)</f>
        <v>#N/A</v>
      </c>
    </row>
    <row r="565" spans="1:10">
      <c r="A565" t="e">
        <f>VLOOKUP(ROW(A556),数据源4!$A:$K,COLUMN(数据源4!B556),0)</f>
        <v>#N/A</v>
      </c>
      <c r="B565" t="e">
        <f>VLOOKUP(ROW(B556),数据源4!$A:$K,COLUMN(数据源4!C556),0)</f>
        <v>#N/A</v>
      </c>
      <c r="C565" t="e">
        <f>VLOOKUP(ROW(C556),数据源4!$A:$K,COLUMN(数据源4!D556),0)</f>
        <v>#N/A</v>
      </c>
      <c r="D565" t="e">
        <f>VLOOKUP(ROW(D556),数据源4!$A:$K,COLUMN(数据源4!E556),0)</f>
        <v>#N/A</v>
      </c>
      <c r="E565" t="e">
        <f>VLOOKUP(ROW(E556),数据源4!$A:$K,COLUMN(数据源4!F556),0)</f>
        <v>#N/A</v>
      </c>
      <c r="F565" t="e">
        <f>VLOOKUP(ROW(F556),数据源4!$A:$K,COLUMN(数据源4!G556),0)</f>
        <v>#N/A</v>
      </c>
      <c r="G565" t="e">
        <f>VLOOKUP(ROW(G556),数据源4!$A:$K,COLUMN(数据源4!H556),0)</f>
        <v>#N/A</v>
      </c>
      <c r="H565" t="e">
        <f>VLOOKUP(ROW(H556),数据源4!$A:$K,COLUMN(数据源4!I556),0)</f>
        <v>#N/A</v>
      </c>
      <c r="I565" t="e">
        <f>VLOOKUP(ROW(I556),数据源4!$A:$K,COLUMN(数据源4!J556),0)</f>
        <v>#N/A</v>
      </c>
      <c r="J565" t="e">
        <f>VLOOKUP(ROW(J556),数据源4!$A:$K,COLUMN(数据源4!K556),0)</f>
        <v>#N/A</v>
      </c>
    </row>
    <row r="566" spans="1:10">
      <c r="A566" t="e">
        <f>VLOOKUP(ROW(A557),数据源4!$A:$K,COLUMN(数据源4!B557),0)</f>
        <v>#N/A</v>
      </c>
      <c r="B566" t="e">
        <f>VLOOKUP(ROW(B557),数据源4!$A:$K,COLUMN(数据源4!C557),0)</f>
        <v>#N/A</v>
      </c>
      <c r="C566" t="e">
        <f>VLOOKUP(ROW(C557),数据源4!$A:$K,COLUMN(数据源4!D557),0)</f>
        <v>#N/A</v>
      </c>
      <c r="D566" t="e">
        <f>VLOOKUP(ROW(D557),数据源4!$A:$K,COLUMN(数据源4!E557),0)</f>
        <v>#N/A</v>
      </c>
      <c r="E566" t="e">
        <f>VLOOKUP(ROW(E557),数据源4!$A:$K,COLUMN(数据源4!F557),0)</f>
        <v>#N/A</v>
      </c>
      <c r="F566" t="e">
        <f>VLOOKUP(ROW(F557),数据源4!$A:$K,COLUMN(数据源4!G557),0)</f>
        <v>#N/A</v>
      </c>
      <c r="G566" t="e">
        <f>VLOOKUP(ROW(G557),数据源4!$A:$K,COLUMN(数据源4!H557),0)</f>
        <v>#N/A</v>
      </c>
      <c r="H566" t="e">
        <f>VLOOKUP(ROW(H557),数据源4!$A:$K,COLUMN(数据源4!I557),0)</f>
        <v>#N/A</v>
      </c>
      <c r="I566" t="e">
        <f>VLOOKUP(ROW(I557),数据源4!$A:$K,COLUMN(数据源4!J557),0)</f>
        <v>#N/A</v>
      </c>
      <c r="J566" t="e">
        <f>VLOOKUP(ROW(J557),数据源4!$A:$K,COLUMN(数据源4!K557),0)</f>
        <v>#N/A</v>
      </c>
    </row>
    <row r="567" spans="1:10">
      <c r="A567" t="e">
        <f>VLOOKUP(ROW(A558),数据源4!$A:$K,COLUMN(数据源4!B558),0)</f>
        <v>#N/A</v>
      </c>
      <c r="B567" t="e">
        <f>VLOOKUP(ROW(B558),数据源4!$A:$K,COLUMN(数据源4!C558),0)</f>
        <v>#N/A</v>
      </c>
      <c r="C567" t="e">
        <f>VLOOKUP(ROW(C558),数据源4!$A:$K,COLUMN(数据源4!D558),0)</f>
        <v>#N/A</v>
      </c>
      <c r="D567" t="e">
        <f>VLOOKUP(ROW(D558),数据源4!$A:$K,COLUMN(数据源4!E558),0)</f>
        <v>#N/A</v>
      </c>
      <c r="E567" t="e">
        <f>VLOOKUP(ROW(E558),数据源4!$A:$K,COLUMN(数据源4!F558),0)</f>
        <v>#N/A</v>
      </c>
      <c r="F567" t="e">
        <f>VLOOKUP(ROW(F558),数据源4!$A:$K,COLUMN(数据源4!G558),0)</f>
        <v>#N/A</v>
      </c>
      <c r="G567" t="e">
        <f>VLOOKUP(ROW(G558),数据源4!$A:$K,COLUMN(数据源4!H558),0)</f>
        <v>#N/A</v>
      </c>
      <c r="H567" t="e">
        <f>VLOOKUP(ROW(H558),数据源4!$A:$K,COLUMN(数据源4!I558),0)</f>
        <v>#N/A</v>
      </c>
      <c r="I567" t="e">
        <f>VLOOKUP(ROW(I558),数据源4!$A:$K,COLUMN(数据源4!J558),0)</f>
        <v>#N/A</v>
      </c>
      <c r="J567" t="e">
        <f>VLOOKUP(ROW(J558),数据源4!$A:$K,COLUMN(数据源4!K558),0)</f>
        <v>#N/A</v>
      </c>
    </row>
    <row r="568" spans="1:10">
      <c r="A568" t="e">
        <f>VLOOKUP(ROW(A559),数据源4!$A:$K,COLUMN(数据源4!B559),0)</f>
        <v>#N/A</v>
      </c>
      <c r="B568" t="e">
        <f>VLOOKUP(ROW(B559),数据源4!$A:$K,COLUMN(数据源4!C559),0)</f>
        <v>#N/A</v>
      </c>
      <c r="C568" t="e">
        <f>VLOOKUP(ROW(C559),数据源4!$A:$K,COLUMN(数据源4!D559),0)</f>
        <v>#N/A</v>
      </c>
      <c r="D568" t="e">
        <f>VLOOKUP(ROW(D559),数据源4!$A:$K,COLUMN(数据源4!E559),0)</f>
        <v>#N/A</v>
      </c>
      <c r="E568" t="e">
        <f>VLOOKUP(ROW(E559),数据源4!$A:$K,COLUMN(数据源4!F559),0)</f>
        <v>#N/A</v>
      </c>
      <c r="F568" t="e">
        <f>VLOOKUP(ROW(F559),数据源4!$A:$K,COLUMN(数据源4!G559),0)</f>
        <v>#N/A</v>
      </c>
      <c r="G568" t="e">
        <f>VLOOKUP(ROW(G559),数据源4!$A:$K,COLUMN(数据源4!H559),0)</f>
        <v>#N/A</v>
      </c>
      <c r="H568" t="e">
        <f>VLOOKUP(ROW(H559),数据源4!$A:$K,COLUMN(数据源4!I559),0)</f>
        <v>#N/A</v>
      </c>
      <c r="I568" t="e">
        <f>VLOOKUP(ROW(I559),数据源4!$A:$K,COLUMN(数据源4!J559),0)</f>
        <v>#N/A</v>
      </c>
      <c r="J568" t="e">
        <f>VLOOKUP(ROW(J559),数据源4!$A:$K,COLUMN(数据源4!K559),0)</f>
        <v>#N/A</v>
      </c>
    </row>
    <row r="569" spans="1:10">
      <c r="A569" t="e">
        <f>VLOOKUP(ROW(A560),数据源4!$A:$K,COLUMN(数据源4!B560),0)</f>
        <v>#N/A</v>
      </c>
      <c r="B569" t="e">
        <f>VLOOKUP(ROW(B560),数据源4!$A:$K,COLUMN(数据源4!C560),0)</f>
        <v>#N/A</v>
      </c>
      <c r="C569" t="e">
        <f>VLOOKUP(ROW(C560),数据源4!$A:$K,COLUMN(数据源4!D560),0)</f>
        <v>#N/A</v>
      </c>
      <c r="D569" t="e">
        <f>VLOOKUP(ROW(D560),数据源4!$A:$K,COLUMN(数据源4!E560),0)</f>
        <v>#N/A</v>
      </c>
      <c r="E569" t="e">
        <f>VLOOKUP(ROW(E560),数据源4!$A:$K,COLUMN(数据源4!F560),0)</f>
        <v>#N/A</v>
      </c>
      <c r="F569" t="e">
        <f>VLOOKUP(ROW(F560),数据源4!$A:$K,COLUMN(数据源4!G560),0)</f>
        <v>#N/A</v>
      </c>
      <c r="G569" t="e">
        <f>VLOOKUP(ROW(G560),数据源4!$A:$K,COLUMN(数据源4!H560),0)</f>
        <v>#N/A</v>
      </c>
      <c r="H569" t="e">
        <f>VLOOKUP(ROW(H560),数据源4!$A:$K,COLUMN(数据源4!I560),0)</f>
        <v>#N/A</v>
      </c>
      <c r="I569" t="e">
        <f>VLOOKUP(ROW(I560),数据源4!$A:$K,COLUMN(数据源4!J560),0)</f>
        <v>#N/A</v>
      </c>
      <c r="J569" t="e">
        <f>VLOOKUP(ROW(J560),数据源4!$A:$K,COLUMN(数据源4!K560),0)</f>
        <v>#N/A</v>
      </c>
    </row>
    <row r="570" spans="1:10">
      <c r="A570" t="e">
        <f>VLOOKUP(ROW(A561),数据源4!$A:$K,COLUMN(数据源4!B561),0)</f>
        <v>#N/A</v>
      </c>
      <c r="B570" t="e">
        <f>VLOOKUP(ROW(B561),数据源4!$A:$K,COLUMN(数据源4!C561),0)</f>
        <v>#N/A</v>
      </c>
      <c r="C570" t="e">
        <f>VLOOKUP(ROW(C561),数据源4!$A:$K,COLUMN(数据源4!D561),0)</f>
        <v>#N/A</v>
      </c>
      <c r="D570" t="e">
        <f>VLOOKUP(ROW(D561),数据源4!$A:$K,COLUMN(数据源4!E561),0)</f>
        <v>#N/A</v>
      </c>
      <c r="E570" t="e">
        <f>VLOOKUP(ROW(E561),数据源4!$A:$K,COLUMN(数据源4!F561),0)</f>
        <v>#N/A</v>
      </c>
      <c r="F570" t="e">
        <f>VLOOKUP(ROW(F561),数据源4!$A:$K,COLUMN(数据源4!G561),0)</f>
        <v>#N/A</v>
      </c>
      <c r="G570" t="e">
        <f>VLOOKUP(ROW(G561),数据源4!$A:$K,COLUMN(数据源4!H561),0)</f>
        <v>#N/A</v>
      </c>
      <c r="H570" t="e">
        <f>VLOOKUP(ROW(H561),数据源4!$A:$K,COLUMN(数据源4!I561),0)</f>
        <v>#N/A</v>
      </c>
      <c r="I570" t="e">
        <f>VLOOKUP(ROW(I561),数据源4!$A:$K,COLUMN(数据源4!J561),0)</f>
        <v>#N/A</v>
      </c>
      <c r="J570" t="e">
        <f>VLOOKUP(ROW(J561),数据源4!$A:$K,COLUMN(数据源4!K561),0)</f>
        <v>#N/A</v>
      </c>
    </row>
    <row r="571" spans="1:10">
      <c r="A571" t="e">
        <f>VLOOKUP(ROW(A562),数据源4!$A:$K,COLUMN(数据源4!B562),0)</f>
        <v>#N/A</v>
      </c>
      <c r="B571" t="e">
        <f>VLOOKUP(ROW(B562),数据源4!$A:$K,COLUMN(数据源4!C562),0)</f>
        <v>#N/A</v>
      </c>
      <c r="C571" t="e">
        <f>VLOOKUP(ROW(C562),数据源4!$A:$K,COLUMN(数据源4!D562),0)</f>
        <v>#N/A</v>
      </c>
      <c r="D571" t="e">
        <f>VLOOKUP(ROW(D562),数据源4!$A:$K,COLUMN(数据源4!E562),0)</f>
        <v>#N/A</v>
      </c>
      <c r="E571" t="e">
        <f>VLOOKUP(ROW(E562),数据源4!$A:$K,COLUMN(数据源4!F562),0)</f>
        <v>#N/A</v>
      </c>
      <c r="F571" t="e">
        <f>VLOOKUP(ROW(F562),数据源4!$A:$K,COLUMN(数据源4!G562),0)</f>
        <v>#N/A</v>
      </c>
      <c r="G571" t="e">
        <f>VLOOKUP(ROW(G562),数据源4!$A:$K,COLUMN(数据源4!H562),0)</f>
        <v>#N/A</v>
      </c>
      <c r="H571" t="e">
        <f>VLOOKUP(ROW(H562),数据源4!$A:$K,COLUMN(数据源4!I562),0)</f>
        <v>#N/A</v>
      </c>
      <c r="I571" t="e">
        <f>VLOOKUP(ROW(I562),数据源4!$A:$K,COLUMN(数据源4!J562),0)</f>
        <v>#N/A</v>
      </c>
      <c r="J571" t="e">
        <f>VLOOKUP(ROW(J562),数据源4!$A:$K,COLUMN(数据源4!K562),0)</f>
        <v>#N/A</v>
      </c>
    </row>
    <row r="572" spans="1:10">
      <c r="A572" t="e">
        <f>VLOOKUP(ROW(A563),数据源4!$A:$K,COLUMN(数据源4!B563),0)</f>
        <v>#N/A</v>
      </c>
      <c r="B572" t="e">
        <f>VLOOKUP(ROW(B563),数据源4!$A:$K,COLUMN(数据源4!C563),0)</f>
        <v>#N/A</v>
      </c>
      <c r="C572" t="e">
        <f>VLOOKUP(ROW(C563),数据源4!$A:$K,COLUMN(数据源4!D563),0)</f>
        <v>#N/A</v>
      </c>
      <c r="D572" t="e">
        <f>VLOOKUP(ROW(D563),数据源4!$A:$K,COLUMN(数据源4!E563),0)</f>
        <v>#N/A</v>
      </c>
      <c r="E572" t="e">
        <f>VLOOKUP(ROW(E563),数据源4!$A:$K,COLUMN(数据源4!F563),0)</f>
        <v>#N/A</v>
      </c>
      <c r="F572" t="e">
        <f>VLOOKUP(ROW(F563),数据源4!$A:$K,COLUMN(数据源4!G563),0)</f>
        <v>#N/A</v>
      </c>
      <c r="G572" t="e">
        <f>VLOOKUP(ROW(G563),数据源4!$A:$K,COLUMN(数据源4!H563),0)</f>
        <v>#N/A</v>
      </c>
      <c r="H572" t="e">
        <f>VLOOKUP(ROW(H563),数据源4!$A:$K,COLUMN(数据源4!I563),0)</f>
        <v>#N/A</v>
      </c>
      <c r="I572" t="e">
        <f>VLOOKUP(ROW(I563),数据源4!$A:$K,COLUMN(数据源4!J563),0)</f>
        <v>#N/A</v>
      </c>
      <c r="J572" t="e">
        <f>VLOOKUP(ROW(J563),数据源4!$A:$K,COLUMN(数据源4!K563),0)</f>
        <v>#N/A</v>
      </c>
    </row>
    <row r="573" spans="1:10">
      <c r="A573" t="e">
        <f>VLOOKUP(ROW(A564),数据源4!$A:$K,COLUMN(数据源4!B564),0)</f>
        <v>#N/A</v>
      </c>
      <c r="B573" t="e">
        <f>VLOOKUP(ROW(B564),数据源4!$A:$K,COLUMN(数据源4!C564),0)</f>
        <v>#N/A</v>
      </c>
      <c r="C573" t="e">
        <f>VLOOKUP(ROW(C564),数据源4!$A:$K,COLUMN(数据源4!D564),0)</f>
        <v>#N/A</v>
      </c>
      <c r="D573" t="e">
        <f>VLOOKUP(ROW(D564),数据源4!$A:$K,COLUMN(数据源4!E564),0)</f>
        <v>#N/A</v>
      </c>
      <c r="E573" t="e">
        <f>VLOOKUP(ROW(E564),数据源4!$A:$K,COLUMN(数据源4!F564),0)</f>
        <v>#N/A</v>
      </c>
      <c r="F573" t="e">
        <f>VLOOKUP(ROW(F564),数据源4!$A:$K,COLUMN(数据源4!G564),0)</f>
        <v>#N/A</v>
      </c>
      <c r="G573" t="e">
        <f>VLOOKUP(ROW(G564),数据源4!$A:$K,COLUMN(数据源4!H564),0)</f>
        <v>#N/A</v>
      </c>
      <c r="H573" t="e">
        <f>VLOOKUP(ROW(H564),数据源4!$A:$K,COLUMN(数据源4!I564),0)</f>
        <v>#N/A</v>
      </c>
      <c r="I573" t="e">
        <f>VLOOKUP(ROW(I564),数据源4!$A:$K,COLUMN(数据源4!J564),0)</f>
        <v>#N/A</v>
      </c>
      <c r="J573" t="e">
        <f>VLOOKUP(ROW(J564),数据源4!$A:$K,COLUMN(数据源4!K564),0)</f>
        <v>#N/A</v>
      </c>
    </row>
    <row r="574" spans="1:10">
      <c r="A574" t="e">
        <f>VLOOKUP(ROW(A565),数据源4!$A:$K,COLUMN(数据源4!B565),0)</f>
        <v>#N/A</v>
      </c>
      <c r="B574" t="e">
        <f>VLOOKUP(ROW(B565),数据源4!$A:$K,COLUMN(数据源4!C565),0)</f>
        <v>#N/A</v>
      </c>
      <c r="C574" t="e">
        <f>VLOOKUP(ROW(C565),数据源4!$A:$K,COLUMN(数据源4!D565),0)</f>
        <v>#N/A</v>
      </c>
      <c r="D574" t="e">
        <f>VLOOKUP(ROW(D565),数据源4!$A:$K,COLUMN(数据源4!E565),0)</f>
        <v>#N/A</v>
      </c>
      <c r="E574" t="e">
        <f>VLOOKUP(ROW(E565),数据源4!$A:$K,COLUMN(数据源4!F565),0)</f>
        <v>#N/A</v>
      </c>
      <c r="F574" t="e">
        <f>VLOOKUP(ROW(F565),数据源4!$A:$K,COLUMN(数据源4!G565),0)</f>
        <v>#N/A</v>
      </c>
      <c r="G574" t="e">
        <f>VLOOKUP(ROW(G565),数据源4!$A:$K,COLUMN(数据源4!H565),0)</f>
        <v>#N/A</v>
      </c>
      <c r="H574" t="e">
        <f>VLOOKUP(ROW(H565),数据源4!$A:$K,COLUMN(数据源4!I565),0)</f>
        <v>#N/A</v>
      </c>
      <c r="I574" t="e">
        <f>VLOOKUP(ROW(I565),数据源4!$A:$K,COLUMN(数据源4!J565),0)</f>
        <v>#N/A</v>
      </c>
      <c r="J574" t="e">
        <f>VLOOKUP(ROW(J565),数据源4!$A:$K,COLUMN(数据源4!K565),0)</f>
        <v>#N/A</v>
      </c>
    </row>
    <row r="575" spans="1:10">
      <c r="A575" t="e">
        <f>VLOOKUP(ROW(A566),数据源4!$A:$K,COLUMN(数据源4!B566),0)</f>
        <v>#N/A</v>
      </c>
      <c r="B575" t="e">
        <f>VLOOKUP(ROW(B566),数据源4!$A:$K,COLUMN(数据源4!C566),0)</f>
        <v>#N/A</v>
      </c>
      <c r="C575" t="e">
        <f>VLOOKUP(ROW(C566),数据源4!$A:$K,COLUMN(数据源4!D566),0)</f>
        <v>#N/A</v>
      </c>
      <c r="D575" t="e">
        <f>VLOOKUP(ROW(D566),数据源4!$A:$K,COLUMN(数据源4!E566),0)</f>
        <v>#N/A</v>
      </c>
      <c r="E575" t="e">
        <f>VLOOKUP(ROW(E566),数据源4!$A:$K,COLUMN(数据源4!F566),0)</f>
        <v>#N/A</v>
      </c>
      <c r="F575" t="e">
        <f>VLOOKUP(ROW(F566),数据源4!$A:$K,COLUMN(数据源4!G566),0)</f>
        <v>#N/A</v>
      </c>
      <c r="G575" t="e">
        <f>VLOOKUP(ROW(G566),数据源4!$A:$K,COLUMN(数据源4!H566),0)</f>
        <v>#N/A</v>
      </c>
      <c r="H575" t="e">
        <f>VLOOKUP(ROW(H566),数据源4!$A:$K,COLUMN(数据源4!I566),0)</f>
        <v>#N/A</v>
      </c>
      <c r="I575" t="e">
        <f>VLOOKUP(ROW(I566),数据源4!$A:$K,COLUMN(数据源4!J566),0)</f>
        <v>#N/A</v>
      </c>
      <c r="J575" t="e">
        <f>VLOOKUP(ROW(J566),数据源4!$A:$K,COLUMN(数据源4!K566),0)</f>
        <v>#N/A</v>
      </c>
    </row>
  </sheetData>
  <phoneticPr fontId="20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3" name="Check Box 1">
              <controlPr defaultSize="0" autoFill="0" autoLine="0" autoPict="0">
                <anchor moveWithCells="1">
                  <from>
                    <xdr:col>2</xdr:col>
                    <xdr:colOff>998220</xdr:colOff>
                    <xdr:row>0</xdr:row>
                    <xdr:rowOff>182880</xdr:rowOff>
                  </from>
                  <to>
                    <xdr:col>3</xdr:col>
                    <xdr:colOff>0</xdr:colOff>
                    <xdr:row>2</xdr:row>
                    <xdr:rowOff>60960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4" name="Check Box 2">
              <controlPr defaultSize="0" autoFill="0" autoLine="0" autoPict="0">
                <anchor moveWithCells="1">
                  <from>
                    <xdr:col>2</xdr:col>
                    <xdr:colOff>998220</xdr:colOff>
                    <xdr:row>1</xdr:row>
                    <xdr:rowOff>106680</xdr:rowOff>
                  </from>
                  <to>
                    <xdr:col>3</xdr:col>
                    <xdr:colOff>0</xdr:colOff>
                    <xdr:row>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5" name="Check Box 3">
              <controlPr defaultSize="0" autoFill="0" autoLine="0" autoPict="0">
                <anchor moveWithCells="1">
                  <from>
                    <xdr:col>2</xdr:col>
                    <xdr:colOff>998220</xdr:colOff>
                    <xdr:row>2</xdr:row>
                    <xdr:rowOff>15240</xdr:rowOff>
                  </from>
                  <to>
                    <xdr:col>3</xdr:col>
                    <xdr:colOff>0</xdr:colOff>
                    <xdr:row>3</xdr:row>
                    <xdr:rowOff>91440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6" name="Check Box 4">
              <controlPr defaultSize="0" autoFill="0" autoLine="0" autoPict="0">
                <anchor moveWithCells="1">
                  <from>
                    <xdr:col>2</xdr:col>
                    <xdr:colOff>998220</xdr:colOff>
                    <xdr:row>5</xdr:row>
                    <xdr:rowOff>152400</xdr:rowOff>
                  </from>
                  <to>
                    <xdr:col>3</xdr:col>
                    <xdr:colOff>0</xdr:colOff>
                    <xdr:row>7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7" name="Check Box 5">
              <controlPr defaultSize="0" autoFill="0" autoLine="0" autoPict="0">
                <anchor moveWithCells="1">
                  <from>
                    <xdr:col>2</xdr:col>
                    <xdr:colOff>1036320</xdr:colOff>
                    <xdr:row>4</xdr:row>
                    <xdr:rowOff>152400</xdr:rowOff>
                  </from>
                  <to>
                    <xdr:col>3</xdr:col>
                    <xdr:colOff>38100</xdr:colOff>
                    <xdr:row>6</xdr:row>
                    <xdr:rowOff>53340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8" name="Check Box 6">
              <controlPr defaultSize="0" autoFill="0" autoLine="0" autoPict="0">
                <anchor moveWithCells="1">
                  <from>
                    <xdr:col>2</xdr:col>
                    <xdr:colOff>1036320</xdr:colOff>
                    <xdr:row>3</xdr:row>
                    <xdr:rowOff>114300</xdr:rowOff>
                  </from>
                  <to>
                    <xdr:col>3</xdr:col>
                    <xdr:colOff>38100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K772"/>
  <sheetViews>
    <sheetView workbookViewId="0">
      <selection activeCell="D10" sqref="D10"/>
    </sheetView>
  </sheetViews>
  <sheetFormatPr defaultColWidth="9" defaultRowHeight="13.8"/>
  <cols>
    <col min="1" max="1" width="4.8984375" customWidth="1"/>
    <col min="3" max="3" width="14.3984375" customWidth="1"/>
    <col min="7" max="7" width="17.59765625" style="2" customWidth="1"/>
    <col min="8" max="8" width="19.69921875" style="3" customWidth="1"/>
    <col min="9" max="9" width="20.3984375" customWidth="1"/>
    <col min="10" max="10" width="17.59765625" customWidth="1"/>
  </cols>
  <sheetData>
    <row r="1" spans="1:11" ht="15.6">
      <c r="B1" s="1" t="s">
        <v>860</v>
      </c>
      <c r="C1" s="1" t="s">
        <v>859</v>
      </c>
      <c r="D1" s="1" t="s">
        <v>780</v>
      </c>
      <c r="E1" s="1" t="s">
        <v>4</v>
      </c>
      <c r="F1" s="1" t="s">
        <v>861</v>
      </c>
      <c r="G1" s="4" t="s">
        <v>862</v>
      </c>
      <c r="H1" s="5" t="s">
        <v>863</v>
      </c>
      <c r="I1" s="8" t="s">
        <v>864</v>
      </c>
      <c r="J1" s="1" t="s">
        <v>865</v>
      </c>
      <c r="K1" s="1" t="s">
        <v>866</v>
      </c>
    </row>
    <row r="2" spans="1:11">
      <c r="A2">
        <f>IF('查询-数据验证'!$D$1=数据源1!C2,N(A1)+1,A1)</f>
        <v>0</v>
      </c>
      <c r="B2" s="6" t="s">
        <v>873</v>
      </c>
      <c r="C2" t="s">
        <v>867</v>
      </c>
      <c r="D2" t="s">
        <v>781</v>
      </c>
      <c r="E2" s="46" t="s">
        <v>6</v>
      </c>
      <c r="F2" t="s">
        <v>874</v>
      </c>
      <c r="G2" s="2">
        <v>43007</v>
      </c>
      <c r="H2" s="3" t="s">
        <v>875</v>
      </c>
      <c r="I2">
        <v>26311</v>
      </c>
      <c r="J2">
        <v>7256</v>
      </c>
      <c r="K2">
        <v>33567</v>
      </c>
    </row>
    <row r="3" spans="1:11">
      <c r="A3">
        <f>IF('查询-数据验证'!$D$1=数据源1!C3,N(A2)+1,A2)</f>
        <v>0</v>
      </c>
      <c r="B3" s="6" t="s">
        <v>876</v>
      </c>
      <c r="C3" t="s">
        <v>867</v>
      </c>
      <c r="D3" t="s">
        <v>781</v>
      </c>
      <c r="E3" s="46" t="s">
        <v>8</v>
      </c>
      <c r="F3" t="s">
        <v>877</v>
      </c>
      <c r="G3" s="2">
        <v>44290</v>
      </c>
      <c r="H3" s="3" t="s">
        <v>878</v>
      </c>
      <c r="I3">
        <v>36595</v>
      </c>
      <c r="J3">
        <v>3536</v>
      </c>
      <c r="K3">
        <v>40131</v>
      </c>
    </row>
    <row r="4" spans="1:11">
      <c r="A4">
        <f>IF('查询-数据验证'!$D$1=数据源1!C4,N(A3)+1,A3)</f>
        <v>0</v>
      </c>
      <c r="B4" s="6" t="s">
        <v>879</v>
      </c>
      <c r="C4" t="s">
        <v>867</v>
      </c>
      <c r="D4" t="s">
        <v>781</v>
      </c>
      <c r="E4" s="46" t="s">
        <v>10</v>
      </c>
      <c r="F4" t="s">
        <v>874</v>
      </c>
      <c r="G4" s="2">
        <v>42946</v>
      </c>
      <c r="H4" s="3" t="s">
        <v>880</v>
      </c>
      <c r="I4">
        <v>44545</v>
      </c>
      <c r="J4">
        <v>8842</v>
      </c>
      <c r="K4">
        <v>53387</v>
      </c>
    </row>
    <row r="5" spans="1:11">
      <c r="A5">
        <f>IF('查询-数据验证'!$D$1=数据源1!C5,N(A4)+1,A4)</f>
        <v>0</v>
      </c>
      <c r="B5" s="6" t="s">
        <v>881</v>
      </c>
      <c r="C5" t="s">
        <v>867</v>
      </c>
      <c r="D5" t="s">
        <v>781</v>
      </c>
      <c r="E5" s="46" t="s">
        <v>12</v>
      </c>
      <c r="F5" t="s">
        <v>882</v>
      </c>
      <c r="G5" s="2">
        <v>42436</v>
      </c>
      <c r="H5" s="3" t="s">
        <v>883</v>
      </c>
      <c r="I5">
        <v>45691</v>
      </c>
      <c r="J5">
        <v>11106</v>
      </c>
      <c r="K5">
        <v>56797</v>
      </c>
    </row>
    <row r="6" spans="1:11">
      <c r="A6">
        <f>IF('查询-数据验证'!$D$1=数据源1!C6,N(A5)+1,A5)</f>
        <v>0</v>
      </c>
      <c r="B6" s="6" t="s">
        <v>884</v>
      </c>
      <c r="C6" t="s">
        <v>867</v>
      </c>
      <c r="D6" t="s">
        <v>781</v>
      </c>
      <c r="E6" s="46" t="s">
        <v>13</v>
      </c>
      <c r="F6" t="s">
        <v>885</v>
      </c>
      <c r="G6" s="2">
        <v>42204</v>
      </c>
      <c r="H6" s="3" t="s">
        <v>886</v>
      </c>
      <c r="I6">
        <v>30065</v>
      </c>
      <c r="J6">
        <v>1759</v>
      </c>
      <c r="K6">
        <v>31824</v>
      </c>
    </row>
    <row r="7" spans="1:11">
      <c r="A7">
        <f>IF('查询-数据验证'!$D$1=数据源1!C7,N(A6)+1,A6)</f>
        <v>0</v>
      </c>
      <c r="B7" s="6" t="s">
        <v>887</v>
      </c>
      <c r="C7" t="s">
        <v>867</v>
      </c>
      <c r="D7" t="s">
        <v>781</v>
      </c>
      <c r="E7" s="46" t="s">
        <v>14</v>
      </c>
      <c r="F7" t="s">
        <v>888</v>
      </c>
      <c r="G7" s="2">
        <v>42562</v>
      </c>
      <c r="H7" s="3" t="s">
        <v>889</v>
      </c>
      <c r="I7">
        <v>29631</v>
      </c>
      <c r="J7">
        <v>14362</v>
      </c>
      <c r="K7">
        <v>43993</v>
      </c>
    </row>
    <row r="8" spans="1:11">
      <c r="A8">
        <f>IF('查询-数据验证'!$D$1=数据源1!C8,N(A7)+1,A7)</f>
        <v>0</v>
      </c>
      <c r="B8" s="6" t="s">
        <v>890</v>
      </c>
      <c r="C8" t="s">
        <v>867</v>
      </c>
      <c r="D8" t="s">
        <v>781</v>
      </c>
      <c r="E8" s="46" t="s">
        <v>15</v>
      </c>
      <c r="F8" t="s">
        <v>891</v>
      </c>
      <c r="G8" s="2">
        <v>43694</v>
      </c>
      <c r="H8" s="3" t="s">
        <v>892</v>
      </c>
      <c r="I8">
        <v>41113</v>
      </c>
      <c r="J8">
        <v>1146</v>
      </c>
      <c r="K8">
        <v>42259</v>
      </c>
    </row>
    <row r="9" spans="1:11" ht="15">
      <c r="A9">
        <f>IF('查询-数据验证'!$D$1=数据源1!C9,N(A8)+1,A8)</f>
        <v>0</v>
      </c>
      <c r="B9" s="6" t="s">
        <v>893</v>
      </c>
      <c r="C9" t="s">
        <v>867</v>
      </c>
      <c r="D9" t="s">
        <v>781</v>
      </c>
      <c r="E9" s="46" t="s">
        <v>16</v>
      </c>
      <c r="F9" t="s">
        <v>885</v>
      </c>
      <c r="G9" s="2">
        <v>43722</v>
      </c>
      <c r="H9" s="7" t="s">
        <v>894</v>
      </c>
      <c r="I9">
        <v>44382</v>
      </c>
      <c r="J9">
        <v>464</v>
      </c>
      <c r="K9">
        <v>44846</v>
      </c>
    </row>
    <row r="10" spans="1:11">
      <c r="A10">
        <f>IF('查询-数据验证'!$D$1=数据源1!C10,N(A9)+1,A9)</f>
        <v>0</v>
      </c>
      <c r="B10" s="6" t="s">
        <v>895</v>
      </c>
      <c r="C10" t="s">
        <v>868</v>
      </c>
      <c r="D10" t="s">
        <v>781</v>
      </c>
      <c r="E10" s="46" t="s">
        <v>17</v>
      </c>
      <c r="F10" t="s">
        <v>896</v>
      </c>
      <c r="G10" s="2">
        <v>43032</v>
      </c>
      <c r="H10" s="3" t="s">
        <v>897</v>
      </c>
      <c r="I10">
        <v>38131</v>
      </c>
      <c r="J10">
        <v>10615</v>
      </c>
      <c r="K10">
        <v>48746</v>
      </c>
    </row>
    <row r="11" spans="1:11">
      <c r="A11">
        <f>IF('查询-数据验证'!$D$1=数据源1!C11,N(A10)+1,A10)</f>
        <v>0</v>
      </c>
      <c r="B11" s="6" t="s">
        <v>898</v>
      </c>
      <c r="C11" t="s">
        <v>868</v>
      </c>
      <c r="D11" t="s">
        <v>781</v>
      </c>
      <c r="E11" s="46" t="s">
        <v>18</v>
      </c>
      <c r="F11" t="s">
        <v>899</v>
      </c>
      <c r="G11" s="2">
        <v>43518</v>
      </c>
      <c r="H11" s="3" t="s">
        <v>900</v>
      </c>
      <c r="I11">
        <v>19813</v>
      </c>
      <c r="J11">
        <v>8805</v>
      </c>
      <c r="K11">
        <v>28618</v>
      </c>
    </row>
    <row r="12" spans="1:11">
      <c r="A12">
        <f>IF('查询-数据验证'!$D$1=数据源1!C12,N(A11)+1,A11)</f>
        <v>0</v>
      </c>
      <c r="B12" s="6" t="s">
        <v>901</v>
      </c>
      <c r="C12" t="s">
        <v>868</v>
      </c>
      <c r="D12" t="s">
        <v>781</v>
      </c>
      <c r="E12" s="46" t="s">
        <v>19</v>
      </c>
      <c r="F12" t="s">
        <v>902</v>
      </c>
      <c r="G12" s="2">
        <v>43905</v>
      </c>
      <c r="H12" s="3" t="s">
        <v>903</v>
      </c>
      <c r="I12">
        <v>47677</v>
      </c>
      <c r="J12">
        <v>6848</v>
      </c>
      <c r="K12">
        <v>54525</v>
      </c>
    </row>
    <row r="13" spans="1:11">
      <c r="A13">
        <f>IF('查询-数据验证'!$D$1=数据源1!C13,N(A12)+1,A12)</f>
        <v>0</v>
      </c>
      <c r="B13" s="6" t="s">
        <v>904</v>
      </c>
      <c r="C13" t="s">
        <v>868</v>
      </c>
      <c r="D13" t="s">
        <v>781</v>
      </c>
      <c r="E13" s="46" t="s">
        <v>20</v>
      </c>
      <c r="F13" t="s">
        <v>905</v>
      </c>
      <c r="G13" s="2">
        <v>43820</v>
      </c>
      <c r="H13" s="3" t="s">
        <v>906</v>
      </c>
      <c r="I13">
        <v>10184</v>
      </c>
      <c r="J13">
        <v>2553</v>
      </c>
      <c r="K13">
        <v>12737</v>
      </c>
    </row>
    <row r="14" spans="1:11">
      <c r="A14">
        <f>IF('查询-数据验证'!$D$1=数据源1!C14,N(A13)+1,A13)</f>
        <v>0</v>
      </c>
      <c r="B14" s="6" t="s">
        <v>907</v>
      </c>
      <c r="C14" t="s">
        <v>868</v>
      </c>
      <c r="D14" t="s">
        <v>781</v>
      </c>
      <c r="E14" s="46" t="s">
        <v>21</v>
      </c>
      <c r="F14" t="s">
        <v>908</v>
      </c>
      <c r="G14" s="2">
        <v>43846</v>
      </c>
      <c r="H14" s="3" t="s">
        <v>909</v>
      </c>
      <c r="I14">
        <v>19704</v>
      </c>
      <c r="J14">
        <v>12962</v>
      </c>
      <c r="K14">
        <v>32666</v>
      </c>
    </row>
    <row r="15" spans="1:11">
      <c r="A15">
        <f>IF('查询-数据验证'!$D$1=数据源1!C15,N(A14)+1,A14)</f>
        <v>0</v>
      </c>
      <c r="B15" s="6" t="s">
        <v>910</v>
      </c>
      <c r="C15" t="s">
        <v>868</v>
      </c>
      <c r="D15" t="s">
        <v>781</v>
      </c>
      <c r="E15" s="46" t="s">
        <v>22</v>
      </c>
      <c r="F15" t="s">
        <v>902</v>
      </c>
      <c r="G15" s="2">
        <v>42809</v>
      </c>
      <c r="H15" s="3" t="s">
        <v>911</v>
      </c>
      <c r="I15">
        <v>25032</v>
      </c>
      <c r="J15">
        <v>7610</v>
      </c>
      <c r="K15">
        <v>32642</v>
      </c>
    </row>
    <row r="16" spans="1:11">
      <c r="A16">
        <f>IF('查询-数据验证'!$D$1=数据源1!C16,N(A15)+1,A15)</f>
        <v>0</v>
      </c>
      <c r="B16" s="6" t="s">
        <v>912</v>
      </c>
      <c r="C16" t="s">
        <v>868</v>
      </c>
      <c r="D16" t="s">
        <v>781</v>
      </c>
      <c r="E16" s="46" t="s">
        <v>23</v>
      </c>
      <c r="F16" t="s">
        <v>888</v>
      </c>
      <c r="G16" s="2">
        <v>44170</v>
      </c>
      <c r="H16" s="3" t="s">
        <v>913</v>
      </c>
      <c r="I16">
        <v>13909</v>
      </c>
      <c r="J16">
        <v>938</v>
      </c>
      <c r="K16">
        <v>14847</v>
      </c>
    </row>
    <row r="17" spans="1:11">
      <c r="A17">
        <f>IF('查询-数据验证'!$D$1=数据源1!C17,N(A16)+1,A16)</f>
        <v>0</v>
      </c>
      <c r="B17" s="6" t="s">
        <v>914</v>
      </c>
      <c r="C17" t="s">
        <v>868</v>
      </c>
      <c r="D17" t="s">
        <v>781</v>
      </c>
      <c r="E17" s="46" t="s">
        <v>24</v>
      </c>
      <c r="F17" t="s">
        <v>915</v>
      </c>
      <c r="G17" s="2">
        <v>42637</v>
      </c>
      <c r="H17" s="3" t="s">
        <v>916</v>
      </c>
      <c r="I17">
        <v>8204</v>
      </c>
      <c r="J17">
        <v>5175</v>
      </c>
      <c r="K17">
        <v>13379</v>
      </c>
    </row>
    <row r="18" spans="1:11">
      <c r="A18">
        <f>IF('查询-数据验证'!$D$1=数据源1!C18,N(A17)+1,A17)</f>
        <v>0</v>
      </c>
      <c r="B18" s="6" t="s">
        <v>917</v>
      </c>
      <c r="C18" t="s">
        <v>868</v>
      </c>
      <c r="D18" t="s">
        <v>781</v>
      </c>
      <c r="E18" s="46" t="s">
        <v>25</v>
      </c>
      <c r="F18" t="s">
        <v>918</v>
      </c>
      <c r="G18" s="2">
        <v>44259</v>
      </c>
      <c r="H18" s="3" t="s">
        <v>919</v>
      </c>
      <c r="I18">
        <v>47336</v>
      </c>
      <c r="J18">
        <v>11237</v>
      </c>
      <c r="K18">
        <v>58573</v>
      </c>
    </row>
    <row r="19" spans="1:11">
      <c r="A19">
        <f>IF('查询-数据验证'!$D$1=数据源1!C19,N(A18)+1,A18)</f>
        <v>0</v>
      </c>
      <c r="B19" s="6" t="s">
        <v>920</v>
      </c>
      <c r="C19" t="s">
        <v>868</v>
      </c>
      <c r="D19" t="s">
        <v>781</v>
      </c>
      <c r="E19" s="46" t="s">
        <v>26</v>
      </c>
      <c r="F19" t="s">
        <v>921</v>
      </c>
      <c r="G19" s="2">
        <v>44039</v>
      </c>
      <c r="H19" s="3" t="s">
        <v>922</v>
      </c>
      <c r="I19">
        <v>36497</v>
      </c>
      <c r="J19">
        <v>1822</v>
      </c>
      <c r="K19">
        <v>38319</v>
      </c>
    </row>
    <row r="20" spans="1:11" ht="15">
      <c r="A20">
        <f>IF('查询-数据验证'!$D$1=数据源1!C20,N(A19)+1,A19)</f>
        <v>0</v>
      </c>
      <c r="B20" s="6" t="s">
        <v>923</v>
      </c>
      <c r="C20" t="s">
        <v>868</v>
      </c>
      <c r="D20" t="s">
        <v>781</v>
      </c>
      <c r="E20" s="46" t="s">
        <v>27</v>
      </c>
      <c r="F20" t="s">
        <v>924</v>
      </c>
      <c r="G20" s="2">
        <v>43326</v>
      </c>
      <c r="H20" s="7" t="s">
        <v>925</v>
      </c>
      <c r="I20">
        <v>12736</v>
      </c>
      <c r="J20">
        <v>5863</v>
      </c>
      <c r="K20">
        <v>18599</v>
      </c>
    </row>
    <row r="21" spans="1:11" ht="15">
      <c r="A21">
        <f>IF('查询-数据验证'!$D$1=数据源1!C21,N(A20)+1,A20)</f>
        <v>0</v>
      </c>
      <c r="B21" s="6" t="s">
        <v>926</v>
      </c>
      <c r="C21" t="s">
        <v>868</v>
      </c>
      <c r="D21" t="s">
        <v>781</v>
      </c>
      <c r="E21" s="46" t="s">
        <v>28</v>
      </c>
      <c r="F21" t="s">
        <v>902</v>
      </c>
      <c r="G21" s="2">
        <v>42241</v>
      </c>
      <c r="H21" s="7" t="s">
        <v>927</v>
      </c>
      <c r="I21">
        <v>47127</v>
      </c>
      <c r="J21">
        <v>8851</v>
      </c>
      <c r="K21">
        <v>55978</v>
      </c>
    </row>
    <row r="22" spans="1:11" ht="15">
      <c r="A22">
        <f>IF('查询-数据验证'!$D$1=数据源1!C22,N(A21)+1,A21)</f>
        <v>0</v>
      </c>
      <c r="B22" s="6" t="s">
        <v>928</v>
      </c>
      <c r="C22" t="s">
        <v>868</v>
      </c>
      <c r="D22" t="s">
        <v>781</v>
      </c>
      <c r="E22" s="46" t="s">
        <v>29</v>
      </c>
      <c r="F22" t="s">
        <v>891</v>
      </c>
      <c r="G22" s="2">
        <v>44257</v>
      </c>
      <c r="H22" s="7" t="s">
        <v>929</v>
      </c>
      <c r="I22">
        <v>40430</v>
      </c>
      <c r="J22">
        <v>3983</v>
      </c>
      <c r="K22">
        <v>44413</v>
      </c>
    </row>
    <row r="23" spans="1:11" ht="15">
      <c r="A23">
        <f>IF('查询-数据验证'!$D$1=数据源1!C23,N(A22)+1,A22)</f>
        <v>0</v>
      </c>
      <c r="B23" s="6" t="s">
        <v>930</v>
      </c>
      <c r="C23" t="s">
        <v>868</v>
      </c>
      <c r="D23" t="s">
        <v>781</v>
      </c>
      <c r="E23" s="46" t="s">
        <v>30</v>
      </c>
      <c r="F23" t="s">
        <v>885</v>
      </c>
      <c r="G23" s="2">
        <v>44334</v>
      </c>
      <c r="H23" s="7" t="s">
        <v>931</v>
      </c>
      <c r="I23">
        <v>25792</v>
      </c>
      <c r="J23">
        <v>131</v>
      </c>
      <c r="K23">
        <v>25923</v>
      </c>
    </row>
    <row r="24" spans="1:11">
      <c r="A24">
        <f>IF('查询-数据验证'!$D$1=数据源1!C24,N(A23)+1,A23)</f>
        <v>1</v>
      </c>
      <c r="B24" s="6" t="s">
        <v>932</v>
      </c>
      <c r="C24" t="s">
        <v>869</v>
      </c>
      <c r="D24" t="s">
        <v>781</v>
      </c>
      <c r="E24" s="46" t="s">
        <v>31</v>
      </c>
      <c r="F24" t="s">
        <v>902</v>
      </c>
      <c r="G24" s="2">
        <v>42913</v>
      </c>
      <c r="H24" s="3" t="s">
        <v>933</v>
      </c>
      <c r="I24">
        <v>20722</v>
      </c>
      <c r="J24">
        <v>803</v>
      </c>
      <c r="K24">
        <v>21525</v>
      </c>
    </row>
    <row r="25" spans="1:11">
      <c r="A25">
        <f>IF('查询-数据验证'!$D$1=数据源1!C25,N(A24)+1,A24)</f>
        <v>2</v>
      </c>
      <c r="B25" s="6" t="s">
        <v>934</v>
      </c>
      <c r="C25" t="s">
        <v>869</v>
      </c>
      <c r="D25" t="s">
        <v>781</v>
      </c>
      <c r="E25" s="46" t="s">
        <v>32</v>
      </c>
      <c r="F25" t="s">
        <v>896</v>
      </c>
      <c r="G25" s="2">
        <v>43556</v>
      </c>
      <c r="H25" s="3" t="s">
        <v>935</v>
      </c>
      <c r="I25">
        <v>31893</v>
      </c>
      <c r="J25">
        <v>2222</v>
      </c>
      <c r="K25">
        <v>34115</v>
      </c>
    </row>
    <row r="26" spans="1:11">
      <c r="A26">
        <f>IF('查询-数据验证'!$D$1=数据源1!C26,N(A25)+1,A25)</f>
        <v>3</v>
      </c>
      <c r="B26" s="6" t="s">
        <v>936</v>
      </c>
      <c r="C26" t="s">
        <v>869</v>
      </c>
      <c r="D26" t="s">
        <v>781</v>
      </c>
      <c r="E26" s="46" t="s">
        <v>33</v>
      </c>
      <c r="F26" t="s">
        <v>918</v>
      </c>
      <c r="G26" s="2">
        <v>43436</v>
      </c>
      <c r="H26" s="3" t="s">
        <v>937</v>
      </c>
      <c r="I26">
        <v>11193</v>
      </c>
      <c r="J26">
        <v>12303</v>
      </c>
      <c r="K26">
        <v>23496</v>
      </c>
    </row>
    <row r="27" spans="1:11">
      <c r="A27">
        <f>IF('查询-数据验证'!$D$1=数据源1!C27,N(A26)+1,A26)</f>
        <v>4</v>
      </c>
      <c r="B27" s="6" t="s">
        <v>938</v>
      </c>
      <c r="C27" t="s">
        <v>869</v>
      </c>
      <c r="D27" t="s">
        <v>781</v>
      </c>
      <c r="E27" s="46" t="s">
        <v>34</v>
      </c>
      <c r="F27" t="s">
        <v>896</v>
      </c>
      <c r="G27" s="2">
        <v>42190</v>
      </c>
      <c r="H27" s="3" t="s">
        <v>939</v>
      </c>
      <c r="I27">
        <v>17530</v>
      </c>
      <c r="J27">
        <v>4139</v>
      </c>
      <c r="K27">
        <v>21669</v>
      </c>
    </row>
    <row r="28" spans="1:11">
      <c r="A28">
        <f>IF('查询-数据验证'!$D$1=数据源1!C28,N(A27)+1,A27)</f>
        <v>5</v>
      </c>
      <c r="B28" s="6" t="s">
        <v>940</v>
      </c>
      <c r="C28" t="s">
        <v>869</v>
      </c>
      <c r="D28" t="s">
        <v>781</v>
      </c>
      <c r="E28" s="46" t="s">
        <v>35</v>
      </c>
      <c r="F28" t="s">
        <v>908</v>
      </c>
      <c r="G28" s="2">
        <v>42861</v>
      </c>
      <c r="H28" s="3" t="s">
        <v>941</v>
      </c>
      <c r="I28">
        <v>27932</v>
      </c>
      <c r="J28">
        <v>8265</v>
      </c>
      <c r="K28">
        <v>36197</v>
      </c>
    </row>
    <row r="29" spans="1:11">
      <c r="A29">
        <f>IF('查询-数据验证'!$D$1=数据源1!C29,N(A28)+1,A28)</f>
        <v>6</v>
      </c>
      <c r="B29" s="6" t="s">
        <v>942</v>
      </c>
      <c r="C29" t="s">
        <v>869</v>
      </c>
      <c r="D29" t="s">
        <v>781</v>
      </c>
      <c r="E29" s="46" t="s">
        <v>36</v>
      </c>
      <c r="F29" t="s">
        <v>896</v>
      </c>
      <c r="G29" s="2">
        <v>43706</v>
      </c>
      <c r="H29" s="3" t="s">
        <v>943</v>
      </c>
      <c r="I29">
        <v>49083</v>
      </c>
      <c r="J29">
        <v>8432</v>
      </c>
      <c r="K29">
        <v>57515</v>
      </c>
    </row>
    <row r="30" spans="1:11">
      <c r="A30">
        <f>IF('查询-数据验证'!$D$1=数据源1!C30,N(A29)+1,A29)</f>
        <v>7</v>
      </c>
      <c r="B30" s="6" t="s">
        <v>944</v>
      </c>
      <c r="C30" t="s">
        <v>869</v>
      </c>
      <c r="D30" t="s">
        <v>781</v>
      </c>
      <c r="E30" s="46" t="s">
        <v>37</v>
      </c>
      <c r="F30" t="s">
        <v>945</v>
      </c>
      <c r="G30" s="2">
        <v>43080</v>
      </c>
      <c r="H30" s="3" t="s">
        <v>946</v>
      </c>
      <c r="I30">
        <v>16953</v>
      </c>
      <c r="J30">
        <v>750</v>
      </c>
      <c r="K30">
        <v>17703</v>
      </c>
    </row>
    <row r="31" spans="1:11">
      <c r="A31">
        <f>IF('查询-数据验证'!$D$1=数据源1!C31,N(A30)+1,A30)</f>
        <v>8</v>
      </c>
      <c r="B31" s="6" t="s">
        <v>947</v>
      </c>
      <c r="C31" t="s">
        <v>869</v>
      </c>
      <c r="D31" t="s">
        <v>781</v>
      </c>
      <c r="E31" s="46" t="s">
        <v>38</v>
      </c>
      <c r="F31" t="s">
        <v>908</v>
      </c>
      <c r="G31" s="2">
        <v>42461</v>
      </c>
      <c r="H31" s="3" t="s">
        <v>948</v>
      </c>
      <c r="I31">
        <v>41973</v>
      </c>
      <c r="J31">
        <v>5332</v>
      </c>
      <c r="K31">
        <v>47305</v>
      </c>
    </row>
    <row r="32" spans="1:11" ht="15">
      <c r="A32">
        <f>IF('查询-数据验证'!$D$1=数据源1!C32,N(A31)+1,A31)</f>
        <v>9</v>
      </c>
      <c r="B32" s="6" t="s">
        <v>949</v>
      </c>
      <c r="C32" t="s">
        <v>869</v>
      </c>
      <c r="D32" t="s">
        <v>781</v>
      </c>
      <c r="E32" s="46" t="s">
        <v>39</v>
      </c>
      <c r="F32" t="s">
        <v>902</v>
      </c>
      <c r="G32" s="2">
        <v>42830</v>
      </c>
      <c r="H32" s="7" t="s">
        <v>950</v>
      </c>
      <c r="I32">
        <v>35844</v>
      </c>
      <c r="J32">
        <v>10394</v>
      </c>
      <c r="K32">
        <v>46238</v>
      </c>
    </row>
    <row r="33" spans="1:11" ht="15">
      <c r="A33">
        <f>IF('查询-数据验证'!$D$1=数据源1!C33,N(A32)+1,A32)</f>
        <v>10</v>
      </c>
      <c r="B33" s="6" t="s">
        <v>951</v>
      </c>
      <c r="C33" t="s">
        <v>869</v>
      </c>
      <c r="D33" t="s">
        <v>781</v>
      </c>
      <c r="E33" s="46" t="s">
        <v>40</v>
      </c>
      <c r="F33" t="s">
        <v>952</v>
      </c>
      <c r="G33" s="2">
        <v>42532</v>
      </c>
      <c r="H33" s="7" t="s">
        <v>953</v>
      </c>
      <c r="I33">
        <v>49013</v>
      </c>
      <c r="J33">
        <v>5033</v>
      </c>
      <c r="K33">
        <v>54046</v>
      </c>
    </row>
    <row r="34" spans="1:11" ht="15">
      <c r="A34">
        <f>IF('查询-数据验证'!$D$1=数据源1!C34,N(A33)+1,A33)</f>
        <v>11</v>
      </c>
      <c r="B34" s="6" t="s">
        <v>954</v>
      </c>
      <c r="C34" t="s">
        <v>869</v>
      </c>
      <c r="D34" t="s">
        <v>781</v>
      </c>
      <c r="E34" s="46" t="s">
        <v>41</v>
      </c>
      <c r="F34" t="s">
        <v>896</v>
      </c>
      <c r="G34" s="2">
        <v>43249</v>
      </c>
      <c r="H34" s="7" t="s">
        <v>955</v>
      </c>
      <c r="I34">
        <v>46380</v>
      </c>
      <c r="J34">
        <v>7013</v>
      </c>
      <c r="K34">
        <v>53393</v>
      </c>
    </row>
    <row r="35" spans="1:11">
      <c r="A35">
        <f>IF('查询-数据验证'!$D$1=数据源1!C35,N(A34)+1,A34)</f>
        <v>11</v>
      </c>
      <c r="B35" s="6" t="s">
        <v>956</v>
      </c>
      <c r="C35" t="s">
        <v>870</v>
      </c>
      <c r="D35" t="s">
        <v>781</v>
      </c>
      <c r="E35" s="46" t="s">
        <v>42</v>
      </c>
      <c r="F35" t="s">
        <v>891</v>
      </c>
      <c r="G35" s="2">
        <v>43185</v>
      </c>
      <c r="H35" s="3" t="s">
        <v>957</v>
      </c>
      <c r="I35">
        <v>16886</v>
      </c>
      <c r="J35">
        <v>5078</v>
      </c>
      <c r="K35">
        <v>21964</v>
      </c>
    </row>
    <row r="36" spans="1:11">
      <c r="A36">
        <f>IF('查询-数据验证'!$D$1=数据源1!C36,N(A35)+1,A35)</f>
        <v>11</v>
      </c>
      <c r="B36" s="6" t="s">
        <v>958</v>
      </c>
      <c r="C36" t="s">
        <v>870</v>
      </c>
      <c r="D36" t="s">
        <v>781</v>
      </c>
      <c r="E36" s="46" t="s">
        <v>43</v>
      </c>
      <c r="F36" t="s">
        <v>882</v>
      </c>
      <c r="G36" s="2">
        <v>44286</v>
      </c>
      <c r="H36" s="3" t="s">
        <v>959</v>
      </c>
      <c r="I36">
        <v>27508</v>
      </c>
      <c r="J36">
        <v>9324</v>
      </c>
      <c r="K36">
        <v>36832</v>
      </c>
    </row>
    <row r="37" spans="1:11">
      <c r="A37">
        <f>IF('查询-数据验证'!$D$1=数据源1!C37,N(A36)+1,A36)</f>
        <v>11</v>
      </c>
      <c r="B37" s="6" t="s">
        <v>960</v>
      </c>
      <c r="C37" t="s">
        <v>870</v>
      </c>
      <c r="D37" t="s">
        <v>781</v>
      </c>
      <c r="E37" s="46" t="s">
        <v>44</v>
      </c>
      <c r="F37" t="s">
        <v>877</v>
      </c>
      <c r="G37" s="2">
        <v>44093</v>
      </c>
      <c r="H37" s="3" t="s">
        <v>961</v>
      </c>
      <c r="I37">
        <v>12095</v>
      </c>
      <c r="J37">
        <v>5348</v>
      </c>
      <c r="K37">
        <v>17443</v>
      </c>
    </row>
    <row r="38" spans="1:11">
      <c r="A38">
        <f>IF('查询-数据验证'!$D$1=数据源1!C38,N(A37)+1,A37)</f>
        <v>11</v>
      </c>
      <c r="B38" s="6" t="s">
        <v>962</v>
      </c>
      <c r="C38" t="s">
        <v>870</v>
      </c>
      <c r="D38" t="s">
        <v>781</v>
      </c>
      <c r="E38" s="46" t="s">
        <v>45</v>
      </c>
      <c r="F38" t="s">
        <v>891</v>
      </c>
      <c r="G38" s="2">
        <v>43081</v>
      </c>
      <c r="H38" s="3" t="s">
        <v>963</v>
      </c>
      <c r="I38">
        <v>29572</v>
      </c>
      <c r="J38">
        <v>5592</v>
      </c>
      <c r="K38">
        <v>35164</v>
      </c>
    </row>
    <row r="39" spans="1:11">
      <c r="A39">
        <f>IF('查询-数据验证'!$D$1=数据源1!C39,N(A38)+1,A38)</f>
        <v>11</v>
      </c>
      <c r="B39" s="6" t="s">
        <v>964</v>
      </c>
      <c r="C39" t="s">
        <v>870</v>
      </c>
      <c r="D39" t="s">
        <v>781</v>
      </c>
      <c r="E39" s="46" t="s">
        <v>46</v>
      </c>
      <c r="F39" t="s">
        <v>965</v>
      </c>
      <c r="G39" s="2">
        <v>44091</v>
      </c>
      <c r="H39" s="3" t="s">
        <v>966</v>
      </c>
      <c r="I39">
        <v>11804</v>
      </c>
      <c r="J39">
        <v>13689</v>
      </c>
      <c r="K39">
        <v>25493</v>
      </c>
    </row>
    <row r="40" spans="1:11">
      <c r="A40">
        <f>IF('查询-数据验证'!$D$1=数据源1!C40,N(A39)+1,A39)</f>
        <v>11</v>
      </c>
      <c r="B40" s="6" t="s">
        <v>967</v>
      </c>
      <c r="C40" t="s">
        <v>870</v>
      </c>
      <c r="D40" t="s">
        <v>781</v>
      </c>
      <c r="E40" s="46" t="s">
        <v>47</v>
      </c>
      <c r="F40" t="s">
        <v>905</v>
      </c>
      <c r="G40" s="2">
        <v>42339</v>
      </c>
      <c r="H40" s="3" t="s">
        <v>968</v>
      </c>
      <c r="I40">
        <v>5427</v>
      </c>
      <c r="J40">
        <v>6640</v>
      </c>
      <c r="K40">
        <v>12067</v>
      </c>
    </row>
    <row r="41" spans="1:11">
      <c r="A41">
        <f>IF('查询-数据验证'!$D$1=数据源1!C41,N(A40)+1,A40)</f>
        <v>11</v>
      </c>
      <c r="B41" s="6" t="s">
        <v>969</v>
      </c>
      <c r="C41" t="s">
        <v>870</v>
      </c>
      <c r="D41" t="s">
        <v>781</v>
      </c>
      <c r="E41" s="46" t="s">
        <v>48</v>
      </c>
      <c r="F41" t="s">
        <v>877</v>
      </c>
      <c r="G41" s="2">
        <v>43415</v>
      </c>
      <c r="H41" s="3" t="s">
        <v>970</v>
      </c>
      <c r="I41">
        <v>40066</v>
      </c>
      <c r="J41">
        <v>4749</v>
      </c>
      <c r="K41">
        <v>44815</v>
      </c>
    </row>
    <row r="42" spans="1:11">
      <c r="A42">
        <f>IF('查询-数据验证'!$D$1=数据源1!C42,N(A41)+1,A41)</f>
        <v>11</v>
      </c>
      <c r="B42" s="6" t="s">
        <v>971</v>
      </c>
      <c r="C42" t="s">
        <v>870</v>
      </c>
      <c r="D42" t="s">
        <v>781</v>
      </c>
      <c r="E42" s="46" t="s">
        <v>49</v>
      </c>
      <c r="F42" t="s">
        <v>915</v>
      </c>
      <c r="G42" s="2">
        <v>43343</v>
      </c>
      <c r="H42" s="3" t="s">
        <v>972</v>
      </c>
      <c r="I42">
        <v>12556</v>
      </c>
      <c r="J42">
        <v>4028</v>
      </c>
      <c r="K42">
        <v>16584</v>
      </c>
    </row>
    <row r="43" spans="1:11" ht="15">
      <c r="A43">
        <f>IF('查询-数据验证'!$D$1=数据源1!C43,N(A42)+1,A42)</f>
        <v>11</v>
      </c>
      <c r="B43" s="6" t="s">
        <v>973</v>
      </c>
      <c r="C43" t="s">
        <v>870</v>
      </c>
      <c r="D43" t="s">
        <v>781</v>
      </c>
      <c r="E43" s="46" t="s">
        <v>50</v>
      </c>
      <c r="F43" t="s">
        <v>882</v>
      </c>
      <c r="G43" s="2">
        <v>42825</v>
      </c>
      <c r="H43" s="7" t="s">
        <v>974</v>
      </c>
      <c r="I43">
        <v>26973</v>
      </c>
      <c r="J43">
        <v>6835</v>
      </c>
      <c r="K43">
        <v>33808</v>
      </c>
    </row>
    <row r="44" spans="1:11" ht="15">
      <c r="A44">
        <f>IF('查询-数据验证'!$D$1=数据源1!C44,N(A43)+1,A43)</f>
        <v>11</v>
      </c>
      <c r="B44" s="6" t="s">
        <v>975</v>
      </c>
      <c r="C44" t="s">
        <v>870</v>
      </c>
      <c r="D44" t="s">
        <v>781</v>
      </c>
      <c r="E44" s="46" t="s">
        <v>51</v>
      </c>
      <c r="F44" t="s">
        <v>915</v>
      </c>
      <c r="G44" s="2">
        <v>42801</v>
      </c>
      <c r="H44" s="7" t="s">
        <v>976</v>
      </c>
      <c r="I44">
        <v>37970</v>
      </c>
      <c r="J44">
        <v>11744</v>
      </c>
      <c r="K44">
        <v>49714</v>
      </c>
    </row>
    <row r="45" spans="1:11" ht="15">
      <c r="A45">
        <f>IF('查询-数据验证'!$D$1=数据源1!C45,N(A44)+1,A44)</f>
        <v>11</v>
      </c>
      <c r="B45" s="6" t="s">
        <v>977</v>
      </c>
      <c r="C45" t="s">
        <v>870</v>
      </c>
      <c r="D45" t="s">
        <v>781</v>
      </c>
      <c r="E45" s="46" t="s">
        <v>52</v>
      </c>
      <c r="F45" t="s">
        <v>952</v>
      </c>
      <c r="G45" s="2">
        <v>42240</v>
      </c>
      <c r="H45" s="7" t="s">
        <v>978</v>
      </c>
      <c r="I45">
        <v>41456</v>
      </c>
      <c r="J45">
        <v>6227</v>
      </c>
      <c r="K45">
        <v>47683</v>
      </c>
    </row>
    <row r="46" spans="1:11" ht="15">
      <c r="A46">
        <f>IF('查询-数据验证'!$D$1=数据源1!C46,N(A45)+1,A45)</f>
        <v>11</v>
      </c>
      <c r="B46" s="6" t="s">
        <v>979</v>
      </c>
      <c r="C46" t="s">
        <v>870</v>
      </c>
      <c r="D46" t="s">
        <v>781</v>
      </c>
      <c r="E46" s="46" t="s">
        <v>53</v>
      </c>
      <c r="F46" t="s">
        <v>896</v>
      </c>
      <c r="G46" s="2">
        <v>43321</v>
      </c>
      <c r="H46" s="7" t="s">
        <v>980</v>
      </c>
      <c r="I46">
        <v>39695</v>
      </c>
      <c r="J46">
        <v>7995</v>
      </c>
      <c r="K46">
        <v>47690</v>
      </c>
    </row>
    <row r="47" spans="1:11" ht="15">
      <c r="A47">
        <f>IF('查询-数据验证'!$D$1=数据源1!C47,N(A46)+1,A46)</f>
        <v>11</v>
      </c>
      <c r="B47" s="6" t="s">
        <v>981</v>
      </c>
      <c r="C47" t="s">
        <v>870</v>
      </c>
      <c r="D47" t="s">
        <v>781</v>
      </c>
      <c r="E47" s="46" t="s">
        <v>54</v>
      </c>
      <c r="F47" t="s">
        <v>885</v>
      </c>
      <c r="G47" s="2">
        <v>42315</v>
      </c>
      <c r="H47" s="7" t="s">
        <v>982</v>
      </c>
      <c r="I47">
        <v>47864</v>
      </c>
      <c r="J47">
        <v>10119</v>
      </c>
      <c r="K47">
        <v>57983</v>
      </c>
    </row>
    <row r="48" spans="1:11" ht="15">
      <c r="A48">
        <f>IF('查询-数据验证'!$D$1=数据源1!C48,N(A47)+1,A47)</f>
        <v>11</v>
      </c>
      <c r="B48" s="6" t="s">
        <v>983</v>
      </c>
      <c r="C48" t="s">
        <v>870</v>
      </c>
      <c r="D48" t="s">
        <v>781</v>
      </c>
      <c r="E48" s="46" t="s">
        <v>55</v>
      </c>
      <c r="F48" t="s">
        <v>877</v>
      </c>
      <c r="G48" s="2">
        <v>43901</v>
      </c>
      <c r="H48" s="7" t="s">
        <v>984</v>
      </c>
      <c r="I48">
        <v>43263</v>
      </c>
      <c r="J48">
        <v>8135</v>
      </c>
      <c r="K48">
        <v>51398</v>
      </c>
    </row>
    <row r="49" spans="1:11" ht="15">
      <c r="A49">
        <f>IF('查询-数据验证'!$D$1=数据源1!C49,N(A48)+1,A48)</f>
        <v>11</v>
      </c>
      <c r="B49" s="6" t="s">
        <v>985</v>
      </c>
      <c r="C49" t="s">
        <v>870</v>
      </c>
      <c r="D49" t="s">
        <v>781</v>
      </c>
      <c r="E49" s="46" t="s">
        <v>56</v>
      </c>
      <c r="F49" t="s">
        <v>899</v>
      </c>
      <c r="G49" s="2">
        <v>42597</v>
      </c>
      <c r="H49" s="7" t="s">
        <v>986</v>
      </c>
      <c r="I49">
        <v>20570</v>
      </c>
      <c r="J49">
        <v>14883</v>
      </c>
      <c r="K49">
        <v>35453</v>
      </c>
    </row>
    <row r="50" spans="1:11">
      <c r="A50">
        <f>IF('查询-数据验证'!$D$1=数据源1!C50,N(A49)+1,A49)</f>
        <v>11</v>
      </c>
      <c r="B50" s="6" t="s">
        <v>987</v>
      </c>
      <c r="C50" t="s">
        <v>871</v>
      </c>
      <c r="D50" t="s">
        <v>781</v>
      </c>
      <c r="E50" s="46" t="s">
        <v>57</v>
      </c>
      <c r="F50" t="s">
        <v>921</v>
      </c>
      <c r="G50" s="2">
        <v>43798</v>
      </c>
      <c r="H50" s="3" t="s">
        <v>988</v>
      </c>
      <c r="I50">
        <v>49274</v>
      </c>
      <c r="J50">
        <v>7339</v>
      </c>
      <c r="K50">
        <v>56613</v>
      </c>
    </row>
    <row r="51" spans="1:11">
      <c r="A51">
        <f>IF('查询-数据验证'!$D$1=数据源1!C51,N(A50)+1,A50)</f>
        <v>11</v>
      </c>
      <c r="B51" s="6" t="s">
        <v>989</v>
      </c>
      <c r="C51" t="s">
        <v>871</v>
      </c>
      <c r="D51" t="s">
        <v>781</v>
      </c>
      <c r="E51" s="46" t="s">
        <v>58</v>
      </c>
      <c r="F51" t="s">
        <v>924</v>
      </c>
      <c r="G51" s="2">
        <v>43878</v>
      </c>
      <c r="H51" s="3" t="s">
        <v>990</v>
      </c>
      <c r="I51">
        <v>33143</v>
      </c>
      <c r="J51">
        <v>3600</v>
      </c>
      <c r="K51">
        <v>36743</v>
      </c>
    </row>
    <row r="52" spans="1:11">
      <c r="A52">
        <f>IF('查询-数据验证'!$D$1=数据源1!C52,N(A51)+1,A51)</f>
        <v>11</v>
      </c>
      <c r="B52" s="6" t="s">
        <v>991</v>
      </c>
      <c r="C52" t="s">
        <v>871</v>
      </c>
      <c r="D52" t="s">
        <v>781</v>
      </c>
      <c r="E52" s="46" t="s">
        <v>59</v>
      </c>
      <c r="F52" t="s">
        <v>899</v>
      </c>
      <c r="G52" s="2">
        <v>43700</v>
      </c>
      <c r="H52" s="3" t="s">
        <v>992</v>
      </c>
      <c r="I52">
        <v>41174</v>
      </c>
      <c r="J52">
        <v>14799</v>
      </c>
      <c r="K52">
        <v>55973</v>
      </c>
    </row>
    <row r="53" spans="1:11">
      <c r="A53">
        <f>IF('查询-数据验证'!$D$1=数据源1!C53,N(A52)+1,A52)</f>
        <v>11</v>
      </c>
      <c r="B53" s="6" t="s">
        <v>993</v>
      </c>
      <c r="C53" t="s">
        <v>871</v>
      </c>
      <c r="D53" t="s">
        <v>781</v>
      </c>
      <c r="E53" s="46" t="s">
        <v>60</v>
      </c>
      <c r="F53" t="s">
        <v>882</v>
      </c>
      <c r="G53" s="2">
        <v>43881</v>
      </c>
      <c r="H53" s="3" t="s">
        <v>994</v>
      </c>
      <c r="I53">
        <v>45932</v>
      </c>
      <c r="J53">
        <v>9356</v>
      </c>
      <c r="K53">
        <v>55288</v>
      </c>
    </row>
    <row r="54" spans="1:11">
      <c r="A54">
        <f>IF('查询-数据验证'!$D$1=数据源1!C54,N(A53)+1,A53)</f>
        <v>11</v>
      </c>
      <c r="B54" s="6" t="s">
        <v>995</v>
      </c>
      <c r="C54" t="s">
        <v>871</v>
      </c>
      <c r="D54" t="s">
        <v>781</v>
      </c>
      <c r="E54" s="46" t="s">
        <v>61</v>
      </c>
      <c r="F54" t="s">
        <v>918</v>
      </c>
      <c r="G54" s="2">
        <v>42404</v>
      </c>
      <c r="H54" s="3" t="s">
        <v>996</v>
      </c>
      <c r="I54">
        <v>24306</v>
      </c>
      <c r="J54">
        <v>13634</v>
      </c>
      <c r="K54">
        <v>37940</v>
      </c>
    </row>
    <row r="55" spans="1:11">
      <c r="A55">
        <f>IF('查询-数据验证'!$D$1=数据源1!C55,N(A54)+1,A54)</f>
        <v>11</v>
      </c>
      <c r="B55" s="6" t="s">
        <v>997</v>
      </c>
      <c r="C55" t="s">
        <v>871</v>
      </c>
      <c r="D55" t="s">
        <v>781</v>
      </c>
      <c r="E55" s="46" t="s">
        <v>62</v>
      </c>
      <c r="F55" t="s">
        <v>899</v>
      </c>
      <c r="G55" s="2">
        <v>43683</v>
      </c>
      <c r="H55" s="3" t="s">
        <v>998</v>
      </c>
      <c r="I55">
        <v>5887</v>
      </c>
      <c r="J55">
        <v>6525</v>
      </c>
      <c r="K55">
        <v>12412</v>
      </c>
    </row>
    <row r="56" spans="1:11">
      <c r="A56">
        <f>IF('查询-数据验证'!$D$1=数据源1!C56,N(A55)+1,A55)</f>
        <v>11</v>
      </c>
      <c r="B56" s="6" t="s">
        <v>999</v>
      </c>
      <c r="C56" t="s">
        <v>871</v>
      </c>
      <c r="D56" t="s">
        <v>781</v>
      </c>
      <c r="E56" s="46" t="s">
        <v>63</v>
      </c>
      <c r="F56" t="s">
        <v>896</v>
      </c>
      <c r="G56" s="2">
        <v>43261</v>
      </c>
      <c r="H56" s="3" t="s">
        <v>1000</v>
      </c>
      <c r="I56">
        <v>29216</v>
      </c>
      <c r="J56">
        <v>12821</v>
      </c>
      <c r="K56">
        <v>42037</v>
      </c>
    </row>
    <row r="57" spans="1:11">
      <c r="A57">
        <f>IF('查询-数据验证'!$D$1=数据源1!C57,N(A56)+1,A56)</f>
        <v>11</v>
      </c>
      <c r="B57" s="6" t="s">
        <v>1001</v>
      </c>
      <c r="C57" t="s">
        <v>871</v>
      </c>
      <c r="D57" t="s">
        <v>781</v>
      </c>
      <c r="E57" s="46" t="s">
        <v>64</v>
      </c>
      <c r="F57" t="s">
        <v>952</v>
      </c>
      <c r="G57" s="2">
        <v>42131</v>
      </c>
      <c r="H57" s="3" t="s">
        <v>1002</v>
      </c>
      <c r="I57">
        <v>22637</v>
      </c>
      <c r="J57">
        <v>12410</v>
      </c>
      <c r="K57">
        <v>35047</v>
      </c>
    </row>
    <row r="58" spans="1:11">
      <c r="A58">
        <f>IF('查询-数据验证'!$D$1=数据源1!C58,N(A57)+1,A57)</f>
        <v>11</v>
      </c>
      <c r="B58" s="6" t="s">
        <v>1003</v>
      </c>
      <c r="C58" t="s">
        <v>871</v>
      </c>
      <c r="D58" t="s">
        <v>781</v>
      </c>
      <c r="E58" s="46" t="s">
        <v>65</v>
      </c>
      <c r="F58" t="s">
        <v>918</v>
      </c>
      <c r="G58" s="2">
        <v>43276</v>
      </c>
      <c r="H58" s="3" t="s">
        <v>1004</v>
      </c>
      <c r="I58">
        <v>7454</v>
      </c>
      <c r="J58">
        <v>1654</v>
      </c>
      <c r="K58">
        <v>9108</v>
      </c>
    </row>
    <row r="59" spans="1:11" ht="15">
      <c r="A59">
        <f>IF('查询-数据验证'!$D$1=数据源1!C59,N(A58)+1,A58)</f>
        <v>11</v>
      </c>
      <c r="B59" s="6" t="s">
        <v>1005</v>
      </c>
      <c r="C59" t="s">
        <v>871</v>
      </c>
      <c r="D59" t="s">
        <v>781</v>
      </c>
      <c r="E59" s="46" t="s">
        <v>66</v>
      </c>
      <c r="F59" t="s">
        <v>899</v>
      </c>
      <c r="G59" s="2">
        <v>42938</v>
      </c>
      <c r="H59" s="7" t="s">
        <v>1006</v>
      </c>
      <c r="I59">
        <v>4445</v>
      </c>
      <c r="J59">
        <v>2711</v>
      </c>
      <c r="K59">
        <v>7156</v>
      </c>
    </row>
    <row r="60" spans="1:11" ht="15">
      <c r="A60">
        <f>IF('查询-数据验证'!$D$1=数据源1!C60,N(A59)+1,A59)</f>
        <v>11</v>
      </c>
      <c r="B60" s="6" t="s">
        <v>1007</v>
      </c>
      <c r="C60" t="s">
        <v>871</v>
      </c>
      <c r="D60" t="s">
        <v>781</v>
      </c>
      <c r="E60" s="46" t="s">
        <v>67</v>
      </c>
      <c r="F60" t="s">
        <v>924</v>
      </c>
      <c r="G60" s="2">
        <v>42236</v>
      </c>
      <c r="H60" s="7" t="s">
        <v>1008</v>
      </c>
      <c r="I60">
        <v>35653</v>
      </c>
      <c r="J60">
        <v>10979</v>
      </c>
      <c r="K60">
        <v>46632</v>
      </c>
    </row>
    <row r="61" spans="1:11" ht="15">
      <c r="A61">
        <f>IF('查询-数据验证'!$D$1=数据源1!C61,N(A60)+1,A60)</f>
        <v>11</v>
      </c>
      <c r="B61" s="6" t="s">
        <v>1009</v>
      </c>
      <c r="C61" t="s">
        <v>871</v>
      </c>
      <c r="D61" t="s">
        <v>781</v>
      </c>
      <c r="E61" s="46" t="s">
        <v>68</v>
      </c>
      <c r="F61" t="s">
        <v>945</v>
      </c>
      <c r="G61" s="2">
        <v>43750</v>
      </c>
      <c r="H61" s="7" t="s">
        <v>1010</v>
      </c>
      <c r="I61">
        <v>31097</v>
      </c>
      <c r="J61">
        <v>893</v>
      </c>
      <c r="K61">
        <v>31990</v>
      </c>
    </row>
    <row r="62" spans="1:11">
      <c r="A62">
        <f>IF('查询-数据验证'!$D$1=数据源1!C62,N(A61)+1,A61)</f>
        <v>11</v>
      </c>
      <c r="B62" s="6" t="s">
        <v>1011</v>
      </c>
      <c r="C62" t="s">
        <v>872</v>
      </c>
      <c r="D62" t="s">
        <v>781</v>
      </c>
      <c r="E62" s="46" t="s">
        <v>69</v>
      </c>
      <c r="F62" t="s">
        <v>924</v>
      </c>
      <c r="G62" s="2">
        <v>43691</v>
      </c>
      <c r="H62" s="3" t="s">
        <v>1012</v>
      </c>
      <c r="I62">
        <v>14143</v>
      </c>
      <c r="J62">
        <v>5736</v>
      </c>
      <c r="K62">
        <v>19879</v>
      </c>
    </row>
    <row r="63" spans="1:11">
      <c r="A63">
        <f>IF('查询-数据验证'!$D$1=数据源1!C63,N(A62)+1,A62)</f>
        <v>11</v>
      </c>
      <c r="B63" s="6" t="s">
        <v>1013</v>
      </c>
      <c r="C63" t="s">
        <v>872</v>
      </c>
      <c r="D63" t="s">
        <v>781</v>
      </c>
      <c r="E63" s="46" t="s">
        <v>70</v>
      </c>
      <c r="F63" t="s">
        <v>896</v>
      </c>
      <c r="G63" s="2">
        <v>44226</v>
      </c>
      <c r="H63" s="3" t="s">
        <v>1014</v>
      </c>
      <c r="I63">
        <v>21788</v>
      </c>
      <c r="J63">
        <v>354</v>
      </c>
      <c r="K63">
        <v>22142</v>
      </c>
    </row>
    <row r="64" spans="1:11">
      <c r="A64">
        <f>IF('查询-数据验证'!$D$1=数据源1!C64,N(A63)+1,A63)</f>
        <v>11</v>
      </c>
      <c r="B64" s="6" t="s">
        <v>1015</v>
      </c>
      <c r="C64" t="s">
        <v>872</v>
      </c>
      <c r="D64" t="s">
        <v>781</v>
      </c>
      <c r="E64" s="46" t="s">
        <v>71</v>
      </c>
      <c r="F64" t="s">
        <v>899</v>
      </c>
      <c r="G64" s="2">
        <v>43539</v>
      </c>
      <c r="H64" s="3" t="s">
        <v>1016</v>
      </c>
      <c r="I64">
        <v>30266</v>
      </c>
      <c r="J64">
        <v>13315</v>
      </c>
      <c r="K64">
        <v>43581</v>
      </c>
    </row>
    <row r="65" spans="1:11">
      <c r="A65">
        <f>IF('查询-数据验证'!$D$1=数据源1!C65,N(A64)+1,A64)</f>
        <v>11</v>
      </c>
      <c r="B65" s="6" t="s">
        <v>1017</v>
      </c>
      <c r="C65" t="s">
        <v>872</v>
      </c>
      <c r="D65" t="s">
        <v>781</v>
      </c>
      <c r="E65" s="46" t="s">
        <v>72</v>
      </c>
      <c r="F65" t="s">
        <v>945</v>
      </c>
      <c r="G65" s="2">
        <v>42391</v>
      </c>
      <c r="H65" s="3" t="s">
        <v>1018</v>
      </c>
      <c r="I65">
        <v>28632</v>
      </c>
      <c r="J65">
        <v>4766</v>
      </c>
      <c r="K65">
        <v>33398</v>
      </c>
    </row>
    <row r="66" spans="1:11">
      <c r="A66">
        <f>IF('查询-数据验证'!$D$1=数据源1!C66,N(A65)+1,A65)</f>
        <v>11</v>
      </c>
      <c r="B66" s="6" t="s">
        <v>1019</v>
      </c>
      <c r="C66" t="s">
        <v>872</v>
      </c>
      <c r="D66" t="s">
        <v>781</v>
      </c>
      <c r="E66" s="46" t="s">
        <v>73</v>
      </c>
      <c r="F66" t="s">
        <v>918</v>
      </c>
      <c r="G66" s="2">
        <v>43197</v>
      </c>
      <c r="H66" s="3" t="s">
        <v>1020</v>
      </c>
      <c r="I66">
        <v>38901</v>
      </c>
      <c r="J66">
        <v>5030</v>
      </c>
      <c r="K66">
        <v>43931</v>
      </c>
    </row>
    <row r="67" spans="1:11">
      <c r="A67">
        <f>IF('查询-数据验证'!$D$1=数据源1!C67,N(A66)+1,A66)</f>
        <v>11</v>
      </c>
      <c r="B67" s="6" t="s">
        <v>1021</v>
      </c>
      <c r="C67" t="s">
        <v>872</v>
      </c>
      <c r="D67" t="s">
        <v>781</v>
      </c>
      <c r="E67" s="46" t="s">
        <v>74</v>
      </c>
      <c r="F67" t="s">
        <v>952</v>
      </c>
      <c r="G67" s="2">
        <v>43930</v>
      </c>
      <c r="H67" s="3" t="s">
        <v>1022</v>
      </c>
      <c r="I67">
        <v>44569</v>
      </c>
      <c r="J67">
        <v>11657</v>
      </c>
      <c r="K67">
        <v>56226</v>
      </c>
    </row>
    <row r="68" spans="1:11">
      <c r="A68">
        <f>IF('查询-数据验证'!$D$1=数据源1!C68,N(A67)+1,A67)</f>
        <v>11</v>
      </c>
      <c r="B68" s="6" t="s">
        <v>1023</v>
      </c>
      <c r="C68" t="s">
        <v>872</v>
      </c>
      <c r="D68" t="s">
        <v>781</v>
      </c>
      <c r="E68" s="46" t="s">
        <v>75</v>
      </c>
      <c r="F68" t="s">
        <v>902</v>
      </c>
      <c r="G68" s="2">
        <v>43635</v>
      </c>
      <c r="H68" s="3" t="s">
        <v>1024</v>
      </c>
      <c r="I68">
        <v>30215</v>
      </c>
      <c r="J68">
        <v>13375</v>
      </c>
      <c r="K68">
        <v>43590</v>
      </c>
    </row>
    <row r="69" spans="1:11" ht="15">
      <c r="A69">
        <f>IF('查询-数据验证'!$D$1=数据源1!C69,N(A68)+1,A68)</f>
        <v>11</v>
      </c>
      <c r="B69" s="6" t="s">
        <v>1025</v>
      </c>
      <c r="C69" t="s">
        <v>872</v>
      </c>
      <c r="D69" t="s">
        <v>781</v>
      </c>
      <c r="E69" s="46" t="s">
        <v>76</v>
      </c>
      <c r="F69" t="s">
        <v>891</v>
      </c>
      <c r="G69" s="2">
        <v>42144</v>
      </c>
      <c r="H69" s="7" t="s">
        <v>1026</v>
      </c>
      <c r="I69">
        <v>47249</v>
      </c>
      <c r="J69">
        <v>8623</v>
      </c>
      <c r="K69">
        <v>55872</v>
      </c>
    </row>
    <row r="70" spans="1:11" ht="15">
      <c r="A70">
        <f>IF('查询-数据验证'!$D$1=数据源1!C70,N(A69)+1,A69)</f>
        <v>11</v>
      </c>
      <c r="B70" s="6" t="s">
        <v>1027</v>
      </c>
      <c r="C70" t="s">
        <v>872</v>
      </c>
      <c r="D70" t="s">
        <v>781</v>
      </c>
      <c r="E70" s="46" t="s">
        <v>77</v>
      </c>
      <c r="F70" t="s">
        <v>945</v>
      </c>
      <c r="G70" s="2">
        <v>42188</v>
      </c>
      <c r="H70" s="7" t="s">
        <v>1028</v>
      </c>
      <c r="I70">
        <v>22605</v>
      </c>
      <c r="J70">
        <v>13316</v>
      </c>
      <c r="K70">
        <v>35921</v>
      </c>
    </row>
    <row r="71" spans="1:11" ht="15">
      <c r="A71">
        <f>IF('查询-数据验证'!$D$1=数据源1!C71,N(A70)+1,A70)</f>
        <v>11</v>
      </c>
      <c r="B71" s="6" t="s">
        <v>1029</v>
      </c>
      <c r="C71" t="s">
        <v>872</v>
      </c>
      <c r="D71" t="s">
        <v>781</v>
      </c>
      <c r="E71" s="46" t="s">
        <v>78</v>
      </c>
      <c r="F71" t="s">
        <v>877</v>
      </c>
      <c r="G71" s="2">
        <v>42124</v>
      </c>
      <c r="H71" s="7" t="s">
        <v>1030</v>
      </c>
      <c r="I71">
        <v>14978</v>
      </c>
      <c r="J71">
        <v>2817</v>
      </c>
      <c r="K71">
        <v>17795</v>
      </c>
    </row>
    <row r="72" spans="1:11" ht="15">
      <c r="A72">
        <f>IF('查询-数据验证'!$D$1=数据源1!C72,N(A71)+1,A71)</f>
        <v>11</v>
      </c>
      <c r="B72" s="6" t="s">
        <v>1031</v>
      </c>
      <c r="C72" t="s">
        <v>872</v>
      </c>
      <c r="D72" t="s">
        <v>781</v>
      </c>
      <c r="E72" s="46" t="s">
        <v>79</v>
      </c>
      <c r="F72" t="s">
        <v>945</v>
      </c>
      <c r="G72" s="2">
        <v>43221</v>
      </c>
      <c r="H72" s="7" t="s">
        <v>1032</v>
      </c>
      <c r="I72">
        <v>37163</v>
      </c>
      <c r="J72">
        <v>3644</v>
      </c>
      <c r="K72">
        <v>40807</v>
      </c>
    </row>
    <row r="73" spans="1:11" ht="15">
      <c r="A73">
        <f>IF('查询-数据验证'!$D$1=数据源1!C73,N(A72)+1,A72)</f>
        <v>11</v>
      </c>
      <c r="B73" s="6" t="s">
        <v>1033</v>
      </c>
      <c r="C73" t="s">
        <v>872</v>
      </c>
      <c r="D73" t="s">
        <v>781</v>
      </c>
      <c r="E73" s="46" t="s">
        <v>80</v>
      </c>
      <c r="F73" t="s">
        <v>882</v>
      </c>
      <c r="G73" s="2">
        <v>44256</v>
      </c>
      <c r="H73" s="7" t="s">
        <v>1034</v>
      </c>
      <c r="I73">
        <v>32043</v>
      </c>
      <c r="J73">
        <v>4865</v>
      </c>
      <c r="K73">
        <v>36908</v>
      </c>
    </row>
    <row r="74" spans="1:11" ht="15">
      <c r="A74">
        <f>IF('查询-数据验证'!$D$1=数据源1!C74,N(A73)+1,A73)</f>
        <v>11</v>
      </c>
      <c r="B74" s="6" t="s">
        <v>1035</v>
      </c>
      <c r="C74" t="s">
        <v>872</v>
      </c>
      <c r="D74" t="s">
        <v>781</v>
      </c>
      <c r="E74" s="46" t="s">
        <v>81</v>
      </c>
      <c r="F74" t="s">
        <v>905</v>
      </c>
      <c r="G74" s="2">
        <v>42582</v>
      </c>
      <c r="H74" s="7" t="s">
        <v>1036</v>
      </c>
      <c r="I74">
        <v>23924</v>
      </c>
      <c r="J74">
        <v>14071</v>
      </c>
      <c r="K74">
        <v>37995</v>
      </c>
    </row>
    <row r="75" spans="1:11">
      <c r="A75">
        <f>IF('查询-数据验证'!$D$1=数据源1!C75,N(A74)+1,A74)</f>
        <v>11</v>
      </c>
      <c r="B75" s="6" t="s">
        <v>1037</v>
      </c>
      <c r="C75" t="s">
        <v>867</v>
      </c>
      <c r="D75" t="s">
        <v>782</v>
      </c>
      <c r="E75" s="46" t="s">
        <v>82</v>
      </c>
      <c r="F75" t="s">
        <v>915</v>
      </c>
      <c r="G75" s="2">
        <v>43014</v>
      </c>
      <c r="H75" s="3" t="s">
        <v>1038</v>
      </c>
      <c r="I75">
        <v>3491</v>
      </c>
      <c r="J75">
        <v>2000</v>
      </c>
      <c r="K75">
        <v>5491</v>
      </c>
    </row>
    <row r="76" spans="1:11">
      <c r="A76">
        <f>IF('查询-数据验证'!$D$1=数据源1!C76,N(A75)+1,A75)</f>
        <v>11</v>
      </c>
      <c r="B76" s="6" t="s">
        <v>1039</v>
      </c>
      <c r="C76" t="s">
        <v>867</v>
      </c>
      <c r="D76" t="s">
        <v>782</v>
      </c>
      <c r="E76" s="46" t="s">
        <v>83</v>
      </c>
      <c r="F76" t="s">
        <v>902</v>
      </c>
      <c r="G76" s="2">
        <v>42097</v>
      </c>
      <c r="H76" s="3" t="s">
        <v>1040</v>
      </c>
      <c r="I76">
        <v>35076</v>
      </c>
      <c r="J76">
        <v>6467</v>
      </c>
      <c r="K76">
        <v>41543</v>
      </c>
    </row>
    <row r="77" spans="1:11">
      <c r="A77">
        <f>IF('查询-数据验证'!$D$1=数据源1!C77,N(A76)+1,A76)</f>
        <v>11</v>
      </c>
      <c r="B77" s="6" t="s">
        <v>1041</v>
      </c>
      <c r="C77" t="s">
        <v>867</v>
      </c>
      <c r="D77" t="s">
        <v>782</v>
      </c>
      <c r="E77" s="46" t="s">
        <v>84</v>
      </c>
      <c r="F77" t="s">
        <v>877</v>
      </c>
      <c r="G77" s="2">
        <v>42963</v>
      </c>
      <c r="H77" s="3" t="s">
        <v>1042</v>
      </c>
      <c r="I77">
        <v>41000</v>
      </c>
      <c r="J77">
        <v>9471</v>
      </c>
      <c r="K77">
        <v>50471</v>
      </c>
    </row>
    <row r="78" spans="1:11">
      <c r="A78">
        <f>IF('查询-数据验证'!$D$1=数据源1!C78,N(A77)+1,A77)</f>
        <v>11</v>
      </c>
      <c r="B78" s="6" t="s">
        <v>1043</v>
      </c>
      <c r="C78" t="s">
        <v>867</v>
      </c>
      <c r="D78" t="s">
        <v>782</v>
      </c>
      <c r="E78" s="46" t="s">
        <v>85</v>
      </c>
      <c r="F78" t="s">
        <v>965</v>
      </c>
      <c r="G78" s="2">
        <v>42641</v>
      </c>
      <c r="H78" s="3" t="s">
        <v>1044</v>
      </c>
      <c r="I78">
        <v>29083</v>
      </c>
      <c r="J78">
        <v>3874</v>
      </c>
      <c r="K78">
        <v>32957</v>
      </c>
    </row>
    <row r="79" spans="1:11">
      <c r="A79">
        <f>IF('查询-数据验证'!$D$1=数据源1!C79,N(A78)+1,A78)</f>
        <v>11</v>
      </c>
      <c r="B79" s="6" t="s">
        <v>1045</v>
      </c>
      <c r="C79" t="s">
        <v>867</v>
      </c>
      <c r="D79" t="s">
        <v>782</v>
      </c>
      <c r="E79" s="46" t="s">
        <v>86</v>
      </c>
      <c r="F79" t="s">
        <v>888</v>
      </c>
      <c r="G79" s="2">
        <v>44315</v>
      </c>
      <c r="H79" s="3" t="s">
        <v>1046</v>
      </c>
      <c r="I79">
        <v>48422</v>
      </c>
      <c r="J79">
        <v>6639</v>
      </c>
      <c r="K79">
        <v>55061</v>
      </c>
    </row>
    <row r="80" spans="1:11">
      <c r="A80">
        <f>IF('查询-数据验证'!$D$1=数据源1!C80,N(A79)+1,A79)</f>
        <v>11</v>
      </c>
      <c r="B80" s="6" t="s">
        <v>1047</v>
      </c>
      <c r="C80" t="s">
        <v>867</v>
      </c>
      <c r="D80" t="s">
        <v>782</v>
      </c>
      <c r="E80" s="46" t="s">
        <v>87</v>
      </c>
      <c r="F80" t="s">
        <v>1048</v>
      </c>
      <c r="G80" s="2">
        <v>42162</v>
      </c>
      <c r="H80" s="3" t="s">
        <v>1049</v>
      </c>
      <c r="I80">
        <v>19382</v>
      </c>
      <c r="J80">
        <v>1411</v>
      </c>
      <c r="K80">
        <v>20793</v>
      </c>
    </row>
    <row r="81" spans="1:11">
      <c r="A81">
        <f>IF('查询-数据验证'!$D$1=数据源1!C81,N(A80)+1,A80)</f>
        <v>11</v>
      </c>
      <c r="B81" s="6" t="s">
        <v>1050</v>
      </c>
      <c r="C81" t="s">
        <v>867</v>
      </c>
      <c r="D81" t="s">
        <v>782</v>
      </c>
      <c r="E81" s="46" t="s">
        <v>88</v>
      </c>
      <c r="F81" t="s">
        <v>874</v>
      </c>
      <c r="G81" s="2">
        <v>43948</v>
      </c>
      <c r="H81" s="3" t="s">
        <v>1051</v>
      </c>
      <c r="I81">
        <v>48227</v>
      </c>
      <c r="J81">
        <v>3501</v>
      </c>
      <c r="K81">
        <v>51728</v>
      </c>
    </row>
    <row r="82" spans="1:11">
      <c r="A82">
        <f>IF('查询-数据验证'!$D$1=数据源1!C82,N(A81)+1,A81)</f>
        <v>11</v>
      </c>
      <c r="B82" s="6" t="s">
        <v>1052</v>
      </c>
      <c r="C82" t="s">
        <v>867</v>
      </c>
      <c r="D82" t="s">
        <v>782</v>
      </c>
      <c r="E82" s="46" t="s">
        <v>89</v>
      </c>
      <c r="F82" t="s">
        <v>888</v>
      </c>
      <c r="G82" s="2">
        <v>42872</v>
      </c>
      <c r="H82" s="3" t="s">
        <v>1053</v>
      </c>
      <c r="I82">
        <v>49424</v>
      </c>
      <c r="J82">
        <v>6496</v>
      </c>
      <c r="K82">
        <v>55920</v>
      </c>
    </row>
    <row r="83" spans="1:11">
      <c r="A83">
        <f>IF('查询-数据验证'!$D$1=数据源1!C83,N(A82)+1,A82)</f>
        <v>11</v>
      </c>
      <c r="B83" s="6" t="s">
        <v>1054</v>
      </c>
      <c r="C83" t="s">
        <v>867</v>
      </c>
      <c r="D83" t="s">
        <v>782</v>
      </c>
      <c r="E83" s="46" t="s">
        <v>90</v>
      </c>
      <c r="F83" t="s">
        <v>896</v>
      </c>
      <c r="G83" s="2">
        <v>42948</v>
      </c>
      <c r="H83" s="3" t="s">
        <v>1055</v>
      </c>
      <c r="I83">
        <v>29093</v>
      </c>
      <c r="J83">
        <v>14893</v>
      </c>
      <c r="K83">
        <v>43986</v>
      </c>
    </row>
    <row r="84" spans="1:11">
      <c r="A84">
        <f>IF('查询-数据验证'!$D$1=数据源1!C84,N(A83)+1,A83)</f>
        <v>11</v>
      </c>
      <c r="B84" s="6" t="s">
        <v>1056</v>
      </c>
      <c r="C84" t="s">
        <v>867</v>
      </c>
      <c r="D84" t="s">
        <v>782</v>
      </c>
      <c r="E84" s="46" t="s">
        <v>91</v>
      </c>
      <c r="F84" t="s">
        <v>905</v>
      </c>
      <c r="G84" s="2">
        <v>42947</v>
      </c>
      <c r="H84" s="3" t="s">
        <v>1057</v>
      </c>
      <c r="I84">
        <v>22105</v>
      </c>
      <c r="J84">
        <v>14420</v>
      </c>
      <c r="K84">
        <v>36525</v>
      </c>
    </row>
    <row r="85" spans="1:11">
      <c r="A85">
        <f>IF('查询-数据验证'!$D$1=数据源1!C85,N(A84)+1,A84)</f>
        <v>11</v>
      </c>
      <c r="B85" s="6" t="s">
        <v>1058</v>
      </c>
      <c r="C85" t="s">
        <v>867</v>
      </c>
      <c r="D85" t="s">
        <v>782</v>
      </c>
      <c r="E85" s="46" t="s">
        <v>92</v>
      </c>
      <c r="F85" t="s">
        <v>945</v>
      </c>
      <c r="G85" s="2">
        <v>42341</v>
      </c>
      <c r="H85" s="3" t="s">
        <v>1059</v>
      </c>
      <c r="I85">
        <v>18624</v>
      </c>
      <c r="J85">
        <v>13150</v>
      </c>
      <c r="K85">
        <v>31774</v>
      </c>
    </row>
    <row r="86" spans="1:11">
      <c r="A86">
        <f>IF('查询-数据验证'!$D$1=数据源1!C86,N(A85)+1,A85)</f>
        <v>11</v>
      </c>
      <c r="B86" s="6" t="s">
        <v>1060</v>
      </c>
      <c r="C86" t="s">
        <v>867</v>
      </c>
      <c r="D86" t="s">
        <v>782</v>
      </c>
      <c r="E86" s="46" t="s">
        <v>93</v>
      </c>
      <c r="F86" t="s">
        <v>891</v>
      </c>
      <c r="G86" s="2">
        <v>43649</v>
      </c>
      <c r="H86" s="3" t="s">
        <v>1061</v>
      </c>
      <c r="I86">
        <v>24361</v>
      </c>
      <c r="J86">
        <v>1345</v>
      </c>
      <c r="K86">
        <v>25706</v>
      </c>
    </row>
    <row r="87" spans="1:11">
      <c r="A87">
        <f>IF('查询-数据验证'!$D$1=数据源1!C87,N(A86)+1,A86)</f>
        <v>11</v>
      </c>
      <c r="B87" s="6" t="s">
        <v>1062</v>
      </c>
      <c r="C87" t="s">
        <v>867</v>
      </c>
      <c r="D87" t="s">
        <v>782</v>
      </c>
      <c r="E87" s="46" t="s">
        <v>94</v>
      </c>
      <c r="F87" t="s">
        <v>952</v>
      </c>
      <c r="G87" s="2">
        <v>43979</v>
      </c>
      <c r="H87" s="3" t="s">
        <v>1063</v>
      </c>
      <c r="I87">
        <v>25210</v>
      </c>
      <c r="J87">
        <v>4798</v>
      </c>
      <c r="K87">
        <v>30008</v>
      </c>
    </row>
    <row r="88" spans="1:11">
      <c r="A88">
        <f>IF('查询-数据验证'!$D$1=数据源1!C88,N(A87)+1,A87)</f>
        <v>11</v>
      </c>
      <c r="B88" s="6" t="s">
        <v>1064</v>
      </c>
      <c r="C88" t="s">
        <v>867</v>
      </c>
      <c r="D88" t="s">
        <v>782</v>
      </c>
      <c r="E88" s="46" t="s">
        <v>95</v>
      </c>
      <c r="F88" t="s">
        <v>908</v>
      </c>
      <c r="G88" s="2">
        <v>44180</v>
      </c>
      <c r="H88" s="3" t="s">
        <v>1065</v>
      </c>
      <c r="I88">
        <v>11115</v>
      </c>
      <c r="J88">
        <v>4065</v>
      </c>
      <c r="K88">
        <v>15180</v>
      </c>
    </row>
    <row r="89" spans="1:11">
      <c r="A89">
        <f>IF('查询-数据验证'!$D$1=数据源1!C89,N(A88)+1,A88)</f>
        <v>11</v>
      </c>
      <c r="B89" s="6" t="s">
        <v>1066</v>
      </c>
      <c r="C89" t="s">
        <v>867</v>
      </c>
      <c r="D89" t="s">
        <v>782</v>
      </c>
      <c r="E89" s="46" t="s">
        <v>96</v>
      </c>
      <c r="F89" t="s">
        <v>882</v>
      </c>
      <c r="G89" s="2">
        <v>42129</v>
      </c>
      <c r="H89" s="3" t="s">
        <v>1067</v>
      </c>
      <c r="I89">
        <v>36607</v>
      </c>
      <c r="J89">
        <v>12077</v>
      </c>
      <c r="K89">
        <v>48684</v>
      </c>
    </row>
    <row r="90" spans="1:11">
      <c r="A90">
        <f>IF('查询-数据验证'!$D$1=数据源1!C90,N(A89)+1,A89)</f>
        <v>11</v>
      </c>
      <c r="B90" s="6" t="s">
        <v>1068</v>
      </c>
      <c r="C90" t="s">
        <v>867</v>
      </c>
      <c r="D90" t="s">
        <v>782</v>
      </c>
      <c r="E90" s="46" t="s">
        <v>97</v>
      </c>
      <c r="F90" t="s">
        <v>902</v>
      </c>
      <c r="G90" s="2">
        <v>43955</v>
      </c>
      <c r="H90" s="3" t="s">
        <v>1069</v>
      </c>
      <c r="I90">
        <v>46073</v>
      </c>
      <c r="J90">
        <v>13382</v>
      </c>
      <c r="K90">
        <v>59455</v>
      </c>
    </row>
    <row r="91" spans="1:11">
      <c r="A91">
        <f>IF('查询-数据验证'!$D$1=数据源1!C91,N(A90)+1,A90)</f>
        <v>11</v>
      </c>
      <c r="B91" s="6" t="s">
        <v>1070</v>
      </c>
      <c r="C91" t="s">
        <v>867</v>
      </c>
      <c r="D91" t="s">
        <v>782</v>
      </c>
      <c r="E91" s="46" t="s">
        <v>98</v>
      </c>
      <c r="F91" t="s">
        <v>952</v>
      </c>
      <c r="G91" s="2">
        <v>44233</v>
      </c>
      <c r="H91" s="3" t="s">
        <v>1071</v>
      </c>
      <c r="I91">
        <v>14032</v>
      </c>
      <c r="J91">
        <v>11775</v>
      </c>
      <c r="K91">
        <v>25807</v>
      </c>
    </row>
    <row r="92" spans="1:11">
      <c r="A92">
        <f>IF('查询-数据验证'!$D$1=数据源1!C92,N(A91)+1,A91)</f>
        <v>11</v>
      </c>
      <c r="B92" s="6" t="s">
        <v>1072</v>
      </c>
      <c r="C92" t="s">
        <v>867</v>
      </c>
      <c r="D92" t="s">
        <v>782</v>
      </c>
      <c r="E92" s="46" t="s">
        <v>99</v>
      </c>
      <c r="F92" t="s">
        <v>945</v>
      </c>
      <c r="G92" s="2">
        <v>42436</v>
      </c>
      <c r="H92" s="3" t="s">
        <v>1073</v>
      </c>
      <c r="I92">
        <v>16549</v>
      </c>
      <c r="J92">
        <v>4378</v>
      </c>
      <c r="K92">
        <v>20927</v>
      </c>
    </row>
    <row r="93" spans="1:11">
      <c r="A93">
        <f>IF('查询-数据验证'!$D$1=数据源1!C93,N(A92)+1,A92)</f>
        <v>11</v>
      </c>
      <c r="B93" s="6" t="s">
        <v>1074</v>
      </c>
      <c r="C93" t="s">
        <v>867</v>
      </c>
      <c r="D93" t="s">
        <v>782</v>
      </c>
      <c r="E93" s="46" t="s">
        <v>100</v>
      </c>
      <c r="F93" t="s">
        <v>1048</v>
      </c>
      <c r="G93" s="2">
        <v>43547</v>
      </c>
      <c r="H93" s="3" t="s">
        <v>1075</v>
      </c>
      <c r="I93">
        <v>48342</v>
      </c>
      <c r="J93">
        <v>283</v>
      </c>
      <c r="K93">
        <v>48625</v>
      </c>
    </row>
    <row r="94" spans="1:11" ht="15">
      <c r="A94">
        <f>IF('查询-数据验证'!$D$1=数据源1!C94,N(A93)+1,A93)</f>
        <v>11</v>
      </c>
      <c r="B94" s="6" t="s">
        <v>1076</v>
      </c>
      <c r="C94" t="s">
        <v>867</v>
      </c>
      <c r="D94" t="s">
        <v>782</v>
      </c>
      <c r="E94" s="46" t="s">
        <v>101</v>
      </c>
      <c r="F94" t="s">
        <v>1048</v>
      </c>
      <c r="G94" s="2">
        <v>44046</v>
      </c>
      <c r="H94" s="7" t="s">
        <v>1077</v>
      </c>
      <c r="I94">
        <v>49401</v>
      </c>
      <c r="J94">
        <v>5947</v>
      </c>
      <c r="K94">
        <v>55348</v>
      </c>
    </row>
    <row r="95" spans="1:11" ht="15">
      <c r="A95">
        <f>IF('查询-数据验证'!$D$1=数据源1!C95,N(A94)+1,A94)</f>
        <v>11</v>
      </c>
      <c r="B95" s="6" t="s">
        <v>1078</v>
      </c>
      <c r="C95" t="s">
        <v>867</v>
      </c>
      <c r="D95" t="s">
        <v>782</v>
      </c>
      <c r="E95" s="46" t="s">
        <v>102</v>
      </c>
      <c r="F95" t="s">
        <v>918</v>
      </c>
      <c r="G95" s="2">
        <v>44224</v>
      </c>
      <c r="H95" s="7" t="s">
        <v>1079</v>
      </c>
      <c r="I95">
        <v>36478</v>
      </c>
      <c r="J95">
        <v>13808</v>
      </c>
      <c r="K95">
        <v>50286</v>
      </c>
    </row>
    <row r="96" spans="1:11" ht="15">
      <c r="A96">
        <f>IF('查询-数据验证'!$D$1=数据源1!C96,N(A95)+1,A95)</f>
        <v>11</v>
      </c>
      <c r="B96" s="6" t="s">
        <v>1080</v>
      </c>
      <c r="C96" t="s">
        <v>867</v>
      </c>
      <c r="D96" t="s">
        <v>782</v>
      </c>
      <c r="E96" s="46" t="s">
        <v>103</v>
      </c>
      <c r="F96" t="s">
        <v>896</v>
      </c>
      <c r="G96" s="2">
        <v>44170</v>
      </c>
      <c r="H96" s="7" t="s">
        <v>1081</v>
      </c>
      <c r="I96">
        <v>32804</v>
      </c>
      <c r="J96">
        <v>11893</v>
      </c>
      <c r="K96">
        <v>44697</v>
      </c>
    </row>
    <row r="97" spans="1:11" ht="15">
      <c r="A97">
        <f>IF('查询-数据验证'!$D$1=数据源1!C97,N(A96)+1,A96)</f>
        <v>11</v>
      </c>
      <c r="B97" s="6" t="s">
        <v>1082</v>
      </c>
      <c r="C97" t="s">
        <v>867</v>
      </c>
      <c r="D97" t="s">
        <v>782</v>
      </c>
      <c r="E97" s="46" t="s">
        <v>104</v>
      </c>
      <c r="F97" t="s">
        <v>888</v>
      </c>
      <c r="G97" s="2">
        <v>43559</v>
      </c>
      <c r="H97" s="7" t="s">
        <v>1083</v>
      </c>
      <c r="I97">
        <v>32398</v>
      </c>
      <c r="J97">
        <v>1580</v>
      </c>
      <c r="K97">
        <v>33978</v>
      </c>
    </row>
    <row r="98" spans="1:11" ht="15">
      <c r="A98">
        <f>IF('查询-数据验证'!$D$1=数据源1!C98,N(A97)+1,A97)</f>
        <v>11</v>
      </c>
      <c r="B98" s="6" t="s">
        <v>1084</v>
      </c>
      <c r="C98" t="s">
        <v>867</v>
      </c>
      <c r="D98" t="s">
        <v>782</v>
      </c>
      <c r="E98" s="46" t="s">
        <v>105</v>
      </c>
      <c r="F98" t="s">
        <v>874</v>
      </c>
      <c r="G98" s="2">
        <v>42840</v>
      </c>
      <c r="H98" s="7" t="s">
        <v>1085</v>
      </c>
      <c r="I98">
        <v>5864</v>
      </c>
      <c r="J98">
        <v>2330</v>
      </c>
      <c r="K98">
        <v>8194</v>
      </c>
    </row>
    <row r="99" spans="1:11">
      <c r="A99">
        <f>IF('查询-数据验证'!$D$1=数据源1!C99,N(A98)+1,A98)</f>
        <v>11</v>
      </c>
      <c r="B99" s="6" t="s">
        <v>1086</v>
      </c>
      <c r="C99" t="s">
        <v>868</v>
      </c>
      <c r="D99" t="s">
        <v>782</v>
      </c>
      <c r="E99" s="46" t="s">
        <v>106</v>
      </c>
      <c r="F99" t="s">
        <v>888</v>
      </c>
      <c r="G99" s="2">
        <v>43882</v>
      </c>
      <c r="H99" s="3" t="s">
        <v>1087</v>
      </c>
      <c r="I99">
        <v>40454</v>
      </c>
      <c r="J99">
        <v>11606</v>
      </c>
      <c r="K99">
        <v>52060</v>
      </c>
    </row>
    <row r="100" spans="1:11">
      <c r="A100">
        <f>IF('查询-数据验证'!$D$1=数据源1!C100,N(A99)+1,A99)</f>
        <v>11</v>
      </c>
      <c r="B100" s="6" t="s">
        <v>1088</v>
      </c>
      <c r="C100" t="s">
        <v>868</v>
      </c>
      <c r="D100" t="s">
        <v>782</v>
      </c>
      <c r="E100" s="46" t="s">
        <v>107</v>
      </c>
      <c r="F100" t="s">
        <v>888</v>
      </c>
      <c r="G100" s="2">
        <v>42488</v>
      </c>
      <c r="H100" s="3" t="s">
        <v>1089</v>
      </c>
      <c r="I100">
        <v>6950</v>
      </c>
      <c r="J100">
        <v>9780</v>
      </c>
      <c r="K100">
        <v>16730</v>
      </c>
    </row>
    <row r="101" spans="1:11">
      <c r="A101">
        <f>IF('查询-数据验证'!$D$1=数据源1!C101,N(A100)+1,A100)</f>
        <v>11</v>
      </c>
      <c r="B101" s="6" t="s">
        <v>1090</v>
      </c>
      <c r="C101" t="s">
        <v>868</v>
      </c>
      <c r="D101" t="s">
        <v>782</v>
      </c>
      <c r="E101" s="46" t="s">
        <v>108</v>
      </c>
      <c r="F101" t="s">
        <v>882</v>
      </c>
      <c r="G101" s="2">
        <v>42371</v>
      </c>
      <c r="H101" s="3" t="s">
        <v>1091</v>
      </c>
      <c r="I101">
        <v>28990</v>
      </c>
      <c r="J101">
        <v>1523</v>
      </c>
      <c r="K101">
        <v>30513</v>
      </c>
    </row>
    <row r="102" spans="1:11">
      <c r="A102">
        <f>IF('查询-数据验证'!$D$1=数据源1!C102,N(A101)+1,A101)</f>
        <v>11</v>
      </c>
      <c r="B102" s="6" t="s">
        <v>1092</v>
      </c>
      <c r="C102" t="s">
        <v>868</v>
      </c>
      <c r="D102" t="s">
        <v>782</v>
      </c>
      <c r="E102" s="46" t="s">
        <v>109</v>
      </c>
      <c r="F102" t="s">
        <v>874</v>
      </c>
      <c r="G102" s="2">
        <v>43275</v>
      </c>
      <c r="H102" s="3" t="s">
        <v>1093</v>
      </c>
      <c r="I102">
        <v>26333</v>
      </c>
      <c r="J102">
        <v>5978</v>
      </c>
      <c r="K102">
        <v>32311</v>
      </c>
    </row>
    <row r="103" spans="1:11">
      <c r="A103">
        <f>IF('查询-数据验证'!$D$1=数据源1!C103,N(A102)+1,A102)</f>
        <v>11</v>
      </c>
      <c r="B103" s="6" t="s">
        <v>1094</v>
      </c>
      <c r="C103" t="s">
        <v>868</v>
      </c>
      <c r="D103" t="s">
        <v>782</v>
      </c>
      <c r="E103" s="46" t="s">
        <v>110</v>
      </c>
      <c r="F103" t="s">
        <v>874</v>
      </c>
      <c r="G103" s="2">
        <v>44260</v>
      </c>
      <c r="H103" s="3" t="s">
        <v>1095</v>
      </c>
      <c r="I103">
        <v>31489</v>
      </c>
      <c r="J103">
        <v>276</v>
      </c>
      <c r="K103">
        <v>31765</v>
      </c>
    </row>
    <row r="104" spans="1:11" ht="15">
      <c r="A104">
        <f>IF('查询-数据验证'!$D$1=数据源1!C104,N(A103)+1,A103)</f>
        <v>11</v>
      </c>
      <c r="B104" s="6" t="s">
        <v>1096</v>
      </c>
      <c r="C104" t="s">
        <v>868</v>
      </c>
      <c r="D104" t="s">
        <v>782</v>
      </c>
      <c r="E104" s="46" t="s">
        <v>111</v>
      </c>
      <c r="F104" t="s">
        <v>902</v>
      </c>
      <c r="G104" s="2">
        <v>43596</v>
      </c>
      <c r="H104" s="7" t="s">
        <v>1097</v>
      </c>
      <c r="I104">
        <v>9369</v>
      </c>
      <c r="J104">
        <v>2796</v>
      </c>
      <c r="K104">
        <v>12165</v>
      </c>
    </row>
    <row r="105" spans="1:11" ht="15">
      <c r="A105">
        <f>IF('查询-数据验证'!$D$1=数据源1!C105,N(A104)+1,A104)</f>
        <v>11</v>
      </c>
      <c r="B105" s="6" t="s">
        <v>1098</v>
      </c>
      <c r="C105" t="s">
        <v>868</v>
      </c>
      <c r="D105" t="s">
        <v>782</v>
      </c>
      <c r="E105" s="46" t="s">
        <v>112</v>
      </c>
      <c r="F105" t="s">
        <v>1048</v>
      </c>
      <c r="G105" s="2">
        <v>43588</v>
      </c>
      <c r="H105" s="7" t="s">
        <v>1099</v>
      </c>
      <c r="I105">
        <v>5716</v>
      </c>
      <c r="J105">
        <v>3518</v>
      </c>
      <c r="K105">
        <v>9234</v>
      </c>
    </row>
    <row r="106" spans="1:11" ht="15">
      <c r="A106">
        <f>IF('查询-数据验证'!$D$1=数据源1!C106,N(A105)+1,A105)</f>
        <v>11</v>
      </c>
      <c r="B106" s="6" t="s">
        <v>1100</v>
      </c>
      <c r="C106" t="s">
        <v>868</v>
      </c>
      <c r="D106" t="s">
        <v>782</v>
      </c>
      <c r="E106" s="46" t="s">
        <v>113</v>
      </c>
      <c r="F106" t="s">
        <v>908</v>
      </c>
      <c r="G106" s="2">
        <v>42864</v>
      </c>
      <c r="H106" s="7" t="s">
        <v>1101</v>
      </c>
      <c r="I106">
        <v>45767</v>
      </c>
      <c r="J106">
        <v>12276</v>
      </c>
      <c r="K106">
        <v>58043</v>
      </c>
    </row>
    <row r="107" spans="1:11" ht="15">
      <c r="A107">
        <f>IF('查询-数据验证'!$D$1=数据源1!C107,N(A106)+1,A106)</f>
        <v>11</v>
      </c>
      <c r="B107" s="6" t="s">
        <v>1102</v>
      </c>
      <c r="C107" t="s">
        <v>868</v>
      </c>
      <c r="D107" t="s">
        <v>782</v>
      </c>
      <c r="E107" s="46" t="s">
        <v>114</v>
      </c>
      <c r="F107" t="s">
        <v>952</v>
      </c>
      <c r="G107" s="2">
        <v>42606</v>
      </c>
      <c r="H107" s="7" t="s">
        <v>1103</v>
      </c>
      <c r="I107">
        <v>42294</v>
      </c>
      <c r="J107">
        <v>10417</v>
      </c>
      <c r="K107">
        <v>52711</v>
      </c>
    </row>
    <row r="108" spans="1:11">
      <c r="A108">
        <f>IF('查询-数据验证'!$D$1=数据源1!C108,N(A107)+1,A107)</f>
        <v>12</v>
      </c>
      <c r="B108" s="6" t="s">
        <v>1104</v>
      </c>
      <c r="C108" t="s">
        <v>869</v>
      </c>
      <c r="D108" t="s">
        <v>782</v>
      </c>
      <c r="E108" s="46" t="s">
        <v>115</v>
      </c>
      <c r="F108" t="s">
        <v>965</v>
      </c>
      <c r="G108" s="2">
        <v>43474</v>
      </c>
      <c r="H108" s="3" t="s">
        <v>1105</v>
      </c>
      <c r="I108">
        <v>5363</v>
      </c>
      <c r="J108">
        <v>13496</v>
      </c>
      <c r="K108">
        <v>18859</v>
      </c>
    </row>
    <row r="109" spans="1:11">
      <c r="A109">
        <f>IF('查询-数据验证'!$D$1=数据源1!C109,N(A108)+1,A108)</f>
        <v>13</v>
      </c>
      <c r="B109" s="6" t="s">
        <v>1106</v>
      </c>
      <c r="C109" t="s">
        <v>869</v>
      </c>
      <c r="D109" t="s">
        <v>782</v>
      </c>
      <c r="E109" s="46" t="s">
        <v>116</v>
      </c>
      <c r="F109" t="s">
        <v>1048</v>
      </c>
      <c r="G109" s="2">
        <v>42554</v>
      </c>
      <c r="H109" s="3" t="s">
        <v>1107</v>
      </c>
      <c r="I109">
        <v>21594</v>
      </c>
      <c r="J109">
        <v>2481</v>
      </c>
      <c r="K109">
        <v>24075</v>
      </c>
    </row>
    <row r="110" spans="1:11">
      <c r="A110">
        <f>IF('查询-数据验证'!$D$1=数据源1!C110,N(A109)+1,A109)</f>
        <v>14</v>
      </c>
      <c r="B110" s="6" t="s">
        <v>1108</v>
      </c>
      <c r="C110" t="s">
        <v>869</v>
      </c>
      <c r="D110" t="s">
        <v>782</v>
      </c>
      <c r="E110" s="46" t="s">
        <v>117</v>
      </c>
      <c r="F110" t="s">
        <v>965</v>
      </c>
      <c r="G110" s="2">
        <v>42010</v>
      </c>
      <c r="H110" s="3" t="s">
        <v>1109</v>
      </c>
      <c r="I110">
        <v>17236</v>
      </c>
      <c r="J110">
        <v>3984</v>
      </c>
      <c r="K110">
        <v>21220</v>
      </c>
    </row>
    <row r="111" spans="1:11">
      <c r="A111">
        <f>IF('查询-数据验证'!$D$1=数据源1!C111,N(A110)+1,A110)</f>
        <v>15</v>
      </c>
      <c r="B111" s="6" t="s">
        <v>1110</v>
      </c>
      <c r="C111" t="s">
        <v>869</v>
      </c>
      <c r="D111" t="s">
        <v>782</v>
      </c>
      <c r="E111" s="46" t="s">
        <v>118</v>
      </c>
      <c r="F111" t="s">
        <v>918</v>
      </c>
      <c r="G111" s="2">
        <v>43239</v>
      </c>
      <c r="H111" s="3" t="s">
        <v>1111</v>
      </c>
      <c r="I111">
        <v>24359</v>
      </c>
      <c r="J111">
        <v>3672</v>
      </c>
      <c r="K111">
        <v>28031</v>
      </c>
    </row>
    <row r="112" spans="1:11">
      <c r="A112">
        <f>IF('查询-数据验证'!$D$1=数据源1!C112,N(A111)+1,A111)</f>
        <v>16</v>
      </c>
      <c r="B112" s="6" t="s">
        <v>1112</v>
      </c>
      <c r="C112" t="s">
        <v>869</v>
      </c>
      <c r="D112" t="s">
        <v>782</v>
      </c>
      <c r="E112" s="46" t="s">
        <v>119</v>
      </c>
      <c r="F112" t="s">
        <v>945</v>
      </c>
      <c r="G112" s="2">
        <v>44006</v>
      </c>
      <c r="H112" s="3" t="s">
        <v>1113</v>
      </c>
      <c r="I112">
        <v>16858</v>
      </c>
      <c r="J112">
        <v>3158</v>
      </c>
      <c r="K112">
        <v>20016</v>
      </c>
    </row>
    <row r="113" spans="1:11">
      <c r="A113">
        <f>IF('查询-数据验证'!$D$1=数据源1!C113,N(A112)+1,A112)</f>
        <v>17</v>
      </c>
      <c r="B113" s="6" t="s">
        <v>1114</v>
      </c>
      <c r="C113" t="s">
        <v>869</v>
      </c>
      <c r="D113" t="s">
        <v>782</v>
      </c>
      <c r="E113" s="46" t="s">
        <v>120</v>
      </c>
      <c r="F113" t="s">
        <v>874</v>
      </c>
      <c r="G113" s="2">
        <v>44128</v>
      </c>
      <c r="H113" s="3" t="s">
        <v>1115</v>
      </c>
      <c r="I113">
        <v>22042</v>
      </c>
      <c r="J113">
        <v>7807</v>
      </c>
      <c r="K113">
        <v>29849</v>
      </c>
    </row>
    <row r="114" spans="1:11">
      <c r="A114">
        <f>IF('查询-数据验证'!$D$1=数据源1!C114,N(A113)+1,A113)</f>
        <v>18</v>
      </c>
      <c r="B114" s="6" t="s">
        <v>1116</v>
      </c>
      <c r="C114" t="s">
        <v>869</v>
      </c>
      <c r="D114" t="s">
        <v>782</v>
      </c>
      <c r="E114" s="46" t="s">
        <v>121</v>
      </c>
      <c r="F114" t="s">
        <v>877</v>
      </c>
      <c r="G114" s="2">
        <v>43540</v>
      </c>
      <c r="H114" s="3" t="s">
        <v>1117</v>
      </c>
      <c r="I114">
        <v>8212</v>
      </c>
      <c r="J114">
        <v>13074</v>
      </c>
      <c r="K114">
        <v>21286</v>
      </c>
    </row>
    <row r="115" spans="1:11">
      <c r="A115">
        <f>IF('查询-数据验证'!$D$1=数据源1!C115,N(A114)+1,A114)</f>
        <v>19</v>
      </c>
      <c r="B115" s="6" t="s">
        <v>1118</v>
      </c>
      <c r="C115" t="s">
        <v>869</v>
      </c>
      <c r="D115" t="s">
        <v>782</v>
      </c>
      <c r="E115" s="46" t="s">
        <v>122</v>
      </c>
      <c r="F115" t="s">
        <v>1048</v>
      </c>
      <c r="G115" s="2">
        <v>44020</v>
      </c>
      <c r="H115" s="3" t="s">
        <v>1119</v>
      </c>
      <c r="I115">
        <v>7498</v>
      </c>
      <c r="J115">
        <v>12060</v>
      </c>
      <c r="K115">
        <v>19558</v>
      </c>
    </row>
    <row r="116" spans="1:11">
      <c r="A116">
        <f>IF('查询-数据验证'!$D$1=数据源1!C116,N(A115)+1,A115)</f>
        <v>20</v>
      </c>
      <c r="B116" s="6" t="s">
        <v>1120</v>
      </c>
      <c r="C116" t="s">
        <v>869</v>
      </c>
      <c r="D116" t="s">
        <v>782</v>
      </c>
      <c r="E116" s="46" t="s">
        <v>123</v>
      </c>
      <c r="F116" t="s">
        <v>918</v>
      </c>
      <c r="G116" s="2">
        <v>44323</v>
      </c>
      <c r="H116" s="3" t="s">
        <v>1121</v>
      </c>
      <c r="I116">
        <v>18790</v>
      </c>
      <c r="J116">
        <v>10834</v>
      </c>
      <c r="K116">
        <v>29624</v>
      </c>
    </row>
    <row r="117" spans="1:11" ht="15">
      <c r="A117">
        <f>IF('查询-数据验证'!$D$1=数据源1!C117,N(A116)+1,A116)</f>
        <v>21</v>
      </c>
      <c r="B117" s="6" t="s">
        <v>1122</v>
      </c>
      <c r="C117" t="s">
        <v>869</v>
      </c>
      <c r="D117" t="s">
        <v>782</v>
      </c>
      <c r="E117" s="46" t="s">
        <v>124</v>
      </c>
      <c r="F117" t="s">
        <v>918</v>
      </c>
      <c r="G117" s="2">
        <v>43378</v>
      </c>
      <c r="H117" s="7" t="s">
        <v>1123</v>
      </c>
      <c r="I117">
        <v>24742</v>
      </c>
      <c r="J117">
        <v>2648</v>
      </c>
      <c r="K117">
        <v>27390</v>
      </c>
    </row>
    <row r="118" spans="1:11" ht="15">
      <c r="A118">
        <f>IF('查询-数据验证'!$D$1=数据源1!C118,N(A117)+1,A117)</f>
        <v>22</v>
      </c>
      <c r="B118" s="6" t="s">
        <v>1124</v>
      </c>
      <c r="C118" t="s">
        <v>869</v>
      </c>
      <c r="D118" t="s">
        <v>782</v>
      </c>
      <c r="E118" s="46" t="s">
        <v>125</v>
      </c>
      <c r="F118" t="s">
        <v>905</v>
      </c>
      <c r="G118" s="2">
        <v>42060</v>
      </c>
      <c r="H118" s="7" t="s">
        <v>1125</v>
      </c>
      <c r="I118">
        <v>26125</v>
      </c>
      <c r="J118">
        <v>8371</v>
      </c>
      <c r="K118">
        <v>34496</v>
      </c>
    </row>
    <row r="119" spans="1:11" ht="15">
      <c r="A119">
        <f>IF('查询-数据验证'!$D$1=数据源1!C119,N(A118)+1,A118)</f>
        <v>23</v>
      </c>
      <c r="B119" s="6" t="s">
        <v>1126</v>
      </c>
      <c r="C119" t="s">
        <v>869</v>
      </c>
      <c r="D119" t="s">
        <v>782</v>
      </c>
      <c r="E119" s="46" t="s">
        <v>126</v>
      </c>
      <c r="F119" t="s">
        <v>899</v>
      </c>
      <c r="G119" s="2">
        <v>42548</v>
      </c>
      <c r="H119" s="7" t="s">
        <v>1127</v>
      </c>
      <c r="I119">
        <v>40456</v>
      </c>
      <c r="J119">
        <v>14294</v>
      </c>
      <c r="K119">
        <v>54750</v>
      </c>
    </row>
    <row r="120" spans="1:11" ht="15">
      <c r="A120">
        <f>IF('查询-数据验证'!$D$1=数据源1!C120,N(A119)+1,A119)</f>
        <v>24</v>
      </c>
      <c r="B120" s="6" t="s">
        <v>1128</v>
      </c>
      <c r="C120" t="s">
        <v>869</v>
      </c>
      <c r="D120" t="s">
        <v>782</v>
      </c>
      <c r="E120" s="46" t="s">
        <v>127</v>
      </c>
      <c r="F120" t="s">
        <v>896</v>
      </c>
      <c r="G120" s="2">
        <v>44223</v>
      </c>
      <c r="H120" s="7" t="s">
        <v>1129</v>
      </c>
      <c r="I120">
        <v>33181</v>
      </c>
      <c r="J120">
        <v>654</v>
      </c>
      <c r="K120">
        <v>33835</v>
      </c>
    </row>
    <row r="121" spans="1:11" ht="15">
      <c r="A121">
        <f>IF('查询-数据验证'!$D$1=数据源1!C121,N(A120)+1,A120)</f>
        <v>25</v>
      </c>
      <c r="B121" s="6" t="s">
        <v>1130</v>
      </c>
      <c r="C121" t="s">
        <v>869</v>
      </c>
      <c r="D121" t="s">
        <v>782</v>
      </c>
      <c r="E121" s="46" t="s">
        <v>128</v>
      </c>
      <c r="F121" t="s">
        <v>905</v>
      </c>
      <c r="G121" s="2">
        <v>42118</v>
      </c>
      <c r="H121" s="7" t="s">
        <v>1131</v>
      </c>
      <c r="I121">
        <v>49711</v>
      </c>
      <c r="J121">
        <v>855</v>
      </c>
      <c r="K121">
        <v>50566</v>
      </c>
    </row>
    <row r="122" spans="1:11" ht="15">
      <c r="A122">
        <f>IF('查询-数据验证'!$D$1=数据源1!C122,N(A121)+1,A121)</f>
        <v>26</v>
      </c>
      <c r="B122" s="6" t="s">
        <v>1132</v>
      </c>
      <c r="C122" t="s">
        <v>869</v>
      </c>
      <c r="D122" t="s">
        <v>782</v>
      </c>
      <c r="E122" s="46" t="s">
        <v>129</v>
      </c>
      <c r="F122" t="s">
        <v>891</v>
      </c>
      <c r="G122" s="2">
        <v>43692</v>
      </c>
      <c r="H122" s="7" t="s">
        <v>1133</v>
      </c>
      <c r="I122">
        <v>3465</v>
      </c>
      <c r="J122">
        <v>8301</v>
      </c>
      <c r="K122">
        <v>11766</v>
      </c>
    </row>
    <row r="123" spans="1:11">
      <c r="A123">
        <f>IF('查询-数据验证'!$D$1=数据源1!C123,N(A122)+1,A122)</f>
        <v>26</v>
      </c>
      <c r="B123" s="6" t="s">
        <v>1134</v>
      </c>
      <c r="C123" t="s">
        <v>870</v>
      </c>
      <c r="D123" t="s">
        <v>782</v>
      </c>
      <c r="E123" s="46" t="s">
        <v>130</v>
      </c>
      <c r="F123" t="s">
        <v>924</v>
      </c>
      <c r="G123" s="2">
        <v>42388</v>
      </c>
      <c r="H123" s="3" t="s">
        <v>1135</v>
      </c>
      <c r="I123">
        <v>5291</v>
      </c>
      <c r="J123">
        <v>12025</v>
      </c>
      <c r="K123">
        <v>17316</v>
      </c>
    </row>
    <row r="124" spans="1:11">
      <c r="A124">
        <f>IF('查询-数据验证'!$D$1=数据源1!C124,N(A123)+1,A123)</f>
        <v>26</v>
      </c>
      <c r="B124" s="6" t="s">
        <v>1136</v>
      </c>
      <c r="C124" t="s">
        <v>870</v>
      </c>
      <c r="D124" t="s">
        <v>782</v>
      </c>
      <c r="E124" s="46" t="s">
        <v>131</v>
      </c>
      <c r="F124" t="s">
        <v>902</v>
      </c>
      <c r="G124" s="2">
        <v>43541</v>
      </c>
      <c r="H124" s="3" t="s">
        <v>1137</v>
      </c>
      <c r="I124">
        <v>40943</v>
      </c>
      <c r="J124">
        <v>2543</v>
      </c>
      <c r="K124">
        <v>43486</v>
      </c>
    </row>
    <row r="125" spans="1:11">
      <c r="A125">
        <f>IF('查询-数据验证'!$D$1=数据源1!C125,N(A124)+1,A124)</f>
        <v>26</v>
      </c>
      <c r="B125" s="6" t="s">
        <v>1138</v>
      </c>
      <c r="C125" t="s">
        <v>870</v>
      </c>
      <c r="D125" t="s">
        <v>782</v>
      </c>
      <c r="E125" s="46" t="s">
        <v>132</v>
      </c>
      <c r="F125" t="s">
        <v>924</v>
      </c>
      <c r="G125" s="2">
        <v>43836</v>
      </c>
      <c r="H125" s="3" t="s">
        <v>1139</v>
      </c>
      <c r="I125">
        <v>42706</v>
      </c>
      <c r="J125">
        <v>11699</v>
      </c>
      <c r="K125">
        <v>54405</v>
      </c>
    </row>
    <row r="126" spans="1:11">
      <c r="A126">
        <f>IF('查询-数据验证'!$D$1=数据源1!C126,N(A125)+1,A125)</f>
        <v>26</v>
      </c>
      <c r="B126" s="6" t="s">
        <v>1140</v>
      </c>
      <c r="C126" t="s">
        <v>870</v>
      </c>
      <c r="D126" t="s">
        <v>782</v>
      </c>
      <c r="E126" s="46" t="s">
        <v>133</v>
      </c>
      <c r="F126" t="s">
        <v>965</v>
      </c>
      <c r="G126" s="2">
        <v>44135</v>
      </c>
      <c r="H126" s="3" t="s">
        <v>1141</v>
      </c>
      <c r="I126">
        <v>23177</v>
      </c>
      <c r="J126">
        <v>5076</v>
      </c>
      <c r="K126">
        <v>28253</v>
      </c>
    </row>
    <row r="127" spans="1:11">
      <c r="A127">
        <f>IF('查询-数据验证'!$D$1=数据源1!C127,N(A126)+1,A126)</f>
        <v>26</v>
      </c>
      <c r="B127" s="6" t="s">
        <v>1142</v>
      </c>
      <c r="C127" t="s">
        <v>870</v>
      </c>
      <c r="D127" t="s">
        <v>782</v>
      </c>
      <c r="E127" s="46" t="s">
        <v>134</v>
      </c>
      <c r="F127" t="s">
        <v>882</v>
      </c>
      <c r="G127" s="2">
        <v>43450</v>
      </c>
      <c r="H127" s="3" t="s">
        <v>1143</v>
      </c>
      <c r="I127">
        <v>15967</v>
      </c>
      <c r="J127">
        <v>13021</v>
      </c>
      <c r="K127">
        <v>28988</v>
      </c>
    </row>
    <row r="128" spans="1:11">
      <c r="A128">
        <f>IF('查询-数据验证'!$D$1=数据源1!C128,N(A127)+1,A127)</f>
        <v>26</v>
      </c>
      <c r="B128" s="6" t="s">
        <v>1144</v>
      </c>
      <c r="C128" t="s">
        <v>870</v>
      </c>
      <c r="D128" t="s">
        <v>782</v>
      </c>
      <c r="E128" s="46" t="s">
        <v>135</v>
      </c>
      <c r="F128" t="s">
        <v>915</v>
      </c>
      <c r="G128" s="2">
        <v>42532</v>
      </c>
      <c r="H128" s="3" t="s">
        <v>1145</v>
      </c>
      <c r="I128">
        <v>37051</v>
      </c>
      <c r="J128">
        <v>5065</v>
      </c>
      <c r="K128">
        <v>42116</v>
      </c>
    </row>
    <row r="129" spans="1:11">
      <c r="A129">
        <f>IF('查询-数据验证'!$D$1=数据源1!C129,N(A128)+1,A128)</f>
        <v>26</v>
      </c>
      <c r="B129" s="6" t="s">
        <v>1146</v>
      </c>
      <c r="C129" t="s">
        <v>870</v>
      </c>
      <c r="D129" t="s">
        <v>782</v>
      </c>
      <c r="E129" s="46" t="s">
        <v>136</v>
      </c>
      <c r="F129" t="s">
        <v>952</v>
      </c>
      <c r="G129" s="2">
        <v>43316</v>
      </c>
      <c r="H129" s="3" t="s">
        <v>1147</v>
      </c>
      <c r="I129">
        <v>40636</v>
      </c>
      <c r="J129">
        <v>8802</v>
      </c>
      <c r="K129">
        <v>49438</v>
      </c>
    </row>
    <row r="130" spans="1:11">
      <c r="A130">
        <f>IF('查询-数据验证'!$D$1=数据源1!C130,N(A129)+1,A129)</f>
        <v>26</v>
      </c>
      <c r="B130" s="6" t="s">
        <v>1148</v>
      </c>
      <c r="C130" t="s">
        <v>870</v>
      </c>
      <c r="D130" t="s">
        <v>782</v>
      </c>
      <c r="E130" s="46" t="s">
        <v>137</v>
      </c>
      <c r="F130" t="s">
        <v>908</v>
      </c>
      <c r="G130" s="2">
        <v>44308</v>
      </c>
      <c r="H130" s="3" t="s">
        <v>1149</v>
      </c>
      <c r="I130">
        <v>48879</v>
      </c>
      <c r="J130">
        <v>8468</v>
      </c>
      <c r="K130">
        <v>57347</v>
      </c>
    </row>
    <row r="131" spans="1:11">
      <c r="A131">
        <f>IF('查询-数据验证'!$D$1=数据源1!C131,N(A130)+1,A130)</f>
        <v>26</v>
      </c>
      <c r="B131" s="6" t="s">
        <v>1150</v>
      </c>
      <c r="C131" t="s">
        <v>870</v>
      </c>
      <c r="D131" t="s">
        <v>782</v>
      </c>
      <c r="E131" s="46" t="s">
        <v>138</v>
      </c>
      <c r="F131" t="s">
        <v>1048</v>
      </c>
      <c r="G131" s="2">
        <v>42812</v>
      </c>
      <c r="H131" s="3" t="s">
        <v>1151</v>
      </c>
      <c r="I131">
        <v>45520</v>
      </c>
      <c r="J131">
        <v>5656</v>
      </c>
      <c r="K131">
        <v>51176</v>
      </c>
    </row>
    <row r="132" spans="1:11">
      <c r="A132">
        <f>IF('查询-数据验证'!$D$1=数据源1!C132,N(A131)+1,A131)</f>
        <v>26</v>
      </c>
      <c r="B132" s="6" t="s">
        <v>1152</v>
      </c>
      <c r="C132" t="s">
        <v>870</v>
      </c>
      <c r="D132" t="s">
        <v>782</v>
      </c>
      <c r="E132" s="46" t="s">
        <v>139</v>
      </c>
      <c r="F132" t="s">
        <v>921</v>
      </c>
      <c r="G132" s="2">
        <v>44094</v>
      </c>
      <c r="H132" s="3" t="s">
        <v>1153</v>
      </c>
      <c r="I132">
        <v>40828</v>
      </c>
      <c r="J132">
        <v>9032</v>
      </c>
      <c r="K132">
        <v>49860</v>
      </c>
    </row>
    <row r="133" spans="1:11">
      <c r="A133">
        <f>IF('查询-数据验证'!$D$1=数据源1!C133,N(A132)+1,A132)</f>
        <v>26</v>
      </c>
      <c r="B133" s="6" t="s">
        <v>1154</v>
      </c>
      <c r="C133" t="s">
        <v>870</v>
      </c>
      <c r="D133" t="s">
        <v>782</v>
      </c>
      <c r="E133" s="46" t="s">
        <v>140</v>
      </c>
      <c r="F133" t="s">
        <v>874</v>
      </c>
      <c r="G133" s="2">
        <v>42506</v>
      </c>
      <c r="H133" s="3" t="s">
        <v>1155</v>
      </c>
      <c r="I133">
        <v>3344</v>
      </c>
      <c r="J133">
        <v>1991</v>
      </c>
      <c r="K133">
        <v>5335</v>
      </c>
    </row>
    <row r="134" spans="1:11">
      <c r="A134">
        <f>IF('查询-数据验证'!$D$1=数据源1!C134,N(A133)+1,A133)</f>
        <v>26</v>
      </c>
      <c r="B134" s="6" t="s">
        <v>1156</v>
      </c>
      <c r="C134" t="s">
        <v>870</v>
      </c>
      <c r="D134" t="s">
        <v>782</v>
      </c>
      <c r="E134" s="46" t="s">
        <v>141</v>
      </c>
      <c r="F134" t="s">
        <v>1048</v>
      </c>
      <c r="G134" s="2">
        <v>43529</v>
      </c>
      <c r="H134" s="3" t="s">
        <v>1157</v>
      </c>
      <c r="I134">
        <v>4061</v>
      </c>
      <c r="J134">
        <v>10110</v>
      </c>
      <c r="K134">
        <v>14171</v>
      </c>
    </row>
    <row r="135" spans="1:11">
      <c r="A135">
        <f>IF('查询-数据验证'!$D$1=数据源1!C135,N(A134)+1,A134)</f>
        <v>26</v>
      </c>
      <c r="B135" s="6" t="s">
        <v>1158</v>
      </c>
      <c r="C135" t="s">
        <v>870</v>
      </c>
      <c r="D135" t="s">
        <v>782</v>
      </c>
      <c r="E135" s="46" t="s">
        <v>142</v>
      </c>
      <c r="F135" t="s">
        <v>1048</v>
      </c>
      <c r="G135" s="2">
        <v>44046</v>
      </c>
      <c r="H135" s="3" t="s">
        <v>1159</v>
      </c>
      <c r="I135">
        <v>10199</v>
      </c>
      <c r="J135">
        <v>14847</v>
      </c>
      <c r="K135">
        <v>25046</v>
      </c>
    </row>
    <row r="136" spans="1:11" ht="15">
      <c r="A136">
        <f>IF('查询-数据验证'!$D$1=数据源1!C136,N(A135)+1,A135)</f>
        <v>26</v>
      </c>
      <c r="B136" s="6" t="s">
        <v>1160</v>
      </c>
      <c r="C136" t="s">
        <v>870</v>
      </c>
      <c r="D136" t="s">
        <v>782</v>
      </c>
      <c r="E136" s="46" t="s">
        <v>143</v>
      </c>
      <c r="F136" t="s">
        <v>915</v>
      </c>
      <c r="G136" s="2">
        <v>43998</v>
      </c>
      <c r="H136" s="7" t="s">
        <v>1161</v>
      </c>
      <c r="I136">
        <v>34612</v>
      </c>
      <c r="J136">
        <v>1922</v>
      </c>
      <c r="K136">
        <v>36534</v>
      </c>
    </row>
    <row r="137" spans="1:11" ht="15">
      <c r="A137">
        <f>IF('查询-数据验证'!$D$1=数据源1!C137,N(A136)+1,A136)</f>
        <v>26</v>
      </c>
      <c r="B137" s="6" t="s">
        <v>1162</v>
      </c>
      <c r="C137" t="s">
        <v>870</v>
      </c>
      <c r="D137" t="s">
        <v>782</v>
      </c>
      <c r="E137" s="46" t="s">
        <v>144</v>
      </c>
      <c r="F137" t="s">
        <v>899</v>
      </c>
      <c r="G137" s="2">
        <v>42429</v>
      </c>
      <c r="H137" s="7" t="s">
        <v>1163</v>
      </c>
      <c r="I137">
        <v>28670</v>
      </c>
      <c r="J137">
        <v>12050</v>
      </c>
      <c r="K137">
        <v>40720</v>
      </c>
    </row>
    <row r="138" spans="1:11" ht="15">
      <c r="A138">
        <f>IF('查询-数据验证'!$D$1=数据源1!C138,N(A137)+1,A137)</f>
        <v>26</v>
      </c>
      <c r="B138" s="6" t="s">
        <v>1164</v>
      </c>
      <c r="C138" t="s">
        <v>870</v>
      </c>
      <c r="D138" t="s">
        <v>782</v>
      </c>
      <c r="E138" s="46" t="s">
        <v>145</v>
      </c>
      <c r="F138" t="s">
        <v>905</v>
      </c>
      <c r="G138" s="2">
        <v>42354</v>
      </c>
      <c r="H138" s="7" t="s">
        <v>1165</v>
      </c>
      <c r="I138">
        <v>36240</v>
      </c>
      <c r="J138">
        <v>12834</v>
      </c>
      <c r="K138">
        <v>49074</v>
      </c>
    </row>
    <row r="139" spans="1:11">
      <c r="A139">
        <f>IF('查询-数据验证'!$D$1=数据源1!C139,N(A138)+1,A138)</f>
        <v>26</v>
      </c>
      <c r="B139" s="6" t="s">
        <v>1166</v>
      </c>
      <c r="C139" t="s">
        <v>871</v>
      </c>
      <c r="D139" t="s">
        <v>782</v>
      </c>
      <c r="E139" s="46" t="s">
        <v>146</v>
      </c>
      <c r="F139" t="s">
        <v>882</v>
      </c>
      <c r="G139" s="2">
        <v>42147</v>
      </c>
      <c r="H139" s="3" t="s">
        <v>1167</v>
      </c>
      <c r="I139">
        <v>18817</v>
      </c>
      <c r="J139">
        <v>10885</v>
      </c>
      <c r="K139">
        <v>29702</v>
      </c>
    </row>
    <row r="140" spans="1:11">
      <c r="A140">
        <f>IF('查询-数据验证'!$D$1=数据源1!C140,N(A139)+1,A139)</f>
        <v>26</v>
      </c>
      <c r="B140" s="6" t="s">
        <v>1168</v>
      </c>
      <c r="C140" t="s">
        <v>871</v>
      </c>
      <c r="D140" t="s">
        <v>782</v>
      </c>
      <c r="E140" s="46" t="s">
        <v>147</v>
      </c>
      <c r="F140" t="s">
        <v>891</v>
      </c>
      <c r="G140" s="2">
        <v>43474</v>
      </c>
      <c r="H140" s="3" t="s">
        <v>1169</v>
      </c>
      <c r="I140">
        <v>3601</v>
      </c>
      <c r="J140">
        <v>542</v>
      </c>
      <c r="K140">
        <v>4143</v>
      </c>
    </row>
    <row r="141" spans="1:11">
      <c r="A141">
        <f>IF('查询-数据验证'!$D$1=数据源1!C141,N(A140)+1,A140)</f>
        <v>26</v>
      </c>
      <c r="B141" s="6" t="s">
        <v>1170</v>
      </c>
      <c r="C141" t="s">
        <v>871</v>
      </c>
      <c r="D141" t="s">
        <v>782</v>
      </c>
      <c r="E141" s="46" t="s">
        <v>148</v>
      </c>
      <c r="F141" t="s">
        <v>1048</v>
      </c>
      <c r="G141" s="2">
        <v>43195</v>
      </c>
      <c r="H141" s="3" t="s">
        <v>1171</v>
      </c>
      <c r="I141">
        <v>37428</v>
      </c>
      <c r="J141">
        <v>1747</v>
      </c>
      <c r="K141">
        <v>39175</v>
      </c>
    </row>
    <row r="142" spans="1:11">
      <c r="A142">
        <f>IF('查询-数据验证'!$D$1=数据源1!C142,N(A141)+1,A141)</f>
        <v>26</v>
      </c>
      <c r="B142" s="6" t="s">
        <v>1172</v>
      </c>
      <c r="C142" t="s">
        <v>871</v>
      </c>
      <c r="D142" t="s">
        <v>782</v>
      </c>
      <c r="E142" s="46" t="s">
        <v>149</v>
      </c>
      <c r="F142" t="s">
        <v>921</v>
      </c>
      <c r="G142" s="2">
        <v>42044</v>
      </c>
      <c r="H142" s="3" t="s">
        <v>1173</v>
      </c>
      <c r="I142">
        <v>6047</v>
      </c>
      <c r="J142">
        <v>12886</v>
      </c>
      <c r="K142">
        <v>18933</v>
      </c>
    </row>
    <row r="143" spans="1:11">
      <c r="A143">
        <f>IF('查询-数据验证'!$D$1=数据源1!C143,N(A142)+1,A142)</f>
        <v>26</v>
      </c>
      <c r="B143" s="6" t="s">
        <v>1174</v>
      </c>
      <c r="C143" t="s">
        <v>871</v>
      </c>
      <c r="D143" t="s">
        <v>782</v>
      </c>
      <c r="E143" s="46" t="s">
        <v>150</v>
      </c>
      <c r="F143" t="s">
        <v>885</v>
      </c>
      <c r="G143" s="2">
        <v>42070</v>
      </c>
      <c r="H143" s="3" t="s">
        <v>1175</v>
      </c>
      <c r="I143">
        <v>43733</v>
      </c>
      <c r="J143">
        <v>14633</v>
      </c>
      <c r="K143">
        <v>58366</v>
      </c>
    </row>
    <row r="144" spans="1:11">
      <c r="A144">
        <f>IF('查询-数据验证'!$D$1=数据源1!C144,N(A143)+1,A143)</f>
        <v>26</v>
      </c>
      <c r="B144" s="6" t="s">
        <v>1176</v>
      </c>
      <c r="C144" t="s">
        <v>871</v>
      </c>
      <c r="D144" t="s">
        <v>782</v>
      </c>
      <c r="E144" s="46" t="s">
        <v>151</v>
      </c>
      <c r="F144" t="s">
        <v>921</v>
      </c>
      <c r="G144" s="2">
        <v>43948</v>
      </c>
      <c r="H144" s="3" t="s">
        <v>1177</v>
      </c>
      <c r="I144">
        <v>40492</v>
      </c>
      <c r="J144">
        <v>11849</v>
      </c>
      <c r="K144">
        <v>52341</v>
      </c>
    </row>
    <row r="145" spans="1:11">
      <c r="A145">
        <f>IF('查询-数据验证'!$D$1=数据源1!C145,N(A144)+1,A144)</f>
        <v>26</v>
      </c>
      <c r="B145" s="6" t="s">
        <v>1178</v>
      </c>
      <c r="C145" t="s">
        <v>871</v>
      </c>
      <c r="D145" t="s">
        <v>782</v>
      </c>
      <c r="E145" s="46" t="s">
        <v>152</v>
      </c>
      <c r="F145" t="s">
        <v>921</v>
      </c>
      <c r="G145" s="2">
        <v>43261</v>
      </c>
      <c r="H145" s="3" t="s">
        <v>1179</v>
      </c>
      <c r="I145">
        <v>40889</v>
      </c>
      <c r="J145">
        <v>13161</v>
      </c>
      <c r="K145">
        <v>54050</v>
      </c>
    </row>
    <row r="146" spans="1:11">
      <c r="A146">
        <f>IF('查询-数据验证'!$D$1=数据源1!C146,N(A145)+1,A145)</f>
        <v>26</v>
      </c>
      <c r="B146" s="6" t="s">
        <v>1180</v>
      </c>
      <c r="C146" t="s">
        <v>871</v>
      </c>
      <c r="D146" t="s">
        <v>782</v>
      </c>
      <c r="E146" s="46" t="s">
        <v>153</v>
      </c>
      <c r="F146" t="s">
        <v>905</v>
      </c>
      <c r="G146" s="2">
        <v>44172</v>
      </c>
      <c r="H146" s="3" t="s">
        <v>1181</v>
      </c>
      <c r="I146">
        <v>13774</v>
      </c>
      <c r="J146">
        <v>12600</v>
      </c>
      <c r="K146">
        <v>26374</v>
      </c>
    </row>
    <row r="147" spans="1:11">
      <c r="A147">
        <f>IF('查询-数据验证'!$D$1=数据源1!C147,N(A146)+1,A146)</f>
        <v>26</v>
      </c>
      <c r="B147" s="6" t="s">
        <v>1182</v>
      </c>
      <c r="C147" t="s">
        <v>871</v>
      </c>
      <c r="D147" t="s">
        <v>782</v>
      </c>
      <c r="E147" s="46" t="s">
        <v>154</v>
      </c>
      <c r="F147" t="s">
        <v>905</v>
      </c>
      <c r="G147" s="2">
        <v>43717</v>
      </c>
      <c r="H147" s="3" t="s">
        <v>1183</v>
      </c>
      <c r="I147">
        <v>19326</v>
      </c>
      <c r="J147">
        <v>4747</v>
      </c>
      <c r="K147">
        <v>24073</v>
      </c>
    </row>
    <row r="148" spans="1:11">
      <c r="A148">
        <f>IF('查询-数据验证'!$D$1=数据源1!C148,N(A147)+1,A147)</f>
        <v>26</v>
      </c>
      <c r="B148" s="6" t="s">
        <v>1184</v>
      </c>
      <c r="C148" t="s">
        <v>871</v>
      </c>
      <c r="D148" t="s">
        <v>782</v>
      </c>
      <c r="E148" s="46" t="s">
        <v>155</v>
      </c>
      <c r="F148" t="s">
        <v>905</v>
      </c>
      <c r="G148" s="2">
        <v>43809</v>
      </c>
      <c r="H148" s="3" t="s">
        <v>1185</v>
      </c>
      <c r="I148">
        <v>31683</v>
      </c>
      <c r="J148">
        <v>162</v>
      </c>
      <c r="K148">
        <v>31845</v>
      </c>
    </row>
    <row r="149" spans="1:11">
      <c r="A149">
        <f>IF('查询-数据验证'!$D$1=数据源1!C149,N(A148)+1,A148)</f>
        <v>26</v>
      </c>
      <c r="B149" s="6" t="s">
        <v>1186</v>
      </c>
      <c r="C149" t="s">
        <v>871</v>
      </c>
      <c r="D149" t="s">
        <v>782</v>
      </c>
      <c r="E149" s="46" t="s">
        <v>156</v>
      </c>
      <c r="F149" t="s">
        <v>952</v>
      </c>
      <c r="G149" s="2">
        <v>43025</v>
      </c>
      <c r="H149" s="3" t="s">
        <v>1187</v>
      </c>
      <c r="I149">
        <v>26295</v>
      </c>
      <c r="J149">
        <v>7851</v>
      </c>
      <c r="K149">
        <v>34146</v>
      </c>
    </row>
    <row r="150" spans="1:11">
      <c r="A150">
        <f>IF('查询-数据验证'!$D$1=数据源1!C150,N(A149)+1,A149)</f>
        <v>26</v>
      </c>
      <c r="B150" s="6" t="s">
        <v>1188</v>
      </c>
      <c r="C150" t="s">
        <v>871</v>
      </c>
      <c r="D150" t="s">
        <v>782</v>
      </c>
      <c r="E150" s="46" t="s">
        <v>157</v>
      </c>
      <c r="F150" t="s">
        <v>908</v>
      </c>
      <c r="G150" s="2">
        <v>43976</v>
      </c>
      <c r="H150" s="3" t="s">
        <v>1189</v>
      </c>
      <c r="I150">
        <v>28536</v>
      </c>
      <c r="J150">
        <v>11274</v>
      </c>
      <c r="K150">
        <v>39810</v>
      </c>
    </row>
    <row r="151" spans="1:11">
      <c r="A151">
        <f>IF('查询-数据验证'!$D$1=数据源1!C151,N(A150)+1,A150)</f>
        <v>26</v>
      </c>
      <c r="B151" s="6" t="s">
        <v>1190</v>
      </c>
      <c r="C151" t="s">
        <v>871</v>
      </c>
      <c r="D151" t="s">
        <v>782</v>
      </c>
      <c r="E151" s="46" t="s">
        <v>158</v>
      </c>
      <c r="F151" t="s">
        <v>877</v>
      </c>
      <c r="G151" s="2">
        <v>44259</v>
      </c>
      <c r="H151" s="3" t="s">
        <v>1191</v>
      </c>
      <c r="I151">
        <v>4821</v>
      </c>
      <c r="J151">
        <v>14318</v>
      </c>
      <c r="K151">
        <v>19139</v>
      </c>
    </row>
    <row r="152" spans="1:11">
      <c r="A152">
        <f>IF('查询-数据验证'!$D$1=数据源1!C152,N(A151)+1,A151)</f>
        <v>26</v>
      </c>
      <c r="B152" s="6" t="s">
        <v>1192</v>
      </c>
      <c r="C152" t="s">
        <v>871</v>
      </c>
      <c r="D152" t="s">
        <v>782</v>
      </c>
      <c r="E152" s="46" t="s">
        <v>159</v>
      </c>
      <c r="F152" t="s">
        <v>945</v>
      </c>
      <c r="G152" s="2">
        <v>42242</v>
      </c>
      <c r="H152" s="3" t="s">
        <v>1193</v>
      </c>
      <c r="I152">
        <v>37809</v>
      </c>
      <c r="J152">
        <v>8001</v>
      </c>
      <c r="K152">
        <v>45810</v>
      </c>
    </row>
    <row r="153" spans="1:11">
      <c r="A153">
        <f>IF('查询-数据验证'!$D$1=数据源1!C153,N(A152)+1,A152)</f>
        <v>26</v>
      </c>
      <c r="B153" s="6" t="s">
        <v>1194</v>
      </c>
      <c r="C153" t="s">
        <v>871</v>
      </c>
      <c r="D153" t="s">
        <v>782</v>
      </c>
      <c r="E153" s="46" t="s">
        <v>160</v>
      </c>
      <c r="F153" t="s">
        <v>965</v>
      </c>
      <c r="G153" s="2">
        <v>43459</v>
      </c>
      <c r="H153" s="3" t="s">
        <v>1195</v>
      </c>
      <c r="I153">
        <v>48782</v>
      </c>
      <c r="J153">
        <v>3655</v>
      </c>
      <c r="K153">
        <v>52437</v>
      </c>
    </row>
    <row r="154" spans="1:11">
      <c r="A154">
        <f>IF('查询-数据验证'!$D$1=数据源1!C154,N(A153)+1,A153)</f>
        <v>26</v>
      </c>
      <c r="B154" s="6" t="s">
        <v>1196</v>
      </c>
      <c r="C154" t="s">
        <v>871</v>
      </c>
      <c r="D154" t="s">
        <v>782</v>
      </c>
      <c r="E154" s="46" t="s">
        <v>161</v>
      </c>
      <c r="F154" t="s">
        <v>945</v>
      </c>
      <c r="G154" s="2">
        <v>42387</v>
      </c>
      <c r="H154" s="3" t="s">
        <v>1197</v>
      </c>
      <c r="I154">
        <v>14370</v>
      </c>
      <c r="J154">
        <v>11323</v>
      </c>
      <c r="K154">
        <v>25693</v>
      </c>
    </row>
    <row r="155" spans="1:11" ht="15">
      <c r="A155">
        <f>IF('查询-数据验证'!$D$1=数据源1!C155,N(A154)+1,A154)</f>
        <v>26</v>
      </c>
      <c r="B155" s="6" t="s">
        <v>1198</v>
      </c>
      <c r="C155" t="s">
        <v>871</v>
      </c>
      <c r="D155" t="s">
        <v>782</v>
      </c>
      <c r="E155" s="46" t="s">
        <v>162</v>
      </c>
      <c r="F155" t="s">
        <v>921</v>
      </c>
      <c r="G155" s="2">
        <v>42350</v>
      </c>
      <c r="H155" s="7" t="s">
        <v>1199</v>
      </c>
      <c r="I155">
        <v>5153</v>
      </c>
      <c r="J155">
        <v>2865</v>
      </c>
      <c r="K155">
        <v>8018</v>
      </c>
    </row>
    <row r="156" spans="1:11" ht="15">
      <c r="A156">
        <f>IF('查询-数据验证'!$D$1=数据源1!C156,N(A155)+1,A155)</f>
        <v>26</v>
      </c>
      <c r="B156" s="6" t="s">
        <v>1200</v>
      </c>
      <c r="C156" t="s">
        <v>871</v>
      </c>
      <c r="D156" t="s">
        <v>782</v>
      </c>
      <c r="E156" s="46" t="s">
        <v>163</v>
      </c>
      <c r="F156" t="s">
        <v>885</v>
      </c>
      <c r="G156" s="2">
        <v>42862</v>
      </c>
      <c r="H156" s="7" t="s">
        <v>1201</v>
      </c>
      <c r="I156">
        <v>21924</v>
      </c>
      <c r="J156">
        <v>7598</v>
      </c>
      <c r="K156">
        <v>29522</v>
      </c>
    </row>
    <row r="157" spans="1:11" ht="15">
      <c r="A157">
        <f>IF('查询-数据验证'!$D$1=数据源1!C157,N(A156)+1,A156)</f>
        <v>26</v>
      </c>
      <c r="B157" s="6" t="s">
        <v>1202</v>
      </c>
      <c r="C157" t="s">
        <v>871</v>
      </c>
      <c r="D157" t="s">
        <v>782</v>
      </c>
      <c r="E157" s="46" t="s">
        <v>164</v>
      </c>
      <c r="F157" t="s">
        <v>885</v>
      </c>
      <c r="G157" s="2">
        <v>43018</v>
      </c>
      <c r="H157" s="7" t="s">
        <v>1203</v>
      </c>
      <c r="I157">
        <v>38876</v>
      </c>
      <c r="J157">
        <v>8211</v>
      </c>
      <c r="K157">
        <v>47087</v>
      </c>
    </row>
    <row r="158" spans="1:11" ht="15">
      <c r="A158">
        <f>IF('查询-数据验证'!$D$1=数据源1!C158,N(A157)+1,A157)</f>
        <v>26</v>
      </c>
      <c r="B158" s="6" t="s">
        <v>1204</v>
      </c>
      <c r="C158" t="s">
        <v>871</v>
      </c>
      <c r="D158" t="s">
        <v>782</v>
      </c>
      <c r="E158" s="46" t="s">
        <v>165</v>
      </c>
      <c r="F158" t="s">
        <v>921</v>
      </c>
      <c r="G158" s="2">
        <v>43857</v>
      </c>
      <c r="H158" s="7" t="s">
        <v>1205</v>
      </c>
      <c r="I158">
        <v>28867</v>
      </c>
      <c r="J158">
        <v>3568</v>
      </c>
      <c r="K158">
        <v>32435</v>
      </c>
    </row>
    <row r="159" spans="1:11">
      <c r="A159">
        <f>IF('查询-数据验证'!$D$1=数据源1!C159,N(A158)+1,A158)</f>
        <v>26</v>
      </c>
      <c r="B159" s="6" t="s">
        <v>1206</v>
      </c>
      <c r="C159" t="s">
        <v>872</v>
      </c>
      <c r="D159" t="s">
        <v>782</v>
      </c>
      <c r="E159" s="46" t="s">
        <v>166</v>
      </c>
      <c r="F159" t="s">
        <v>874</v>
      </c>
      <c r="G159" s="2">
        <v>42105</v>
      </c>
      <c r="H159" s="3" t="s">
        <v>1207</v>
      </c>
      <c r="I159">
        <v>47242</v>
      </c>
      <c r="J159">
        <v>4269</v>
      </c>
      <c r="K159">
        <v>51511</v>
      </c>
    </row>
    <row r="160" spans="1:11">
      <c r="A160">
        <f>IF('查询-数据验证'!$D$1=数据源1!C160,N(A159)+1,A159)</f>
        <v>26</v>
      </c>
      <c r="B160" s="6" t="s">
        <v>1208</v>
      </c>
      <c r="C160" t="s">
        <v>872</v>
      </c>
      <c r="D160" t="s">
        <v>782</v>
      </c>
      <c r="E160" s="46" t="s">
        <v>167</v>
      </c>
      <c r="F160" t="s">
        <v>924</v>
      </c>
      <c r="G160" s="2">
        <v>43884</v>
      </c>
      <c r="H160" s="3" t="s">
        <v>1209</v>
      </c>
      <c r="I160">
        <v>44010</v>
      </c>
      <c r="J160">
        <v>7472</v>
      </c>
      <c r="K160">
        <v>51482</v>
      </c>
    </row>
    <row r="161" spans="1:11">
      <c r="A161">
        <f>IF('查询-数据验证'!$D$1=数据源1!C161,N(A160)+1,A160)</f>
        <v>26</v>
      </c>
      <c r="B161" s="6" t="s">
        <v>1210</v>
      </c>
      <c r="C161" t="s">
        <v>872</v>
      </c>
      <c r="D161" t="s">
        <v>782</v>
      </c>
      <c r="E161" s="46" t="s">
        <v>168</v>
      </c>
      <c r="F161" t="s">
        <v>885</v>
      </c>
      <c r="G161" s="2">
        <v>43358</v>
      </c>
      <c r="H161" s="3" t="s">
        <v>1211</v>
      </c>
      <c r="I161">
        <v>31115</v>
      </c>
      <c r="J161">
        <v>4278</v>
      </c>
      <c r="K161">
        <v>35393</v>
      </c>
    </row>
    <row r="162" spans="1:11">
      <c r="A162">
        <f>IF('查询-数据验证'!$D$1=数据源1!C162,N(A161)+1,A161)</f>
        <v>26</v>
      </c>
      <c r="B162" s="6" t="s">
        <v>1212</v>
      </c>
      <c r="C162" t="s">
        <v>872</v>
      </c>
      <c r="D162" t="s">
        <v>782</v>
      </c>
      <c r="E162" s="46" t="s">
        <v>169</v>
      </c>
      <c r="F162" t="s">
        <v>908</v>
      </c>
      <c r="G162" s="2">
        <v>42610</v>
      </c>
      <c r="H162" s="3" t="s">
        <v>1213</v>
      </c>
      <c r="I162">
        <v>46086</v>
      </c>
      <c r="J162">
        <v>10497</v>
      </c>
      <c r="K162">
        <v>56583</v>
      </c>
    </row>
    <row r="163" spans="1:11">
      <c r="A163">
        <f>IF('查询-数据验证'!$D$1=数据源1!C163,N(A162)+1,A162)</f>
        <v>26</v>
      </c>
      <c r="B163" s="6" t="s">
        <v>1214</v>
      </c>
      <c r="C163" t="s">
        <v>872</v>
      </c>
      <c r="D163" t="s">
        <v>782</v>
      </c>
      <c r="E163" s="46" t="s">
        <v>170</v>
      </c>
      <c r="F163" t="s">
        <v>924</v>
      </c>
      <c r="G163" s="2">
        <v>43708</v>
      </c>
      <c r="H163" s="3" t="s">
        <v>1215</v>
      </c>
      <c r="I163">
        <v>27440</v>
      </c>
      <c r="J163">
        <v>3969</v>
      </c>
      <c r="K163">
        <v>31409</v>
      </c>
    </row>
    <row r="164" spans="1:11">
      <c r="A164">
        <f>IF('查询-数据验证'!$D$1=数据源1!C164,N(A163)+1,A163)</f>
        <v>26</v>
      </c>
      <c r="B164" s="6" t="s">
        <v>1216</v>
      </c>
      <c r="C164" t="s">
        <v>872</v>
      </c>
      <c r="D164" t="s">
        <v>782</v>
      </c>
      <c r="E164" s="46" t="s">
        <v>171</v>
      </c>
      <c r="F164" t="s">
        <v>885</v>
      </c>
      <c r="G164" s="2">
        <v>44006</v>
      </c>
      <c r="H164" s="3" t="s">
        <v>1217</v>
      </c>
      <c r="I164">
        <v>4873</v>
      </c>
      <c r="J164">
        <v>2447</v>
      </c>
      <c r="K164">
        <v>7320</v>
      </c>
    </row>
    <row r="165" spans="1:11">
      <c r="A165">
        <f>IF('查询-数据验证'!$D$1=数据源1!C165,N(A164)+1,A164)</f>
        <v>26</v>
      </c>
      <c r="B165" s="6" t="s">
        <v>1218</v>
      </c>
      <c r="C165" t="s">
        <v>872</v>
      </c>
      <c r="D165" t="s">
        <v>782</v>
      </c>
      <c r="E165" s="46" t="s">
        <v>172</v>
      </c>
      <c r="F165" t="s">
        <v>885</v>
      </c>
      <c r="G165" s="2">
        <v>42912</v>
      </c>
      <c r="H165" s="3" t="s">
        <v>1219</v>
      </c>
      <c r="I165">
        <v>14740</v>
      </c>
      <c r="J165">
        <v>7623</v>
      </c>
      <c r="K165">
        <v>22363</v>
      </c>
    </row>
    <row r="166" spans="1:11">
      <c r="A166">
        <f>IF('查询-数据验证'!$D$1=数据源1!C166,N(A165)+1,A165)</f>
        <v>26</v>
      </c>
      <c r="B166" s="6" t="s">
        <v>1220</v>
      </c>
      <c r="C166" t="s">
        <v>872</v>
      </c>
      <c r="D166" t="s">
        <v>782</v>
      </c>
      <c r="E166" s="46" t="s">
        <v>173</v>
      </c>
      <c r="F166" t="s">
        <v>874</v>
      </c>
      <c r="G166" s="2">
        <v>42097</v>
      </c>
      <c r="H166" s="3" t="s">
        <v>1221</v>
      </c>
      <c r="I166">
        <v>21550</v>
      </c>
      <c r="J166">
        <v>8686</v>
      </c>
      <c r="K166">
        <v>30236</v>
      </c>
    </row>
    <row r="167" spans="1:11" ht="15">
      <c r="A167">
        <f>IF('查询-数据验证'!$D$1=数据源1!C167,N(A166)+1,A166)</f>
        <v>26</v>
      </c>
      <c r="B167" s="6" t="s">
        <v>1222</v>
      </c>
      <c r="C167" t="s">
        <v>872</v>
      </c>
      <c r="D167" t="s">
        <v>782</v>
      </c>
      <c r="E167" s="46" t="s">
        <v>174</v>
      </c>
      <c r="F167" t="s">
        <v>874</v>
      </c>
      <c r="G167" s="2">
        <v>44314</v>
      </c>
      <c r="H167" s="7" t="s">
        <v>1223</v>
      </c>
      <c r="I167">
        <v>30315</v>
      </c>
      <c r="J167">
        <v>12961</v>
      </c>
      <c r="K167">
        <v>43276</v>
      </c>
    </row>
    <row r="168" spans="1:11" ht="15">
      <c r="A168">
        <f>IF('查询-数据验证'!$D$1=数据源1!C168,N(A167)+1,A167)</f>
        <v>26</v>
      </c>
      <c r="B168" s="6" t="s">
        <v>1224</v>
      </c>
      <c r="C168" t="s">
        <v>872</v>
      </c>
      <c r="D168" t="s">
        <v>782</v>
      </c>
      <c r="E168" s="46" t="s">
        <v>175</v>
      </c>
      <c r="F168" t="s">
        <v>902</v>
      </c>
      <c r="G168" s="2">
        <v>44321</v>
      </c>
      <c r="H168" s="7" t="s">
        <v>1225</v>
      </c>
      <c r="I168">
        <v>9249</v>
      </c>
      <c r="J168">
        <v>3723</v>
      </c>
      <c r="K168">
        <v>12972</v>
      </c>
    </row>
    <row r="169" spans="1:11" ht="15">
      <c r="A169">
        <f>IF('查询-数据验证'!$D$1=数据源1!C169,N(A168)+1,A168)</f>
        <v>26</v>
      </c>
      <c r="B169" s="6" t="s">
        <v>1226</v>
      </c>
      <c r="C169" t="s">
        <v>872</v>
      </c>
      <c r="D169" t="s">
        <v>782</v>
      </c>
      <c r="E169" s="46" t="s">
        <v>176</v>
      </c>
      <c r="F169" t="s">
        <v>945</v>
      </c>
      <c r="G169" s="2">
        <v>43711</v>
      </c>
      <c r="H169" s="7" t="s">
        <v>1227</v>
      </c>
      <c r="I169">
        <v>34587</v>
      </c>
      <c r="J169">
        <v>10591</v>
      </c>
      <c r="K169">
        <v>45178</v>
      </c>
    </row>
    <row r="170" spans="1:11" ht="15">
      <c r="A170">
        <f>IF('查询-数据验证'!$D$1=数据源1!C170,N(A169)+1,A169)</f>
        <v>26</v>
      </c>
      <c r="B170" s="6" t="s">
        <v>1228</v>
      </c>
      <c r="C170" t="s">
        <v>872</v>
      </c>
      <c r="D170" t="s">
        <v>782</v>
      </c>
      <c r="E170" s="46" t="s">
        <v>177</v>
      </c>
      <c r="F170" t="s">
        <v>924</v>
      </c>
      <c r="G170" s="2">
        <v>42126</v>
      </c>
      <c r="H170" s="7" t="s">
        <v>1229</v>
      </c>
      <c r="I170">
        <v>16487</v>
      </c>
      <c r="J170">
        <v>87</v>
      </c>
      <c r="K170">
        <v>16574</v>
      </c>
    </row>
    <row r="171" spans="1:11" ht="15">
      <c r="A171">
        <f>IF('查询-数据验证'!$D$1=数据源1!C171,N(A170)+1,A170)</f>
        <v>26</v>
      </c>
      <c r="B171" s="6" t="s">
        <v>1230</v>
      </c>
      <c r="C171" t="s">
        <v>872</v>
      </c>
      <c r="D171" t="s">
        <v>782</v>
      </c>
      <c r="E171" s="46" t="s">
        <v>178</v>
      </c>
      <c r="F171" t="s">
        <v>874</v>
      </c>
      <c r="G171" s="2">
        <v>43479</v>
      </c>
      <c r="H171" s="7" t="s">
        <v>1231</v>
      </c>
      <c r="I171">
        <v>42189</v>
      </c>
      <c r="J171">
        <v>293</v>
      </c>
      <c r="K171">
        <v>42482</v>
      </c>
    </row>
    <row r="172" spans="1:11">
      <c r="A172">
        <f>IF('查询-数据验证'!$D$1=数据源1!C172,N(A171)+1,A171)</f>
        <v>26</v>
      </c>
      <c r="B172" s="6" t="s">
        <v>1232</v>
      </c>
      <c r="C172" t="s">
        <v>867</v>
      </c>
      <c r="D172" t="s">
        <v>783</v>
      </c>
      <c r="E172" s="46" t="s">
        <v>179</v>
      </c>
      <c r="F172" t="s">
        <v>924</v>
      </c>
      <c r="G172" s="2">
        <v>43175</v>
      </c>
      <c r="H172" s="3" t="s">
        <v>1233</v>
      </c>
      <c r="I172">
        <v>29441</v>
      </c>
      <c r="J172">
        <v>12232</v>
      </c>
      <c r="K172">
        <v>41673</v>
      </c>
    </row>
    <row r="173" spans="1:11">
      <c r="A173">
        <f>IF('查询-数据验证'!$D$1=数据源1!C173,N(A172)+1,A172)</f>
        <v>26</v>
      </c>
      <c r="B173" s="6" t="s">
        <v>1234</v>
      </c>
      <c r="C173" t="s">
        <v>867</v>
      </c>
      <c r="D173" t="s">
        <v>783</v>
      </c>
      <c r="E173" s="46" t="s">
        <v>180</v>
      </c>
      <c r="F173" t="s">
        <v>896</v>
      </c>
      <c r="G173" s="2">
        <v>42856</v>
      </c>
      <c r="H173" s="3" t="s">
        <v>1235</v>
      </c>
      <c r="I173">
        <v>24532</v>
      </c>
      <c r="J173">
        <v>9106</v>
      </c>
      <c r="K173">
        <v>33638</v>
      </c>
    </row>
    <row r="174" spans="1:11">
      <c r="A174">
        <f>IF('查询-数据验证'!$D$1=数据源1!C174,N(A173)+1,A173)</f>
        <v>26</v>
      </c>
      <c r="B174" s="6" t="s">
        <v>1236</v>
      </c>
      <c r="C174" t="s">
        <v>867</v>
      </c>
      <c r="D174" t="s">
        <v>783</v>
      </c>
      <c r="E174" s="46" t="s">
        <v>181</v>
      </c>
      <c r="F174" t="s">
        <v>891</v>
      </c>
      <c r="G174" s="2">
        <v>43660</v>
      </c>
      <c r="H174" s="3" t="s">
        <v>1237</v>
      </c>
      <c r="I174">
        <v>31585</v>
      </c>
      <c r="J174">
        <v>4348</v>
      </c>
      <c r="K174">
        <v>35933</v>
      </c>
    </row>
    <row r="175" spans="1:11">
      <c r="A175">
        <f>IF('查询-数据验证'!$D$1=数据源1!C175,N(A174)+1,A174)</f>
        <v>26</v>
      </c>
      <c r="B175" s="6" t="s">
        <v>1238</v>
      </c>
      <c r="C175" t="s">
        <v>867</v>
      </c>
      <c r="D175" t="s">
        <v>783</v>
      </c>
      <c r="E175" s="46" t="s">
        <v>182</v>
      </c>
      <c r="F175" t="s">
        <v>885</v>
      </c>
      <c r="G175" s="2">
        <v>42938</v>
      </c>
      <c r="H175" s="3" t="s">
        <v>1239</v>
      </c>
      <c r="I175">
        <v>26332</v>
      </c>
      <c r="J175">
        <v>10917</v>
      </c>
      <c r="K175">
        <v>37249</v>
      </c>
    </row>
    <row r="176" spans="1:11">
      <c r="A176">
        <f>IF('查询-数据验证'!$D$1=数据源1!C176,N(A175)+1,A175)</f>
        <v>26</v>
      </c>
      <c r="B176" s="6" t="s">
        <v>1240</v>
      </c>
      <c r="C176" t="s">
        <v>867</v>
      </c>
      <c r="D176" t="s">
        <v>783</v>
      </c>
      <c r="E176" s="46" t="s">
        <v>183</v>
      </c>
      <c r="F176" t="s">
        <v>891</v>
      </c>
      <c r="G176" s="2">
        <v>42214</v>
      </c>
      <c r="H176" s="3" t="s">
        <v>1241</v>
      </c>
      <c r="I176">
        <v>46193</v>
      </c>
      <c r="J176">
        <v>3640</v>
      </c>
      <c r="K176">
        <v>49833</v>
      </c>
    </row>
    <row r="177" spans="1:11">
      <c r="A177">
        <f>IF('查询-数据验证'!$D$1=数据源1!C177,N(A176)+1,A176)</f>
        <v>26</v>
      </c>
      <c r="B177" s="6" t="s">
        <v>1242</v>
      </c>
      <c r="C177" t="s">
        <v>867</v>
      </c>
      <c r="D177" t="s">
        <v>783</v>
      </c>
      <c r="E177" s="46" t="s">
        <v>184</v>
      </c>
      <c r="F177" t="s">
        <v>882</v>
      </c>
      <c r="G177" s="2">
        <v>42110</v>
      </c>
      <c r="H177" s="3" t="s">
        <v>1243</v>
      </c>
      <c r="I177">
        <v>35026</v>
      </c>
      <c r="J177">
        <v>4971</v>
      </c>
      <c r="K177">
        <v>39997</v>
      </c>
    </row>
    <row r="178" spans="1:11">
      <c r="A178">
        <f>IF('查询-数据验证'!$D$1=数据源1!C178,N(A177)+1,A177)</f>
        <v>26</v>
      </c>
      <c r="B178" s="6" t="s">
        <v>1244</v>
      </c>
      <c r="C178" t="s">
        <v>867</v>
      </c>
      <c r="D178" t="s">
        <v>783</v>
      </c>
      <c r="E178" s="46" t="s">
        <v>185</v>
      </c>
      <c r="F178" t="s">
        <v>1048</v>
      </c>
      <c r="G178" s="2">
        <v>44145</v>
      </c>
      <c r="H178" s="3" t="s">
        <v>1245</v>
      </c>
      <c r="I178">
        <v>28728</v>
      </c>
      <c r="J178">
        <v>243</v>
      </c>
      <c r="K178">
        <v>28971</v>
      </c>
    </row>
    <row r="179" spans="1:11">
      <c r="A179">
        <f>IF('查询-数据验证'!$D$1=数据源1!C179,N(A178)+1,A178)</f>
        <v>26</v>
      </c>
      <c r="B179" s="6" t="s">
        <v>1246</v>
      </c>
      <c r="C179" t="s">
        <v>867</v>
      </c>
      <c r="D179" t="s">
        <v>783</v>
      </c>
      <c r="E179" s="46" t="s">
        <v>186</v>
      </c>
      <c r="F179" t="s">
        <v>877</v>
      </c>
      <c r="G179" s="2">
        <v>43671</v>
      </c>
      <c r="H179" s="3" t="s">
        <v>1247</v>
      </c>
      <c r="I179">
        <v>7103</v>
      </c>
      <c r="J179">
        <v>2267</v>
      </c>
      <c r="K179">
        <v>9370</v>
      </c>
    </row>
    <row r="180" spans="1:11">
      <c r="A180">
        <f>IF('查询-数据验证'!$D$1=数据源1!C180,N(A179)+1,A179)</f>
        <v>26</v>
      </c>
      <c r="B180" s="6" t="s">
        <v>1248</v>
      </c>
      <c r="C180" t="s">
        <v>867</v>
      </c>
      <c r="D180" t="s">
        <v>783</v>
      </c>
      <c r="E180" s="46" t="s">
        <v>187</v>
      </c>
      <c r="F180" t="s">
        <v>877</v>
      </c>
      <c r="G180" s="2">
        <v>43783</v>
      </c>
      <c r="H180" s="3" t="s">
        <v>1249</v>
      </c>
      <c r="I180">
        <v>8071</v>
      </c>
      <c r="J180">
        <v>14182</v>
      </c>
      <c r="K180">
        <v>22253</v>
      </c>
    </row>
    <row r="181" spans="1:11">
      <c r="A181">
        <f>IF('查询-数据验证'!$D$1=数据源1!C181,N(A180)+1,A180)</f>
        <v>26</v>
      </c>
      <c r="B181" s="6" t="s">
        <v>1250</v>
      </c>
      <c r="C181" t="s">
        <v>867</v>
      </c>
      <c r="D181" t="s">
        <v>783</v>
      </c>
      <c r="E181" s="46" t="s">
        <v>188</v>
      </c>
      <c r="F181" t="s">
        <v>882</v>
      </c>
      <c r="G181" s="2">
        <v>44328</v>
      </c>
      <c r="H181" s="3" t="s">
        <v>1251</v>
      </c>
      <c r="I181">
        <v>39867</v>
      </c>
      <c r="J181">
        <v>8693</v>
      </c>
      <c r="K181">
        <v>48560</v>
      </c>
    </row>
    <row r="182" spans="1:11">
      <c r="A182">
        <f>IF('查询-数据验证'!$D$1=数据源1!C182,N(A181)+1,A181)</f>
        <v>26</v>
      </c>
      <c r="B182" s="6" t="s">
        <v>1252</v>
      </c>
      <c r="C182" t="s">
        <v>867</v>
      </c>
      <c r="D182" t="s">
        <v>783</v>
      </c>
      <c r="E182" s="46" t="s">
        <v>189</v>
      </c>
      <c r="F182" t="s">
        <v>899</v>
      </c>
      <c r="G182" s="2">
        <v>44105</v>
      </c>
      <c r="H182" s="3" t="s">
        <v>1253</v>
      </c>
      <c r="I182">
        <v>46532</v>
      </c>
      <c r="J182">
        <v>6389</v>
      </c>
      <c r="K182">
        <v>52921</v>
      </c>
    </row>
    <row r="183" spans="1:11">
      <c r="A183">
        <f>IF('查询-数据验证'!$D$1=数据源1!C183,N(A182)+1,A182)</f>
        <v>26</v>
      </c>
      <c r="B183" s="6" t="s">
        <v>1254</v>
      </c>
      <c r="C183" t="s">
        <v>867</v>
      </c>
      <c r="D183" t="s">
        <v>783</v>
      </c>
      <c r="E183" s="46" t="s">
        <v>190</v>
      </c>
      <c r="F183" t="s">
        <v>874</v>
      </c>
      <c r="G183" s="2">
        <v>44234</v>
      </c>
      <c r="H183" s="3" t="s">
        <v>1255</v>
      </c>
      <c r="I183">
        <v>9942</v>
      </c>
      <c r="J183">
        <v>12161</v>
      </c>
      <c r="K183">
        <v>22103</v>
      </c>
    </row>
    <row r="184" spans="1:11">
      <c r="A184">
        <f>IF('查询-数据验证'!$D$1=数据源1!C184,N(A183)+1,A183)</f>
        <v>26</v>
      </c>
      <c r="B184" s="6" t="s">
        <v>1256</v>
      </c>
      <c r="C184" t="s">
        <v>868</v>
      </c>
      <c r="D184" t="s">
        <v>783</v>
      </c>
      <c r="E184" s="46" t="s">
        <v>191</v>
      </c>
      <c r="F184" t="s">
        <v>952</v>
      </c>
      <c r="G184" s="2">
        <v>43309</v>
      </c>
      <c r="H184" s="3" t="s">
        <v>1257</v>
      </c>
      <c r="I184">
        <v>9714</v>
      </c>
      <c r="J184">
        <v>3125</v>
      </c>
      <c r="K184">
        <v>12839</v>
      </c>
    </row>
    <row r="185" spans="1:11">
      <c r="A185">
        <f>IF('查询-数据验证'!$D$1=数据源1!C185,N(A184)+1,A184)</f>
        <v>26</v>
      </c>
      <c r="B185" s="6" t="s">
        <v>1258</v>
      </c>
      <c r="C185" t="s">
        <v>868</v>
      </c>
      <c r="D185" t="s">
        <v>783</v>
      </c>
      <c r="E185" s="46" t="s">
        <v>192</v>
      </c>
      <c r="F185" t="s">
        <v>921</v>
      </c>
      <c r="G185" s="2">
        <v>42484</v>
      </c>
      <c r="H185" s="3" t="s">
        <v>1259</v>
      </c>
      <c r="I185">
        <v>6139</v>
      </c>
      <c r="J185">
        <v>6073</v>
      </c>
      <c r="K185">
        <v>12212</v>
      </c>
    </row>
    <row r="186" spans="1:11">
      <c r="A186">
        <f>IF('查询-数据验证'!$D$1=数据源1!C186,N(A185)+1,A185)</f>
        <v>26</v>
      </c>
      <c r="B186" s="6" t="s">
        <v>1260</v>
      </c>
      <c r="C186" t="s">
        <v>868</v>
      </c>
      <c r="D186" t="s">
        <v>783</v>
      </c>
      <c r="E186" s="46" t="s">
        <v>193</v>
      </c>
      <c r="F186" t="s">
        <v>965</v>
      </c>
      <c r="G186" s="2">
        <v>42015</v>
      </c>
      <c r="H186" s="3" t="s">
        <v>1261</v>
      </c>
      <c r="I186">
        <v>33143</v>
      </c>
      <c r="J186">
        <v>11120</v>
      </c>
      <c r="K186">
        <v>44263</v>
      </c>
    </row>
    <row r="187" spans="1:11">
      <c r="A187">
        <f>IF('查询-数据验证'!$D$1=数据源1!C187,N(A186)+1,A186)</f>
        <v>26</v>
      </c>
      <c r="B187" s="6" t="s">
        <v>1262</v>
      </c>
      <c r="C187" t="s">
        <v>868</v>
      </c>
      <c r="D187" t="s">
        <v>783</v>
      </c>
      <c r="E187" s="46" t="s">
        <v>194</v>
      </c>
      <c r="F187" t="s">
        <v>882</v>
      </c>
      <c r="G187" s="2">
        <v>43172</v>
      </c>
      <c r="H187" s="3" t="s">
        <v>1263</v>
      </c>
      <c r="I187">
        <v>40948</v>
      </c>
      <c r="J187">
        <v>6769</v>
      </c>
      <c r="K187">
        <v>47717</v>
      </c>
    </row>
    <row r="188" spans="1:11">
      <c r="A188">
        <f>IF('查询-数据验证'!$D$1=数据源1!C188,N(A187)+1,A187)</f>
        <v>26</v>
      </c>
      <c r="B188" s="6" t="s">
        <v>1264</v>
      </c>
      <c r="C188" t="s">
        <v>868</v>
      </c>
      <c r="D188" t="s">
        <v>783</v>
      </c>
      <c r="E188" s="46" t="s">
        <v>195</v>
      </c>
      <c r="F188" t="s">
        <v>891</v>
      </c>
      <c r="G188" s="2">
        <v>44071</v>
      </c>
      <c r="H188" s="3" t="s">
        <v>1265</v>
      </c>
      <c r="I188">
        <v>24921</v>
      </c>
      <c r="J188">
        <v>13330</v>
      </c>
      <c r="K188">
        <v>38251</v>
      </c>
    </row>
    <row r="189" spans="1:11">
      <c r="A189">
        <f>IF('查询-数据验证'!$D$1=数据源1!C189,N(A188)+1,A188)</f>
        <v>26</v>
      </c>
      <c r="B189" s="6" t="s">
        <v>1266</v>
      </c>
      <c r="C189" t="s">
        <v>868</v>
      </c>
      <c r="D189" t="s">
        <v>783</v>
      </c>
      <c r="E189" s="46" t="s">
        <v>196</v>
      </c>
      <c r="F189" t="s">
        <v>885</v>
      </c>
      <c r="G189" s="2">
        <v>43710</v>
      </c>
      <c r="H189" s="3" t="s">
        <v>1267</v>
      </c>
      <c r="I189">
        <v>10504</v>
      </c>
      <c r="J189">
        <v>7302</v>
      </c>
      <c r="K189">
        <v>17806</v>
      </c>
    </row>
    <row r="190" spans="1:11">
      <c r="A190">
        <f>IF('查询-数据验证'!$D$1=数据源1!C190,N(A189)+1,A189)</f>
        <v>26</v>
      </c>
      <c r="B190" s="6" t="s">
        <v>1268</v>
      </c>
      <c r="C190" t="s">
        <v>868</v>
      </c>
      <c r="D190" t="s">
        <v>783</v>
      </c>
      <c r="E190" s="46" t="s">
        <v>197</v>
      </c>
      <c r="F190" t="s">
        <v>965</v>
      </c>
      <c r="G190" s="2">
        <v>42331</v>
      </c>
      <c r="H190" s="3" t="s">
        <v>1269</v>
      </c>
      <c r="I190">
        <v>5403</v>
      </c>
      <c r="J190">
        <v>11872</v>
      </c>
      <c r="K190">
        <v>17275</v>
      </c>
    </row>
    <row r="191" spans="1:11">
      <c r="A191">
        <f>IF('查询-数据验证'!$D$1=数据源1!C191,N(A190)+1,A190)</f>
        <v>26</v>
      </c>
      <c r="B191" s="6" t="s">
        <v>1270</v>
      </c>
      <c r="C191" t="s">
        <v>868</v>
      </c>
      <c r="D191" t="s">
        <v>783</v>
      </c>
      <c r="E191" s="46" t="s">
        <v>198</v>
      </c>
      <c r="F191" t="s">
        <v>908</v>
      </c>
      <c r="G191" s="2">
        <v>42275</v>
      </c>
      <c r="H191" s="3" t="s">
        <v>1271</v>
      </c>
      <c r="I191">
        <v>31638</v>
      </c>
      <c r="J191">
        <v>14826</v>
      </c>
      <c r="K191">
        <v>46464</v>
      </c>
    </row>
    <row r="192" spans="1:11">
      <c r="A192">
        <f>IF('查询-数据验证'!$D$1=数据源1!C192,N(A191)+1,A191)</f>
        <v>26</v>
      </c>
      <c r="B192" s="6" t="s">
        <v>1272</v>
      </c>
      <c r="C192" t="s">
        <v>868</v>
      </c>
      <c r="D192" t="s">
        <v>783</v>
      </c>
      <c r="E192" s="46" t="s">
        <v>199</v>
      </c>
      <c r="F192" t="s">
        <v>1048</v>
      </c>
      <c r="G192" s="2">
        <v>43471</v>
      </c>
      <c r="H192" s="3" t="s">
        <v>1273</v>
      </c>
      <c r="I192">
        <v>32219</v>
      </c>
      <c r="J192">
        <v>14951</v>
      </c>
      <c r="K192">
        <v>47170</v>
      </c>
    </row>
    <row r="193" spans="1:11">
      <c r="A193">
        <f>IF('查询-数据验证'!$D$1=数据源1!C193,N(A192)+1,A192)</f>
        <v>26</v>
      </c>
      <c r="B193" s="6" t="s">
        <v>1274</v>
      </c>
      <c r="C193" t="s">
        <v>868</v>
      </c>
      <c r="D193" t="s">
        <v>783</v>
      </c>
      <c r="E193" s="46" t="s">
        <v>200</v>
      </c>
      <c r="F193" t="s">
        <v>908</v>
      </c>
      <c r="G193" s="2">
        <v>42340</v>
      </c>
      <c r="H193" s="3" t="s">
        <v>1275</v>
      </c>
      <c r="I193">
        <v>10523</v>
      </c>
      <c r="J193">
        <v>3702</v>
      </c>
      <c r="K193">
        <v>14225</v>
      </c>
    </row>
    <row r="194" spans="1:11" ht="15">
      <c r="A194">
        <f>IF('查询-数据验证'!$D$1=数据源1!C194,N(A193)+1,A193)</f>
        <v>26</v>
      </c>
      <c r="B194" s="6" t="s">
        <v>1276</v>
      </c>
      <c r="C194" t="s">
        <v>868</v>
      </c>
      <c r="D194" t="s">
        <v>783</v>
      </c>
      <c r="E194" s="46" t="s">
        <v>201</v>
      </c>
      <c r="F194" t="s">
        <v>945</v>
      </c>
      <c r="G194" s="2">
        <v>42996</v>
      </c>
      <c r="H194" s="7" t="s">
        <v>1277</v>
      </c>
      <c r="I194">
        <v>38835</v>
      </c>
      <c r="J194">
        <v>1049</v>
      </c>
      <c r="K194">
        <v>39884</v>
      </c>
    </row>
    <row r="195" spans="1:11" ht="15">
      <c r="A195">
        <f>IF('查询-数据验证'!$D$1=数据源1!C195,N(A194)+1,A194)</f>
        <v>26</v>
      </c>
      <c r="B195" s="6" t="s">
        <v>1278</v>
      </c>
      <c r="C195" t="s">
        <v>868</v>
      </c>
      <c r="D195" t="s">
        <v>783</v>
      </c>
      <c r="E195" s="46" t="s">
        <v>202</v>
      </c>
      <c r="F195" t="s">
        <v>874</v>
      </c>
      <c r="G195" s="2">
        <v>43843</v>
      </c>
      <c r="H195" s="7" t="s">
        <v>1279</v>
      </c>
      <c r="I195">
        <v>12660</v>
      </c>
      <c r="J195">
        <v>2168</v>
      </c>
      <c r="K195">
        <v>14828</v>
      </c>
    </row>
    <row r="196" spans="1:11" ht="15">
      <c r="A196">
        <f>IF('查询-数据验证'!$D$1=数据源1!C196,N(A195)+1,A195)</f>
        <v>26</v>
      </c>
      <c r="B196" s="6" t="s">
        <v>1280</v>
      </c>
      <c r="C196" t="s">
        <v>868</v>
      </c>
      <c r="D196" t="s">
        <v>783</v>
      </c>
      <c r="E196" s="46" t="s">
        <v>203</v>
      </c>
      <c r="F196" t="s">
        <v>1048</v>
      </c>
      <c r="G196" s="2">
        <v>42737</v>
      </c>
      <c r="H196" s="7" t="s">
        <v>1281</v>
      </c>
      <c r="I196">
        <v>3425</v>
      </c>
      <c r="J196">
        <v>7694</v>
      </c>
      <c r="K196">
        <v>11119</v>
      </c>
    </row>
    <row r="197" spans="1:11" ht="15">
      <c r="A197">
        <f>IF('查询-数据验证'!$D$1=数据源1!C197,N(A196)+1,A196)</f>
        <v>26</v>
      </c>
      <c r="B197" s="6" t="s">
        <v>1282</v>
      </c>
      <c r="C197" t="s">
        <v>868</v>
      </c>
      <c r="D197" t="s">
        <v>783</v>
      </c>
      <c r="E197" s="46" t="s">
        <v>204</v>
      </c>
      <c r="F197" t="s">
        <v>888</v>
      </c>
      <c r="G197" s="2">
        <v>43919</v>
      </c>
      <c r="H197" s="7" t="s">
        <v>1283</v>
      </c>
      <c r="I197">
        <v>37454</v>
      </c>
      <c r="J197">
        <v>7119</v>
      </c>
      <c r="K197">
        <v>44573</v>
      </c>
    </row>
    <row r="198" spans="1:11" ht="15">
      <c r="A198">
        <f>IF('查询-数据验证'!$D$1=数据源1!C198,N(A197)+1,A197)</f>
        <v>26</v>
      </c>
      <c r="B198" s="6" t="s">
        <v>1284</v>
      </c>
      <c r="C198" t="s">
        <v>868</v>
      </c>
      <c r="D198" t="s">
        <v>783</v>
      </c>
      <c r="E198" s="46" t="s">
        <v>205</v>
      </c>
      <c r="F198" t="s">
        <v>908</v>
      </c>
      <c r="G198" s="2">
        <v>43304</v>
      </c>
      <c r="H198" s="7" t="s">
        <v>1285</v>
      </c>
      <c r="I198">
        <v>12016</v>
      </c>
      <c r="J198">
        <v>6172</v>
      </c>
      <c r="K198">
        <v>18188</v>
      </c>
    </row>
    <row r="199" spans="1:11" ht="15">
      <c r="A199">
        <f>IF('查询-数据验证'!$D$1=数据源1!C199,N(A198)+1,A198)</f>
        <v>26</v>
      </c>
      <c r="B199" s="6" t="s">
        <v>1286</v>
      </c>
      <c r="C199" t="s">
        <v>868</v>
      </c>
      <c r="D199" t="s">
        <v>783</v>
      </c>
      <c r="E199" s="46" t="s">
        <v>206</v>
      </c>
      <c r="F199" t="s">
        <v>874</v>
      </c>
      <c r="G199" s="2">
        <v>43614</v>
      </c>
      <c r="H199" s="7" t="s">
        <v>1287</v>
      </c>
      <c r="I199">
        <v>17581</v>
      </c>
      <c r="J199">
        <v>9265</v>
      </c>
      <c r="K199">
        <v>26846</v>
      </c>
    </row>
    <row r="200" spans="1:11" ht="15">
      <c r="A200">
        <f>IF('查询-数据验证'!$D$1=数据源1!C200,N(A199)+1,A199)</f>
        <v>26</v>
      </c>
      <c r="B200" s="6" t="s">
        <v>1288</v>
      </c>
      <c r="C200" t="s">
        <v>868</v>
      </c>
      <c r="D200" t="s">
        <v>783</v>
      </c>
      <c r="E200" s="46" t="s">
        <v>207</v>
      </c>
      <c r="F200" t="s">
        <v>952</v>
      </c>
      <c r="G200" s="2">
        <v>42780</v>
      </c>
      <c r="H200" s="7" t="s">
        <v>1289</v>
      </c>
      <c r="I200">
        <v>23088</v>
      </c>
      <c r="J200">
        <v>3813</v>
      </c>
      <c r="K200">
        <v>26901</v>
      </c>
    </row>
    <row r="201" spans="1:11" ht="15">
      <c r="A201">
        <f>IF('查询-数据验证'!$D$1=数据源1!C201,N(A200)+1,A200)</f>
        <v>26</v>
      </c>
      <c r="B201" s="6" t="s">
        <v>1290</v>
      </c>
      <c r="C201" t="s">
        <v>868</v>
      </c>
      <c r="D201" t="s">
        <v>783</v>
      </c>
      <c r="E201" s="46" t="s">
        <v>208</v>
      </c>
      <c r="F201" t="s">
        <v>952</v>
      </c>
      <c r="G201" s="2">
        <v>42473</v>
      </c>
      <c r="H201" s="7" t="s">
        <v>1291</v>
      </c>
      <c r="I201">
        <v>23482</v>
      </c>
      <c r="J201">
        <v>6175</v>
      </c>
      <c r="K201">
        <v>29657</v>
      </c>
    </row>
    <row r="202" spans="1:11">
      <c r="A202">
        <f>IF('查询-数据验证'!$D$1=数据源1!C202,N(A201)+1,A201)</f>
        <v>27</v>
      </c>
      <c r="B202" s="6" t="s">
        <v>1292</v>
      </c>
      <c r="C202" t="s">
        <v>869</v>
      </c>
      <c r="D202" t="s">
        <v>783</v>
      </c>
      <c r="E202" s="46" t="s">
        <v>209</v>
      </c>
      <c r="F202" t="s">
        <v>874</v>
      </c>
      <c r="G202" s="2">
        <v>43653</v>
      </c>
      <c r="H202" s="3" t="s">
        <v>1293</v>
      </c>
      <c r="I202">
        <v>45129</v>
      </c>
      <c r="J202">
        <v>10434</v>
      </c>
      <c r="K202">
        <v>55563</v>
      </c>
    </row>
    <row r="203" spans="1:11">
      <c r="A203">
        <f>IF('查询-数据验证'!$D$1=数据源1!C203,N(A202)+1,A202)</f>
        <v>28</v>
      </c>
      <c r="B203" s="6" t="s">
        <v>1294</v>
      </c>
      <c r="C203" t="s">
        <v>869</v>
      </c>
      <c r="D203" t="s">
        <v>783</v>
      </c>
      <c r="E203" s="46" t="s">
        <v>210</v>
      </c>
      <c r="F203" t="s">
        <v>885</v>
      </c>
      <c r="G203" s="2">
        <v>43951</v>
      </c>
      <c r="H203" s="3" t="s">
        <v>1295</v>
      </c>
      <c r="I203">
        <v>8442</v>
      </c>
      <c r="J203">
        <v>6983</v>
      </c>
      <c r="K203">
        <v>15425</v>
      </c>
    </row>
    <row r="204" spans="1:11">
      <c r="A204">
        <f>IF('查询-数据验证'!$D$1=数据源1!C204,N(A203)+1,A203)</f>
        <v>29</v>
      </c>
      <c r="B204" s="6" t="s">
        <v>1296</v>
      </c>
      <c r="C204" t="s">
        <v>869</v>
      </c>
      <c r="D204" t="s">
        <v>783</v>
      </c>
      <c r="E204" s="46" t="s">
        <v>211</v>
      </c>
      <c r="F204" t="s">
        <v>888</v>
      </c>
      <c r="G204" s="2">
        <v>42007</v>
      </c>
      <c r="H204" s="3" t="s">
        <v>1297</v>
      </c>
      <c r="I204">
        <v>12850</v>
      </c>
      <c r="J204">
        <v>1484</v>
      </c>
      <c r="K204">
        <v>14334</v>
      </c>
    </row>
    <row r="205" spans="1:11">
      <c r="A205">
        <f>IF('查询-数据验证'!$D$1=数据源1!C205,N(A204)+1,A204)</f>
        <v>30</v>
      </c>
      <c r="B205" s="6" t="s">
        <v>1298</v>
      </c>
      <c r="C205" t="s">
        <v>869</v>
      </c>
      <c r="D205" t="s">
        <v>783</v>
      </c>
      <c r="E205" s="46" t="s">
        <v>212</v>
      </c>
      <c r="F205" t="s">
        <v>885</v>
      </c>
      <c r="G205" s="2">
        <v>42169</v>
      </c>
      <c r="H205" s="3" t="s">
        <v>1299</v>
      </c>
      <c r="I205">
        <v>48541</v>
      </c>
      <c r="J205">
        <v>12603</v>
      </c>
      <c r="K205">
        <v>61144</v>
      </c>
    </row>
    <row r="206" spans="1:11">
      <c r="A206">
        <f>IF('查询-数据验证'!$D$1=数据源1!C206,N(A205)+1,A205)</f>
        <v>31</v>
      </c>
      <c r="B206" s="6" t="s">
        <v>1300</v>
      </c>
      <c r="C206" t="s">
        <v>869</v>
      </c>
      <c r="D206" t="s">
        <v>783</v>
      </c>
      <c r="E206" s="46" t="s">
        <v>213</v>
      </c>
      <c r="F206" t="s">
        <v>924</v>
      </c>
      <c r="G206" s="2">
        <v>43973</v>
      </c>
      <c r="H206" s="3" t="s">
        <v>1301</v>
      </c>
      <c r="I206">
        <v>44983</v>
      </c>
      <c r="J206">
        <v>14778</v>
      </c>
      <c r="K206">
        <v>59761</v>
      </c>
    </row>
    <row r="207" spans="1:11">
      <c r="A207">
        <f>IF('查询-数据验证'!$D$1=数据源1!C207,N(A206)+1,A206)</f>
        <v>32</v>
      </c>
      <c r="B207" s="6" t="s">
        <v>1302</v>
      </c>
      <c r="C207" t="s">
        <v>869</v>
      </c>
      <c r="D207" t="s">
        <v>783</v>
      </c>
      <c r="E207" s="46" t="s">
        <v>214</v>
      </c>
      <c r="F207" t="s">
        <v>965</v>
      </c>
      <c r="G207" s="2">
        <v>44326</v>
      </c>
      <c r="H207" s="3" t="s">
        <v>1303</v>
      </c>
      <c r="I207">
        <v>9954</v>
      </c>
      <c r="J207">
        <v>7757</v>
      </c>
      <c r="K207">
        <v>17711</v>
      </c>
    </row>
    <row r="208" spans="1:11">
      <c r="A208">
        <f>IF('查询-数据验证'!$D$1=数据源1!C208,N(A207)+1,A207)</f>
        <v>33</v>
      </c>
      <c r="B208" s="6" t="s">
        <v>1304</v>
      </c>
      <c r="C208" t="s">
        <v>869</v>
      </c>
      <c r="D208" t="s">
        <v>783</v>
      </c>
      <c r="E208" s="46" t="s">
        <v>215</v>
      </c>
      <c r="F208" t="s">
        <v>874</v>
      </c>
      <c r="G208" s="2">
        <v>43422</v>
      </c>
      <c r="H208" s="3" t="s">
        <v>1305</v>
      </c>
      <c r="I208">
        <v>21166</v>
      </c>
      <c r="J208">
        <v>47</v>
      </c>
      <c r="K208">
        <v>21213</v>
      </c>
    </row>
    <row r="209" spans="1:11">
      <c r="A209">
        <f>IF('查询-数据验证'!$D$1=数据源1!C209,N(A208)+1,A208)</f>
        <v>34</v>
      </c>
      <c r="B209" s="6" t="s">
        <v>1306</v>
      </c>
      <c r="C209" t="s">
        <v>869</v>
      </c>
      <c r="D209" t="s">
        <v>783</v>
      </c>
      <c r="E209" s="46" t="s">
        <v>216</v>
      </c>
      <c r="F209" t="s">
        <v>899</v>
      </c>
      <c r="G209" s="2">
        <v>42195</v>
      </c>
      <c r="H209" s="3" t="s">
        <v>1307</v>
      </c>
      <c r="I209">
        <v>26003</v>
      </c>
      <c r="J209">
        <v>12734</v>
      </c>
      <c r="K209">
        <v>38737</v>
      </c>
    </row>
    <row r="210" spans="1:11">
      <c r="A210">
        <f>IF('查询-数据验证'!$D$1=数据源1!C210,N(A209)+1,A209)</f>
        <v>35</v>
      </c>
      <c r="B210" s="6" t="s">
        <v>1308</v>
      </c>
      <c r="C210" t="s">
        <v>869</v>
      </c>
      <c r="D210" t="s">
        <v>783</v>
      </c>
      <c r="E210" s="46" t="s">
        <v>217</v>
      </c>
      <c r="F210" t="s">
        <v>896</v>
      </c>
      <c r="G210" s="2">
        <v>42940</v>
      </c>
      <c r="H210" s="3" t="s">
        <v>1309</v>
      </c>
      <c r="I210">
        <v>37388</v>
      </c>
      <c r="J210">
        <v>9965</v>
      </c>
      <c r="K210">
        <v>47353</v>
      </c>
    </row>
    <row r="211" spans="1:11">
      <c r="A211">
        <f>IF('查询-数据验证'!$D$1=数据源1!C211,N(A210)+1,A210)</f>
        <v>36</v>
      </c>
      <c r="B211" s="6" t="s">
        <v>1310</v>
      </c>
      <c r="C211" t="s">
        <v>869</v>
      </c>
      <c r="D211" t="s">
        <v>783</v>
      </c>
      <c r="E211" s="46" t="s">
        <v>218</v>
      </c>
      <c r="F211" t="s">
        <v>921</v>
      </c>
      <c r="G211" s="2">
        <v>43796</v>
      </c>
      <c r="H211" s="3" t="s">
        <v>1311</v>
      </c>
      <c r="I211">
        <v>33431</v>
      </c>
      <c r="J211">
        <v>11876</v>
      </c>
      <c r="K211">
        <v>45307</v>
      </c>
    </row>
    <row r="212" spans="1:11" ht="15">
      <c r="A212">
        <f>IF('查询-数据验证'!$D$1=数据源1!C212,N(A211)+1,A211)</f>
        <v>37</v>
      </c>
      <c r="B212" s="6" t="s">
        <v>1312</v>
      </c>
      <c r="C212" t="s">
        <v>869</v>
      </c>
      <c r="D212" t="s">
        <v>783</v>
      </c>
      <c r="E212" s="46" t="s">
        <v>219</v>
      </c>
      <c r="F212" t="s">
        <v>965</v>
      </c>
      <c r="G212" s="2">
        <v>42603</v>
      </c>
      <c r="H212" s="7" t="s">
        <v>1313</v>
      </c>
      <c r="I212">
        <v>44168</v>
      </c>
      <c r="J212">
        <v>11051</v>
      </c>
      <c r="K212">
        <v>55219</v>
      </c>
    </row>
    <row r="213" spans="1:11" ht="15">
      <c r="A213">
        <f>IF('查询-数据验证'!$D$1=数据源1!C213,N(A212)+1,A212)</f>
        <v>38</v>
      </c>
      <c r="B213" s="6" t="s">
        <v>1314</v>
      </c>
      <c r="C213" t="s">
        <v>869</v>
      </c>
      <c r="D213" t="s">
        <v>783</v>
      </c>
      <c r="E213" s="46" t="s">
        <v>220</v>
      </c>
      <c r="F213" t="s">
        <v>952</v>
      </c>
      <c r="G213" s="2">
        <v>42450</v>
      </c>
      <c r="H213" s="7" t="s">
        <v>1315</v>
      </c>
      <c r="I213">
        <v>19582</v>
      </c>
      <c r="J213">
        <v>348</v>
      </c>
      <c r="K213">
        <v>19930</v>
      </c>
    </row>
    <row r="214" spans="1:11" ht="15">
      <c r="A214">
        <f>IF('查询-数据验证'!$D$1=数据源1!C214,N(A213)+1,A213)</f>
        <v>39</v>
      </c>
      <c r="B214" s="6" t="s">
        <v>1316</v>
      </c>
      <c r="C214" t="s">
        <v>869</v>
      </c>
      <c r="D214" t="s">
        <v>783</v>
      </c>
      <c r="E214" s="46" t="s">
        <v>221</v>
      </c>
      <c r="F214" t="s">
        <v>888</v>
      </c>
      <c r="G214" s="2">
        <v>42810</v>
      </c>
      <c r="H214" s="7" t="s">
        <v>1317</v>
      </c>
      <c r="I214">
        <v>11299</v>
      </c>
      <c r="J214">
        <v>8540</v>
      </c>
      <c r="K214">
        <v>19839</v>
      </c>
    </row>
    <row r="215" spans="1:11" ht="15">
      <c r="A215">
        <f>IF('查询-数据验证'!$D$1=数据源1!C215,N(A214)+1,A214)</f>
        <v>40</v>
      </c>
      <c r="B215" s="6" t="s">
        <v>1318</v>
      </c>
      <c r="C215" t="s">
        <v>869</v>
      </c>
      <c r="D215" t="s">
        <v>783</v>
      </c>
      <c r="E215" s="46" t="s">
        <v>222</v>
      </c>
      <c r="F215" t="s">
        <v>896</v>
      </c>
      <c r="G215" s="2">
        <v>43948</v>
      </c>
      <c r="H215" s="7" t="s">
        <v>1319</v>
      </c>
      <c r="I215">
        <v>12547</v>
      </c>
      <c r="J215">
        <v>3004</v>
      </c>
      <c r="K215">
        <v>15551</v>
      </c>
    </row>
    <row r="216" spans="1:11" ht="15">
      <c r="A216">
        <f>IF('查询-数据验证'!$D$1=数据源1!C216,N(A215)+1,A215)</f>
        <v>41</v>
      </c>
      <c r="B216" s="6" t="s">
        <v>1320</v>
      </c>
      <c r="C216" t="s">
        <v>869</v>
      </c>
      <c r="D216" t="s">
        <v>783</v>
      </c>
      <c r="E216" s="46" t="s">
        <v>223</v>
      </c>
      <c r="F216" t="s">
        <v>924</v>
      </c>
      <c r="G216" s="2">
        <v>42297</v>
      </c>
      <c r="H216" s="7" t="s">
        <v>1321</v>
      </c>
      <c r="I216">
        <v>32012</v>
      </c>
      <c r="J216">
        <v>9822</v>
      </c>
      <c r="K216">
        <v>41834</v>
      </c>
    </row>
    <row r="217" spans="1:11" ht="15">
      <c r="A217">
        <f>IF('查询-数据验证'!$D$1=数据源1!C217,N(A216)+1,A216)</f>
        <v>42</v>
      </c>
      <c r="B217" s="6" t="s">
        <v>1322</v>
      </c>
      <c r="C217" t="s">
        <v>869</v>
      </c>
      <c r="D217" t="s">
        <v>783</v>
      </c>
      <c r="E217" s="46" t="s">
        <v>224</v>
      </c>
      <c r="F217" t="s">
        <v>952</v>
      </c>
      <c r="G217" s="2">
        <v>42899</v>
      </c>
      <c r="H217" s="7" t="s">
        <v>1323</v>
      </c>
      <c r="I217">
        <v>9003</v>
      </c>
      <c r="J217">
        <v>13898</v>
      </c>
      <c r="K217">
        <v>22901</v>
      </c>
    </row>
    <row r="218" spans="1:11">
      <c r="A218">
        <f>IF('查询-数据验证'!$D$1=数据源1!C218,N(A217)+1,A217)</f>
        <v>42</v>
      </c>
      <c r="B218" s="6" t="s">
        <v>1324</v>
      </c>
      <c r="C218" t="s">
        <v>870</v>
      </c>
      <c r="D218" t="s">
        <v>783</v>
      </c>
      <c r="E218" s="46" t="s">
        <v>225</v>
      </c>
      <c r="F218" t="s">
        <v>921</v>
      </c>
      <c r="G218" s="2">
        <v>43489</v>
      </c>
      <c r="H218" s="3" t="s">
        <v>1325</v>
      </c>
      <c r="I218">
        <v>19540</v>
      </c>
      <c r="J218">
        <v>6093</v>
      </c>
      <c r="K218">
        <v>25633</v>
      </c>
    </row>
    <row r="219" spans="1:11">
      <c r="A219">
        <f>IF('查询-数据验证'!$D$1=数据源1!C219,N(A218)+1,A218)</f>
        <v>42</v>
      </c>
      <c r="B219" s="6" t="s">
        <v>1326</v>
      </c>
      <c r="C219" t="s">
        <v>870</v>
      </c>
      <c r="D219" t="s">
        <v>783</v>
      </c>
      <c r="E219" s="46" t="s">
        <v>226</v>
      </c>
      <c r="F219" t="s">
        <v>896</v>
      </c>
      <c r="G219" s="2">
        <v>42068</v>
      </c>
      <c r="H219" s="3" t="s">
        <v>1327</v>
      </c>
      <c r="I219">
        <v>24458</v>
      </c>
      <c r="J219">
        <v>13056</v>
      </c>
      <c r="K219">
        <v>37514</v>
      </c>
    </row>
    <row r="220" spans="1:11">
      <c r="A220">
        <f>IF('查询-数据验证'!$D$1=数据源1!C220,N(A219)+1,A219)</f>
        <v>42</v>
      </c>
      <c r="B220" s="6" t="s">
        <v>1328</v>
      </c>
      <c r="C220" t="s">
        <v>870</v>
      </c>
      <c r="D220" t="s">
        <v>783</v>
      </c>
      <c r="E220" s="46" t="s">
        <v>227</v>
      </c>
      <c r="F220" t="s">
        <v>874</v>
      </c>
      <c r="G220" s="2">
        <v>42740</v>
      </c>
      <c r="H220" s="3" t="s">
        <v>1329</v>
      </c>
      <c r="I220">
        <v>3757</v>
      </c>
      <c r="J220">
        <v>7470</v>
      </c>
      <c r="K220">
        <v>11227</v>
      </c>
    </row>
    <row r="221" spans="1:11">
      <c r="A221">
        <f>IF('查询-数据验证'!$D$1=数据源1!C221,N(A220)+1,A220)</f>
        <v>42</v>
      </c>
      <c r="B221" s="6" t="s">
        <v>1330</v>
      </c>
      <c r="C221" t="s">
        <v>870</v>
      </c>
      <c r="D221" t="s">
        <v>783</v>
      </c>
      <c r="E221" s="46" t="s">
        <v>228</v>
      </c>
      <c r="F221" t="s">
        <v>877</v>
      </c>
      <c r="G221" s="2">
        <v>42794</v>
      </c>
      <c r="H221" s="3" t="s">
        <v>1331</v>
      </c>
      <c r="I221">
        <v>7245</v>
      </c>
      <c r="J221">
        <v>371</v>
      </c>
      <c r="K221">
        <v>7616</v>
      </c>
    </row>
    <row r="222" spans="1:11">
      <c r="A222">
        <f>IF('查询-数据验证'!$D$1=数据源1!C222,N(A221)+1,A221)</f>
        <v>42</v>
      </c>
      <c r="B222" s="6" t="s">
        <v>1332</v>
      </c>
      <c r="C222" t="s">
        <v>870</v>
      </c>
      <c r="D222" t="s">
        <v>783</v>
      </c>
      <c r="E222" s="46" t="s">
        <v>229</v>
      </c>
      <c r="F222" t="s">
        <v>965</v>
      </c>
      <c r="G222" s="2">
        <v>42589</v>
      </c>
      <c r="H222" s="3" t="s">
        <v>1333</v>
      </c>
      <c r="I222">
        <v>5952</v>
      </c>
      <c r="J222">
        <v>12196</v>
      </c>
      <c r="K222">
        <v>18148</v>
      </c>
    </row>
    <row r="223" spans="1:11">
      <c r="A223">
        <f>IF('查询-数据验证'!$D$1=数据源1!C223,N(A222)+1,A222)</f>
        <v>42</v>
      </c>
      <c r="B223" s="6" t="s">
        <v>1334</v>
      </c>
      <c r="C223" t="s">
        <v>870</v>
      </c>
      <c r="D223" t="s">
        <v>783</v>
      </c>
      <c r="E223" s="46" t="s">
        <v>230</v>
      </c>
      <c r="F223" t="s">
        <v>899</v>
      </c>
      <c r="G223" s="2">
        <v>43407</v>
      </c>
      <c r="H223" s="3" t="s">
        <v>1335</v>
      </c>
      <c r="I223">
        <v>48411</v>
      </c>
      <c r="J223">
        <v>8204</v>
      </c>
      <c r="K223">
        <v>56615</v>
      </c>
    </row>
    <row r="224" spans="1:11">
      <c r="A224">
        <f>IF('查询-数据验证'!$D$1=数据源1!C224,N(A223)+1,A223)</f>
        <v>42</v>
      </c>
      <c r="B224" s="6" t="s">
        <v>1336</v>
      </c>
      <c r="C224" t="s">
        <v>870</v>
      </c>
      <c r="D224" t="s">
        <v>783</v>
      </c>
      <c r="E224" s="46" t="s">
        <v>231</v>
      </c>
      <c r="F224" t="s">
        <v>915</v>
      </c>
      <c r="G224" s="2">
        <v>44107</v>
      </c>
      <c r="H224" s="3" t="s">
        <v>1337</v>
      </c>
      <c r="I224">
        <v>42888</v>
      </c>
      <c r="J224">
        <v>14305</v>
      </c>
      <c r="K224">
        <v>57193</v>
      </c>
    </row>
    <row r="225" spans="1:11">
      <c r="A225">
        <f>IF('查询-数据验证'!$D$1=数据源1!C225,N(A224)+1,A224)</f>
        <v>42</v>
      </c>
      <c r="B225" s="6" t="s">
        <v>1338</v>
      </c>
      <c r="C225" t="s">
        <v>870</v>
      </c>
      <c r="D225" t="s">
        <v>783</v>
      </c>
      <c r="E225" s="46" t="s">
        <v>232</v>
      </c>
      <c r="F225" t="s">
        <v>908</v>
      </c>
      <c r="G225" s="2">
        <v>43927</v>
      </c>
      <c r="H225" s="3" t="s">
        <v>1339</v>
      </c>
      <c r="I225">
        <v>18969</v>
      </c>
      <c r="J225">
        <v>7318</v>
      </c>
      <c r="K225">
        <v>26287</v>
      </c>
    </row>
    <row r="226" spans="1:11" ht="15">
      <c r="A226">
        <f>IF('查询-数据验证'!$D$1=数据源1!C226,N(A225)+1,A225)</f>
        <v>42</v>
      </c>
      <c r="B226" s="6" t="s">
        <v>1340</v>
      </c>
      <c r="C226" t="s">
        <v>870</v>
      </c>
      <c r="D226" t="s">
        <v>783</v>
      </c>
      <c r="E226" s="46" t="s">
        <v>233</v>
      </c>
      <c r="F226" t="s">
        <v>945</v>
      </c>
      <c r="G226" s="2">
        <v>43836</v>
      </c>
      <c r="H226" s="7" t="s">
        <v>1341</v>
      </c>
      <c r="I226">
        <v>20013</v>
      </c>
      <c r="J226">
        <v>9266</v>
      </c>
      <c r="K226">
        <v>29279</v>
      </c>
    </row>
    <row r="227" spans="1:11" ht="15">
      <c r="A227">
        <f>IF('查询-数据验证'!$D$1=数据源1!C227,N(A226)+1,A226)</f>
        <v>42</v>
      </c>
      <c r="B227" s="6" t="s">
        <v>1342</v>
      </c>
      <c r="C227" t="s">
        <v>870</v>
      </c>
      <c r="D227" t="s">
        <v>783</v>
      </c>
      <c r="E227" s="46" t="s">
        <v>234</v>
      </c>
      <c r="F227" t="s">
        <v>918</v>
      </c>
      <c r="G227" s="2">
        <v>42658</v>
      </c>
      <c r="H227" s="7" t="s">
        <v>1343</v>
      </c>
      <c r="I227">
        <v>29634</v>
      </c>
      <c r="J227">
        <v>9406</v>
      </c>
      <c r="K227">
        <v>39040</v>
      </c>
    </row>
    <row r="228" spans="1:11" ht="15">
      <c r="A228">
        <f>IF('查询-数据验证'!$D$1=数据源1!C228,N(A227)+1,A227)</f>
        <v>42</v>
      </c>
      <c r="B228" s="6" t="s">
        <v>1344</v>
      </c>
      <c r="C228" t="s">
        <v>870</v>
      </c>
      <c r="D228" t="s">
        <v>783</v>
      </c>
      <c r="E228" s="46" t="s">
        <v>235</v>
      </c>
      <c r="F228" t="s">
        <v>902</v>
      </c>
      <c r="G228" s="2">
        <v>43831</v>
      </c>
      <c r="H228" s="7" t="s">
        <v>1345</v>
      </c>
      <c r="I228">
        <v>22422</v>
      </c>
      <c r="J228">
        <v>11776</v>
      </c>
      <c r="K228">
        <v>34198</v>
      </c>
    </row>
    <row r="229" spans="1:11" ht="15">
      <c r="A229">
        <f>IF('查询-数据验证'!$D$1=数据源1!C229,N(A228)+1,A228)</f>
        <v>42</v>
      </c>
      <c r="B229" s="6" t="s">
        <v>1346</v>
      </c>
      <c r="C229" t="s">
        <v>870</v>
      </c>
      <c r="D229" t="s">
        <v>783</v>
      </c>
      <c r="E229" s="46" t="s">
        <v>236</v>
      </c>
      <c r="F229" t="s">
        <v>888</v>
      </c>
      <c r="G229" s="2">
        <v>43594</v>
      </c>
      <c r="H229" s="7" t="s">
        <v>1347</v>
      </c>
      <c r="I229">
        <v>20950</v>
      </c>
      <c r="J229">
        <v>7127</v>
      </c>
      <c r="K229">
        <v>28077</v>
      </c>
    </row>
    <row r="230" spans="1:11" ht="15">
      <c r="A230">
        <f>IF('查询-数据验证'!$D$1=数据源1!C230,N(A229)+1,A229)</f>
        <v>42</v>
      </c>
      <c r="B230" s="6" t="s">
        <v>1348</v>
      </c>
      <c r="C230" t="s">
        <v>870</v>
      </c>
      <c r="D230" t="s">
        <v>783</v>
      </c>
      <c r="E230" s="46" t="s">
        <v>237</v>
      </c>
      <c r="F230" t="s">
        <v>885</v>
      </c>
      <c r="G230" s="2">
        <v>43280</v>
      </c>
      <c r="H230" s="7" t="s">
        <v>1349</v>
      </c>
      <c r="I230">
        <v>6391</v>
      </c>
      <c r="J230">
        <v>8537</v>
      </c>
      <c r="K230">
        <v>14928</v>
      </c>
    </row>
    <row r="231" spans="1:11" ht="15">
      <c r="A231">
        <f>IF('查询-数据验证'!$D$1=数据源1!C231,N(A230)+1,A230)</f>
        <v>42</v>
      </c>
      <c r="B231" s="6" t="s">
        <v>1350</v>
      </c>
      <c r="C231" t="s">
        <v>870</v>
      </c>
      <c r="D231" t="s">
        <v>783</v>
      </c>
      <c r="E231" s="46" t="s">
        <v>238</v>
      </c>
      <c r="F231" t="s">
        <v>877</v>
      </c>
      <c r="G231" s="2">
        <v>43758</v>
      </c>
      <c r="H231" s="7" t="s">
        <v>1351</v>
      </c>
      <c r="I231">
        <v>8934</v>
      </c>
      <c r="J231">
        <v>6106</v>
      </c>
      <c r="K231">
        <v>15040</v>
      </c>
    </row>
    <row r="232" spans="1:11">
      <c r="A232">
        <f>IF('查询-数据验证'!$D$1=数据源1!C232,N(A231)+1,A231)</f>
        <v>42</v>
      </c>
      <c r="B232" s="6" t="s">
        <v>1352</v>
      </c>
      <c r="C232" t="s">
        <v>871</v>
      </c>
      <c r="D232" t="s">
        <v>783</v>
      </c>
      <c r="E232" s="46" t="s">
        <v>239</v>
      </c>
      <c r="F232" t="s">
        <v>921</v>
      </c>
      <c r="G232" s="2">
        <v>43868</v>
      </c>
      <c r="H232" s="3" t="s">
        <v>1353</v>
      </c>
      <c r="I232">
        <v>35301</v>
      </c>
      <c r="J232">
        <v>10958</v>
      </c>
      <c r="K232">
        <v>46259</v>
      </c>
    </row>
    <row r="233" spans="1:11">
      <c r="A233">
        <f>IF('查询-数据验证'!$D$1=数据源1!C233,N(A232)+1,A232)</f>
        <v>42</v>
      </c>
      <c r="B233" s="6" t="s">
        <v>1354</v>
      </c>
      <c r="C233" t="s">
        <v>871</v>
      </c>
      <c r="D233" t="s">
        <v>783</v>
      </c>
      <c r="E233" s="46" t="s">
        <v>240</v>
      </c>
      <c r="F233" t="s">
        <v>891</v>
      </c>
      <c r="G233" s="2">
        <v>43667</v>
      </c>
      <c r="H233" s="3" t="s">
        <v>1355</v>
      </c>
      <c r="I233">
        <v>8795</v>
      </c>
      <c r="J233">
        <v>1847</v>
      </c>
      <c r="K233">
        <v>10642</v>
      </c>
    </row>
    <row r="234" spans="1:11">
      <c r="A234">
        <f>IF('查询-数据验证'!$D$1=数据源1!C234,N(A233)+1,A233)</f>
        <v>42</v>
      </c>
      <c r="B234" s="6" t="s">
        <v>1356</v>
      </c>
      <c r="C234" t="s">
        <v>871</v>
      </c>
      <c r="D234" t="s">
        <v>783</v>
      </c>
      <c r="E234" s="46" t="s">
        <v>241</v>
      </c>
      <c r="F234" t="s">
        <v>905</v>
      </c>
      <c r="G234" s="2">
        <v>43533</v>
      </c>
      <c r="H234" s="3" t="s">
        <v>1357</v>
      </c>
      <c r="I234">
        <v>7770</v>
      </c>
      <c r="J234">
        <v>8544</v>
      </c>
      <c r="K234">
        <v>16314</v>
      </c>
    </row>
    <row r="235" spans="1:11">
      <c r="A235">
        <f>IF('查询-数据验证'!$D$1=数据源1!C235,N(A234)+1,A234)</f>
        <v>42</v>
      </c>
      <c r="B235" s="6" t="s">
        <v>1358</v>
      </c>
      <c r="C235" t="s">
        <v>871</v>
      </c>
      <c r="D235" t="s">
        <v>783</v>
      </c>
      <c r="E235" s="46" t="s">
        <v>242</v>
      </c>
      <c r="F235" t="s">
        <v>921</v>
      </c>
      <c r="G235" s="2">
        <v>43113</v>
      </c>
      <c r="H235" s="3" t="s">
        <v>1359</v>
      </c>
      <c r="I235">
        <v>12267</v>
      </c>
      <c r="J235">
        <v>3309</v>
      </c>
      <c r="K235">
        <v>15576</v>
      </c>
    </row>
    <row r="236" spans="1:11">
      <c r="A236">
        <f>IF('查询-数据验证'!$D$1=数据源1!C236,N(A235)+1,A235)</f>
        <v>42</v>
      </c>
      <c r="B236" s="6" t="s">
        <v>1360</v>
      </c>
      <c r="C236" t="s">
        <v>871</v>
      </c>
      <c r="D236" t="s">
        <v>783</v>
      </c>
      <c r="E236" s="46" t="s">
        <v>243</v>
      </c>
      <c r="F236" t="s">
        <v>1048</v>
      </c>
      <c r="G236" s="2">
        <v>44051</v>
      </c>
      <c r="H236" s="3" t="s">
        <v>1361</v>
      </c>
      <c r="I236">
        <v>32842</v>
      </c>
      <c r="J236">
        <v>3344</v>
      </c>
      <c r="K236">
        <v>36186</v>
      </c>
    </row>
    <row r="237" spans="1:11">
      <c r="A237">
        <f>IF('查询-数据验证'!$D$1=数据源1!C237,N(A236)+1,A236)</f>
        <v>42</v>
      </c>
      <c r="B237" s="6" t="s">
        <v>1362</v>
      </c>
      <c r="C237" t="s">
        <v>871</v>
      </c>
      <c r="D237" t="s">
        <v>783</v>
      </c>
      <c r="E237" s="46" t="s">
        <v>244</v>
      </c>
      <c r="F237" t="s">
        <v>924</v>
      </c>
      <c r="G237" s="2">
        <v>43439</v>
      </c>
      <c r="H237" s="3" t="s">
        <v>1363</v>
      </c>
      <c r="I237">
        <v>33945</v>
      </c>
      <c r="J237">
        <v>12887</v>
      </c>
      <c r="K237">
        <v>46832</v>
      </c>
    </row>
    <row r="238" spans="1:11">
      <c r="A238">
        <f>IF('查询-数据验证'!$D$1=数据源1!C238,N(A237)+1,A237)</f>
        <v>42</v>
      </c>
      <c r="B238" s="6" t="s">
        <v>1364</v>
      </c>
      <c r="C238" t="s">
        <v>872</v>
      </c>
      <c r="D238" t="s">
        <v>783</v>
      </c>
      <c r="E238" s="46" t="s">
        <v>245</v>
      </c>
      <c r="F238" t="s">
        <v>921</v>
      </c>
      <c r="G238" s="2">
        <v>43218</v>
      </c>
      <c r="H238" s="3" t="s">
        <v>1365</v>
      </c>
      <c r="I238">
        <v>17807</v>
      </c>
      <c r="J238">
        <v>7132</v>
      </c>
      <c r="K238">
        <v>24939</v>
      </c>
    </row>
    <row r="239" spans="1:11">
      <c r="A239">
        <f>IF('查询-数据验证'!$D$1=数据源1!C239,N(A238)+1,A238)</f>
        <v>42</v>
      </c>
      <c r="B239" s="6" t="s">
        <v>1366</v>
      </c>
      <c r="C239" t="s">
        <v>872</v>
      </c>
      <c r="D239" t="s">
        <v>783</v>
      </c>
      <c r="E239" s="46" t="s">
        <v>246</v>
      </c>
      <c r="F239" t="s">
        <v>888</v>
      </c>
      <c r="G239" s="2">
        <v>42367</v>
      </c>
      <c r="H239" s="3" t="s">
        <v>1367</v>
      </c>
      <c r="I239">
        <v>49243</v>
      </c>
      <c r="J239">
        <v>2501</v>
      </c>
      <c r="K239">
        <v>51744</v>
      </c>
    </row>
    <row r="240" spans="1:11">
      <c r="A240">
        <f>IF('查询-数据验证'!$D$1=数据源1!C240,N(A239)+1,A239)</f>
        <v>42</v>
      </c>
      <c r="B240" s="6" t="s">
        <v>1368</v>
      </c>
      <c r="C240" t="s">
        <v>872</v>
      </c>
      <c r="D240" t="s">
        <v>783</v>
      </c>
      <c r="E240" s="46" t="s">
        <v>247</v>
      </c>
      <c r="F240" t="s">
        <v>902</v>
      </c>
      <c r="G240" s="2">
        <v>43842</v>
      </c>
      <c r="H240" s="3" t="s">
        <v>1369</v>
      </c>
      <c r="I240">
        <v>25180</v>
      </c>
      <c r="J240">
        <v>3389</v>
      </c>
      <c r="K240">
        <v>28569</v>
      </c>
    </row>
    <row r="241" spans="1:11">
      <c r="A241">
        <f>IF('查询-数据验证'!$D$1=数据源1!C241,N(A240)+1,A240)</f>
        <v>42</v>
      </c>
      <c r="B241" s="6" t="s">
        <v>1370</v>
      </c>
      <c r="C241" t="s">
        <v>872</v>
      </c>
      <c r="D241" t="s">
        <v>783</v>
      </c>
      <c r="E241" s="46" t="s">
        <v>248</v>
      </c>
      <c r="F241" t="s">
        <v>902</v>
      </c>
      <c r="G241" s="2">
        <v>42308</v>
      </c>
      <c r="H241" s="3" t="s">
        <v>1371</v>
      </c>
      <c r="I241">
        <v>45849</v>
      </c>
      <c r="J241">
        <v>14567</v>
      </c>
      <c r="K241">
        <v>60416</v>
      </c>
    </row>
    <row r="242" spans="1:11">
      <c r="A242">
        <f>IF('查询-数据验证'!$D$1=数据源1!C242,N(A241)+1,A241)</f>
        <v>42</v>
      </c>
      <c r="B242" s="6" t="s">
        <v>1372</v>
      </c>
      <c r="C242" t="s">
        <v>872</v>
      </c>
      <c r="D242" t="s">
        <v>783</v>
      </c>
      <c r="E242" s="46" t="s">
        <v>249</v>
      </c>
      <c r="F242" t="s">
        <v>891</v>
      </c>
      <c r="G242" s="2">
        <v>43985</v>
      </c>
      <c r="H242" s="3" t="s">
        <v>1373</v>
      </c>
      <c r="I242">
        <v>26931</v>
      </c>
      <c r="J242">
        <v>3704</v>
      </c>
      <c r="K242">
        <v>30635</v>
      </c>
    </row>
    <row r="243" spans="1:11">
      <c r="A243">
        <f>IF('查询-数据验证'!$D$1=数据源1!C243,N(A242)+1,A242)</f>
        <v>42</v>
      </c>
      <c r="B243" s="6" t="s">
        <v>1374</v>
      </c>
      <c r="C243" t="s">
        <v>872</v>
      </c>
      <c r="D243" t="s">
        <v>783</v>
      </c>
      <c r="E243" s="46" t="s">
        <v>250</v>
      </c>
      <c r="F243" t="s">
        <v>905</v>
      </c>
      <c r="G243" s="2">
        <v>43914</v>
      </c>
      <c r="H243" s="3" t="s">
        <v>1375</v>
      </c>
      <c r="I243">
        <v>16218</v>
      </c>
      <c r="J243">
        <v>13944</v>
      </c>
      <c r="K243">
        <v>30162</v>
      </c>
    </row>
    <row r="244" spans="1:11">
      <c r="A244">
        <f>IF('查询-数据验证'!$D$1=数据源1!C244,N(A243)+1,A243)</f>
        <v>42</v>
      </c>
      <c r="B244" s="6" t="s">
        <v>1376</v>
      </c>
      <c r="C244" t="s">
        <v>872</v>
      </c>
      <c r="D244" t="s">
        <v>783</v>
      </c>
      <c r="E244" s="46" t="s">
        <v>251</v>
      </c>
      <c r="F244" t="s">
        <v>891</v>
      </c>
      <c r="G244" s="2">
        <v>42528</v>
      </c>
      <c r="H244" s="3" t="s">
        <v>1377</v>
      </c>
      <c r="I244">
        <v>7838</v>
      </c>
      <c r="J244">
        <v>8661</v>
      </c>
      <c r="K244">
        <v>16499</v>
      </c>
    </row>
    <row r="245" spans="1:11">
      <c r="A245">
        <f>IF('查询-数据验证'!$D$1=数据源1!C245,N(A244)+1,A244)</f>
        <v>42</v>
      </c>
      <c r="B245" s="6" t="s">
        <v>1378</v>
      </c>
      <c r="C245" t="s">
        <v>872</v>
      </c>
      <c r="D245" t="s">
        <v>783</v>
      </c>
      <c r="E245" s="46" t="s">
        <v>252</v>
      </c>
      <c r="F245" t="s">
        <v>1048</v>
      </c>
      <c r="G245" s="2">
        <v>42082</v>
      </c>
      <c r="H245" s="3" t="s">
        <v>1379</v>
      </c>
      <c r="I245">
        <v>5536</v>
      </c>
      <c r="J245">
        <v>3092</v>
      </c>
      <c r="K245">
        <v>8628</v>
      </c>
    </row>
    <row r="246" spans="1:11">
      <c r="A246">
        <f>IF('查询-数据验证'!$D$1=数据源1!C246,N(A245)+1,A245)</f>
        <v>42</v>
      </c>
      <c r="B246" s="6" t="s">
        <v>1380</v>
      </c>
      <c r="C246" t="s">
        <v>872</v>
      </c>
      <c r="D246" t="s">
        <v>783</v>
      </c>
      <c r="E246" s="46" t="s">
        <v>253</v>
      </c>
      <c r="F246" t="s">
        <v>899</v>
      </c>
      <c r="G246" s="2">
        <v>43561</v>
      </c>
      <c r="H246" s="3" t="s">
        <v>1381</v>
      </c>
      <c r="I246">
        <v>10503</v>
      </c>
      <c r="J246">
        <v>5124</v>
      </c>
      <c r="K246">
        <v>15627</v>
      </c>
    </row>
    <row r="247" spans="1:11">
      <c r="A247">
        <f>IF('查询-数据验证'!$D$1=数据源1!C247,N(A246)+1,A246)</f>
        <v>42</v>
      </c>
      <c r="B247" s="6" t="s">
        <v>1382</v>
      </c>
      <c r="C247" t="s">
        <v>872</v>
      </c>
      <c r="D247" t="s">
        <v>783</v>
      </c>
      <c r="E247" s="46" t="s">
        <v>254</v>
      </c>
      <c r="F247" t="s">
        <v>899</v>
      </c>
      <c r="G247" s="2">
        <v>43346</v>
      </c>
      <c r="H247" s="3" t="s">
        <v>1383</v>
      </c>
      <c r="I247">
        <v>43016</v>
      </c>
      <c r="J247">
        <v>5668</v>
      </c>
      <c r="K247">
        <v>48684</v>
      </c>
    </row>
    <row r="248" spans="1:11">
      <c r="A248">
        <f>IF('查询-数据验证'!$D$1=数据源1!C248,N(A247)+1,A247)</f>
        <v>42</v>
      </c>
      <c r="B248" s="6" t="s">
        <v>1384</v>
      </c>
      <c r="C248" t="s">
        <v>872</v>
      </c>
      <c r="D248" t="s">
        <v>783</v>
      </c>
      <c r="E248" s="46" t="s">
        <v>255</v>
      </c>
      <c r="F248" t="s">
        <v>899</v>
      </c>
      <c r="G248" s="2">
        <v>44145</v>
      </c>
      <c r="H248" s="3" t="s">
        <v>1385</v>
      </c>
      <c r="I248">
        <v>15308</v>
      </c>
      <c r="J248">
        <v>344</v>
      </c>
      <c r="K248">
        <v>15652</v>
      </c>
    </row>
    <row r="249" spans="1:11">
      <c r="A249">
        <f>IF('查询-数据验证'!$D$1=数据源1!C249,N(A248)+1,A248)</f>
        <v>42</v>
      </c>
      <c r="B249" s="6" t="s">
        <v>1386</v>
      </c>
      <c r="C249" t="s">
        <v>872</v>
      </c>
      <c r="D249" t="s">
        <v>783</v>
      </c>
      <c r="E249" s="46" t="s">
        <v>256</v>
      </c>
      <c r="F249" t="s">
        <v>888</v>
      </c>
      <c r="G249" s="2">
        <v>42065</v>
      </c>
      <c r="H249" s="3" t="s">
        <v>1387</v>
      </c>
      <c r="I249">
        <v>48336</v>
      </c>
      <c r="J249">
        <v>11638</v>
      </c>
      <c r="K249">
        <v>59974</v>
      </c>
    </row>
    <row r="250" spans="1:11" ht="15">
      <c r="A250">
        <f>IF('查询-数据验证'!$D$1=数据源1!C250,N(A249)+1,A249)</f>
        <v>42</v>
      </c>
      <c r="B250" s="6" t="s">
        <v>1388</v>
      </c>
      <c r="C250" t="s">
        <v>872</v>
      </c>
      <c r="D250" t="s">
        <v>783</v>
      </c>
      <c r="E250" s="46" t="s">
        <v>257</v>
      </c>
      <c r="F250" t="s">
        <v>924</v>
      </c>
      <c r="G250" s="2">
        <v>43891</v>
      </c>
      <c r="H250" s="7" t="s">
        <v>1389</v>
      </c>
      <c r="I250">
        <v>14171</v>
      </c>
      <c r="J250">
        <v>9741</v>
      </c>
      <c r="K250">
        <v>23912</v>
      </c>
    </row>
    <row r="251" spans="1:11" ht="15">
      <c r="A251">
        <f>IF('查询-数据验证'!$D$1=数据源1!C251,N(A250)+1,A250)</f>
        <v>42</v>
      </c>
      <c r="B251" s="6" t="s">
        <v>1390</v>
      </c>
      <c r="C251" t="s">
        <v>872</v>
      </c>
      <c r="D251" t="s">
        <v>783</v>
      </c>
      <c r="E251" s="46" t="s">
        <v>258</v>
      </c>
      <c r="F251" t="s">
        <v>905</v>
      </c>
      <c r="G251" s="2">
        <v>44077</v>
      </c>
      <c r="H251" s="7" t="s">
        <v>1391</v>
      </c>
      <c r="I251">
        <v>29367</v>
      </c>
      <c r="J251">
        <v>12481</v>
      </c>
      <c r="K251">
        <v>41848</v>
      </c>
    </row>
    <row r="252" spans="1:11">
      <c r="A252">
        <f>IF('查询-数据验证'!$D$1=数据源1!C252,N(A251)+1,A251)</f>
        <v>42</v>
      </c>
      <c r="B252" s="6" t="s">
        <v>1392</v>
      </c>
      <c r="C252" t="s">
        <v>867</v>
      </c>
      <c r="D252" t="s">
        <v>784</v>
      </c>
      <c r="E252" s="46" t="s">
        <v>259</v>
      </c>
      <c r="F252" t="s">
        <v>918</v>
      </c>
      <c r="G252" s="2">
        <v>43931</v>
      </c>
      <c r="H252" s="3" t="s">
        <v>1393</v>
      </c>
      <c r="I252">
        <v>5040</v>
      </c>
      <c r="J252">
        <v>9954</v>
      </c>
      <c r="K252">
        <v>14994</v>
      </c>
    </row>
    <row r="253" spans="1:11">
      <c r="A253">
        <f>IF('查询-数据验证'!$D$1=数据源1!C253,N(A252)+1,A252)</f>
        <v>42</v>
      </c>
      <c r="B253" s="6" t="s">
        <v>1394</v>
      </c>
      <c r="C253" t="s">
        <v>867</v>
      </c>
      <c r="D253" t="s">
        <v>784</v>
      </c>
      <c r="E253" s="46" t="s">
        <v>260</v>
      </c>
      <c r="F253" t="s">
        <v>905</v>
      </c>
      <c r="G253" s="2">
        <v>44033</v>
      </c>
      <c r="H253" s="3" t="s">
        <v>1395</v>
      </c>
      <c r="I253">
        <v>41591</v>
      </c>
      <c r="J253">
        <v>11529</v>
      </c>
      <c r="K253">
        <v>53120</v>
      </c>
    </row>
    <row r="254" spans="1:11">
      <c r="A254">
        <f>IF('查询-数据验证'!$D$1=数据源1!C254,N(A253)+1,A253)</f>
        <v>42</v>
      </c>
      <c r="B254" s="6" t="s">
        <v>1396</v>
      </c>
      <c r="C254" t="s">
        <v>867</v>
      </c>
      <c r="D254" t="s">
        <v>784</v>
      </c>
      <c r="E254" s="46" t="s">
        <v>261</v>
      </c>
      <c r="F254" t="s">
        <v>924</v>
      </c>
      <c r="G254" s="2">
        <v>44064</v>
      </c>
      <c r="H254" s="3" t="s">
        <v>1397</v>
      </c>
      <c r="I254">
        <v>45692</v>
      </c>
      <c r="J254">
        <v>8210</v>
      </c>
      <c r="K254">
        <v>53902</v>
      </c>
    </row>
    <row r="255" spans="1:11">
      <c r="A255">
        <f>IF('查询-数据验证'!$D$1=数据源1!C255,N(A254)+1,A254)</f>
        <v>42</v>
      </c>
      <c r="B255" s="6" t="s">
        <v>1398</v>
      </c>
      <c r="C255" t="s">
        <v>867</v>
      </c>
      <c r="D255" t="s">
        <v>784</v>
      </c>
      <c r="E255" s="46" t="s">
        <v>262</v>
      </c>
      <c r="F255" t="s">
        <v>965</v>
      </c>
      <c r="G255" s="2">
        <v>42334</v>
      </c>
      <c r="H255" s="3" t="s">
        <v>1399</v>
      </c>
      <c r="I255">
        <v>19826</v>
      </c>
      <c r="J255">
        <v>4424</v>
      </c>
      <c r="K255">
        <v>24250</v>
      </c>
    </row>
    <row r="256" spans="1:11">
      <c r="A256">
        <f>IF('查询-数据验证'!$D$1=数据源1!C256,N(A255)+1,A255)</f>
        <v>42</v>
      </c>
      <c r="B256" s="6" t="s">
        <v>1400</v>
      </c>
      <c r="C256" t="s">
        <v>867</v>
      </c>
      <c r="D256" t="s">
        <v>784</v>
      </c>
      <c r="E256" s="46" t="s">
        <v>263</v>
      </c>
      <c r="F256" t="s">
        <v>882</v>
      </c>
      <c r="G256" s="2">
        <v>42835</v>
      </c>
      <c r="H256" s="3" t="s">
        <v>1401</v>
      </c>
      <c r="I256">
        <v>33422</v>
      </c>
      <c r="J256">
        <v>1040</v>
      </c>
      <c r="K256">
        <v>34462</v>
      </c>
    </row>
    <row r="257" spans="1:11">
      <c r="A257">
        <f>IF('查询-数据验证'!$D$1=数据源1!C257,N(A256)+1,A256)</f>
        <v>42</v>
      </c>
      <c r="B257" s="6" t="s">
        <v>1402</v>
      </c>
      <c r="C257" t="s">
        <v>867</v>
      </c>
      <c r="D257" t="s">
        <v>784</v>
      </c>
      <c r="E257" s="46" t="s">
        <v>264</v>
      </c>
      <c r="F257" t="s">
        <v>899</v>
      </c>
      <c r="G257" s="2">
        <v>43498</v>
      </c>
      <c r="H257" s="3" t="s">
        <v>1403</v>
      </c>
      <c r="I257">
        <v>39277</v>
      </c>
      <c r="J257">
        <v>13305</v>
      </c>
      <c r="K257">
        <v>52582</v>
      </c>
    </row>
    <row r="258" spans="1:11">
      <c r="A258">
        <f>IF('查询-数据验证'!$D$1=数据源1!C258,N(A257)+1,A257)</f>
        <v>42</v>
      </c>
      <c r="B258" s="6" t="s">
        <v>1404</v>
      </c>
      <c r="C258" t="s">
        <v>867</v>
      </c>
      <c r="D258" t="s">
        <v>784</v>
      </c>
      <c r="E258" s="46" t="s">
        <v>265</v>
      </c>
      <c r="F258" t="s">
        <v>1048</v>
      </c>
      <c r="G258" s="2">
        <v>43602</v>
      </c>
      <c r="H258" s="3" t="s">
        <v>1405</v>
      </c>
      <c r="I258">
        <v>26545</v>
      </c>
      <c r="J258">
        <v>5692</v>
      </c>
      <c r="K258">
        <v>32237</v>
      </c>
    </row>
    <row r="259" spans="1:11">
      <c r="A259">
        <f>IF('查询-数据验证'!$D$1=数据源1!C259,N(A258)+1,A258)</f>
        <v>42</v>
      </c>
      <c r="B259" s="6" t="s">
        <v>1406</v>
      </c>
      <c r="C259" t="s">
        <v>867</v>
      </c>
      <c r="D259" t="s">
        <v>784</v>
      </c>
      <c r="E259" s="46" t="s">
        <v>266</v>
      </c>
      <c r="F259" t="s">
        <v>918</v>
      </c>
      <c r="G259" s="2">
        <v>44051</v>
      </c>
      <c r="H259" s="3" t="s">
        <v>1407</v>
      </c>
      <c r="I259">
        <v>3519</v>
      </c>
      <c r="J259">
        <v>10237</v>
      </c>
      <c r="K259">
        <v>13756</v>
      </c>
    </row>
    <row r="260" spans="1:11" ht="15">
      <c r="A260">
        <f>IF('查询-数据验证'!$D$1=数据源1!C260,N(A259)+1,A259)</f>
        <v>42</v>
      </c>
      <c r="B260" s="6" t="s">
        <v>1408</v>
      </c>
      <c r="C260" t="s">
        <v>867</v>
      </c>
      <c r="D260" t="s">
        <v>784</v>
      </c>
      <c r="E260" s="46" t="s">
        <v>267</v>
      </c>
      <c r="F260" t="s">
        <v>1048</v>
      </c>
      <c r="G260" s="2">
        <v>43040</v>
      </c>
      <c r="H260" s="7" t="s">
        <v>1409</v>
      </c>
      <c r="I260">
        <v>40649</v>
      </c>
      <c r="J260">
        <v>8509</v>
      </c>
      <c r="K260">
        <v>49158</v>
      </c>
    </row>
    <row r="261" spans="1:11" ht="15">
      <c r="A261">
        <f>IF('查询-数据验证'!$D$1=数据源1!C261,N(A260)+1,A260)</f>
        <v>42</v>
      </c>
      <c r="B261" s="6" t="s">
        <v>1410</v>
      </c>
      <c r="C261" t="s">
        <v>867</v>
      </c>
      <c r="D261" t="s">
        <v>784</v>
      </c>
      <c r="E261" s="46" t="s">
        <v>268</v>
      </c>
      <c r="F261" t="s">
        <v>891</v>
      </c>
      <c r="G261" s="2">
        <v>42360</v>
      </c>
      <c r="H261" s="7" t="s">
        <v>1411</v>
      </c>
      <c r="I261">
        <v>15032</v>
      </c>
      <c r="J261">
        <v>7896</v>
      </c>
      <c r="K261">
        <v>22928</v>
      </c>
    </row>
    <row r="262" spans="1:11" ht="15">
      <c r="A262">
        <f>IF('查询-数据验证'!$D$1=数据源1!C262,N(A261)+1,A261)</f>
        <v>42</v>
      </c>
      <c r="B262" s="6" t="s">
        <v>1412</v>
      </c>
      <c r="C262" t="s">
        <v>867</v>
      </c>
      <c r="D262" t="s">
        <v>784</v>
      </c>
      <c r="E262" s="46" t="s">
        <v>269</v>
      </c>
      <c r="F262" t="s">
        <v>877</v>
      </c>
      <c r="G262" s="2">
        <v>44341</v>
      </c>
      <c r="H262" s="7" t="s">
        <v>1413</v>
      </c>
      <c r="I262">
        <v>45750</v>
      </c>
      <c r="J262">
        <v>3690</v>
      </c>
      <c r="K262">
        <v>49440</v>
      </c>
    </row>
    <row r="263" spans="1:11" ht="15">
      <c r="A263">
        <f>IF('查询-数据验证'!$D$1=数据源1!C263,N(A262)+1,A262)</f>
        <v>42</v>
      </c>
      <c r="B263" s="6" t="s">
        <v>1414</v>
      </c>
      <c r="C263" t="s">
        <v>867</v>
      </c>
      <c r="D263" t="s">
        <v>784</v>
      </c>
      <c r="E263" s="46" t="s">
        <v>270</v>
      </c>
      <c r="F263" t="s">
        <v>915</v>
      </c>
      <c r="G263" s="2">
        <v>42650</v>
      </c>
      <c r="H263" s="7" t="s">
        <v>1415</v>
      </c>
      <c r="I263">
        <v>44466</v>
      </c>
      <c r="J263">
        <v>6914</v>
      </c>
      <c r="K263">
        <v>51380</v>
      </c>
    </row>
    <row r="264" spans="1:11" ht="15">
      <c r="A264">
        <f>IF('查询-数据验证'!$D$1=数据源1!C264,N(A263)+1,A263)</f>
        <v>42</v>
      </c>
      <c r="B264" s="6" t="s">
        <v>1416</v>
      </c>
      <c r="C264" t="s">
        <v>867</v>
      </c>
      <c r="D264" t="s">
        <v>784</v>
      </c>
      <c r="E264" s="46" t="s">
        <v>271</v>
      </c>
      <c r="F264" t="s">
        <v>888</v>
      </c>
      <c r="G264" s="2">
        <v>42772</v>
      </c>
      <c r="H264" s="7" t="s">
        <v>1417</v>
      </c>
      <c r="I264">
        <v>6434</v>
      </c>
      <c r="J264">
        <v>11200</v>
      </c>
      <c r="K264">
        <v>17634</v>
      </c>
    </row>
    <row r="265" spans="1:11">
      <c r="A265">
        <f>IF('查询-数据验证'!$D$1=数据源1!C265,N(A264)+1,A264)</f>
        <v>42</v>
      </c>
      <c r="B265" s="6" t="s">
        <v>1418</v>
      </c>
      <c r="C265" t="s">
        <v>868</v>
      </c>
      <c r="D265" t="s">
        <v>784</v>
      </c>
      <c r="E265" s="46" t="s">
        <v>272</v>
      </c>
      <c r="F265" t="s">
        <v>1048</v>
      </c>
      <c r="G265" s="2">
        <v>44096</v>
      </c>
      <c r="H265" s="3" t="s">
        <v>1419</v>
      </c>
      <c r="I265">
        <v>11052</v>
      </c>
      <c r="J265">
        <v>11762</v>
      </c>
      <c r="K265">
        <v>22814</v>
      </c>
    </row>
    <row r="266" spans="1:11">
      <c r="A266">
        <f>IF('查询-数据验证'!$D$1=数据源1!C266,N(A265)+1,A265)</f>
        <v>42</v>
      </c>
      <c r="B266" s="6" t="s">
        <v>1420</v>
      </c>
      <c r="C266" t="s">
        <v>868</v>
      </c>
      <c r="D266" t="s">
        <v>784</v>
      </c>
      <c r="E266" s="46" t="s">
        <v>273</v>
      </c>
      <c r="F266" t="s">
        <v>874</v>
      </c>
      <c r="G266" s="2">
        <v>43869</v>
      </c>
      <c r="H266" s="3" t="s">
        <v>1421</v>
      </c>
      <c r="I266">
        <v>36448</v>
      </c>
      <c r="J266">
        <v>2269</v>
      </c>
      <c r="K266">
        <v>38717</v>
      </c>
    </row>
    <row r="267" spans="1:11">
      <c r="A267">
        <f>IF('查询-数据验证'!$D$1=数据源1!C267,N(A266)+1,A266)</f>
        <v>42</v>
      </c>
      <c r="B267" s="6" t="s">
        <v>1422</v>
      </c>
      <c r="C267" t="s">
        <v>868</v>
      </c>
      <c r="D267" t="s">
        <v>784</v>
      </c>
      <c r="E267" s="46" t="s">
        <v>274</v>
      </c>
      <c r="F267" t="s">
        <v>952</v>
      </c>
      <c r="G267" s="2">
        <v>43938</v>
      </c>
      <c r="H267" s="3" t="s">
        <v>1423</v>
      </c>
      <c r="I267">
        <v>22684</v>
      </c>
      <c r="J267">
        <v>10648</v>
      </c>
      <c r="K267">
        <v>33332</v>
      </c>
    </row>
    <row r="268" spans="1:11">
      <c r="A268">
        <f>IF('查询-数据验证'!$D$1=数据源1!C268,N(A267)+1,A267)</f>
        <v>42</v>
      </c>
      <c r="B268" s="6" t="s">
        <v>1424</v>
      </c>
      <c r="C268" t="s">
        <v>868</v>
      </c>
      <c r="D268" t="s">
        <v>784</v>
      </c>
      <c r="E268" s="46" t="s">
        <v>275</v>
      </c>
      <c r="F268" t="s">
        <v>915</v>
      </c>
      <c r="G268" s="2">
        <v>43593</v>
      </c>
      <c r="H268" s="3" t="s">
        <v>1425</v>
      </c>
      <c r="I268">
        <v>14140</v>
      </c>
      <c r="J268">
        <v>3426</v>
      </c>
      <c r="K268">
        <v>17566</v>
      </c>
    </row>
    <row r="269" spans="1:11">
      <c r="A269">
        <f>IF('查询-数据验证'!$D$1=数据源1!C269,N(A268)+1,A268)</f>
        <v>42</v>
      </c>
      <c r="B269" s="6" t="s">
        <v>1426</v>
      </c>
      <c r="C269" t="s">
        <v>868</v>
      </c>
      <c r="D269" t="s">
        <v>784</v>
      </c>
      <c r="E269" s="46" t="s">
        <v>276</v>
      </c>
      <c r="F269" t="s">
        <v>899</v>
      </c>
      <c r="G269" s="2">
        <v>42709</v>
      </c>
      <c r="H269" s="3" t="s">
        <v>1427</v>
      </c>
      <c r="I269">
        <v>32819</v>
      </c>
      <c r="J269">
        <v>8959</v>
      </c>
      <c r="K269">
        <v>41778</v>
      </c>
    </row>
    <row r="270" spans="1:11">
      <c r="A270">
        <f>IF('查询-数据验证'!$D$1=数据源1!C270,N(A269)+1,A269)</f>
        <v>42</v>
      </c>
      <c r="B270" s="6" t="s">
        <v>1428</v>
      </c>
      <c r="C270" t="s">
        <v>868</v>
      </c>
      <c r="D270" t="s">
        <v>784</v>
      </c>
      <c r="E270" s="46" t="s">
        <v>277</v>
      </c>
      <c r="F270" t="s">
        <v>965</v>
      </c>
      <c r="G270" s="2">
        <v>42793</v>
      </c>
      <c r="H270" s="3" t="s">
        <v>1429</v>
      </c>
      <c r="I270">
        <v>40049</v>
      </c>
      <c r="J270">
        <v>5274</v>
      </c>
      <c r="K270">
        <v>45323</v>
      </c>
    </row>
    <row r="271" spans="1:11">
      <c r="A271">
        <f>IF('查询-数据验证'!$D$1=数据源1!C271,N(A270)+1,A270)</f>
        <v>42</v>
      </c>
      <c r="B271" s="6" t="s">
        <v>1430</v>
      </c>
      <c r="C271" t="s">
        <v>868</v>
      </c>
      <c r="D271" t="s">
        <v>784</v>
      </c>
      <c r="E271" s="46" t="s">
        <v>278</v>
      </c>
      <c r="F271" t="s">
        <v>888</v>
      </c>
      <c r="G271" s="2">
        <v>42575</v>
      </c>
      <c r="H271" s="3" t="s">
        <v>1431</v>
      </c>
      <c r="I271">
        <v>40047</v>
      </c>
      <c r="J271">
        <v>700</v>
      </c>
      <c r="K271">
        <v>40747</v>
      </c>
    </row>
    <row r="272" spans="1:11" ht="15">
      <c r="A272">
        <f>IF('查询-数据验证'!$D$1=数据源1!C272,N(A271)+1,A271)</f>
        <v>42</v>
      </c>
      <c r="B272" s="6" t="s">
        <v>1432</v>
      </c>
      <c r="C272" t="s">
        <v>868</v>
      </c>
      <c r="D272" t="s">
        <v>784</v>
      </c>
      <c r="E272" s="46" t="s">
        <v>279</v>
      </c>
      <c r="F272" t="s">
        <v>888</v>
      </c>
      <c r="G272" s="2">
        <v>42509</v>
      </c>
      <c r="H272" s="7" t="s">
        <v>1433</v>
      </c>
      <c r="I272">
        <v>23471</v>
      </c>
      <c r="J272">
        <v>11791</v>
      </c>
      <c r="K272">
        <v>35262</v>
      </c>
    </row>
    <row r="273" spans="1:11" ht="15">
      <c r="A273">
        <f>IF('查询-数据验证'!$D$1=数据源1!C273,N(A272)+1,A272)</f>
        <v>42</v>
      </c>
      <c r="B273" s="6" t="s">
        <v>1434</v>
      </c>
      <c r="C273" t="s">
        <v>868</v>
      </c>
      <c r="D273" t="s">
        <v>784</v>
      </c>
      <c r="E273" s="46" t="s">
        <v>280</v>
      </c>
      <c r="F273" t="s">
        <v>1048</v>
      </c>
      <c r="G273" s="2">
        <v>43200</v>
      </c>
      <c r="H273" s="7" t="s">
        <v>1435</v>
      </c>
      <c r="I273">
        <v>48407</v>
      </c>
      <c r="J273">
        <v>2180</v>
      </c>
      <c r="K273">
        <v>50587</v>
      </c>
    </row>
    <row r="274" spans="1:11" ht="15">
      <c r="A274">
        <f>IF('查询-数据验证'!$D$1=数据源1!C274,N(A273)+1,A273)</f>
        <v>42</v>
      </c>
      <c r="B274" s="6" t="s">
        <v>1436</v>
      </c>
      <c r="C274" t="s">
        <v>868</v>
      </c>
      <c r="D274" t="s">
        <v>784</v>
      </c>
      <c r="E274" s="46" t="s">
        <v>281</v>
      </c>
      <c r="F274" t="s">
        <v>915</v>
      </c>
      <c r="G274" s="2">
        <v>43925</v>
      </c>
      <c r="H274" s="7" t="s">
        <v>1437</v>
      </c>
      <c r="I274">
        <v>3741</v>
      </c>
      <c r="J274">
        <v>14011</v>
      </c>
      <c r="K274">
        <v>17752</v>
      </c>
    </row>
    <row r="275" spans="1:11">
      <c r="A275">
        <f>IF('查询-数据验证'!$D$1=数据源1!C275,N(A274)+1,A274)</f>
        <v>43</v>
      </c>
      <c r="B275" s="6" t="s">
        <v>1438</v>
      </c>
      <c r="C275" t="s">
        <v>869</v>
      </c>
      <c r="D275" t="s">
        <v>784</v>
      </c>
      <c r="E275" s="46" t="s">
        <v>282</v>
      </c>
      <c r="F275" t="s">
        <v>908</v>
      </c>
      <c r="G275" s="2">
        <v>42849</v>
      </c>
      <c r="H275" s="3" t="s">
        <v>1439</v>
      </c>
      <c r="I275">
        <v>10488</v>
      </c>
      <c r="J275">
        <v>8081</v>
      </c>
      <c r="K275">
        <v>18569</v>
      </c>
    </row>
    <row r="276" spans="1:11">
      <c r="A276">
        <f>IF('查询-数据验证'!$D$1=数据源1!C276,N(A275)+1,A275)</f>
        <v>44</v>
      </c>
      <c r="B276" s="6" t="s">
        <v>1440</v>
      </c>
      <c r="C276" t="s">
        <v>869</v>
      </c>
      <c r="D276" t="s">
        <v>784</v>
      </c>
      <c r="E276" s="46" t="s">
        <v>283</v>
      </c>
      <c r="F276" t="s">
        <v>915</v>
      </c>
      <c r="G276" s="2">
        <v>43907</v>
      </c>
      <c r="H276" s="3" t="s">
        <v>1381</v>
      </c>
      <c r="I276">
        <v>35170</v>
      </c>
      <c r="J276">
        <v>14147</v>
      </c>
      <c r="K276">
        <v>49317</v>
      </c>
    </row>
    <row r="277" spans="1:11">
      <c r="A277">
        <f>IF('查询-数据验证'!$D$1=数据源1!C277,N(A276)+1,A276)</f>
        <v>45</v>
      </c>
      <c r="B277" s="6" t="s">
        <v>1441</v>
      </c>
      <c r="C277" t="s">
        <v>869</v>
      </c>
      <c r="D277" t="s">
        <v>784</v>
      </c>
      <c r="E277" s="46" t="s">
        <v>284</v>
      </c>
      <c r="F277" t="s">
        <v>952</v>
      </c>
      <c r="G277" s="2">
        <v>43506</v>
      </c>
      <c r="H277" s="3" t="s">
        <v>1442</v>
      </c>
      <c r="I277">
        <v>19443</v>
      </c>
      <c r="J277">
        <v>11669</v>
      </c>
      <c r="K277">
        <v>31112</v>
      </c>
    </row>
    <row r="278" spans="1:11">
      <c r="A278">
        <f>IF('查询-数据验证'!$D$1=数据源1!C278,N(A277)+1,A277)</f>
        <v>46</v>
      </c>
      <c r="B278" s="6" t="s">
        <v>1443</v>
      </c>
      <c r="C278" t="s">
        <v>869</v>
      </c>
      <c r="D278" t="s">
        <v>784</v>
      </c>
      <c r="E278" s="46" t="s">
        <v>285</v>
      </c>
      <c r="F278" t="s">
        <v>899</v>
      </c>
      <c r="G278" s="2">
        <v>42500</v>
      </c>
      <c r="H278" s="3" t="s">
        <v>1444</v>
      </c>
      <c r="I278">
        <v>32872</v>
      </c>
      <c r="J278">
        <v>1785</v>
      </c>
      <c r="K278">
        <v>34657</v>
      </c>
    </row>
    <row r="279" spans="1:11">
      <c r="A279">
        <f>IF('查询-数据验证'!$D$1=数据源1!C279,N(A278)+1,A278)</f>
        <v>47</v>
      </c>
      <c r="B279" s="6" t="s">
        <v>1445</v>
      </c>
      <c r="C279" t="s">
        <v>869</v>
      </c>
      <c r="D279" t="s">
        <v>784</v>
      </c>
      <c r="E279" s="46" t="s">
        <v>286</v>
      </c>
      <c r="F279" t="s">
        <v>877</v>
      </c>
      <c r="G279" s="2">
        <v>43461</v>
      </c>
      <c r="H279" s="3" t="s">
        <v>1446</v>
      </c>
      <c r="I279">
        <v>16013</v>
      </c>
      <c r="J279">
        <v>5624</v>
      </c>
      <c r="K279">
        <v>21637</v>
      </c>
    </row>
    <row r="280" spans="1:11">
      <c r="A280">
        <f>IF('查询-数据验证'!$D$1=数据源1!C280,N(A279)+1,A279)</f>
        <v>48</v>
      </c>
      <c r="B280" s="6" t="s">
        <v>1447</v>
      </c>
      <c r="C280" t="s">
        <v>869</v>
      </c>
      <c r="D280" t="s">
        <v>784</v>
      </c>
      <c r="E280" s="46" t="s">
        <v>287</v>
      </c>
      <c r="F280" t="s">
        <v>877</v>
      </c>
      <c r="G280" s="2">
        <v>42047</v>
      </c>
      <c r="H280" s="3" t="s">
        <v>1448</v>
      </c>
      <c r="I280">
        <v>14926</v>
      </c>
      <c r="J280">
        <v>490</v>
      </c>
      <c r="K280">
        <v>15416</v>
      </c>
    </row>
    <row r="281" spans="1:11">
      <c r="A281">
        <f>IF('查询-数据验证'!$D$1=数据源1!C281,N(A280)+1,A280)</f>
        <v>49</v>
      </c>
      <c r="B281" s="6" t="s">
        <v>1449</v>
      </c>
      <c r="C281" t="s">
        <v>869</v>
      </c>
      <c r="D281" t="s">
        <v>784</v>
      </c>
      <c r="E281" s="46" t="s">
        <v>288</v>
      </c>
      <c r="F281" t="s">
        <v>877</v>
      </c>
      <c r="G281" s="2">
        <v>43838</v>
      </c>
      <c r="H281" s="3" t="s">
        <v>1450</v>
      </c>
      <c r="I281">
        <v>11821</v>
      </c>
      <c r="J281">
        <v>14987</v>
      </c>
      <c r="K281">
        <v>26808</v>
      </c>
    </row>
    <row r="282" spans="1:11">
      <c r="A282">
        <f>IF('查询-数据验证'!$D$1=数据源1!C282,N(A281)+1,A281)</f>
        <v>50</v>
      </c>
      <c r="B282" s="6" t="s">
        <v>1451</v>
      </c>
      <c r="C282" t="s">
        <v>869</v>
      </c>
      <c r="D282" t="s">
        <v>784</v>
      </c>
      <c r="E282" s="46" t="s">
        <v>289</v>
      </c>
      <c r="F282" t="s">
        <v>896</v>
      </c>
      <c r="G282" s="2">
        <v>43626</v>
      </c>
      <c r="H282" s="3" t="s">
        <v>1452</v>
      </c>
      <c r="I282">
        <v>26345</v>
      </c>
      <c r="J282">
        <v>5713</v>
      </c>
      <c r="K282">
        <v>32058</v>
      </c>
    </row>
    <row r="283" spans="1:11">
      <c r="A283">
        <f>IF('查询-数据验证'!$D$1=数据源1!C283,N(A282)+1,A282)</f>
        <v>51</v>
      </c>
      <c r="B283" s="6" t="s">
        <v>1453</v>
      </c>
      <c r="C283" t="s">
        <v>869</v>
      </c>
      <c r="D283" t="s">
        <v>784</v>
      </c>
      <c r="E283" s="46" t="s">
        <v>290</v>
      </c>
      <c r="F283" t="s">
        <v>905</v>
      </c>
      <c r="G283" s="2">
        <v>43219</v>
      </c>
      <c r="H283" s="3" t="s">
        <v>1454</v>
      </c>
      <c r="I283">
        <v>32397</v>
      </c>
      <c r="J283">
        <v>764</v>
      </c>
      <c r="K283">
        <v>33161</v>
      </c>
    </row>
    <row r="284" spans="1:11">
      <c r="A284">
        <f>IF('查询-数据验证'!$D$1=数据源1!C284,N(A283)+1,A283)</f>
        <v>52</v>
      </c>
      <c r="B284" s="6" t="s">
        <v>1455</v>
      </c>
      <c r="C284" t="s">
        <v>869</v>
      </c>
      <c r="D284" t="s">
        <v>784</v>
      </c>
      <c r="E284" s="46" t="s">
        <v>291</v>
      </c>
      <c r="F284" t="s">
        <v>896</v>
      </c>
      <c r="G284" s="2">
        <v>44275</v>
      </c>
      <c r="H284" s="3" t="s">
        <v>1456</v>
      </c>
      <c r="I284">
        <v>19120</v>
      </c>
      <c r="J284">
        <v>14731</v>
      </c>
      <c r="K284">
        <v>33851</v>
      </c>
    </row>
    <row r="285" spans="1:11">
      <c r="A285">
        <f>IF('查询-数据验证'!$D$1=数据源1!C285,N(A284)+1,A284)</f>
        <v>53</v>
      </c>
      <c r="B285" s="6" t="s">
        <v>1457</v>
      </c>
      <c r="C285" t="s">
        <v>869</v>
      </c>
      <c r="D285" t="s">
        <v>784</v>
      </c>
      <c r="E285" s="46" t="s">
        <v>292</v>
      </c>
      <c r="F285" t="s">
        <v>902</v>
      </c>
      <c r="G285" s="2">
        <v>43775</v>
      </c>
      <c r="H285" s="3" t="s">
        <v>1458</v>
      </c>
      <c r="I285">
        <v>41762</v>
      </c>
      <c r="J285">
        <v>10927</v>
      </c>
      <c r="K285">
        <v>52689</v>
      </c>
    </row>
    <row r="286" spans="1:11">
      <c r="A286">
        <f>IF('查询-数据验证'!$D$1=数据源1!C286,N(A285)+1,A285)</f>
        <v>54</v>
      </c>
      <c r="B286" s="6" t="s">
        <v>1459</v>
      </c>
      <c r="C286" t="s">
        <v>869</v>
      </c>
      <c r="D286" t="s">
        <v>784</v>
      </c>
      <c r="E286" s="46" t="s">
        <v>293</v>
      </c>
      <c r="F286" t="s">
        <v>965</v>
      </c>
      <c r="G286" s="2">
        <v>43402</v>
      </c>
      <c r="H286" s="3" t="s">
        <v>1460</v>
      </c>
      <c r="I286">
        <v>13451</v>
      </c>
      <c r="J286">
        <v>8491</v>
      </c>
      <c r="K286">
        <v>21942</v>
      </c>
    </row>
    <row r="287" spans="1:11" ht="15">
      <c r="A287">
        <f>IF('查询-数据验证'!$D$1=数据源1!C287,N(A286)+1,A286)</f>
        <v>55</v>
      </c>
      <c r="B287" s="6" t="s">
        <v>1461</v>
      </c>
      <c r="C287" t="s">
        <v>869</v>
      </c>
      <c r="D287" t="s">
        <v>784</v>
      </c>
      <c r="E287" s="46" t="s">
        <v>294</v>
      </c>
      <c r="F287" t="s">
        <v>874</v>
      </c>
      <c r="G287" s="2">
        <v>43581</v>
      </c>
      <c r="H287" s="7" t="s">
        <v>1462</v>
      </c>
      <c r="I287">
        <v>45024</v>
      </c>
      <c r="J287">
        <v>8000</v>
      </c>
      <c r="K287">
        <v>53024</v>
      </c>
    </row>
    <row r="288" spans="1:11">
      <c r="A288">
        <f>IF('查询-数据验证'!$D$1=数据源1!C288,N(A287)+1,A287)</f>
        <v>55</v>
      </c>
      <c r="B288" s="6" t="s">
        <v>1463</v>
      </c>
      <c r="C288" t="s">
        <v>870</v>
      </c>
      <c r="D288" t="s">
        <v>784</v>
      </c>
      <c r="E288" s="46" t="s">
        <v>295</v>
      </c>
      <c r="F288" t="s">
        <v>896</v>
      </c>
      <c r="G288" s="2">
        <v>42252</v>
      </c>
      <c r="H288" s="3" t="s">
        <v>1464</v>
      </c>
      <c r="I288">
        <v>15309</v>
      </c>
      <c r="J288">
        <v>17</v>
      </c>
      <c r="K288">
        <v>15326</v>
      </c>
    </row>
    <row r="289" spans="1:11">
      <c r="A289">
        <f>IF('查询-数据验证'!$D$1=数据源1!C289,N(A288)+1,A288)</f>
        <v>55</v>
      </c>
      <c r="B289" s="6" t="s">
        <v>1465</v>
      </c>
      <c r="C289" t="s">
        <v>870</v>
      </c>
      <c r="D289" t="s">
        <v>784</v>
      </c>
      <c r="E289" s="46" t="s">
        <v>296</v>
      </c>
      <c r="F289" t="s">
        <v>896</v>
      </c>
      <c r="G289" s="2">
        <v>43275</v>
      </c>
      <c r="H289" s="3" t="s">
        <v>1466</v>
      </c>
      <c r="I289">
        <v>28004</v>
      </c>
      <c r="J289">
        <v>13622</v>
      </c>
      <c r="K289">
        <v>41626</v>
      </c>
    </row>
    <row r="290" spans="1:11">
      <c r="A290">
        <f>IF('查询-数据验证'!$D$1=数据源1!C290,N(A289)+1,A289)</f>
        <v>55</v>
      </c>
      <c r="B290" s="6" t="s">
        <v>1467</v>
      </c>
      <c r="C290" t="s">
        <v>870</v>
      </c>
      <c r="D290" t="s">
        <v>784</v>
      </c>
      <c r="E290" s="46" t="s">
        <v>297</v>
      </c>
      <c r="F290" t="s">
        <v>882</v>
      </c>
      <c r="G290" s="2">
        <v>42157</v>
      </c>
      <c r="H290" s="3" t="s">
        <v>1468</v>
      </c>
      <c r="I290">
        <v>34154</v>
      </c>
      <c r="J290">
        <v>7181</v>
      </c>
      <c r="K290">
        <v>41335</v>
      </c>
    </row>
    <row r="291" spans="1:11">
      <c r="A291">
        <f>IF('查询-数据验证'!$D$1=数据源1!C291,N(A290)+1,A290)</f>
        <v>55</v>
      </c>
      <c r="B291" s="6" t="s">
        <v>1469</v>
      </c>
      <c r="C291" t="s">
        <v>870</v>
      </c>
      <c r="D291" t="s">
        <v>784</v>
      </c>
      <c r="E291" s="46" t="s">
        <v>298</v>
      </c>
      <c r="F291" t="s">
        <v>874</v>
      </c>
      <c r="G291" s="2">
        <v>43513</v>
      </c>
      <c r="H291" s="3" t="s">
        <v>1470</v>
      </c>
      <c r="I291">
        <v>26634</v>
      </c>
      <c r="J291">
        <v>3879</v>
      </c>
      <c r="K291">
        <v>30513</v>
      </c>
    </row>
    <row r="292" spans="1:11">
      <c r="A292">
        <f>IF('查询-数据验证'!$D$1=数据源1!C292,N(A291)+1,A291)</f>
        <v>55</v>
      </c>
      <c r="B292" s="6" t="s">
        <v>1471</v>
      </c>
      <c r="C292" t="s">
        <v>870</v>
      </c>
      <c r="D292" t="s">
        <v>784</v>
      </c>
      <c r="E292" s="46" t="s">
        <v>299</v>
      </c>
      <c r="F292" t="s">
        <v>902</v>
      </c>
      <c r="G292" s="2">
        <v>44333</v>
      </c>
      <c r="H292" s="3" t="s">
        <v>1472</v>
      </c>
      <c r="I292">
        <v>38398</v>
      </c>
      <c r="J292">
        <v>2677</v>
      </c>
      <c r="K292">
        <v>41075</v>
      </c>
    </row>
    <row r="293" spans="1:11">
      <c r="A293">
        <f>IF('查询-数据验证'!$D$1=数据源1!C293,N(A292)+1,A292)</f>
        <v>55</v>
      </c>
      <c r="B293" s="6" t="s">
        <v>1473</v>
      </c>
      <c r="C293" t="s">
        <v>870</v>
      </c>
      <c r="D293" t="s">
        <v>784</v>
      </c>
      <c r="E293" s="46" t="s">
        <v>300</v>
      </c>
      <c r="F293" t="s">
        <v>915</v>
      </c>
      <c r="G293" s="2">
        <v>44066</v>
      </c>
      <c r="H293" s="3" t="s">
        <v>1474</v>
      </c>
      <c r="I293">
        <v>10444</v>
      </c>
      <c r="J293">
        <v>9122</v>
      </c>
      <c r="K293">
        <v>19566</v>
      </c>
    </row>
    <row r="294" spans="1:11">
      <c r="A294">
        <f>IF('查询-数据验证'!$D$1=数据源1!C294,N(A293)+1,A293)</f>
        <v>55</v>
      </c>
      <c r="B294" s="6" t="s">
        <v>1475</v>
      </c>
      <c r="C294" t="s">
        <v>870</v>
      </c>
      <c r="D294" t="s">
        <v>784</v>
      </c>
      <c r="E294" s="46" t="s">
        <v>301</v>
      </c>
      <c r="F294" t="s">
        <v>924</v>
      </c>
      <c r="G294" s="2">
        <v>43597</v>
      </c>
      <c r="H294" s="3" t="s">
        <v>1476</v>
      </c>
      <c r="I294">
        <v>27453</v>
      </c>
      <c r="J294">
        <v>10240</v>
      </c>
      <c r="K294">
        <v>37693</v>
      </c>
    </row>
    <row r="295" spans="1:11">
      <c r="A295">
        <f>IF('查询-数据验证'!$D$1=数据源1!C295,N(A294)+1,A294)</f>
        <v>55</v>
      </c>
      <c r="B295" s="6" t="s">
        <v>1477</v>
      </c>
      <c r="C295" t="s">
        <v>870</v>
      </c>
      <c r="D295" t="s">
        <v>784</v>
      </c>
      <c r="E295" s="46" t="s">
        <v>302</v>
      </c>
      <c r="F295" t="s">
        <v>874</v>
      </c>
      <c r="G295" s="2">
        <v>42642</v>
      </c>
      <c r="H295" s="3" t="s">
        <v>1478</v>
      </c>
      <c r="I295">
        <v>49979</v>
      </c>
      <c r="J295">
        <v>9787</v>
      </c>
      <c r="K295">
        <v>59766</v>
      </c>
    </row>
    <row r="296" spans="1:11">
      <c r="A296">
        <f>IF('查询-数据验证'!$D$1=数据源1!C296,N(A295)+1,A295)</f>
        <v>55</v>
      </c>
      <c r="B296" s="6" t="s">
        <v>1479</v>
      </c>
      <c r="C296" t="s">
        <v>870</v>
      </c>
      <c r="D296" t="s">
        <v>784</v>
      </c>
      <c r="E296" s="46" t="s">
        <v>303</v>
      </c>
      <c r="F296" t="s">
        <v>915</v>
      </c>
      <c r="G296" s="2">
        <v>43308</v>
      </c>
      <c r="H296" s="3" t="s">
        <v>1480</v>
      </c>
      <c r="I296">
        <v>47797</v>
      </c>
      <c r="J296">
        <v>11551</v>
      </c>
      <c r="K296">
        <v>59348</v>
      </c>
    </row>
    <row r="297" spans="1:11">
      <c r="A297">
        <f>IF('查询-数据验证'!$D$1=数据源1!C297,N(A296)+1,A296)</f>
        <v>55</v>
      </c>
      <c r="B297" s="6" t="s">
        <v>1481</v>
      </c>
      <c r="C297" t="s">
        <v>870</v>
      </c>
      <c r="D297" t="s">
        <v>784</v>
      </c>
      <c r="E297" s="46" t="s">
        <v>304</v>
      </c>
      <c r="F297" t="s">
        <v>877</v>
      </c>
      <c r="G297" s="2">
        <v>42162</v>
      </c>
      <c r="H297" s="3" t="s">
        <v>1482</v>
      </c>
      <c r="I297">
        <v>33732</v>
      </c>
      <c r="J297">
        <v>2633</v>
      </c>
      <c r="K297">
        <v>36365</v>
      </c>
    </row>
    <row r="298" spans="1:11">
      <c r="A298">
        <f>IF('查询-数据验证'!$D$1=数据源1!C298,N(A297)+1,A297)</f>
        <v>55</v>
      </c>
      <c r="B298" s="6" t="s">
        <v>1483</v>
      </c>
      <c r="C298" t="s">
        <v>870</v>
      </c>
      <c r="D298" t="s">
        <v>784</v>
      </c>
      <c r="E298" s="46" t="s">
        <v>305</v>
      </c>
      <c r="F298" t="s">
        <v>882</v>
      </c>
      <c r="G298" s="2">
        <v>43168</v>
      </c>
      <c r="H298" s="3" t="s">
        <v>1484</v>
      </c>
      <c r="I298">
        <v>47315</v>
      </c>
      <c r="J298">
        <v>7426</v>
      </c>
      <c r="K298">
        <v>54741</v>
      </c>
    </row>
    <row r="299" spans="1:11" ht="15">
      <c r="A299">
        <f>IF('查询-数据验证'!$D$1=数据源1!C299,N(A298)+1,A298)</f>
        <v>55</v>
      </c>
      <c r="B299" s="6" t="s">
        <v>1485</v>
      </c>
      <c r="C299" t="s">
        <v>870</v>
      </c>
      <c r="D299" t="s">
        <v>784</v>
      </c>
      <c r="E299" s="46" t="s">
        <v>306</v>
      </c>
      <c r="F299" t="s">
        <v>915</v>
      </c>
      <c r="G299" s="2">
        <v>43866</v>
      </c>
      <c r="H299" s="7" t="s">
        <v>1486</v>
      </c>
      <c r="I299">
        <v>22183</v>
      </c>
      <c r="J299">
        <v>4905</v>
      </c>
      <c r="K299">
        <v>27088</v>
      </c>
    </row>
    <row r="300" spans="1:11" ht="15">
      <c r="A300">
        <f>IF('查询-数据验证'!$D$1=数据源1!C300,N(A299)+1,A299)</f>
        <v>55</v>
      </c>
      <c r="B300" s="6" t="s">
        <v>1487</v>
      </c>
      <c r="C300" t="s">
        <v>870</v>
      </c>
      <c r="D300" t="s">
        <v>784</v>
      </c>
      <c r="E300" s="46" t="s">
        <v>307</v>
      </c>
      <c r="F300" t="s">
        <v>882</v>
      </c>
      <c r="G300" s="2">
        <v>42156</v>
      </c>
      <c r="H300" s="7" t="s">
        <v>1488</v>
      </c>
      <c r="I300">
        <v>36102</v>
      </c>
      <c r="J300">
        <v>5707</v>
      </c>
      <c r="K300">
        <v>41809</v>
      </c>
    </row>
    <row r="301" spans="1:11" ht="15">
      <c r="A301">
        <f>IF('查询-数据验证'!$D$1=数据源1!C301,N(A300)+1,A300)</f>
        <v>55</v>
      </c>
      <c r="B301" s="6" t="s">
        <v>1489</v>
      </c>
      <c r="C301" t="s">
        <v>870</v>
      </c>
      <c r="D301" t="s">
        <v>784</v>
      </c>
      <c r="E301" s="46" t="s">
        <v>308</v>
      </c>
      <c r="F301" t="s">
        <v>882</v>
      </c>
      <c r="G301" s="2">
        <v>42927</v>
      </c>
      <c r="H301" s="7" t="s">
        <v>1490</v>
      </c>
      <c r="I301">
        <v>41012</v>
      </c>
      <c r="J301">
        <v>2266</v>
      </c>
      <c r="K301">
        <v>43278</v>
      </c>
    </row>
    <row r="302" spans="1:11">
      <c r="A302">
        <f>IF('查询-数据验证'!$D$1=数据源1!C302,N(A301)+1,A301)</f>
        <v>55</v>
      </c>
      <c r="B302" s="6" t="s">
        <v>1491</v>
      </c>
      <c r="C302" t="s">
        <v>871</v>
      </c>
      <c r="D302" t="s">
        <v>784</v>
      </c>
      <c r="E302" s="46" t="s">
        <v>309</v>
      </c>
      <c r="F302" t="s">
        <v>905</v>
      </c>
      <c r="G302" s="2">
        <v>44151</v>
      </c>
      <c r="H302" s="3" t="s">
        <v>1492</v>
      </c>
      <c r="I302">
        <v>41248</v>
      </c>
      <c r="J302">
        <v>2931</v>
      </c>
      <c r="K302">
        <v>44179</v>
      </c>
    </row>
    <row r="303" spans="1:11">
      <c r="A303">
        <f>IF('查询-数据验证'!$D$1=数据源1!C303,N(A302)+1,A302)</f>
        <v>55</v>
      </c>
      <c r="B303" s="6" t="s">
        <v>1493</v>
      </c>
      <c r="C303" t="s">
        <v>871</v>
      </c>
      <c r="D303" t="s">
        <v>784</v>
      </c>
      <c r="E303" s="46" t="s">
        <v>310</v>
      </c>
      <c r="F303" t="s">
        <v>885</v>
      </c>
      <c r="G303" s="2">
        <v>43396</v>
      </c>
      <c r="H303" s="3" t="s">
        <v>1494</v>
      </c>
      <c r="I303">
        <v>48324</v>
      </c>
      <c r="J303">
        <v>4632</v>
      </c>
      <c r="K303">
        <v>52956</v>
      </c>
    </row>
    <row r="304" spans="1:11">
      <c r="A304">
        <f>IF('查询-数据验证'!$D$1=数据源1!C304,N(A303)+1,A303)</f>
        <v>55</v>
      </c>
      <c r="B304" s="6" t="s">
        <v>1495</v>
      </c>
      <c r="C304" t="s">
        <v>871</v>
      </c>
      <c r="D304" t="s">
        <v>784</v>
      </c>
      <c r="E304" s="46" t="s">
        <v>311</v>
      </c>
      <c r="F304" t="s">
        <v>952</v>
      </c>
      <c r="G304" s="2">
        <v>43449</v>
      </c>
      <c r="H304" s="3" t="s">
        <v>961</v>
      </c>
      <c r="I304">
        <v>5166</v>
      </c>
      <c r="J304">
        <v>5017</v>
      </c>
      <c r="K304">
        <v>10183</v>
      </c>
    </row>
    <row r="305" spans="1:11">
      <c r="A305">
        <f>IF('查询-数据验证'!$D$1=数据源1!C305,N(A304)+1,A304)</f>
        <v>55</v>
      </c>
      <c r="B305" s="6" t="s">
        <v>1496</v>
      </c>
      <c r="C305" t="s">
        <v>871</v>
      </c>
      <c r="D305" t="s">
        <v>784</v>
      </c>
      <c r="E305" s="46" t="s">
        <v>312</v>
      </c>
      <c r="F305" t="s">
        <v>924</v>
      </c>
      <c r="G305" s="2">
        <v>43204</v>
      </c>
      <c r="H305" s="3" t="s">
        <v>1497</v>
      </c>
      <c r="I305">
        <v>11152</v>
      </c>
      <c r="J305">
        <v>14329</v>
      </c>
      <c r="K305">
        <v>25481</v>
      </c>
    </row>
    <row r="306" spans="1:11">
      <c r="A306">
        <f>IF('查询-数据验证'!$D$1=数据源1!C306,N(A305)+1,A305)</f>
        <v>55</v>
      </c>
      <c r="B306" s="6" t="s">
        <v>1498</v>
      </c>
      <c r="C306" t="s">
        <v>871</v>
      </c>
      <c r="D306" t="s">
        <v>784</v>
      </c>
      <c r="E306" s="46" t="s">
        <v>313</v>
      </c>
      <c r="F306" t="s">
        <v>945</v>
      </c>
      <c r="G306" s="2">
        <v>43232</v>
      </c>
      <c r="H306" s="3" t="s">
        <v>1499</v>
      </c>
      <c r="I306">
        <v>5889</v>
      </c>
      <c r="J306">
        <v>4457</v>
      </c>
      <c r="K306">
        <v>10346</v>
      </c>
    </row>
    <row r="307" spans="1:11">
      <c r="A307">
        <f>IF('查询-数据验证'!$D$1=数据源1!C307,N(A306)+1,A306)</f>
        <v>55</v>
      </c>
      <c r="B307" s="6" t="s">
        <v>1500</v>
      </c>
      <c r="C307" t="s">
        <v>871</v>
      </c>
      <c r="D307" t="s">
        <v>784</v>
      </c>
      <c r="E307" s="46" t="s">
        <v>314</v>
      </c>
      <c r="F307" t="s">
        <v>915</v>
      </c>
      <c r="G307" s="2">
        <v>43884</v>
      </c>
      <c r="H307" s="3" t="s">
        <v>1501</v>
      </c>
      <c r="I307">
        <v>29926</v>
      </c>
      <c r="J307">
        <v>6417</v>
      </c>
      <c r="K307">
        <v>36343</v>
      </c>
    </row>
    <row r="308" spans="1:11">
      <c r="A308">
        <f>IF('查询-数据验证'!$D$1=数据源1!C308,N(A307)+1,A307)</f>
        <v>55</v>
      </c>
      <c r="B308" s="6" t="s">
        <v>1502</v>
      </c>
      <c r="C308" t="s">
        <v>871</v>
      </c>
      <c r="D308" t="s">
        <v>784</v>
      </c>
      <c r="E308" s="46" t="s">
        <v>315</v>
      </c>
      <c r="F308" t="s">
        <v>915</v>
      </c>
      <c r="G308" s="2">
        <v>44156</v>
      </c>
      <c r="H308" s="3" t="s">
        <v>1503</v>
      </c>
      <c r="I308">
        <v>24727</v>
      </c>
      <c r="J308">
        <v>11996</v>
      </c>
      <c r="K308">
        <v>36723</v>
      </c>
    </row>
    <row r="309" spans="1:11">
      <c r="A309">
        <f>IF('查询-数据验证'!$D$1=数据源1!C309,N(A308)+1,A308)</f>
        <v>55</v>
      </c>
      <c r="B309" s="6" t="s">
        <v>1504</v>
      </c>
      <c r="C309" t="s">
        <v>871</v>
      </c>
      <c r="D309" t="s">
        <v>784</v>
      </c>
      <c r="E309" s="46" t="s">
        <v>316</v>
      </c>
      <c r="F309" t="s">
        <v>1048</v>
      </c>
      <c r="G309" s="2">
        <v>43844</v>
      </c>
      <c r="H309" s="3" t="s">
        <v>1505</v>
      </c>
      <c r="I309">
        <v>27208</v>
      </c>
      <c r="J309">
        <v>3882</v>
      </c>
      <c r="K309">
        <v>31090</v>
      </c>
    </row>
    <row r="310" spans="1:11">
      <c r="A310">
        <f>IF('查询-数据验证'!$D$1=数据源1!C310,N(A309)+1,A309)</f>
        <v>55</v>
      </c>
      <c r="B310" s="6" t="s">
        <v>1506</v>
      </c>
      <c r="C310" t="s">
        <v>871</v>
      </c>
      <c r="D310" t="s">
        <v>784</v>
      </c>
      <c r="E310" s="46" t="s">
        <v>317</v>
      </c>
      <c r="F310" t="s">
        <v>952</v>
      </c>
      <c r="G310" s="2">
        <v>42998</v>
      </c>
      <c r="H310" s="3" t="s">
        <v>1507</v>
      </c>
      <c r="I310">
        <v>24251</v>
      </c>
      <c r="J310">
        <v>4136</v>
      </c>
      <c r="K310">
        <v>28387</v>
      </c>
    </row>
    <row r="311" spans="1:11" ht="15">
      <c r="A311">
        <f>IF('查询-数据验证'!$D$1=数据源1!C311,N(A310)+1,A310)</f>
        <v>55</v>
      </c>
      <c r="B311" s="6" t="s">
        <v>1508</v>
      </c>
      <c r="C311" t="s">
        <v>871</v>
      </c>
      <c r="D311" t="s">
        <v>784</v>
      </c>
      <c r="E311" s="46" t="s">
        <v>318</v>
      </c>
      <c r="F311" t="s">
        <v>952</v>
      </c>
      <c r="G311" s="2">
        <v>42942</v>
      </c>
      <c r="H311" s="7" t="s">
        <v>1509</v>
      </c>
      <c r="I311">
        <v>26574</v>
      </c>
      <c r="J311">
        <v>14336</v>
      </c>
      <c r="K311">
        <v>40910</v>
      </c>
    </row>
    <row r="312" spans="1:11" ht="15">
      <c r="A312">
        <f>IF('查询-数据验证'!$D$1=数据源1!C312,N(A311)+1,A311)</f>
        <v>55</v>
      </c>
      <c r="B312" s="6" t="s">
        <v>1510</v>
      </c>
      <c r="C312" t="s">
        <v>871</v>
      </c>
      <c r="D312" t="s">
        <v>784</v>
      </c>
      <c r="E312" s="46" t="s">
        <v>319</v>
      </c>
      <c r="F312" t="s">
        <v>899</v>
      </c>
      <c r="G312" s="2">
        <v>42111</v>
      </c>
      <c r="H312" s="7" t="s">
        <v>1511</v>
      </c>
      <c r="I312">
        <v>39962</v>
      </c>
      <c r="J312">
        <v>4175</v>
      </c>
      <c r="K312">
        <v>44137</v>
      </c>
    </row>
    <row r="313" spans="1:11" ht="15">
      <c r="A313">
        <f>IF('查询-数据验证'!$D$1=数据源1!C313,N(A312)+1,A312)</f>
        <v>55</v>
      </c>
      <c r="B313" s="6" t="s">
        <v>1512</v>
      </c>
      <c r="C313" t="s">
        <v>871</v>
      </c>
      <c r="D313" t="s">
        <v>784</v>
      </c>
      <c r="E313" s="46" t="s">
        <v>320</v>
      </c>
      <c r="F313" t="s">
        <v>921</v>
      </c>
      <c r="G313" s="2">
        <v>42275</v>
      </c>
      <c r="H313" s="7" t="s">
        <v>1513</v>
      </c>
      <c r="I313">
        <v>10315</v>
      </c>
      <c r="J313">
        <v>1576</v>
      </c>
      <c r="K313">
        <v>11891</v>
      </c>
    </row>
    <row r="314" spans="1:11" ht="15">
      <c r="A314">
        <f>IF('查询-数据验证'!$D$1=数据源1!C314,N(A313)+1,A313)</f>
        <v>55</v>
      </c>
      <c r="B314" s="6" t="s">
        <v>1514</v>
      </c>
      <c r="C314" t="s">
        <v>871</v>
      </c>
      <c r="D314" t="s">
        <v>784</v>
      </c>
      <c r="E314" s="46" t="s">
        <v>321</v>
      </c>
      <c r="F314" t="s">
        <v>945</v>
      </c>
      <c r="G314" s="2">
        <v>42898</v>
      </c>
      <c r="H314" s="7" t="s">
        <v>1515</v>
      </c>
      <c r="I314">
        <v>38315</v>
      </c>
      <c r="J314">
        <v>2119</v>
      </c>
      <c r="K314">
        <v>40434</v>
      </c>
    </row>
    <row r="315" spans="1:11" ht="15">
      <c r="A315">
        <f>IF('查询-数据验证'!$D$1=数据源1!C315,N(A314)+1,A314)</f>
        <v>55</v>
      </c>
      <c r="B315" s="6" t="s">
        <v>1516</v>
      </c>
      <c r="C315" t="s">
        <v>871</v>
      </c>
      <c r="D315" t="s">
        <v>784</v>
      </c>
      <c r="E315" s="46" t="s">
        <v>322</v>
      </c>
      <c r="F315" t="s">
        <v>908</v>
      </c>
      <c r="G315" s="2">
        <v>42518</v>
      </c>
      <c r="H315" s="7" t="s">
        <v>1517</v>
      </c>
      <c r="I315">
        <v>6259</v>
      </c>
      <c r="J315">
        <v>8089</v>
      </c>
      <c r="K315">
        <v>14348</v>
      </c>
    </row>
    <row r="316" spans="1:11" ht="15">
      <c r="A316">
        <f>IF('查询-数据验证'!$D$1=数据源1!C316,N(A315)+1,A315)</f>
        <v>55</v>
      </c>
      <c r="B316" s="6" t="s">
        <v>1518</v>
      </c>
      <c r="C316" t="s">
        <v>871</v>
      </c>
      <c r="D316" t="s">
        <v>784</v>
      </c>
      <c r="E316" s="46" t="s">
        <v>323</v>
      </c>
      <c r="F316" t="s">
        <v>952</v>
      </c>
      <c r="G316" s="2">
        <v>43395</v>
      </c>
      <c r="H316" s="7" t="s">
        <v>1341</v>
      </c>
      <c r="I316">
        <v>27415</v>
      </c>
      <c r="J316">
        <v>2042</v>
      </c>
      <c r="K316">
        <v>29457</v>
      </c>
    </row>
    <row r="317" spans="1:11" ht="15">
      <c r="A317">
        <f>IF('查询-数据验证'!$D$1=数据源1!C317,N(A316)+1,A316)</f>
        <v>55</v>
      </c>
      <c r="B317" s="6" t="s">
        <v>1519</v>
      </c>
      <c r="C317" t="s">
        <v>871</v>
      </c>
      <c r="D317" t="s">
        <v>784</v>
      </c>
      <c r="E317" s="46" t="s">
        <v>324</v>
      </c>
      <c r="F317" t="s">
        <v>902</v>
      </c>
      <c r="G317" s="2">
        <v>43109</v>
      </c>
      <c r="H317" s="7" t="s">
        <v>1520</v>
      </c>
      <c r="I317">
        <v>15157</v>
      </c>
      <c r="J317">
        <v>10024</v>
      </c>
      <c r="K317">
        <v>25181</v>
      </c>
    </row>
    <row r="318" spans="1:11" ht="15">
      <c r="A318">
        <f>IF('查询-数据验证'!$D$1=数据源1!C318,N(A317)+1,A317)</f>
        <v>55</v>
      </c>
      <c r="B318" s="6" t="s">
        <v>1521</v>
      </c>
      <c r="C318" t="s">
        <v>871</v>
      </c>
      <c r="D318" t="s">
        <v>784</v>
      </c>
      <c r="E318" s="46" t="s">
        <v>325</v>
      </c>
      <c r="F318" t="s">
        <v>918</v>
      </c>
      <c r="G318" s="2">
        <v>42616</v>
      </c>
      <c r="H318" s="7" t="s">
        <v>1522</v>
      </c>
      <c r="I318">
        <v>8043</v>
      </c>
      <c r="J318">
        <v>3436</v>
      </c>
      <c r="K318">
        <v>11479</v>
      </c>
    </row>
    <row r="319" spans="1:11">
      <c r="A319">
        <f>IF('查询-数据验证'!$D$1=数据源1!C319,N(A318)+1,A318)</f>
        <v>55</v>
      </c>
      <c r="B319" s="6" t="s">
        <v>1523</v>
      </c>
      <c r="C319" t="s">
        <v>872</v>
      </c>
      <c r="D319" t="s">
        <v>784</v>
      </c>
      <c r="E319" s="46" t="s">
        <v>326</v>
      </c>
      <c r="F319" t="s">
        <v>924</v>
      </c>
      <c r="G319" s="2">
        <v>43732</v>
      </c>
      <c r="H319" s="3" t="s">
        <v>1524</v>
      </c>
      <c r="I319">
        <v>23222</v>
      </c>
      <c r="J319">
        <v>1406</v>
      </c>
      <c r="K319">
        <v>24628</v>
      </c>
    </row>
    <row r="320" spans="1:11">
      <c r="A320">
        <f>IF('查询-数据验证'!$D$1=数据源1!C320,N(A319)+1,A319)</f>
        <v>55</v>
      </c>
      <c r="B320" s="6" t="s">
        <v>1525</v>
      </c>
      <c r="C320" t="s">
        <v>872</v>
      </c>
      <c r="D320" t="s">
        <v>784</v>
      </c>
      <c r="E320" s="46" t="s">
        <v>327</v>
      </c>
      <c r="F320" t="s">
        <v>1048</v>
      </c>
      <c r="G320" s="2">
        <v>43513</v>
      </c>
      <c r="H320" s="3" t="s">
        <v>1526</v>
      </c>
      <c r="I320">
        <v>42459</v>
      </c>
      <c r="J320">
        <v>7213</v>
      </c>
      <c r="K320">
        <v>49672</v>
      </c>
    </row>
    <row r="321" spans="1:11">
      <c r="A321">
        <f>IF('查询-数据验证'!$D$1=数据源1!C321,N(A320)+1,A320)</f>
        <v>55</v>
      </c>
      <c r="B321" s="6" t="s">
        <v>1527</v>
      </c>
      <c r="C321" t="s">
        <v>872</v>
      </c>
      <c r="D321" t="s">
        <v>784</v>
      </c>
      <c r="E321" s="46" t="s">
        <v>328</v>
      </c>
      <c r="F321" t="s">
        <v>882</v>
      </c>
      <c r="G321" s="2">
        <v>44054</v>
      </c>
      <c r="H321" s="3" t="s">
        <v>1528</v>
      </c>
      <c r="I321">
        <v>24339</v>
      </c>
      <c r="J321">
        <v>14695</v>
      </c>
      <c r="K321">
        <v>39034</v>
      </c>
    </row>
    <row r="322" spans="1:11">
      <c r="A322">
        <f>IF('查询-数据验证'!$D$1=数据源1!C322,N(A321)+1,A321)</f>
        <v>55</v>
      </c>
      <c r="B322" s="6" t="s">
        <v>1529</v>
      </c>
      <c r="C322" t="s">
        <v>872</v>
      </c>
      <c r="D322" t="s">
        <v>784</v>
      </c>
      <c r="E322" s="46" t="s">
        <v>329</v>
      </c>
      <c r="F322" t="s">
        <v>885</v>
      </c>
      <c r="G322" s="2">
        <v>42913</v>
      </c>
      <c r="H322" s="3" t="s">
        <v>1530</v>
      </c>
      <c r="I322">
        <v>47034</v>
      </c>
      <c r="J322">
        <v>1171</v>
      </c>
      <c r="K322">
        <v>48205</v>
      </c>
    </row>
    <row r="323" spans="1:11">
      <c r="A323">
        <f>IF('查询-数据验证'!$D$1=数据源1!C323,N(A322)+1,A322)</f>
        <v>55</v>
      </c>
      <c r="B323" s="6" t="s">
        <v>1531</v>
      </c>
      <c r="C323" t="s">
        <v>872</v>
      </c>
      <c r="D323" t="s">
        <v>784</v>
      </c>
      <c r="E323" s="46" t="s">
        <v>330</v>
      </c>
      <c r="F323" t="s">
        <v>945</v>
      </c>
      <c r="G323" s="2">
        <v>42374</v>
      </c>
      <c r="H323" s="3" t="s">
        <v>1532</v>
      </c>
      <c r="I323">
        <v>4034</v>
      </c>
      <c r="J323">
        <v>5842</v>
      </c>
      <c r="K323">
        <v>9876</v>
      </c>
    </row>
    <row r="324" spans="1:11">
      <c r="A324">
        <f>IF('查询-数据验证'!$D$1=数据源1!C324,N(A323)+1,A323)</f>
        <v>55</v>
      </c>
      <c r="B324" s="6" t="s">
        <v>1533</v>
      </c>
      <c r="C324" t="s">
        <v>872</v>
      </c>
      <c r="D324" t="s">
        <v>784</v>
      </c>
      <c r="E324" s="46" t="s">
        <v>331</v>
      </c>
      <c r="F324" t="s">
        <v>952</v>
      </c>
      <c r="G324" s="2">
        <v>44192</v>
      </c>
      <c r="H324" s="3" t="s">
        <v>1534</v>
      </c>
      <c r="I324">
        <v>27385</v>
      </c>
      <c r="J324">
        <v>3897</v>
      </c>
      <c r="K324">
        <v>31282</v>
      </c>
    </row>
    <row r="325" spans="1:11">
      <c r="A325">
        <f>IF('查询-数据验证'!$D$1=数据源1!C325,N(A324)+1,A324)</f>
        <v>55</v>
      </c>
      <c r="B325" s="6" t="s">
        <v>1535</v>
      </c>
      <c r="C325" t="s">
        <v>872</v>
      </c>
      <c r="D325" t="s">
        <v>784</v>
      </c>
      <c r="E325" s="46" t="s">
        <v>332</v>
      </c>
      <c r="F325" t="s">
        <v>915</v>
      </c>
      <c r="G325" s="2">
        <v>44096</v>
      </c>
      <c r="H325" s="3" t="s">
        <v>1536</v>
      </c>
      <c r="I325">
        <v>17252</v>
      </c>
      <c r="J325">
        <v>4434</v>
      </c>
      <c r="K325">
        <v>21686</v>
      </c>
    </row>
    <row r="326" spans="1:11">
      <c r="A326">
        <f>IF('查询-数据验证'!$D$1=数据源1!C326,N(A325)+1,A325)</f>
        <v>55</v>
      </c>
      <c r="B326" s="6" t="s">
        <v>1537</v>
      </c>
      <c r="C326" t="s">
        <v>872</v>
      </c>
      <c r="D326" t="s">
        <v>784</v>
      </c>
      <c r="E326" s="46" t="s">
        <v>333</v>
      </c>
      <c r="F326" t="s">
        <v>877</v>
      </c>
      <c r="G326" s="2">
        <v>43824</v>
      </c>
      <c r="H326" s="3" t="s">
        <v>1538</v>
      </c>
      <c r="I326">
        <v>33061</v>
      </c>
      <c r="J326">
        <v>14808</v>
      </c>
      <c r="K326">
        <v>47869</v>
      </c>
    </row>
    <row r="327" spans="1:11" ht="15">
      <c r="A327">
        <f>IF('查询-数据验证'!$D$1=数据源1!C327,N(A326)+1,A326)</f>
        <v>55</v>
      </c>
      <c r="B327" s="6" t="s">
        <v>1539</v>
      </c>
      <c r="C327" t="s">
        <v>872</v>
      </c>
      <c r="D327" t="s">
        <v>784</v>
      </c>
      <c r="E327" s="46" t="s">
        <v>334</v>
      </c>
      <c r="F327" t="s">
        <v>965</v>
      </c>
      <c r="G327" s="2">
        <v>42096</v>
      </c>
      <c r="H327" s="7" t="s">
        <v>1540</v>
      </c>
      <c r="I327">
        <v>31418</v>
      </c>
      <c r="J327">
        <v>10509</v>
      </c>
      <c r="K327">
        <v>41927</v>
      </c>
    </row>
    <row r="328" spans="1:11" ht="15">
      <c r="A328">
        <f>IF('查询-数据验证'!$D$1=数据源1!C328,N(A327)+1,A327)</f>
        <v>55</v>
      </c>
      <c r="B328" s="6" t="s">
        <v>1541</v>
      </c>
      <c r="C328" t="s">
        <v>872</v>
      </c>
      <c r="D328" t="s">
        <v>784</v>
      </c>
      <c r="E328" s="46" t="s">
        <v>335</v>
      </c>
      <c r="F328" t="s">
        <v>918</v>
      </c>
      <c r="G328" s="2">
        <v>43224</v>
      </c>
      <c r="H328" s="7" t="s">
        <v>1542</v>
      </c>
      <c r="I328">
        <v>46489</v>
      </c>
      <c r="J328">
        <v>9414</v>
      </c>
      <c r="K328">
        <v>55903</v>
      </c>
    </row>
    <row r="329" spans="1:11" ht="15">
      <c r="A329">
        <f>IF('查询-数据验证'!$D$1=数据源1!C329,N(A328)+1,A328)</f>
        <v>55</v>
      </c>
      <c r="B329" s="6" t="s">
        <v>1543</v>
      </c>
      <c r="C329" t="s">
        <v>872</v>
      </c>
      <c r="D329" t="s">
        <v>784</v>
      </c>
      <c r="E329" s="46" t="s">
        <v>336</v>
      </c>
      <c r="F329" t="s">
        <v>891</v>
      </c>
      <c r="G329" s="2">
        <v>43550</v>
      </c>
      <c r="H329" s="7" t="s">
        <v>1544</v>
      </c>
      <c r="I329">
        <v>6437</v>
      </c>
      <c r="J329">
        <v>233</v>
      </c>
      <c r="K329">
        <v>6670</v>
      </c>
    </row>
    <row r="330" spans="1:11" ht="15">
      <c r="A330">
        <f>IF('查询-数据验证'!$D$1=数据源1!C330,N(A329)+1,A329)</f>
        <v>55</v>
      </c>
      <c r="B330" s="6" t="s">
        <v>1545</v>
      </c>
      <c r="C330" t="s">
        <v>872</v>
      </c>
      <c r="D330" t="s">
        <v>784</v>
      </c>
      <c r="E330" s="46" t="s">
        <v>337</v>
      </c>
      <c r="F330" t="s">
        <v>924</v>
      </c>
      <c r="G330" s="2">
        <v>43675</v>
      </c>
      <c r="H330" s="7" t="s">
        <v>1546</v>
      </c>
      <c r="I330">
        <v>37327</v>
      </c>
      <c r="J330">
        <v>6244</v>
      </c>
      <c r="K330">
        <v>43571</v>
      </c>
    </row>
    <row r="331" spans="1:11" ht="15">
      <c r="A331">
        <f>IF('查询-数据验证'!$D$1=数据源1!C331,N(A330)+1,A330)</f>
        <v>55</v>
      </c>
      <c r="B331" s="6" t="s">
        <v>1547</v>
      </c>
      <c r="C331" t="s">
        <v>872</v>
      </c>
      <c r="D331" t="s">
        <v>784</v>
      </c>
      <c r="E331" s="46" t="s">
        <v>338</v>
      </c>
      <c r="F331" t="s">
        <v>902</v>
      </c>
      <c r="G331" s="2">
        <v>44141</v>
      </c>
      <c r="H331" s="7" t="s">
        <v>1548</v>
      </c>
      <c r="I331">
        <v>11361</v>
      </c>
      <c r="J331">
        <v>12542</v>
      </c>
      <c r="K331">
        <v>23903</v>
      </c>
    </row>
    <row r="332" spans="1:11" ht="15">
      <c r="A332">
        <f>IF('查询-数据验证'!$D$1=数据源1!C332,N(A331)+1,A331)</f>
        <v>55</v>
      </c>
      <c r="B332" s="6" t="s">
        <v>1549</v>
      </c>
      <c r="C332" t="s">
        <v>872</v>
      </c>
      <c r="D332" t="s">
        <v>784</v>
      </c>
      <c r="E332" s="46" t="s">
        <v>339</v>
      </c>
      <c r="F332" t="s">
        <v>965</v>
      </c>
      <c r="G332" s="2">
        <v>44258</v>
      </c>
      <c r="H332" s="7" t="s">
        <v>1550</v>
      </c>
      <c r="I332">
        <v>36801</v>
      </c>
      <c r="J332">
        <v>9601</v>
      </c>
      <c r="K332">
        <v>46402</v>
      </c>
    </row>
    <row r="333" spans="1:11" ht="15">
      <c r="A333">
        <f>IF('查询-数据验证'!$D$1=数据源1!C333,N(A332)+1,A332)</f>
        <v>55</v>
      </c>
      <c r="B333" s="6" t="s">
        <v>1551</v>
      </c>
      <c r="C333" t="s">
        <v>872</v>
      </c>
      <c r="D333" t="s">
        <v>784</v>
      </c>
      <c r="E333" s="46" t="s">
        <v>340</v>
      </c>
      <c r="F333" t="s">
        <v>899</v>
      </c>
      <c r="G333" s="2">
        <v>43439</v>
      </c>
      <c r="H333" s="7" t="s">
        <v>1552</v>
      </c>
      <c r="I333">
        <v>12183</v>
      </c>
      <c r="J333">
        <v>13712</v>
      </c>
      <c r="K333">
        <v>25895</v>
      </c>
    </row>
    <row r="334" spans="1:11" ht="15">
      <c r="A334">
        <f>IF('查询-数据验证'!$D$1=数据源1!C334,N(A333)+1,A333)</f>
        <v>55</v>
      </c>
      <c r="B334" s="6" t="s">
        <v>1553</v>
      </c>
      <c r="C334" t="s">
        <v>872</v>
      </c>
      <c r="D334" t="s">
        <v>784</v>
      </c>
      <c r="E334" s="46" t="s">
        <v>341</v>
      </c>
      <c r="F334" t="s">
        <v>965</v>
      </c>
      <c r="G334" s="2">
        <v>42426</v>
      </c>
      <c r="H334" s="7" t="s">
        <v>1051</v>
      </c>
      <c r="I334">
        <v>15093</v>
      </c>
      <c r="J334">
        <v>4450</v>
      </c>
      <c r="K334">
        <v>19543</v>
      </c>
    </row>
    <row r="335" spans="1:11">
      <c r="A335">
        <f>IF('查询-数据验证'!$D$1=数据源1!C335,N(A334)+1,A334)</f>
        <v>55</v>
      </c>
      <c r="B335" s="6" t="s">
        <v>1554</v>
      </c>
      <c r="C335" t="s">
        <v>867</v>
      </c>
      <c r="D335" t="s">
        <v>785</v>
      </c>
      <c r="E335" s="46" t="s">
        <v>342</v>
      </c>
      <c r="F335" t="s">
        <v>965</v>
      </c>
      <c r="G335" s="2">
        <v>43449</v>
      </c>
      <c r="H335" s="3" t="s">
        <v>1555</v>
      </c>
      <c r="I335">
        <v>16922</v>
      </c>
      <c r="J335">
        <v>1676</v>
      </c>
      <c r="K335">
        <v>18598</v>
      </c>
    </row>
    <row r="336" spans="1:11">
      <c r="A336">
        <f>IF('查询-数据验证'!$D$1=数据源1!C336,N(A335)+1,A335)</f>
        <v>55</v>
      </c>
      <c r="B336" s="6" t="s">
        <v>1556</v>
      </c>
      <c r="C336" t="s">
        <v>867</v>
      </c>
      <c r="D336" t="s">
        <v>785</v>
      </c>
      <c r="E336" s="46" t="s">
        <v>343</v>
      </c>
      <c r="F336" t="s">
        <v>899</v>
      </c>
      <c r="G336" s="2">
        <v>43783</v>
      </c>
      <c r="H336" s="3" t="s">
        <v>1557</v>
      </c>
      <c r="I336">
        <v>21000</v>
      </c>
      <c r="J336">
        <v>14749</v>
      </c>
      <c r="K336">
        <v>35749</v>
      </c>
    </row>
    <row r="337" spans="1:11">
      <c r="A337">
        <f>IF('查询-数据验证'!$D$1=数据源1!C337,N(A336)+1,A336)</f>
        <v>55</v>
      </c>
      <c r="B337" s="6" t="s">
        <v>1558</v>
      </c>
      <c r="C337" t="s">
        <v>867</v>
      </c>
      <c r="D337" t="s">
        <v>785</v>
      </c>
      <c r="E337" s="46" t="s">
        <v>344</v>
      </c>
      <c r="F337" t="s">
        <v>921</v>
      </c>
      <c r="G337" s="2">
        <v>42533</v>
      </c>
      <c r="H337" s="3" t="s">
        <v>1559</v>
      </c>
      <c r="I337">
        <v>49983</v>
      </c>
      <c r="J337">
        <v>8350</v>
      </c>
      <c r="K337">
        <v>58333</v>
      </c>
    </row>
    <row r="338" spans="1:11">
      <c r="A338">
        <f>IF('查询-数据验证'!$D$1=数据源1!C338,N(A337)+1,A337)</f>
        <v>55</v>
      </c>
      <c r="B338" s="6" t="s">
        <v>1560</v>
      </c>
      <c r="C338" t="s">
        <v>867</v>
      </c>
      <c r="D338" t="s">
        <v>785</v>
      </c>
      <c r="E338" s="46" t="s">
        <v>345</v>
      </c>
      <c r="F338" t="s">
        <v>905</v>
      </c>
      <c r="G338" s="2">
        <v>42276</v>
      </c>
      <c r="H338" s="3" t="s">
        <v>1561</v>
      </c>
      <c r="I338">
        <v>6487</v>
      </c>
      <c r="J338">
        <v>9222</v>
      </c>
      <c r="K338">
        <v>15709</v>
      </c>
    </row>
    <row r="339" spans="1:11">
      <c r="A339">
        <f>IF('查询-数据验证'!$D$1=数据源1!C339,N(A338)+1,A338)</f>
        <v>55</v>
      </c>
      <c r="B339" s="6" t="s">
        <v>1562</v>
      </c>
      <c r="C339" t="s">
        <v>867</v>
      </c>
      <c r="D339" t="s">
        <v>785</v>
      </c>
      <c r="E339" s="46" t="s">
        <v>346</v>
      </c>
      <c r="F339" t="s">
        <v>891</v>
      </c>
      <c r="G339" s="2">
        <v>42521</v>
      </c>
      <c r="H339" s="3" t="s">
        <v>1563</v>
      </c>
      <c r="I339">
        <v>25671</v>
      </c>
      <c r="J339">
        <v>9909</v>
      </c>
      <c r="K339">
        <v>35580</v>
      </c>
    </row>
    <row r="340" spans="1:11">
      <c r="A340">
        <f>IF('查询-数据验证'!$D$1=数据源1!C340,N(A339)+1,A339)</f>
        <v>55</v>
      </c>
      <c r="B340" s="6" t="s">
        <v>1564</v>
      </c>
      <c r="C340" t="s">
        <v>867</v>
      </c>
      <c r="D340" t="s">
        <v>785</v>
      </c>
      <c r="E340" s="46" t="s">
        <v>347</v>
      </c>
      <c r="F340" t="s">
        <v>921</v>
      </c>
      <c r="G340" s="2">
        <v>43831</v>
      </c>
      <c r="H340" s="3" t="s">
        <v>1565</v>
      </c>
      <c r="I340">
        <v>28763</v>
      </c>
      <c r="J340">
        <v>2936</v>
      </c>
      <c r="K340">
        <v>31699</v>
      </c>
    </row>
    <row r="341" spans="1:11" ht="15">
      <c r="A341">
        <f>IF('查询-数据验证'!$D$1=数据源1!C341,N(A340)+1,A340)</f>
        <v>55</v>
      </c>
      <c r="B341" s="6" t="s">
        <v>1566</v>
      </c>
      <c r="C341" t="s">
        <v>867</v>
      </c>
      <c r="D341" t="s">
        <v>785</v>
      </c>
      <c r="E341" s="46" t="s">
        <v>348</v>
      </c>
      <c r="F341" t="s">
        <v>915</v>
      </c>
      <c r="G341" s="2">
        <v>42661</v>
      </c>
      <c r="H341" s="7" t="s">
        <v>1567</v>
      </c>
      <c r="I341">
        <v>11917</v>
      </c>
      <c r="J341">
        <v>14636</v>
      </c>
      <c r="K341">
        <v>26553</v>
      </c>
    </row>
    <row r="342" spans="1:11" ht="15">
      <c r="A342">
        <f>IF('查询-数据验证'!$D$1=数据源1!C342,N(A341)+1,A341)</f>
        <v>55</v>
      </c>
      <c r="B342" s="6" t="s">
        <v>1568</v>
      </c>
      <c r="C342" t="s">
        <v>867</v>
      </c>
      <c r="D342" t="s">
        <v>785</v>
      </c>
      <c r="E342" s="46" t="s">
        <v>349</v>
      </c>
      <c r="F342" t="s">
        <v>902</v>
      </c>
      <c r="G342" s="2">
        <v>44149</v>
      </c>
      <c r="H342" s="7" t="s">
        <v>1569</v>
      </c>
      <c r="I342">
        <v>39792</v>
      </c>
      <c r="J342">
        <v>11517</v>
      </c>
      <c r="K342">
        <v>51309</v>
      </c>
    </row>
    <row r="343" spans="1:11" ht="15">
      <c r="A343">
        <f>IF('查询-数据验证'!$D$1=数据源1!C343,N(A342)+1,A342)</f>
        <v>55</v>
      </c>
      <c r="B343" s="6" t="s">
        <v>1570</v>
      </c>
      <c r="C343" t="s">
        <v>867</v>
      </c>
      <c r="D343" t="s">
        <v>785</v>
      </c>
      <c r="E343" s="46" t="s">
        <v>350</v>
      </c>
      <c r="F343" t="s">
        <v>908</v>
      </c>
      <c r="G343" s="2">
        <v>42851</v>
      </c>
      <c r="H343" s="7" t="s">
        <v>1571</v>
      </c>
      <c r="I343">
        <v>35306</v>
      </c>
      <c r="J343">
        <v>6829</v>
      </c>
      <c r="K343">
        <v>42135</v>
      </c>
    </row>
    <row r="344" spans="1:11">
      <c r="A344">
        <f>IF('查询-数据验证'!$D$1=数据源1!C344,N(A343)+1,A343)</f>
        <v>55</v>
      </c>
      <c r="B344" s="6" t="s">
        <v>1572</v>
      </c>
      <c r="C344" t="s">
        <v>868</v>
      </c>
      <c r="D344" t="s">
        <v>785</v>
      </c>
      <c r="E344" s="46" t="s">
        <v>351</v>
      </c>
      <c r="F344" t="s">
        <v>882</v>
      </c>
      <c r="G344" s="2">
        <v>43837</v>
      </c>
      <c r="H344" s="9" t="s">
        <v>1573</v>
      </c>
      <c r="I344">
        <v>24650</v>
      </c>
      <c r="J344">
        <v>9212</v>
      </c>
      <c r="K344">
        <v>33862</v>
      </c>
    </row>
    <row r="345" spans="1:11">
      <c r="A345">
        <f>IF('查询-数据验证'!$D$1=数据源1!C345,N(A344)+1,A344)</f>
        <v>55</v>
      </c>
      <c r="B345" s="6" t="s">
        <v>1574</v>
      </c>
      <c r="C345" t="s">
        <v>868</v>
      </c>
      <c r="D345" t="s">
        <v>785</v>
      </c>
      <c r="E345" s="46" t="s">
        <v>352</v>
      </c>
      <c r="F345" t="s">
        <v>891</v>
      </c>
      <c r="G345" s="2">
        <v>42348</v>
      </c>
      <c r="H345" s="3" t="s">
        <v>1575</v>
      </c>
      <c r="I345">
        <v>46258</v>
      </c>
      <c r="J345">
        <v>10328</v>
      </c>
      <c r="K345">
        <v>56586</v>
      </c>
    </row>
    <row r="346" spans="1:11">
      <c r="A346">
        <f>IF('查询-数据验证'!$D$1=数据源1!C346,N(A345)+1,A345)</f>
        <v>55</v>
      </c>
      <c r="B346" s="6" t="s">
        <v>1576</v>
      </c>
      <c r="C346" t="s">
        <v>868</v>
      </c>
      <c r="D346" t="s">
        <v>785</v>
      </c>
      <c r="E346" s="46" t="s">
        <v>353</v>
      </c>
      <c r="F346" t="s">
        <v>945</v>
      </c>
      <c r="G346" s="2">
        <v>42082</v>
      </c>
      <c r="H346" s="3" t="s">
        <v>1577</v>
      </c>
      <c r="I346">
        <v>14277</v>
      </c>
      <c r="J346">
        <v>1325</v>
      </c>
      <c r="K346">
        <v>15602</v>
      </c>
    </row>
    <row r="347" spans="1:11">
      <c r="A347">
        <f>IF('查询-数据验证'!$D$1=数据源1!C347,N(A346)+1,A346)</f>
        <v>55</v>
      </c>
      <c r="B347" s="6" t="s">
        <v>1578</v>
      </c>
      <c r="C347" t="s">
        <v>868</v>
      </c>
      <c r="D347" t="s">
        <v>785</v>
      </c>
      <c r="E347" s="46" t="s">
        <v>354</v>
      </c>
      <c r="F347" t="s">
        <v>874</v>
      </c>
      <c r="G347" s="2">
        <v>44297</v>
      </c>
      <c r="H347" s="3" t="s">
        <v>1579</v>
      </c>
      <c r="I347">
        <v>5867</v>
      </c>
      <c r="J347">
        <v>14396</v>
      </c>
      <c r="K347">
        <v>20263</v>
      </c>
    </row>
    <row r="348" spans="1:11">
      <c r="A348">
        <f>IF('查询-数据验证'!$D$1=数据源1!C348,N(A347)+1,A347)</f>
        <v>55</v>
      </c>
      <c r="B348" s="6" t="s">
        <v>1580</v>
      </c>
      <c r="C348" t="s">
        <v>868</v>
      </c>
      <c r="D348" t="s">
        <v>785</v>
      </c>
      <c r="E348" s="46" t="s">
        <v>355</v>
      </c>
      <c r="F348" t="s">
        <v>885</v>
      </c>
      <c r="G348" s="2">
        <v>43874</v>
      </c>
      <c r="H348" s="3" t="s">
        <v>1581</v>
      </c>
      <c r="I348">
        <v>26185</v>
      </c>
      <c r="J348">
        <v>12618</v>
      </c>
      <c r="K348">
        <v>38803</v>
      </c>
    </row>
    <row r="349" spans="1:11">
      <c r="A349">
        <f>IF('查询-数据验证'!$D$1=数据源1!C349,N(A348)+1,A348)</f>
        <v>55</v>
      </c>
      <c r="B349" s="6" t="s">
        <v>1582</v>
      </c>
      <c r="C349" t="s">
        <v>868</v>
      </c>
      <c r="D349" t="s">
        <v>785</v>
      </c>
      <c r="E349" s="46" t="s">
        <v>356</v>
      </c>
      <c r="F349" t="s">
        <v>908</v>
      </c>
      <c r="G349" s="2">
        <v>43357</v>
      </c>
      <c r="H349" s="3" t="s">
        <v>1583</v>
      </c>
      <c r="I349">
        <v>9276</v>
      </c>
      <c r="J349">
        <v>11622</v>
      </c>
      <c r="K349">
        <v>20898</v>
      </c>
    </row>
    <row r="350" spans="1:11">
      <c r="A350">
        <f>IF('查询-数据验证'!$D$1=数据源1!C350,N(A349)+1,A349)</f>
        <v>55</v>
      </c>
      <c r="B350" s="6" t="s">
        <v>1584</v>
      </c>
      <c r="C350" t="s">
        <v>868</v>
      </c>
      <c r="D350" t="s">
        <v>785</v>
      </c>
      <c r="E350" s="46" t="s">
        <v>357</v>
      </c>
      <c r="F350" t="s">
        <v>891</v>
      </c>
      <c r="G350" s="2">
        <v>43480</v>
      </c>
      <c r="H350" s="3" t="s">
        <v>1585</v>
      </c>
      <c r="I350">
        <v>19104</v>
      </c>
      <c r="J350">
        <v>11914</v>
      </c>
      <c r="K350">
        <v>31018</v>
      </c>
    </row>
    <row r="351" spans="1:11">
      <c r="A351">
        <f>IF('查询-数据验证'!$D$1=数据源1!C351,N(A350)+1,A350)</f>
        <v>55</v>
      </c>
      <c r="B351" s="6" t="s">
        <v>1586</v>
      </c>
      <c r="C351" t="s">
        <v>868</v>
      </c>
      <c r="D351" t="s">
        <v>785</v>
      </c>
      <c r="E351" s="46" t="s">
        <v>358</v>
      </c>
      <c r="F351" t="s">
        <v>877</v>
      </c>
      <c r="G351" s="2">
        <v>42341</v>
      </c>
      <c r="H351" s="3" t="s">
        <v>1587</v>
      </c>
      <c r="I351">
        <v>29952</v>
      </c>
      <c r="J351">
        <v>6293</v>
      </c>
      <c r="K351">
        <v>36245</v>
      </c>
    </row>
    <row r="352" spans="1:11">
      <c r="A352">
        <f>IF('查询-数据验证'!$D$1=数据源1!C352,N(A351)+1,A351)</f>
        <v>55</v>
      </c>
      <c r="B352" s="6" t="s">
        <v>1588</v>
      </c>
      <c r="C352" t="s">
        <v>868</v>
      </c>
      <c r="D352" t="s">
        <v>785</v>
      </c>
      <c r="E352" s="46" t="s">
        <v>359</v>
      </c>
      <c r="F352" t="s">
        <v>921</v>
      </c>
      <c r="G352" s="2">
        <v>43539</v>
      </c>
      <c r="H352" s="3" t="s">
        <v>1589</v>
      </c>
      <c r="I352">
        <v>35841</v>
      </c>
      <c r="J352">
        <v>11597</v>
      </c>
      <c r="K352">
        <v>47438</v>
      </c>
    </row>
    <row r="353" spans="1:11">
      <c r="A353">
        <f>IF('查询-数据验证'!$D$1=数据源1!C353,N(A352)+1,A352)</f>
        <v>55</v>
      </c>
      <c r="B353" s="6" t="s">
        <v>1590</v>
      </c>
      <c r="C353" t="s">
        <v>868</v>
      </c>
      <c r="D353" t="s">
        <v>785</v>
      </c>
      <c r="E353" s="46" t="s">
        <v>360</v>
      </c>
      <c r="F353" t="s">
        <v>1048</v>
      </c>
      <c r="G353" s="2">
        <v>43489</v>
      </c>
      <c r="H353" s="3" t="s">
        <v>1591</v>
      </c>
      <c r="I353">
        <v>34047</v>
      </c>
      <c r="J353">
        <v>14356</v>
      </c>
      <c r="K353">
        <v>48403</v>
      </c>
    </row>
    <row r="354" spans="1:11">
      <c r="A354">
        <f>IF('查询-数据验证'!$D$1=数据源1!C354,N(A353)+1,A353)</f>
        <v>55</v>
      </c>
      <c r="B354" s="6" t="s">
        <v>1592</v>
      </c>
      <c r="C354" t="s">
        <v>868</v>
      </c>
      <c r="D354" t="s">
        <v>785</v>
      </c>
      <c r="E354" s="46" t="s">
        <v>361</v>
      </c>
      <c r="F354" t="s">
        <v>891</v>
      </c>
      <c r="G354" s="2">
        <v>43894</v>
      </c>
      <c r="H354" s="3" t="s">
        <v>1593</v>
      </c>
      <c r="I354">
        <v>19396</v>
      </c>
      <c r="J354">
        <v>11732</v>
      </c>
      <c r="K354">
        <v>31128</v>
      </c>
    </row>
    <row r="355" spans="1:11" ht="15">
      <c r="A355">
        <f>IF('查询-数据验证'!$D$1=数据源1!C355,N(A354)+1,A354)</f>
        <v>55</v>
      </c>
      <c r="B355" s="6" t="s">
        <v>1594</v>
      </c>
      <c r="C355" t="s">
        <v>868</v>
      </c>
      <c r="D355" t="s">
        <v>785</v>
      </c>
      <c r="E355" s="46" t="s">
        <v>362</v>
      </c>
      <c r="F355" t="s">
        <v>874</v>
      </c>
      <c r="G355" s="2">
        <v>42142</v>
      </c>
      <c r="H355" s="7" t="s">
        <v>1595</v>
      </c>
      <c r="I355">
        <v>17840</v>
      </c>
      <c r="J355">
        <v>5666</v>
      </c>
      <c r="K355">
        <v>23506</v>
      </c>
    </row>
    <row r="356" spans="1:11" ht="15">
      <c r="A356">
        <f>IF('查询-数据验证'!$D$1=数据源1!C356,N(A355)+1,A355)</f>
        <v>55</v>
      </c>
      <c r="B356" s="6" t="s">
        <v>1596</v>
      </c>
      <c r="C356" t="s">
        <v>868</v>
      </c>
      <c r="D356" t="s">
        <v>785</v>
      </c>
      <c r="E356" s="46" t="s">
        <v>363</v>
      </c>
      <c r="F356" t="s">
        <v>918</v>
      </c>
      <c r="G356" s="2">
        <v>43505</v>
      </c>
      <c r="H356" s="7" t="s">
        <v>1597</v>
      </c>
      <c r="I356">
        <v>13629</v>
      </c>
      <c r="J356">
        <v>13008</v>
      </c>
      <c r="K356">
        <v>26637</v>
      </c>
    </row>
    <row r="357" spans="1:11" ht="15">
      <c r="A357">
        <f>IF('查询-数据验证'!$D$1=数据源1!C357,N(A356)+1,A356)</f>
        <v>55</v>
      </c>
      <c r="B357" s="6" t="s">
        <v>1598</v>
      </c>
      <c r="C357" t="s">
        <v>868</v>
      </c>
      <c r="D357" t="s">
        <v>785</v>
      </c>
      <c r="E357" s="46" t="s">
        <v>364</v>
      </c>
      <c r="F357" t="s">
        <v>905</v>
      </c>
      <c r="G357" s="2">
        <v>42658</v>
      </c>
      <c r="H357" s="7" t="s">
        <v>1599</v>
      </c>
      <c r="I357">
        <v>7488</v>
      </c>
      <c r="J357">
        <v>2044</v>
      </c>
      <c r="K357">
        <v>9532</v>
      </c>
    </row>
    <row r="358" spans="1:11" ht="15">
      <c r="A358">
        <f>IF('查询-数据验证'!$D$1=数据源1!C358,N(A357)+1,A357)</f>
        <v>55</v>
      </c>
      <c r="B358" s="6" t="s">
        <v>1600</v>
      </c>
      <c r="C358" t="s">
        <v>868</v>
      </c>
      <c r="D358" t="s">
        <v>785</v>
      </c>
      <c r="E358" s="46" t="s">
        <v>365</v>
      </c>
      <c r="F358" t="s">
        <v>885</v>
      </c>
      <c r="G358" s="2">
        <v>42520</v>
      </c>
      <c r="H358" s="7" t="s">
        <v>1601</v>
      </c>
      <c r="I358">
        <v>30482</v>
      </c>
      <c r="J358">
        <v>4639</v>
      </c>
      <c r="K358">
        <v>35121</v>
      </c>
    </row>
    <row r="359" spans="1:11" ht="15">
      <c r="A359">
        <f>IF('查询-数据验证'!$D$1=数据源1!C359,N(A358)+1,A358)</f>
        <v>55</v>
      </c>
      <c r="B359" s="6" t="s">
        <v>1602</v>
      </c>
      <c r="C359" t="s">
        <v>868</v>
      </c>
      <c r="D359" t="s">
        <v>785</v>
      </c>
      <c r="E359" s="46" t="s">
        <v>366</v>
      </c>
      <c r="F359" t="s">
        <v>882</v>
      </c>
      <c r="G359" s="2">
        <v>44143</v>
      </c>
      <c r="H359" s="7" t="s">
        <v>1603</v>
      </c>
      <c r="I359">
        <v>49395</v>
      </c>
      <c r="J359">
        <v>11577</v>
      </c>
      <c r="K359">
        <v>60972</v>
      </c>
    </row>
    <row r="360" spans="1:11">
      <c r="A360">
        <f>IF('查询-数据验证'!$D$1=数据源1!C360,N(A359)+1,A359)</f>
        <v>56</v>
      </c>
      <c r="B360" s="6" t="s">
        <v>1604</v>
      </c>
      <c r="C360" t="s">
        <v>869</v>
      </c>
      <c r="D360" t="s">
        <v>785</v>
      </c>
      <c r="E360" s="46" t="s">
        <v>367</v>
      </c>
      <c r="F360" t="s">
        <v>882</v>
      </c>
      <c r="G360" s="2">
        <v>42399</v>
      </c>
      <c r="H360" s="3" t="s">
        <v>1605</v>
      </c>
      <c r="I360">
        <v>37608</v>
      </c>
      <c r="J360">
        <v>6535</v>
      </c>
      <c r="K360">
        <v>44143</v>
      </c>
    </row>
    <row r="361" spans="1:11">
      <c r="A361">
        <f>IF('查询-数据验证'!$D$1=数据源1!C361,N(A360)+1,A360)</f>
        <v>57</v>
      </c>
      <c r="B361" s="6" t="s">
        <v>1606</v>
      </c>
      <c r="C361" t="s">
        <v>869</v>
      </c>
      <c r="D361" t="s">
        <v>785</v>
      </c>
      <c r="E361" s="46" t="s">
        <v>368</v>
      </c>
      <c r="F361" t="s">
        <v>924</v>
      </c>
      <c r="G361" s="2">
        <v>42436</v>
      </c>
      <c r="H361" s="3" t="s">
        <v>1607</v>
      </c>
      <c r="I361">
        <v>33516</v>
      </c>
      <c r="J361">
        <v>2015</v>
      </c>
      <c r="K361">
        <v>35531</v>
      </c>
    </row>
    <row r="362" spans="1:11">
      <c r="A362">
        <f>IF('查询-数据验证'!$D$1=数据源1!C362,N(A361)+1,A361)</f>
        <v>58</v>
      </c>
      <c r="B362" s="6" t="s">
        <v>1608</v>
      </c>
      <c r="C362" t="s">
        <v>869</v>
      </c>
      <c r="D362" t="s">
        <v>785</v>
      </c>
      <c r="E362" s="46" t="s">
        <v>369</v>
      </c>
      <c r="F362" t="s">
        <v>899</v>
      </c>
      <c r="G362" s="2">
        <v>42520</v>
      </c>
      <c r="H362" s="3" t="s">
        <v>1271</v>
      </c>
      <c r="I362">
        <v>42010</v>
      </c>
      <c r="J362">
        <v>11331</v>
      </c>
      <c r="K362">
        <v>53341</v>
      </c>
    </row>
    <row r="363" spans="1:11">
      <c r="A363">
        <f>IF('查询-数据验证'!$D$1=数据源1!C363,N(A362)+1,A362)</f>
        <v>59</v>
      </c>
      <c r="B363" s="6" t="s">
        <v>1609</v>
      </c>
      <c r="C363" t="s">
        <v>869</v>
      </c>
      <c r="D363" t="s">
        <v>785</v>
      </c>
      <c r="E363" s="46" t="s">
        <v>370</v>
      </c>
      <c r="F363" t="s">
        <v>924</v>
      </c>
      <c r="G363" s="2">
        <v>42594</v>
      </c>
      <c r="H363" s="3" t="s">
        <v>1610</v>
      </c>
      <c r="I363">
        <v>5600</v>
      </c>
      <c r="J363">
        <v>11286</v>
      </c>
      <c r="K363">
        <v>16886</v>
      </c>
    </row>
    <row r="364" spans="1:11">
      <c r="A364">
        <f>IF('查询-数据验证'!$D$1=数据源1!C364,N(A363)+1,A363)</f>
        <v>60</v>
      </c>
      <c r="B364" s="6" t="s">
        <v>1611</v>
      </c>
      <c r="C364" t="s">
        <v>869</v>
      </c>
      <c r="D364" t="s">
        <v>785</v>
      </c>
      <c r="E364" s="46" t="s">
        <v>371</v>
      </c>
      <c r="F364" t="s">
        <v>1048</v>
      </c>
      <c r="G364" s="2">
        <v>42040</v>
      </c>
      <c r="H364" s="3" t="s">
        <v>1612</v>
      </c>
      <c r="I364">
        <v>4769</v>
      </c>
      <c r="J364">
        <v>3109</v>
      </c>
      <c r="K364">
        <v>7878</v>
      </c>
    </row>
    <row r="365" spans="1:11">
      <c r="A365">
        <f>IF('查询-数据验证'!$D$1=数据源1!C365,N(A364)+1,A364)</f>
        <v>61</v>
      </c>
      <c r="B365" s="6" t="s">
        <v>1613</v>
      </c>
      <c r="C365" t="s">
        <v>869</v>
      </c>
      <c r="D365" t="s">
        <v>785</v>
      </c>
      <c r="E365" s="46" t="s">
        <v>372</v>
      </c>
      <c r="F365" t="s">
        <v>877</v>
      </c>
      <c r="G365" s="2">
        <v>43592</v>
      </c>
      <c r="H365" s="3" t="s">
        <v>1614</v>
      </c>
      <c r="I365">
        <v>38119</v>
      </c>
      <c r="J365">
        <v>10617</v>
      </c>
      <c r="K365">
        <v>48736</v>
      </c>
    </row>
    <row r="366" spans="1:11">
      <c r="A366">
        <f>IF('查询-数据验证'!$D$1=数据源1!C366,N(A365)+1,A365)</f>
        <v>62</v>
      </c>
      <c r="B366" s="6" t="s">
        <v>1615</v>
      </c>
      <c r="C366" t="s">
        <v>869</v>
      </c>
      <c r="D366" t="s">
        <v>785</v>
      </c>
      <c r="E366" s="46" t="s">
        <v>373</v>
      </c>
      <c r="F366" t="s">
        <v>874</v>
      </c>
      <c r="G366" s="2">
        <v>43553</v>
      </c>
      <c r="H366" s="3" t="s">
        <v>1616</v>
      </c>
      <c r="I366">
        <v>20060</v>
      </c>
      <c r="J366">
        <v>12957</v>
      </c>
      <c r="K366">
        <v>33017</v>
      </c>
    </row>
    <row r="367" spans="1:11" ht="15">
      <c r="A367">
        <f>IF('查询-数据验证'!$D$1=数据源1!C367,N(A366)+1,A366)</f>
        <v>63</v>
      </c>
      <c r="B367" s="6" t="s">
        <v>1617</v>
      </c>
      <c r="C367" t="s">
        <v>869</v>
      </c>
      <c r="D367" t="s">
        <v>785</v>
      </c>
      <c r="E367" s="46" t="s">
        <v>374</v>
      </c>
      <c r="F367" t="s">
        <v>888</v>
      </c>
      <c r="G367" s="2">
        <v>42978</v>
      </c>
      <c r="H367" s="7" t="s">
        <v>1618</v>
      </c>
      <c r="I367">
        <v>13322</v>
      </c>
      <c r="J367">
        <v>10299</v>
      </c>
      <c r="K367">
        <v>23621</v>
      </c>
    </row>
    <row r="368" spans="1:11" ht="15">
      <c r="A368">
        <f>IF('查询-数据验证'!$D$1=数据源1!C368,N(A367)+1,A367)</f>
        <v>64</v>
      </c>
      <c r="B368" s="6" t="s">
        <v>1619</v>
      </c>
      <c r="C368" t="s">
        <v>869</v>
      </c>
      <c r="D368" t="s">
        <v>785</v>
      </c>
      <c r="E368" s="46" t="s">
        <v>375</v>
      </c>
      <c r="F368" t="s">
        <v>902</v>
      </c>
      <c r="G368" s="2">
        <v>42512</v>
      </c>
      <c r="H368" s="7" t="s">
        <v>1620</v>
      </c>
      <c r="I368">
        <v>29725</v>
      </c>
      <c r="J368">
        <v>14920</v>
      </c>
      <c r="K368">
        <v>44645</v>
      </c>
    </row>
    <row r="369" spans="1:11" ht="15">
      <c r="A369">
        <f>IF('查询-数据验证'!$D$1=数据源1!C369,N(A368)+1,A368)</f>
        <v>65</v>
      </c>
      <c r="B369" s="6" t="s">
        <v>1621</v>
      </c>
      <c r="C369" t="s">
        <v>869</v>
      </c>
      <c r="D369" t="s">
        <v>785</v>
      </c>
      <c r="E369" s="46" t="s">
        <v>376</v>
      </c>
      <c r="F369" t="s">
        <v>891</v>
      </c>
      <c r="G369" s="2">
        <v>43081</v>
      </c>
      <c r="H369" s="7" t="s">
        <v>1622</v>
      </c>
      <c r="I369">
        <v>22635</v>
      </c>
      <c r="J369">
        <v>14156</v>
      </c>
      <c r="K369">
        <v>36791</v>
      </c>
    </row>
    <row r="370" spans="1:11" ht="15">
      <c r="A370">
        <f>IF('查询-数据验证'!$D$1=数据源1!C370,N(A369)+1,A369)</f>
        <v>66</v>
      </c>
      <c r="B370" s="6" t="s">
        <v>1623</v>
      </c>
      <c r="C370" t="s">
        <v>869</v>
      </c>
      <c r="D370" t="s">
        <v>785</v>
      </c>
      <c r="E370" s="46" t="s">
        <v>377</v>
      </c>
      <c r="F370" t="s">
        <v>882</v>
      </c>
      <c r="G370" s="2">
        <v>43571</v>
      </c>
      <c r="H370" s="7" t="s">
        <v>1624</v>
      </c>
      <c r="I370">
        <v>16958</v>
      </c>
      <c r="J370">
        <v>1043</v>
      </c>
      <c r="K370">
        <v>18001</v>
      </c>
    </row>
    <row r="371" spans="1:11" ht="15">
      <c r="A371">
        <f>IF('查询-数据验证'!$D$1=数据源1!C371,N(A370)+1,A370)</f>
        <v>67</v>
      </c>
      <c r="B371" s="6" t="s">
        <v>1625</v>
      </c>
      <c r="C371" t="s">
        <v>869</v>
      </c>
      <c r="D371" t="s">
        <v>785</v>
      </c>
      <c r="E371" s="46" t="s">
        <v>378</v>
      </c>
      <c r="F371" t="s">
        <v>918</v>
      </c>
      <c r="G371" s="2">
        <v>43939</v>
      </c>
      <c r="H371" s="7" t="s">
        <v>1548</v>
      </c>
      <c r="I371">
        <v>41202</v>
      </c>
      <c r="J371">
        <v>2868</v>
      </c>
      <c r="K371">
        <v>44070</v>
      </c>
    </row>
    <row r="372" spans="1:11" ht="15">
      <c r="A372">
        <f>IF('查询-数据验证'!$D$1=数据源1!C372,N(A371)+1,A371)</f>
        <v>68</v>
      </c>
      <c r="B372" s="6" t="s">
        <v>1626</v>
      </c>
      <c r="C372" t="s">
        <v>869</v>
      </c>
      <c r="D372" t="s">
        <v>785</v>
      </c>
      <c r="E372" s="46" t="s">
        <v>379</v>
      </c>
      <c r="F372" t="s">
        <v>945</v>
      </c>
      <c r="G372" s="2">
        <v>42135</v>
      </c>
      <c r="H372" s="7" t="s">
        <v>916</v>
      </c>
      <c r="I372">
        <v>6331</v>
      </c>
      <c r="J372">
        <v>1897</v>
      </c>
      <c r="K372">
        <v>8228</v>
      </c>
    </row>
    <row r="373" spans="1:11">
      <c r="A373">
        <f>IF('查询-数据验证'!$D$1=数据源1!C373,N(A372)+1,A372)</f>
        <v>68</v>
      </c>
      <c r="B373" s="6" t="s">
        <v>1627</v>
      </c>
      <c r="C373" t="s">
        <v>870</v>
      </c>
      <c r="D373" t="s">
        <v>785</v>
      </c>
      <c r="E373" s="46" t="s">
        <v>380</v>
      </c>
      <c r="F373" t="s">
        <v>918</v>
      </c>
      <c r="G373" s="2">
        <v>43843</v>
      </c>
      <c r="H373" s="3" t="s">
        <v>1628</v>
      </c>
      <c r="I373">
        <v>40499</v>
      </c>
      <c r="J373">
        <v>11999</v>
      </c>
      <c r="K373">
        <v>52498</v>
      </c>
    </row>
    <row r="374" spans="1:11">
      <c r="A374">
        <f>IF('查询-数据验证'!$D$1=数据源1!C374,N(A373)+1,A373)</f>
        <v>68</v>
      </c>
      <c r="B374" s="6" t="s">
        <v>1629</v>
      </c>
      <c r="C374" t="s">
        <v>870</v>
      </c>
      <c r="D374" t="s">
        <v>785</v>
      </c>
      <c r="E374" s="46" t="s">
        <v>381</v>
      </c>
      <c r="F374" t="s">
        <v>902</v>
      </c>
      <c r="G374" s="2">
        <v>42081</v>
      </c>
      <c r="H374" s="3" t="s">
        <v>1630</v>
      </c>
      <c r="I374">
        <v>27078</v>
      </c>
      <c r="J374">
        <v>3683</v>
      </c>
      <c r="K374">
        <v>30761</v>
      </c>
    </row>
    <row r="375" spans="1:11">
      <c r="A375">
        <f>IF('查询-数据验证'!$D$1=数据源1!C375,N(A374)+1,A374)</f>
        <v>68</v>
      </c>
      <c r="B375" s="6" t="s">
        <v>1631</v>
      </c>
      <c r="C375" t="s">
        <v>870</v>
      </c>
      <c r="D375" t="s">
        <v>785</v>
      </c>
      <c r="E375" s="46" t="s">
        <v>382</v>
      </c>
      <c r="F375" t="s">
        <v>905</v>
      </c>
      <c r="G375" s="2">
        <v>44224</v>
      </c>
      <c r="H375" s="3" t="s">
        <v>1632</v>
      </c>
      <c r="I375">
        <v>19852</v>
      </c>
      <c r="J375">
        <v>1744</v>
      </c>
      <c r="K375">
        <v>21596</v>
      </c>
    </row>
    <row r="376" spans="1:11">
      <c r="A376">
        <f>IF('查询-数据验证'!$D$1=数据源1!C376,N(A375)+1,A375)</f>
        <v>68</v>
      </c>
      <c r="B376" s="6" t="s">
        <v>1633</v>
      </c>
      <c r="C376" t="s">
        <v>870</v>
      </c>
      <c r="D376" t="s">
        <v>785</v>
      </c>
      <c r="E376" s="46" t="s">
        <v>383</v>
      </c>
      <c r="F376" t="s">
        <v>877</v>
      </c>
      <c r="G376" s="2">
        <v>42435</v>
      </c>
      <c r="H376" s="3" t="s">
        <v>1634</v>
      </c>
      <c r="I376">
        <v>38912</v>
      </c>
      <c r="J376">
        <v>8627</v>
      </c>
      <c r="K376">
        <v>47539</v>
      </c>
    </row>
    <row r="377" spans="1:11">
      <c r="A377">
        <f>IF('查询-数据验证'!$D$1=数据源1!C377,N(A376)+1,A376)</f>
        <v>68</v>
      </c>
      <c r="B377" s="6" t="s">
        <v>1635</v>
      </c>
      <c r="C377" t="s">
        <v>870</v>
      </c>
      <c r="D377" t="s">
        <v>785</v>
      </c>
      <c r="E377" s="46" t="s">
        <v>384</v>
      </c>
      <c r="F377" t="s">
        <v>877</v>
      </c>
      <c r="G377" s="2">
        <v>42769</v>
      </c>
      <c r="H377" s="3" t="s">
        <v>1636</v>
      </c>
      <c r="I377">
        <v>25433</v>
      </c>
      <c r="J377">
        <v>5630</v>
      </c>
      <c r="K377">
        <v>31063</v>
      </c>
    </row>
    <row r="378" spans="1:11">
      <c r="A378">
        <f>IF('查询-数据验证'!$D$1=数据源1!C378,N(A377)+1,A377)</f>
        <v>68</v>
      </c>
      <c r="B378" s="6" t="s">
        <v>1637</v>
      </c>
      <c r="C378" t="s">
        <v>870</v>
      </c>
      <c r="D378" t="s">
        <v>785</v>
      </c>
      <c r="E378" s="46" t="s">
        <v>385</v>
      </c>
      <c r="F378" t="s">
        <v>918</v>
      </c>
      <c r="G378" s="2">
        <v>42793</v>
      </c>
      <c r="H378" s="3" t="s">
        <v>1638</v>
      </c>
      <c r="I378">
        <v>7872</v>
      </c>
      <c r="J378">
        <v>3660</v>
      </c>
      <c r="K378">
        <v>11532</v>
      </c>
    </row>
    <row r="379" spans="1:11">
      <c r="A379">
        <f>IF('查询-数据验证'!$D$1=数据源1!C379,N(A378)+1,A378)</f>
        <v>68</v>
      </c>
      <c r="B379" s="6" t="s">
        <v>1639</v>
      </c>
      <c r="C379" t="s">
        <v>870</v>
      </c>
      <c r="D379" t="s">
        <v>785</v>
      </c>
      <c r="E379" s="46" t="s">
        <v>386</v>
      </c>
      <c r="F379" t="s">
        <v>896</v>
      </c>
      <c r="G379" s="2">
        <v>43697</v>
      </c>
      <c r="H379" s="3" t="s">
        <v>1640</v>
      </c>
      <c r="I379">
        <v>33502</v>
      </c>
      <c r="J379">
        <v>5535</v>
      </c>
      <c r="K379">
        <v>39037</v>
      </c>
    </row>
    <row r="380" spans="1:11">
      <c r="A380">
        <f>IF('查询-数据验证'!$D$1=数据源1!C380,N(A379)+1,A379)</f>
        <v>68</v>
      </c>
      <c r="B380" s="6" t="s">
        <v>1641</v>
      </c>
      <c r="C380" t="s">
        <v>870</v>
      </c>
      <c r="D380" t="s">
        <v>785</v>
      </c>
      <c r="E380" s="46" t="s">
        <v>387</v>
      </c>
      <c r="F380" t="s">
        <v>918</v>
      </c>
      <c r="G380" s="2">
        <v>43498</v>
      </c>
      <c r="H380" s="3" t="s">
        <v>1550</v>
      </c>
      <c r="I380">
        <v>16658</v>
      </c>
      <c r="J380">
        <v>333</v>
      </c>
      <c r="K380">
        <v>16991</v>
      </c>
    </row>
    <row r="381" spans="1:11" ht="15">
      <c r="A381">
        <f>IF('查询-数据验证'!$D$1=数据源1!C381,N(A380)+1,A380)</f>
        <v>68</v>
      </c>
      <c r="B381" s="6" t="s">
        <v>1642</v>
      </c>
      <c r="C381" t="s">
        <v>870</v>
      </c>
      <c r="D381" t="s">
        <v>785</v>
      </c>
      <c r="E381" s="46" t="s">
        <v>388</v>
      </c>
      <c r="F381" t="s">
        <v>905</v>
      </c>
      <c r="G381" s="2">
        <v>42373</v>
      </c>
      <c r="H381" s="7" t="s">
        <v>1643</v>
      </c>
      <c r="I381">
        <v>37283</v>
      </c>
      <c r="J381">
        <v>8255</v>
      </c>
      <c r="K381">
        <v>45538</v>
      </c>
    </row>
    <row r="382" spans="1:11" ht="15">
      <c r="A382">
        <f>IF('查询-数据验证'!$D$1=数据源1!C382,N(A381)+1,A381)</f>
        <v>68</v>
      </c>
      <c r="B382" s="6" t="s">
        <v>1644</v>
      </c>
      <c r="C382" t="s">
        <v>870</v>
      </c>
      <c r="D382" t="s">
        <v>785</v>
      </c>
      <c r="E382" s="46" t="s">
        <v>389</v>
      </c>
      <c r="F382" t="s">
        <v>915</v>
      </c>
      <c r="G382" s="2">
        <v>42117</v>
      </c>
      <c r="H382" s="7" t="s">
        <v>1253</v>
      </c>
      <c r="I382">
        <v>37298</v>
      </c>
      <c r="J382">
        <v>14014</v>
      </c>
      <c r="K382">
        <v>51312</v>
      </c>
    </row>
    <row r="383" spans="1:11">
      <c r="A383">
        <f>IF('查询-数据验证'!$D$1=数据源1!C383,N(A382)+1,A382)</f>
        <v>68</v>
      </c>
      <c r="B383" s="6" t="s">
        <v>1645</v>
      </c>
      <c r="C383" t="s">
        <v>871</v>
      </c>
      <c r="D383" t="s">
        <v>785</v>
      </c>
      <c r="E383" s="46" t="s">
        <v>390</v>
      </c>
      <c r="F383" t="s">
        <v>888</v>
      </c>
      <c r="G383" s="2">
        <v>42175</v>
      </c>
      <c r="H383" s="3" t="s">
        <v>1646</v>
      </c>
      <c r="I383">
        <v>12182</v>
      </c>
      <c r="J383">
        <v>13003</v>
      </c>
      <c r="K383">
        <v>25185</v>
      </c>
    </row>
    <row r="384" spans="1:11">
      <c r="A384">
        <f>IF('查询-数据验证'!$D$1=数据源1!C384,N(A383)+1,A383)</f>
        <v>68</v>
      </c>
      <c r="B384" s="6" t="s">
        <v>1647</v>
      </c>
      <c r="C384" t="s">
        <v>871</v>
      </c>
      <c r="D384" t="s">
        <v>785</v>
      </c>
      <c r="E384" s="46" t="s">
        <v>391</v>
      </c>
      <c r="F384" t="s">
        <v>908</v>
      </c>
      <c r="G384" s="2">
        <v>43915</v>
      </c>
      <c r="H384" s="3" t="s">
        <v>1648</v>
      </c>
      <c r="I384">
        <v>36969</v>
      </c>
      <c r="J384">
        <v>6151</v>
      </c>
      <c r="K384">
        <v>43120</v>
      </c>
    </row>
    <row r="385" spans="1:11">
      <c r="A385">
        <f>IF('查询-数据验证'!$D$1=数据源1!C385,N(A384)+1,A384)</f>
        <v>68</v>
      </c>
      <c r="B385" s="6" t="s">
        <v>1649</v>
      </c>
      <c r="C385" t="s">
        <v>871</v>
      </c>
      <c r="D385" t="s">
        <v>785</v>
      </c>
      <c r="E385" s="46" t="s">
        <v>392</v>
      </c>
      <c r="F385" t="s">
        <v>908</v>
      </c>
      <c r="G385" s="2">
        <v>42208</v>
      </c>
      <c r="H385" s="3" t="s">
        <v>1650</v>
      </c>
      <c r="I385">
        <v>44267</v>
      </c>
      <c r="J385">
        <v>12649</v>
      </c>
      <c r="K385">
        <v>56916</v>
      </c>
    </row>
    <row r="386" spans="1:11" ht="15">
      <c r="A386">
        <f>IF('查询-数据验证'!$D$1=数据源1!C386,N(A385)+1,A385)</f>
        <v>68</v>
      </c>
      <c r="B386" s="6" t="s">
        <v>1651</v>
      </c>
      <c r="C386" t="s">
        <v>871</v>
      </c>
      <c r="D386" t="s">
        <v>785</v>
      </c>
      <c r="E386" s="46" t="s">
        <v>393</v>
      </c>
      <c r="F386" t="s">
        <v>952</v>
      </c>
      <c r="G386" s="2">
        <v>42565</v>
      </c>
      <c r="H386" s="7" t="s">
        <v>1652</v>
      </c>
      <c r="I386">
        <v>44747</v>
      </c>
      <c r="J386">
        <v>8100</v>
      </c>
      <c r="K386">
        <v>52847</v>
      </c>
    </row>
    <row r="387" spans="1:11">
      <c r="A387">
        <f>IF('查询-数据验证'!$D$1=数据源1!C387,N(A386)+1,A386)</f>
        <v>68</v>
      </c>
      <c r="B387" s="6" t="s">
        <v>1653</v>
      </c>
      <c r="C387" t="s">
        <v>872</v>
      </c>
      <c r="D387" t="s">
        <v>785</v>
      </c>
      <c r="E387" s="46" t="s">
        <v>394</v>
      </c>
      <c r="F387" t="s">
        <v>908</v>
      </c>
      <c r="G387" s="2">
        <v>43747</v>
      </c>
      <c r="H387" s="3" t="s">
        <v>1654</v>
      </c>
      <c r="I387">
        <v>46320</v>
      </c>
      <c r="J387">
        <v>6829</v>
      </c>
      <c r="K387">
        <v>53149</v>
      </c>
    </row>
    <row r="388" spans="1:11">
      <c r="A388">
        <f>IF('查询-数据验证'!$D$1=数据源1!C388,N(A387)+1,A387)</f>
        <v>68</v>
      </c>
      <c r="B388" s="6" t="s">
        <v>1655</v>
      </c>
      <c r="C388" t="s">
        <v>872</v>
      </c>
      <c r="D388" t="s">
        <v>785</v>
      </c>
      <c r="E388" s="46" t="s">
        <v>395</v>
      </c>
      <c r="F388" t="s">
        <v>905</v>
      </c>
      <c r="G388" s="2">
        <v>43539</v>
      </c>
      <c r="H388" s="3" t="s">
        <v>1656</v>
      </c>
      <c r="I388">
        <v>46901</v>
      </c>
      <c r="J388">
        <v>14723</v>
      </c>
      <c r="K388">
        <v>61624</v>
      </c>
    </row>
    <row r="389" spans="1:11">
      <c r="A389">
        <f>IF('查询-数据验证'!$D$1=数据源1!C389,N(A388)+1,A388)</f>
        <v>68</v>
      </c>
      <c r="B389" s="6" t="s">
        <v>1657</v>
      </c>
      <c r="C389" t="s">
        <v>872</v>
      </c>
      <c r="D389" t="s">
        <v>785</v>
      </c>
      <c r="E389" s="46" t="s">
        <v>396</v>
      </c>
      <c r="F389" t="s">
        <v>896</v>
      </c>
      <c r="G389" s="2">
        <v>42435</v>
      </c>
      <c r="H389" s="3" t="s">
        <v>1658</v>
      </c>
      <c r="I389">
        <v>5380</v>
      </c>
      <c r="J389">
        <v>5279</v>
      </c>
      <c r="K389">
        <v>10659</v>
      </c>
    </row>
    <row r="390" spans="1:11">
      <c r="A390">
        <f>IF('查询-数据验证'!$D$1=数据源1!C390,N(A389)+1,A389)</f>
        <v>68</v>
      </c>
      <c r="B390" s="6" t="s">
        <v>1659</v>
      </c>
      <c r="C390" t="s">
        <v>872</v>
      </c>
      <c r="D390" t="s">
        <v>785</v>
      </c>
      <c r="E390" s="46" t="s">
        <v>397</v>
      </c>
      <c r="F390" t="s">
        <v>896</v>
      </c>
      <c r="G390" s="2">
        <v>44270</v>
      </c>
      <c r="H390" s="3" t="s">
        <v>1660</v>
      </c>
      <c r="I390">
        <v>18784</v>
      </c>
      <c r="J390">
        <v>2268</v>
      </c>
      <c r="K390">
        <v>21052</v>
      </c>
    </row>
    <row r="391" spans="1:11">
      <c r="A391">
        <f>IF('查询-数据验证'!$D$1=数据源1!C391,N(A390)+1,A390)</f>
        <v>68</v>
      </c>
      <c r="B391" s="6" t="s">
        <v>1661</v>
      </c>
      <c r="C391" t="s">
        <v>872</v>
      </c>
      <c r="D391" t="s">
        <v>785</v>
      </c>
      <c r="E391" s="46" t="s">
        <v>398</v>
      </c>
      <c r="F391" t="s">
        <v>877</v>
      </c>
      <c r="G391" s="2">
        <v>42640</v>
      </c>
      <c r="H391" s="3" t="s">
        <v>1662</v>
      </c>
      <c r="I391">
        <v>44188</v>
      </c>
      <c r="J391">
        <v>7859</v>
      </c>
      <c r="K391">
        <v>52047</v>
      </c>
    </row>
    <row r="392" spans="1:11">
      <c r="A392">
        <f>IF('查询-数据验证'!$D$1=数据源1!C392,N(A391)+1,A391)</f>
        <v>68</v>
      </c>
      <c r="B392" s="6" t="s">
        <v>1663</v>
      </c>
      <c r="C392" t="s">
        <v>872</v>
      </c>
      <c r="D392" t="s">
        <v>785</v>
      </c>
      <c r="E392" s="46" t="s">
        <v>399</v>
      </c>
      <c r="F392" t="s">
        <v>896</v>
      </c>
      <c r="G392" s="2">
        <v>42240</v>
      </c>
      <c r="H392" s="3" t="s">
        <v>1664</v>
      </c>
      <c r="I392">
        <v>42439</v>
      </c>
      <c r="J392">
        <v>10561</v>
      </c>
      <c r="K392">
        <v>53000</v>
      </c>
    </row>
    <row r="393" spans="1:11">
      <c r="A393">
        <f>IF('查询-数据验证'!$D$1=数据源1!C393,N(A392)+1,A392)</f>
        <v>68</v>
      </c>
      <c r="B393" s="6" t="s">
        <v>1665</v>
      </c>
      <c r="C393" t="s">
        <v>872</v>
      </c>
      <c r="D393" t="s">
        <v>785</v>
      </c>
      <c r="E393" s="46" t="s">
        <v>400</v>
      </c>
      <c r="F393" t="s">
        <v>952</v>
      </c>
      <c r="G393" s="2">
        <v>43629</v>
      </c>
      <c r="H393" s="3" t="s">
        <v>1666</v>
      </c>
      <c r="I393">
        <v>18815</v>
      </c>
      <c r="J393">
        <v>11132</v>
      </c>
      <c r="K393">
        <v>29947</v>
      </c>
    </row>
    <row r="394" spans="1:11">
      <c r="A394">
        <f>IF('查询-数据验证'!$D$1=数据源1!C394,N(A393)+1,A393)</f>
        <v>68</v>
      </c>
      <c r="B394" s="6" t="s">
        <v>1667</v>
      </c>
      <c r="C394" t="s">
        <v>872</v>
      </c>
      <c r="D394" t="s">
        <v>785</v>
      </c>
      <c r="E394" s="46" t="s">
        <v>401</v>
      </c>
      <c r="F394" t="s">
        <v>885</v>
      </c>
      <c r="G394" s="2">
        <v>42558</v>
      </c>
      <c r="H394" s="3" t="s">
        <v>1668</v>
      </c>
      <c r="I394">
        <v>16900</v>
      </c>
      <c r="J394">
        <v>8767</v>
      </c>
      <c r="K394">
        <v>25667</v>
      </c>
    </row>
    <row r="395" spans="1:11">
      <c r="A395">
        <f>IF('查询-数据验证'!$D$1=数据源1!C395,N(A394)+1,A394)</f>
        <v>68</v>
      </c>
      <c r="B395" s="6" t="s">
        <v>1669</v>
      </c>
      <c r="C395" t="s">
        <v>872</v>
      </c>
      <c r="D395" t="s">
        <v>785</v>
      </c>
      <c r="E395" s="46" t="s">
        <v>402</v>
      </c>
      <c r="F395" t="s">
        <v>965</v>
      </c>
      <c r="G395" s="2">
        <v>43852</v>
      </c>
      <c r="H395" s="3" t="s">
        <v>1670</v>
      </c>
      <c r="I395">
        <v>44242</v>
      </c>
      <c r="J395">
        <v>3422</v>
      </c>
      <c r="K395">
        <v>47664</v>
      </c>
    </row>
    <row r="396" spans="1:11">
      <c r="A396">
        <f>IF('查询-数据验证'!$D$1=数据源1!C396,N(A395)+1,A395)</f>
        <v>68</v>
      </c>
      <c r="B396" s="6" t="s">
        <v>1671</v>
      </c>
      <c r="C396" t="s">
        <v>872</v>
      </c>
      <c r="D396" t="s">
        <v>785</v>
      </c>
      <c r="E396" s="46" t="s">
        <v>403</v>
      </c>
      <c r="F396" t="s">
        <v>885</v>
      </c>
      <c r="G396" s="2">
        <v>43819</v>
      </c>
      <c r="H396" s="3" t="s">
        <v>1672</v>
      </c>
      <c r="I396">
        <v>22672</v>
      </c>
      <c r="J396">
        <v>8592</v>
      </c>
      <c r="K396">
        <v>31264</v>
      </c>
    </row>
    <row r="397" spans="1:11" ht="15">
      <c r="A397">
        <f>IF('查询-数据验证'!$D$1=数据源1!C397,N(A396)+1,A396)</f>
        <v>68</v>
      </c>
      <c r="B397" s="6" t="s">
        <v>1673</v>
      </c>
      <c r="C397" t="s">
        <v>872</v>
      </c>
      <c r="D397" t="s">
        <v>785</v>
      </c>
      <c r="E397" s="46" t="s">
        <v>404</v>
      </c>
      <c r="F397" t="s">
        <v>1048</v>
      </c>
      <c r="G397" s="2">
        <v>44322</v>
      </c>
      <c r="H397" s="7" t="s">
        <v>1674</v>
      </c>
      <c r="I397">
        <v>35091</v>
      </c>
      <c r="J397">
        <v>2207</v>
      </c>
      <c r="K397">
        <v>37298</v>
      </c>
    </row>
    <row r="398" spans="1:11" ht="15">
      <c r="A398">
        <f>IF('查询-数据验证'!$D$1=数据源1!C398,N(A397)+1,A397)</f>
        <v>68</v>
      </c>
      <c r="B398" s="6" t="s">
        <v>1675</v>
      </c>
      <c r="C398" t="s">
        <v>872</v>
      </c>
      <c r="D398" t="s">
        <v>785</v>
      </c>
      <c r="E398" s="46" t="s">
        <v>405</v>
      </c>
      <c r="F398" t="s">
        <v>965</v>
      </c>
      <c r="G398" s="2">
        <v>42296</v>
      </c>
      <c r="H398" s="7" t="s">
        <v>1676</v>
      </c>
      <c r="I398">
        <v>3877</v>
      </c>
      <c r="J398">
        <v>14849</v>
      </c>
      <c r="K398">
        <v>18726</v>
      </c>
    </row>
    <row r="399" spans="1:11">
      <c r="A399">
        <f>IF('查询-数据验证'!$D$1=数据源1!C399,N(A398)+1,A398)</f>
        <v>68</v>
      </c>
      <c r="B399" s="6" t="s">
        <v>1677</v>
      </c>
      <c r="C399" t="s">
        <v>867</v>
      </c>
      <c r="D399" t="s">
        <v>786</v>
      </c>
      <c r="E399" s="46" t="s">
        <v>406</v>
      </c>
      <c r="F399" t="s">
        <v>891</v>
      </c>
      <c r="G399" s="2">
        <v>43566</v>
      </c>
      <c r="H399" s="3" t="s">
        <v>1678</v>
      </c>
      <c r="I399">
        <v>26067</v>
      </c>
      <c r="J399">
        <v>12247</v>
      </c>
      <c r="K399">
        <v>38314</v>
      </c>
    </row>
    <row r="400" spans="1:11">
      <c r="A400">
        <f>IF('查询-数据验证'!$D$1=数据源1!C400,N(A399)+1,A399)</f>
        <v>68</v>
      </c>
      <c r="B400" s="6" t="s">
        <v>1679</v>
      </c>
      <c r="C400" t="s">
        <v>867</v>
      </c>
      <c r="D400" t="s">
        <v>786</v>
      </c>
      <c r="E400" s="46" t="s">
        <v>407</v>
      </c>
      <c r="F400" t="s">
        <v>882</v>
      </c>
      <c r="G400" s="2">
        <v>44345</v>
      </c>
      <c r="H400" s="3" t="s">
        <v>1680</v>
      </c>
      <c r="I400">
        <v>5696</v>
      </c>
      <c r="J400">
        <v>10322</v>
      </c>
      <c r="K400">
        <v>16018</v>
      </c>
    </row>
    <row r="401" spans="1:11">
      <c r="A401">
        <f>IF('查询-数据验证'!$D$1=数据源1!C401,N(A400)+1,A400)</f>
        <v>68</v>
      </c>
      <c r="B401" s="6" t="s">
        <v>1681</v>
      </c>
      <c r="C401" t="s">
        <v>867</v>
      </c>
      <c r="D401" t="s">
        <v>786</v>
      </c>
      <c r="E401" s="46" t="s">
        <v>408</v>
      </c>
      <c r="F401" t="s">
        <v>902</v>
      </c>
      <c r="G401" s="2">
        <v>42270</v>
      </c>
      <c r="H401" s="3" t="s">
        <v>1682</v>
      </c>
      <c r="I401">
        <v>40298</v>
      </c>
      <c r="J401">
        <v>7025</v>
      </c>
      <c r="K401">
        <v>47323</v>
      </c>
    </row>
    <row r="402" spans="1:11">
      <c r="A402">
        <f>IF('查询-数据验证'!$D$1=数据源1!C402,N(A401)+1,A401)</f>
        <v>68</v>
      </c>
      <c r="B402" s="6" t="s">
        <v>1683</v>
      </c>
      <c r="C402" t="s">
        <v>867</v>
      </c>
      <c r="D402" t="s">
        <v>786</v>
      </c>
      <c r="E402" s="46" t="s">
        <v>409</v>
      </c>
      <c r="F402" t="s">
        <v>891</v>
      </c>
      <c r="G402" s="2">
        <v>44161</v>
      </c>
      <c r="H402" s="3" t="s">
        <v>1684</v>
      </c>
      <c r="I402">
        <v>28614</v>
      </c>
      <c r="J402">
        <v>4266</v>
      </c>
      <c r="K402">
        <v>32880</v>
      </c>
    </row>
    <row r="403" spans="1:11">
      <c r="A403">
        <f>IF('查询-数据验证'!$D$1=数据源1!C403,N(A402)+1,A402)</f>
        <v>68</v>
      </c>
      <c r="B403" s="6" t="s">
        <v>1685</v>
      </c>
      <c r="C403" t="s">
        <v>867</v>
      </c>
      <c r="D403" t="s">
        <v>786</v>
      </c>
      <c r="E403" s="46" t="s">
        <v>410</v>
      </c>
      <c r="F403" t="s">
        <v>905</v>
      </c>
      <c r="G403" s="2">
        <v>42669</v>
      </c>
      <c r="H403" s="3" t="s">
        <v>1686</v>
      </c>
      <c r="I403">
        <v>18498</v>
      </c>
      <c r="J403">
        <v>3509</v>
      </c>
      <c r="K403">
        <v>22007</v>
      </c>
    </row>
    <row r="404" spans="1:11">
      <c r="A404">
        <f>IF('查询-数据验证'!$D$1=数据源1!C404,N(A403)+1,A403)</f>
        <v>68</v>
      </c>
      <c r="B404" s="6" t="s">
        <v>1687</v>
      </c>
      <c r="C404" t="s">
        <v>867</v>
      </c>
      <c r="D404" t="s">
        <v>786</v>
      </c>
      <c r="E404" s="46" t="s">
        <v>411</v>
      </c>
      <c r="F404" t="s">
        <v>965</v>
      </c>
      <c r="G404" s="2">
        <v>43147</v>
      </c>
      <c r="H404" s="3" t="s">
        <v>1688</v>
      </c>
      <c r="I404">
        <v>46082</v>
      </c>
      <c r="J404">
        <v>5494</v>
      </c>
      <c r="K404">
        <v>51576</v>
      </c>
    </row>
    <row r="405" spans="1:11">
      <c r="A405">
        <f>IF('查询-数据验证'!$D$1=数据源1!C405,N(A404)+1,A404)</f>
        <v>68</v>
      </c>
      <c r="B405" s="6" t="s">
        <v>1689</v>
      </c>
      <c r="C405" t="s">
        <v>867</v>
      </c>
      <c r="D405" t="s">
        <v>786</v>
      </c>
      <c r="E405" s="46" t="s">
        <v>412</v>
      </c>
      <c r="F405" t="s">
        <v>1048</v>
      </c>
      <c r="G405" s="2">
        <v>42835</v>
      </c>
      <c r="H405" s="3" t="s">
        <v>1690</v>
      </c>
      <c r="I405">
        <v>43335</v>
      </c>
      <c r="J405">
        <v>3283</v>
      </c>
      <c r="K405">
        <v>46618</v>
      </c>
    </row>
    <row r="406" spans="1:11">
      <c r="A406">
        <f>IF('查询-数据验证'!$D$1=数据源1!C406,N(A405)+1,A405)</f>
        <v>68</v>
      </c>
      <c r="B406" s="6" t="s">
        <v>1691</v>
      </c>
      <c r="C406" t="s">
        <v>867</v>
      </c>
      <c r="D406" t="s">
        <v>786</v>
      </c>
      <c r="E406" s="46" t="s">
        <v>413</v>
      </c>
      <c r="F406" t="s">
        <v>924</v>
      </c>
      <c r="G406" s="2">
        <v>42889</v>
      </c>
      <c r="H406" s="3" t="s">
        <v>1692</v>
      </c>
      <c r="I406">
        <v>34250</v>
      </c>
      <c r="J406">
        <v>6869</v>
      </c>
      <c r="K406">
        <v>41119</v>
      </c>
    </row>
    <row r="407" spans="1:11" ht="15">
      <c r="A407">
        <f>IF('查询-数据验证'!$D$1=数据源1!C407,N(A406)+1,A406)</f>
        <v>68</v>
      </c>
      <c r="B407" s="6" t="s">
        <v>1693</v>
      </c>
      <c r="C407" t="s">
        <v>867</v>
      </c>
      <c r="D407" t="s">
        <v>786</v>
      </c>
      <c r="E407" s="46" t="s">
        <v>414</v>
      </c>
      <c r="F407" t="s">
        <v>952</v>
      </c>
      <c r="G407" s="2">
        <v>42137</v>
      </c>
      <c r="H407" s="7" t="s">
        <v>1694</v>
      </c>
      <c r="I407">
        <v>39875</v>
      </c>
      <c r="J407">
        <v>410</v>
      </c>
      <c r="K407">
        <v>40285</v>
      </c>
    </row>
    <row r="408" spans="1:11" ht="15">
      <c r="A408">
        <f>IF('查询-数据验证'!$D$1=数据源1!C408,N(A407)+1,A407)</f>
        <v>68</v>
      </c>
      <c r="B408" s="6" t="s">
        <v>1695</v>
      </c>
      <c r="C408" t="s">
        <v>867</v>
      </c>
      <c r="D408" t="s">
        <v>786</v>
      </c>
      <c r="E408" s="46" t="s">
        <v>415</v>
      </c>
      <c r="F408" t="s">
        <v>902</v>
      </c>
      <c r="G408" s="2">
        <v>42963</v>
      </c>
      <c r="H408" s="7" t="s">
        <v>1696</v>
      </c>
      <c r="I408">
        <v>25334</v>
      </c>
      <c r="J408">
        <v>4951</v>
      </c>
      <c r="K408">
        <v>30285</v>
      </c>
    </row>
    <row r="409" spans="1:11">
      <c r="A409">
        <f>IF('查询-数据验证'!$D$1=数据源1!C409,N(A408)+1,A408)</f>
        <v>68</v>
      </c>
      <c r="B409" s="6" t="s">
        <v>1697</v>
      </c>
      <c r="C409" t="s">
        <v>868</v>
      </c>
      <c r="D409" t="s">
        <v>786</v>
      </c>
      <c r="E409" s="46" t="s">
        <v>416</v>
      </c>
      <c r="F409" t="s">
        <v>965</v>
      </c>
      <c r="G409" s="2">
        <v>43257</v>
      </c>
      <c r="H409" s="3" t="s">
        <v>1698</v>
      </c>
      <c r="I409">
        <v>31577</v>
      </c>
      <c r="J409">
        <v>4006</v>
      </c>
      <c r="K409">
        <v>35583</v>
      </c>
    </row>
    <row r="410" spans="1:11">
      <c r="A410">
        <f>IF('查询-数据验证'!$D$1=数据源1!C410,N(A409)+1,A409)</f>
        <v>68</v>
      </c>
      <c r="B410" s="6" t="s">
        <v>1699</v>
      </c>
      <c r="C410" t="s">
        <v>868</v>
      </c>
      <c r="D410" t="s">
        <v>786</v>
      </c>
      <c r="E410" s="46" t="s">
        <v>417</v>
      </c>
      <c r="F410" t="s">
        <v>1048</v>
      </c>
      <c r="G410" s="2">
        <v>42884</v>
      </c>
      <c r="H410" s="3" t="s">
        <v>1700</v>
      </c>
      <c r="I410">
        <v>3801</v>
      </c>
      <c r="J410">
        <v>5603</v>
      </c>
      <c r="K410">
        <v>9404</v>
      </c>
    </row>
    <row r="411" spans="1:11">
      <c r="A411">
        <f>IF('查询-数据验证'!$D$1=数据源1!C411,N(A410)+1,A410)</f>
        <v>68</v>
      </c>
      <c r="B411" s="6" t="s">
        <v>1701</v>
      </c>
      <c r="C411" t="s">
        <v>868</v>
      </c>
      <c r="D411" t="s">
        <v>786</v>
      </c>
      <c r="E411" s="46" t="s">
        <v>418</v>
      </c>
      <c r="F411" t="s">
        <v>877</v>
      </c>
      <c r="G411" s="2">
        <v>44165</v>
      </c>
      <c r="H411" s="3" t="s">
        <v>1702</v>
      </c>
      <c r="I411">
        <v>22350</v>
      </c>
      <c r="J411">
        <v>13140</v>
      </c>
      <c r="K411">
        <v>35490</v>
      </c>
    </row>
    <row r="412" spans="1:11">
      <c r="A412">
        <f>IF('查询-数据验证'!$D$1=数据源1!C412,N(A411)+1,A411)</f>
        <v>68</v>
      </c>
      <c r="B412" s="6" t="s">
        <v>1703</v>
      </c>
      <c r="C412" t="s">
        <v>868</v>
      </c>
      <c r="D412" t="s">
        <v>786</v>
      </c>
      <c r="E412" s="46" t="s">
        <v>419</v>
      </c>
      <c r="F412" t="s">
        <v>1048</v>
      </c>
      <c r="G412" s="2">
        <v>42802</v>
      </c>
      <c r="H412" s="3" t="s">
        <v>1704</v>
      </c>
      <c r="I412">
        <v>12494</v>
      </c>
      <c r="J412">
        <v>1915</v>
      </c>
      <c r="K412">
        <v>14409</v>
      </c>
    </row>
    <row r="413" spans="1:11">
      <c r="A413">
        <f>IF('查询-数据验证'!$D$1=数据源1!C413,N(A412)+1,A412)</f>
        <v>68</v>
      </c>
      <c r="B413" s="6" t="s">
        <v>1705</v>
      </c>
      <c r="C413" t="s">
        <v>868</v>
      </c>
      <c r="D413" t="s">
        <v>786</v>
      </c>
      <c r="E413" s="46" t="s">
        <v>420</v>
      </c>
      <c r="F413" t="s">
        <v>874</v>
      </c>
      <c r="G413" s="2">
        <v>42061</v>
      </c>
      <c r="H413" s="3" t="s">
        <v>1706</v>
      </c>
      <c r="I413">
        <v>16026</v>
      </c>
      <c r="J413">
        <v>5276</v>
      </c>
      <c r="K413">
        <v>21302</v>
      </c>
    </row>
    <row r="414" spans="1:11">
      <c r="A414">
        <f>IF('查询-数据验证'!$D$1=数据源1!C414,N(A413)+1,A413)</f>
        <v>68</v>
      </c>
      <c r="B414" s="6" t="s">
        <v>1707</v>
      </c>
      <c r="C414" t="s">
        <v>868</v>
      </c>
      <c r="D414" t="s">
        <v>786</v>
      </c>
      <c r="E414" s="46" t="s">
        <v>421</v>
      </c>
      <c r="F414" t="s">
        <v>952</v>
      </c>
      <c r="G414" s="2">
        <v>42854</v>
      </c>
      <c r="H414" s="3" t="s">
        <v>1708</v>
      </c>
      <c r="I414">
        <v>20628</v>
      </c>
      <c r="J414">
        <v>13145</v>
      </c>
      <c r="K414">
        <v>33773</v>
      </c>
    </row>
    <row r="415" spans="1:11">
      <c r="A415">
        <f>IF('查询-数据验证'!$D$1=数据源1!C415,N(A414)+1,A414)</f>
        <v>68</v>
      </c>
      <c r="B415" s="6" t="s">
        <v>1709</v>
      </c>
      <c r="C415" t="s">
        <v>868</v>
      </c>
      <c r="D415" t="s">
        <v>786</v>
      </c>
      <c r="E415" s="46" t="s">
        <v>422</v>
      </c>
      <c r="F415" t="s">
        <v>905</v>
      </c>
      <c r="G415" s="2">
        <v>44067</v>
      </c>
      <c r="H415" s="3" t="s">
        <v>1710</v>
      </c>
      <c r="I415">
        <v>40161</v>
      </c>
      <c r="J415">
        <v>8839</v>
      </c>
      <c r="K415">
        <v>49000</v>
      </c>
    </row>
    <row r="416" spans="1:11">
      <c r="A416">
        <f>IF('查询-数据验证'!$D$1=数据源1!C416,N(A415)+1,A415)</f>
        <v>68</v>
      </c>
      <c r="B416" s="6" t="s">
        <v>1711</v>
      </c>
      <c r="C416" t="s">
        <v>868</v>
      </c>
      <c r="D416" t="s">
        <v>786</v>
      </c>
      <c r="E416" s="46" t="s">
        <v>423</v>
      </c>
      <c r="F416" t="s">
        <v>877</v>
      </c>
      <c r="G416" s="2">
        <v>44017</v>
      </c>
      <c r="H416" s="3" t="s">
        <v>1712</v>
      </c>
      <c r="I416">
        <v>27840</v>
      </c>
      <c r="J416">
        <v>13142</v>
      </c>
      <c r="K416">
        <v>40982</v>
      </c>
    </row>
    <row r="417" spans="1:11">
      <c r="A417">
        <f>IF('查询-数据验证'!$D$1=数据源1!C417,N(A416)+1,A416)</f>
        <v>68</v>
      </c>
      <c r="B417" s="6" t="s">
        <v>1713</v>
      </c>
      <c r="C417" t="s">
        <v>868</v>
      </c>
      <c r="D417" t="s">
        <v>786</v>
      </c>
      <c r="E417" s="46" t="s">
        <v>424</v>
      </c>
      <c r="F417" t="s">
        <v>918</v>
      </c>
      <c r="G417" s="2">
        <v>44251</v>
      </c>
      <c r="H417" s="3" t="s">
        <v>1714</v>
      </c>
      <c r="I417">
        <v>49537</v>
      </c>
      <c r="J417">
        <v>8969</v>
      </c>
      <c r="K417">
        <v>58506</v>
      </c>
    </row>
    <row r="418" spans="1:11">
      <c r="A418">
        <f>IF('查询-数据验证'!$D$1=数据源1!C418,N(A417)+1,A417)</f>
        <v>68</v>
      </c>
      <c r="B418" s="6" t="s">
        <v>1715</v>
      </c>
      <c r="C418" t="s">
        <v>868</v>
      </c>
      <c r="D418" t="s">
        <v>786</v>
      </c>
      <c r="E418" s="46" t="s">
        <v>425</v>
      </c>
      <c r="F418" t="s">
        <v>874</v>
      </c>
      <c r="G418" s="2">
        <v>43131</v>
      </c>
      <c r="H418" s="3" t="s">
        <v>1716</v>
      </c>
      <c r="I418">
        <v>13008</v>
      </c>
      <c r="J418">
        <v>14404</v>
      </c>
      <c r="K418">
        <v>27412</v>
      </c>
    </row>
    <row r="419" spans="1:11">
      <c r="A419">
        <f>IF('查询-数据验证'!$D$1=数据源1!C419,N(A418)+1,A418)</f>
        <v>68</v>
      </c>
      <c r="B419" s="6" t="s">
        <v>1717</v>
      </c>
      <c r="C419" t="s">
        <v>868</v>
      </c>
      <c r="D419" t="s">
        <v>786</v>
      </c>
      <c r="E419" s="46" t="s">
        <v>426</v>
      </c>
      <c r="F419" t="s">
        <v>899</v>
      </c>
      <c r="G419" s="2">
        <v>42205</v>
      </c>
      <c r="H419" s="3" t="s">
        <v>1718</v>
      </c>
      <c r="I419">
        <v>32808</v>
      </c>
      <c r="J419">
        <v>3286</v>
      </c>
      <c r="K419">
        <v>36094</v>
      </c>
    </row>
    <row r="420" spans="1:11">
      <c r="A420">
        <f>IF('查询-数据验证'!$D$1=数据源1!C420,N(A419)+1,A419)</f>
        <v>68</v>
      </c>
      <c r="B420" s="6" t="s">
        <v>1719</v>
      </c>
      <c r="C420" t="s">
        <v>868</v>
      </c>
      <c r="D420" t="s">
        <v>786</v>
      </c>
      <c r="E420" s="46" t="s">
        <v>427</v>
      </c>
      <c r="F420" t="s">
        <v>952</v>
      </c>
      <c r="G420" s="2">
        <v>42574</v>
      </c>
      <c r="H420" s="3" t="s">
        <v>1720</v>
      </c>
      <c r="I420">
        <v>33072</v>
      </c>
      <c r="J420">
        <v>11421</v>
      </c>
      <c r="K420">
        <v>44493</v>
      </c>
    </row>
    <row r="421" spans="1:11" ht="15">
      <c r="A421">
        <f>IF('查询-数据验证'!$D$1=数据源1!C421,N(A420)+1,A420)</f>
        <v>68</v>
      </c>
      <c r="B421" s="6" t="s">
        <v>1721</v>
      </c>
      <c r="C421" t="s">
        <v>868</v>
      </c>
      <c r="D421" t="s">
        <v>786</v>
      </c>
      <c r="E421" s="46" t="s">
        <v>428</v>
      </c>
      <c r="F421" t="s">
        <v>921</v>
      </c>
      <c r="G421" s="2">
        <v>44022</v>
      </c>
      <c r="H421" s="7" t="s">
        <v>1722</v>
      </c>
      <c r="I421">
        <v>9468</v>
      </c>
      <c r="J421">
        <v>5003</v>
      </c>
      <c r="K421">
        <v>14471</v>
      </c>
    </row>
    <row r="422" spans="1:11" ht="15">
      <c r="A422">
        <f>IF('查询-数据验证'!$D$1=数据源1!C422,N(A421)+1,A421)</f>
        <v>68</v>
      </c>
      <c r="B422" s="6" t="s">
        <v>1723</v>
      </c>
      <c r="C422" t="s">
        <v>868</v>
      </c>
      <c r="D422" t="s">
        <v>786</v>
      </c>
      <c r="E422" s="46" t="s">
        <v>429</v>
      </c>
      <c r="F422" t="s">
        <v>965</v>
      </c>
      <c r="G422" s="2">
        <v>42842</v>
      </c>
      <c r="H422" s="7" t="s">
        <v>1724</v>
      </c>
      <c r="I422">
        <v>37453</v>
      </c>
      <c r="J422">
        <v>395</v>
      </c>
      <c r="K422">
        <v>37848</v>
      </c>
    </row>
    <row r="423" spans="1:11" ht="15">
      <c r="A423">
        <f>IF('查询-数据验证'!$D$1=数据源1!C423,N(A422)+1,A422)</f>
        <v>68</v>
      </c>
      <c r="B423" s="6" t="s">
        <v>1725</v>
      </c>
      <c r="C423" t="s">
        <v>868</v>
      </c>
      <c r="D423" t="s">
        <v>786</v>
      </c>
      <c r="E423" s="46" t="s">
        <v>430</v>
      </c>
      <c r="F423" t="s">
        <v>924</v>
      </c>
      <c r="G423" s="2">
        <v>43051</v>
      </c>
      <c r="H423" s="7" t="s">
        <v>1726</v>
      </c>
      <c r="I423">
        <v>49740</v>
      </c>
      <c r="J423">
        <v>8624</v>
      </c>
      <c r="K423">
        <v>58364</v>
      </c>
    </row>
    <row r="424" spans="1:11" ht="15">
      <c r="A424">
        <f>IF('查询-数据验证'!$D$1=数据源1!C424,N(A423)+1,A423)</f>
        <v>68</v>
      </c>
      <c r="B424" s="6" t="s">
        <v>1727</v>
      </c>
      <c r="C424" t="s">
        <v>868</v>
      </c>
      <c r="D424" t="s">
        <v>786</v>
      </c>
      <c r="E424" s="46" t="s">
        <v>431</v>
      </c>
      <c r="F424" t="s">
        <v>918</v>
      </c>
      <c r="G424" s="2">
        <v>43631</v>
      </c>
      <c r="H424" s="7" t="s">
        <v>1728</v>
      </c>
      <c r="I424">
        <v>29713</v>
      </c>
      <c r="J424">
        <v>10613</v>
      </c>
      <c r="K424">
        <v>40326</v>
      </c>
    </row>
    <row r="425" spans="1:11">
      <c r="A425">
        <f>IF('查询-数据验证'!$D$1=数据源1!C425,N(A424)+1,A424)</f>
        <v>69</v>
      </c>
      <c r="B425" s="6" t="s">
        <v>1729</v>
      </c>
      <c r="C425" t="s">
        <v>869</v>
      </c>
      <c r="D425" t="s">
        <v>786</v>
      </c>
      <c r="E425" s="46" t="s">
        <v>432</v>
      </c>
      <c r="F425" t="s">
        <v>952</v>
      </c>
      <c r="G425" s="2">
        <v>42842</v>
      </c>
      <c r="H425" s="3" t="s">
        <v>1589</v>
      </c>
      <c r="I425">
        <v>11355</v>
      </c>
      <c r="J425">
        <v>7699</v>
      </c>
      <c r="K425">
        <v>19054</v>
      </c>
    </row>
    <row r="426" spans="1:11">
      <c r="A426">
        <f>IF('查询-数据验证'!$D$1=数据源1!C426,N(A425)+1,A425)</f>
        <v>70</v>
      </c>
      <c r="B426" s="6" t="s">
        <v>1730</v>
      </c>
      <c r="C426" t="s">
        <v>869</v>
      </c>
      <c r="D426" t="s">
        <v>786</v>
      </c>
      <c r="E426" s="46" t="s">
        <v>433</v>
      </c>
      <c r="F426" t="s">
        <v>896</v>
      </c>
      <c r="G426" s="2">
        <v>42548</v>
      </c>
      <c r="H426" s="3" t="s">
        <v>1731</v>
      </c>
      <c r="I426">
        <v>19806</v>
      </c>
      <c r="J426">
        <v>8707</v>
      </c>
      <c r="K426">
        <v>28513</v>
      </c>
    </row>
    <row r="427" spans="1:11">
      <c r="A427">
        <f>IF('查询-数据验证'!$D$1=数据源1!C427,N(A426)+1,A426)</f>
        <v>71</v>
      </c>
      <c r="B427" s="6" t="s">
        <v>1732</v>
      </c>
      <c r="C427" t="s">
        <v>869</v>
      </c>
      <c r="D427" t="s">
        <v>786</v>
      </c>
      <c r="E427" s="46" t="s">
        <v>434</v>
      </c>
      <c r="F427" t="s">
        <v>899</v>
      </c>
      <c r="G427" s="2">
        <v>42998</v>
      </c>
      <c r="H427" s="3" t="s">
        <v>1733</v>
      </c>
      <c r="I427">
        <v>12809</v>
      </c>
      <c r="J427">
        <v>12950</v>
      </c>
      <c r="K427">
        <v>25759</v>
      </c>
    </row>
    <row r="428" spans="1:11" ht="15">
      <c r="A428">
        <f>IF('查询-数据验证'!$D$1=数据源1!C428,N(A427)+1,A427)</f>
        <v>72</v>
      </c>
      <c r="B428" s="6" t="s">
        <v>1734</v>
      </c>
      <c r="C428" t="s">
        <v>869</v>
      </c>
      <c r="D428" t="s">
        <v>786</v>
      </c>
      <c r="E428" s="46" t="s">
        <v>435</v>
      </c>
      <c r="F428" t="s">
        <v>921</v>
      </c>
      <c r="G428" s="2">
        <v>44025</v>
      </c>
      <c r="H428" s="7" t="s">
        <v>1735</v>
      </c>
      <c r="I428">
        <v>37793</v>
      </c>
      <c r="J428">
        <v>4378</v>
      </c>
      <c r="K428">
        <v>42171</v>
      </c>
    </row>
    <row r="429" spans="1:11" ht="15">
      <c r="A429">
        <f>IF('查询-数据验证'!$D$1=数据源1!C429,N(A428)+1,A428)</f>
        <v>73</v>
      </c>
      <c r="B429" s="6" t="s">
        <v>1736</v>
      </c>
      <c r="C429" t="s">
        <v>869</v>
      </c>
      <c r="D429" t="s">
        <v>786</v>
      </c>
      <c r="E429" s="46" t="s">
        <v>436</v>
      </c>
      <c r="F429" t="s">
        <v>899</v>
      </c>
      <c r="G429" s="2">
        <v>44174</v>
      </c>
      <c r="H429" s="7" t="s">
        <v>1737</v>
      </c>
      <c r="I429">
        <v>38872</v>
      </c>
      <c r="J429">
        <v>9089</v>
      </c>
      <c r="K429">
        <v>47961</v>
      </c>
    </row>
    <row r="430" spans="1:11">
      <c r="A430">
        <f>IF('查询-数据验证'!$D$1=数据源1!C430,N(A429)+1,A429)</f>
        <v>73</v>
      </c>
      <c r="B430" s="6" t="s">
        <v>1738</v>
      </c>
      <c r="C430" t="s">
        <v>870</v>
      </c>
      <c r="D430" t="s">
        <v>786</v>
      </c>
      <c r="E430" s="46" t="s">
        <v>437</v>
      </c>
      <c r="F430" t="s">
        <v>924</v>
      </c>
      <c r="G430" s="2">
        <v>42773</v>
      </c>
      <c r="H430" s="3" t="s">
        <v>1739</v>
      </c>
      <c r="I430">
        <v>39571</v>
      </c>
      <c r="J430">
        <v>13218</v>
      </c>
      <c r="K430">
        <v>52789</v>
      </c>
    </row>
    <row r="431" spans="1:11">
      <c r="A431">
        <f>IF('查询-数据验证'!$D$1=数据源1!C431,N(A430)+1,A430)</f>
        <v>73</v>
      </c>
      <c r="B431" s="6" t="s">
        <v>1740</v>
      </c>
      <c r="C431" t="s">
        <v>870</v>
      </c>
      <c r="D431" t="s">
        <v>786</v>
      </c>
      <c r="E431" s="46" t="s">
        <v>438</v>
      </c>
      <c r="F431" t="s">
        <v>891</v>
      </c>
      <c r="G431" s="2">
        <v>43410</v>
      </c>
      <c r="H431" s="3" t="s">
        <v>1741</v>
      </c>
      <c r="I431">
        <v>28725</v>
      </c>
      <c r="J431">
        <v>5416</v>
      </c>
      <c r="K431">
        <v>34141</v>
      </c>
    </row>
    <row r="432" spans="1:11">
      <c r="A432">
        <f>IF('查询-数据验证'!$D$1=数据源1!C432,N(A431)+1,A431)</f>
        <v>73</v>
      </c>
      <c r="B432" s="6" t="s">
        <v>1742</v>
      </c>
      <c r="C432" t="s">
        <v>870</v>
      </c>
      <c r="D432" t="s">
        <v>786</v>
      </c>
      <c r="E432" s="46" t="s">
        <v>439</v>
      </c>
      <c r="F432" t="s">
        <v>908</v>
      </c>
      <c r="G432" s="2">
        <v>42729</v>
      </c>
      <c r="H432" s="3" t="s">
        <v>1743</v>
      </c>
      <c r="I432">
        <v>30968</v>
      </c>
      <c r="J432">
        <v>9175</v>
      </c>
      <c r="K432">
        <v>40143</v>
      </c>
    </row>
    <row r="433" spans="1:11">
      <c r="A433">
        <f>IF('查询-数据验证'!$D$1=数据源1!C433,N(A432)+1,A432)</f>
        <v>73</v>
      </c>
      <c r="B433" s="6" t="s">
        <v>1744</v>
      </c>
      <c r="C433" t="s">
        <v>870</v>
      </c>
      <c r="D433" t="s">
        <v>786</v>
      </c>
      <c r="E433" s="46" t="s">
        <v>440</v>
      </c>
      <c r="F433" t="s">
        <v>882</v>
      </c>
      <c r="G433" s="2">
        <v>42125</v>
      </c>
      <c r="H433" s="3" t="s">
        <v>1745</v>
      </c>
      <c r="I433">
        <v>30518</v>
      </c>
      <c r="J433">
        <v>9374</v>
      </c>
      <c r="K433">
        <v>39892</v>
      </c>
    </row>
    <row r="434" spans="1:11">
      <c r="A434">
        <f>IF('查询-数据验证'!$D$1=数据源1!C434,N(A433)+1,A433)</f>
        <v>73</v>
      </c>
      <c r="B434" s="6" t="s">
        <v>1746</v>
      </c>
      <c r="C434" t="s">
        <v>870</v>
      </c>
      <c r="D434" t="s">
        <v>786</v>
      </c>
      <c r="E434" s="46" t="s">
        <v>441</v>
      </c>
      <c r="F434" t="s">
        <v>882</v>
      </c>
      <c r="G434" s="2">
        <v>42842</v>
      </c>
      <c r="H434" s="3" t="s">
        <v>1747</v>
      </c>
      <c r="I434">
        <v>23809</v>
      </c>
      <c r="J434">
        <v>5814</v>
      </c>
      <c r="K434">
        <v>29623</v>
      </c>
    </row>
    <row r="435" spans="1:11">
      <c r="A435">
        <f>IF('查询-数据验证'!$D$1=数据源1!C435,N(A434)+1,A434)</f>
        <v>73</v>
      </c>
      <c r="B435" s="6" t="s">
        <v>1748</v>
      </c>
      <c r="C435" t="s">
        <v>870</v>
      </c>
      <c r="D435" t="s">
        <v>786</v>
      </c>
      <c r="E435" s="46" t="s">
        <v>442</v>
      </c>
      <c r="F435" t="s">
        <v>924</v>
      </c>
      <c r="G435" s="2">
        <v>42824</v>
      </c>
      <c r="H435" s="3" t="s">
        <v>1749</v>
      </c>
      <c r="I435">
        <v>15872</v>
      </c>
      <c r="J435">
        <v>6416</v>
      </c>
      <c r="K435">
        <v>22288</v>
      </c>
    </row>
    <row r="436" spans="1:11">
      <c r="A436">
        <f>IF('查询-数据验证'!$D$1=数据源1!C436,N(A435)+1,A435)</f>
        <v>73</v>
      </c>
      <c r="B436" s="6" t="s">
        <v>1750</v>
      </c>
      <c r="C436" t="s">
        <v>870</v>
      </c>
      <c r="D436" t="s">
        <v>786</v>
      </c>
      <c r="E436" s="46" t="s">
        <v>443</v>
      </c>
      <c r="F436" t="s">
        <v>888</v>
      </c>
      <c r="G436" s="2">
        <v>42861</v>
      </c>
      <c r="H436" s="3" t="s">
        <v>1751</v>
      </c>
      <c r="I436">
        <v>17043</v>
      </c>
      <c r="J436">
        <v>6351</v>
      </c>
      <c r="K436">
        <v>23394</v>
      </c>
    </row>
    <row r="437" spans="1:11" ht="15">
      <c r="A437">
        <f>IF('查询-数据验证'!$D$1=数据源1!C437,N(A436)+1,A436)</f>
        <v>73</v>
      </c>
      <c r="B437" s="6" t="s">
        <v>1752</v>
      </c>
      <c r="C437" t="s">
        <v>870</v>
      </c>
      <c r="D437" t="s">
        <v>786</v>
      </c>
      <c r="E437" s="46" t="s">
        <v>444</v>
      </c>
      <c r="F437" t="s">
        <v>918</v>
      </c>
      <c r="G437" s="2">
        <v>42287</v>
      </c>
      <c r="H437" s="7" t="s">
        <v>1753</v>
      </c>
      <c r="I437">
        <v>32846</v>
      </c>
      <c r="J437">
        <v>8596</v>
      </c>
      <c r="K437">
        <v>41442</v>
      </c>
    </row>
    <row r="438" spans="1:11">
      <c r="A438">
        <f>IF('查询-数据验证'!$D$1=数据源1!C438,N(A437)+1,A437)</f>
        <v>73</v>
      </c>
      <c r="B438" s="6" t="s">
        <v>1754</v>
      </c>
      <c r="C438" t="s">
        <v>871</v>
      </c>
      <c r="D438" t="s">
        <v>786</v>
      </c>
      <c r="E438" s="46" t="s">
        <v>445</v>
      </c>
      <c r="F438" t="s">
        <v>902</v>
      </c>
      <c r="G438" s="2">
        <v>43451</v>
      </c>
      <c r="H438" s="3" t="s">
        <v>1755</v>
      </c>
      <c r="I438">
        <v>30450</v>
      </c>
      <c r="J438">
        <v>5799</v>
      </c>
      <c r="K438">
        <v>36249</v>
      </c>
    </row>
    <row r="439" spans="1:11">
      <c r="A439">
        <f>IF('查询-数据验证'!$D$1=数据源1!C439,N(A438)+1,A438)</f>
        <v>73</v>
      </c>
      <c r="B439" s="6" t="s">
        <v>1756</v>
      </c>
      <c r="C439" t="s">
        <v>871</v>
      </c>
      <c r="D439" t="s">
        <v>786</v>
      </c>
      <c r="E439" s="46" t="s">
        <v>446</v>
      </c>
      <c r="F439" t="s">
        <v>902</v>
      </c>
      <c r="G439" s="2">
        <v>44098</v>
      </c>
      <c r="H439" s="3" t="s">
        <v>1757</v>
      </c>
      <c r="I439">
        <v>11207</v>
      </c>
      <c r="J439">
        <v>11583</v>
      </c>
      <c r="K439">
        <v>22790</v>
      </c>
    </row>
    <row r="440" spans="1:11">
      <c r="A440">
        <f>IF('查询-数据验证'!$D$1=数据源1!C440,N(A439)+1,A439)</f>
        <v>73</v>
      </c>
      <c r="B440" s="6" t="s">
        <v>1758</v>
      </c>
      <c r="C440" t="s">
        <v>871</v>
      </c>
      <c r="D440" t="s">
        <v>786</v>
      </c>
      <c r="E440" s="46" t="s">
        <v>447</v>
      </c>
      <c r="F440" t="s">
        <v>891</v>
      </c>
      <c r="G440" s="2">
        <v>42522</v>
      </c>
      <c r="H440" s="3" t="s">
        <v>1321</v>
      </c>
      <c r="I440">
        <v>7084</v>
      </c>
      <c r="J440">
        <v>3007</v>
      </c>
      <c r="K440">
        <v>10091</v>
      </c>
    </row>
    <row r="441" spans="1:11">
      <c r="A441">
        <f>IF('查询-数据验证'!$D$1=数据源1!C441,N(A440)+1,A440)</f>
        <v>73</v>
      </c>
      <c r="B441" s="6" t="s">
        <v>1759</v>
      </c>
      <c r="C441" t="s">
        <v>871</v>
      </c>
      <c r="D441" t="s">
        <v>786</v>
      </c>
      <c r="E441" s="46" t="s">
        <v>448</v>
      </c>
      <c r="F441" t="s">
        <v>885</v>
      </c>
      <c r="G441" s="2">
        <v>43744</v>
      </c>
      <c r="H441" s="3" t="s">
        <v>1760</v>
      </c>
      <c r="I441">
        <v>16495</v>
      </c>
      <c r="J441">
        <v>8897</v>
      </c>
      <c r="K441">
        <v>25392</v>
      </c>
    </row>
    <row r="442" spans="1:11">
      <c r="A442">
        <f>IF('查询-数据验证'!$D$1=数据源1!C442,N(A441)+1,A441)</f>
        <v>73</v>
      </c>
      <c r="B442" s="6" t="s">
        <v>1761</v>
      </c>
      <c r="C442" t="s">
        <v>871</v>
      </c>
      <c r="D442" t="s">
        <v>786</v>
      </c>
      <c r="E442" s="46" t="s">
        <v>449</v>
      </c>
      <c r="F442" t="s">
        <v>965</v>
      </c>
      <c r="G442" s="2">
        <v>42122</v>
      </c>
      <c r="H442" s="3" t="s">
        <v>1762</v>
      </c>
      <c r="I442">
        <v>46915</v>
      </c>
      <c r="J442">
        <v>8541</v>
      </c>
      <c r="K442">
        <v>55456</v>
      </c>
    </row>
    <row r="443" spans="1:11">
      <c r="A443">
        <f>IF('查询-数据验证'!$D$1=数据源1!C443,N(A442)+1,A442)</f>
        <v>73</v>
      </c>
      <c r="B443" s="6" t="s">
        <v>1763</v>
      </c>
      <c r="C443" t="s">
        <v>871</v>
      </c>
      <c r="D443" t="s">
        <v>786</v>
      </c>
      <c r="E443" s="46" t="s">
        <v>450</v>
      </c>
      <c r="F443" t="s">
        <v>885</v>
      </c>
      <c r="G443" s="2">
        <v>42159</v>
      </c>
      <c r="H443" s="3" t="s">
        <v>1764</v>
      </c>
      <c r="I443">
        <v>39184</v>
      </c>
      <c r="J443">
        <v>2906</v>
      </c>
      <c r="K443">
        <v>42090</v>
      </c>
    </row>
    <row r="444" spans="1:11">
      <c r="A444">
        <f>IF('查询-数据验证'!$D$1=数据源1!C444,N(A443)+1,A443)</f>
        <v>73</v>
      </c>
      <c r="B444" s="6" t="s">
        <v>1765</v>
      </c>
      <c r="C444" t="s">
        <v>871</v>
      </c>
      <c r="D444" t="s">
        <v>786</v>
      </c>
      <c r="E444" s="46" t="s">
        <v>451</v>
      </c>
      <c r="F444" t="s">
        <v>888</v>
      </c>
      <c r="G444" s="2">
        <v>43286</v>
      </c>
      <c r="H444" s="3" t="s">
        <v>1766</v>
      </c>
      <c r="I444">
        <v>6059</v>
      </c>
      <c r="J444">
        <v>7704</v>
      </c>
      <c r="K444">
        <v>13763</v>
      </c>
    </row>
    <row r="445" spans="1:11">
      <c r="A445">
        <f>IF('查询-数据验证'!$D$1=数据源1!C445,N(A444)+1,A444)</f>
        <v>73</v>
      </c>
      <c r="B445" s="6" t="s">
        <v>1767</v>
      </c>
      <c r="C445" t="s">
        <v>871</v>
      </c>
      <c r="D445" t="s">
        <v>786</v>
      </c>
      <c r="E445" s="46" t="s">
        <v>452</v>
      </c>
      <c r="F445" t="s">
        <v>882</v>
      </c>
      <c r="G445" s="2">
        <v>44112</v>
      </c>
      <c r="H445" s="3" t="s">
        <v>1768</v>
      </c>
      <c r="I445">
        <v>14215</v>
      </c>
      <c r="J445">
        <v>7116</v>
      </c>
      <c r="K445">
        <v>21331</v>
      </c>
    </row>
    <row r="446" spans="1:11">
      <c r="A446">
        <f>IF('查询-数据验证'!$D$1=数据源1!C446,N(A445)+1,A445)</f>
        <v>73</v>
      </c>
      <c r="B446" s="6" t="s">
        <v>1769</v>
      </c>
      <c r="C446" t="s">
        <v>871</v>
      </c>
      <c r="D446" t="s">
        <v>786</v>
      </c>
      <c r="E446" s="46" t="s">
        <v>453</v>
      </c>
      <c r="F446" t="s">
        <v>945</v>
      </c>
      <c r="G446" s="2">
        <v>44169</v>
      </c>
      <c r="H446" s="3" t="s">
        <v>1770</v>
      </c>
      <c r="I446">
        <v>34343</v>
      </c>
      <c r="J446">
        <v>11136</v>
      </c>
      <c r="K446">
        <v>45479</v>
      </c>
    </row>
    <row r="447" spans="1:11">
      <c r="A447">
        <f>IF('查询-数据验证'!$D$1=数据源1!C447,N(A446)+1,A446)</f>
        <v>73</v>
      </c>
      <c r="B447" s="6" t="s">
        <v>1771</v>
      </c>
      <c r="C447" t="s">
        <v>871</v>
      </c>
      <c r="D447" t="s">
        <v>786</v>
      </c>
      <c r="E447" s="46" t="s">
        <v>454</v>
      </c>
      <c r="F447" t="s">
        <v>885</v>
      </c>
      <c r="G447" s="2">
        <v>43036</v>
      </c>
      <c r="H447" s="3" t="s">
        <v>1772</v>
      </c>
      <c r="I447">
        <v>26876</v>
      </c>
      <c r="J447">
        <v>13425</v>
      </c>
      <c r="K447">
        <v>40301</v>
      </c>
    </row>
    <row r="448" spans="1:11">
      <c r="A448">
        <f>IF('查询-数据验证'!$D$1=数据源1!C448,N(A447)+1,A447)</f>
        <v>73</v>
      </c>
      <c r="B448" s="6" t="s">
        <v>1773</v>
      </c>
      <c r="C448" t="s">
        <v>871</v>
      </c>
      <c r="D448" t="s">
        <v>786</v>
      </c>
      <c r="E448" s="46" t="s">
        <v>455</v>
      </c>
      <c r="F448" t="s">
        <v>924</v>
      </c>
      <c r="G448" s="2">
        <v>43838</v>
      </c>
      <c r="H448" s="3" t="s">
        <v>1774</v>
      </c>
      <c r="I448">
        <v>16528</v>
      </c>
      <c r="J448">
        <v>6913</v>
      </c>
      <c r="K448">
        <v>23441</v>
      </c>
    </row>
    <row r="449" spans="1:11">
      <c r="A449">
        <f>IF('查询-数据验证'!$D$1=数据源1!C449,N(A448)+1,A448)</f>
        <v>73</v>
      </c>
      <c r="B449" s="6" t="s">
        <v>1775</v>
      </c>
      <c r="C449" t="s">
        <v>871</v>
      </c>
      <c r="D449" t="s">
        <v>786</v>
      </c>
      <c r="E449" s="46" t="s">
        <v>456</v>
      </c>
      <c r="F449" t="s">
        <v>896</v>
      </c>
      <c r="G449" s="2">
        <v>43324</v>
      </c>
      <c r="H449" s="3" t="s">
        <v>1776</v>
      </c>
      <c r="I449">
        <v>7602</v>
      </c>
      <c r="J449">
        <v>11135</v>
      </c>
      <c r="K449">
        <v>18737</v>
      </c>
    </row>
    <row r="450" spans="1:11" ht="15">
      <c r="A450">
        <f>IF('查询-数据验证'!$D$1=数据源1!C450,N(A449)+1,A449)</f>
        <v>73</v>
      </c>
      <c r="B450" s="6" t="s">
        <v>1777</v>
      </c>
      <c r="C450" t="s">
        <v>871</v>
      </c>
      <c r="D450" t="s">
        <v>786</v>
      </c>
      <c r="E450" s="46" t="s">
        <v>457</v>
      </c>
      <c r="F450" t="s">
        <v>891</v>
      </c>
      <c r="G450" s="2">
        <v>43601</v>
      </c>
      <c r="H450" s="7" t="s">
        <v>1778</v>
      </c>
      <c r="I450">
        <v>30164</v>
      </c>
      <c r="J450">
        <v>7663</v>
      </c>
      <c r="K450">
        <v>37827</v>
      </c>
    </row>
    <row r="451" spans="1:11" ht="15">
      <c r="A451">
        <f>IF('查询-数据验证'!$D$1=数据源1!C451,N(A450)+1,A450)</f>
        <v>73</v>
      </c>
      <c r="B451" s="6" t="s">
        <v>1779</v>
      </c>
      <c r="C451" t="s">
        <v>871</v>
      </c>
      <c r="D451" t="s">
        <v>786</v>
      </c>
      <c r="E451" s="46" t="s">
        <v>458</v>
      </c>
      <c r="F451" t="s">
        <v>924</v>
      </c>
      <c r="G451" s="2">
        <v>42885</v>
      </c>
      <c r="H451" s="7" t="s">
        <v>1780</v>
      </c>
      <c r="I451">
        <v>42520</v>
      </c>
      <c r="J451">
        <v>5194</v>
      </c>
      <c r="K451">
        <v>47714</v>
      </c>
    </row>
    <row r="452" spans="1:11" ht="15">
      <c r="A452">
        <f>IF('查询-数据验证'!$D$1=数据源1!C452,N(A451)+1,A451)</f>
        <v>73</v>
      </c>
      <c r="B452" s="6" t="s">
        <v>1781</v>
      </c>
      <c r="C452" t="s">
        <v>871</v>
      </c>
      <c r="D452" t="s">
        <v>786</v>
      </c>
      <c r="E452" s="46" t="s">
        <v>459</v>
      </c>
      <c r="F452" t="s">
        <v>921</v>
      </c>
      <c r="G452" s="2">
        <v>44139</v>
      </c>
      <c r="H452" s="7" t="s">
        <v>1782</v>
      </c>
      <c r="I452">
        <v>45759</v>
      </c>
      <c r="J452">
        <v>707</v>
      </c>
      <c r="K452">
        <v>46466</v>
      </c>
    </row>
    <row r="453" spans="1:11" ht="15">
      <c r="A453">
        <f>IF('查询-数据验证'!$D$1=数据源1!C453,N(A452)+1,A452)</f>
        <v>73</v>
      </c>
      <c r="B453" s="6" t="s">
        <v>1783</v>
      </c>
      <c r="C453" t="s">
        <v>871</v>
      </c>
      <c r="D453" t="s">
        <v>786</v>
      </c>
      <c r="E453" s="46" t="s">
        <v>460</v>
      </c>
      <c r="F453" t="s">
        <v>905</v>
      </c>
      <c r="G453" s="2">
        <v>43702</v>
      </c>
      <c r="H453" s="7" t="s">
        <v>1784</v>
      </c>
      <c r="I453">
        <v>36674</v>
      </c>
      <c r="J453">
        <v>1438</v>
      </c>
      <c r="K453">
        <v>38112</v>
      </c>
    </row>
    <row r="454" spans="1:11" ht="15">
      <c r="A454">
        <f>IF('查询-数据验证'!$D$1=数据源1!C454,N(A453)+1,A453)</f>
        <v>73</v>
      </c>
      <c r="B454" s="6" t="s">
        <v>1785</v>
      </c>
      <c r="C454" t="s">
        <v>871</v>
      </c>
      <c r="D454" t="s">
        <v>786</v>
      </c>
      <c r="E454" s="46" t="s">
        <v>461</v>
      </c>
      <c r="F454" t="s">
        <v>965</v>
      </c>
      <c r="G454" s="2">
        <v>42716</v>
      </c>
      <c r="H454" s="7" t="s">
        <v>1786</v>
      </c>
      <c r="I454">
        <v>20699</v>
      </c>
      <c r="J454">
        <v>3472</v>
      </c>
      <c r="K454">
        <v>24171</v>
      </c>
    </row>
    <row r="455" spans="1:11" ht="15">
      <c r="A455">
        <f>IF('查询-数据验证'!$D$1=数据源1!C455,N(A454)+1,A454)</f>
        <v>73</v>
      </c>
      <c r="B455" s="6" t="s">
        <v>1787</v>
      </c>
      <c r="C455" t="s">
        <v>871</v>
      </c>
      <c r="D455" t="s">
        <v>786</v>
      </c>
      <c r="E455" s="46" t="s">
        <v>462</v>
      </c>
      <c r="F455" t="s">
        <v>952</v>
      </c>
      <c r="G455" s="2">
        <v>43777</v>
      </c>
      <c r="H455" s="7" t="s">
        <v>1788</v>
      </c>
      <c r="I455">
        <v>48745</v>
      </c>
      <c r="J455">
        <v>7765</v>
      </c>
      <c r="K455">
        <v>56510</v>
      </c>
    </row>
    <row r="456" spans="1:11" ht="15">
      <c r="A456">
        <f>IF('查询-数据验证'!$D$1=数据源1!C456,N(A455)+1,A455)</f>
        <v>73</v>
      </c>
      <c r="B456" s="6" t="s">
        <v>1789</v>
      </c>
      <c r="C456" t="s">
        <v>871</v>
      </c>
      <c r="D456" t="s">
        <v>786</v>
      </c>
      <c r="E456" s="46" t="s">
        <v>463</v>
      </c>
      <c r="F456" t="s">
        <v>891</v>
      </c>
      <c r="G456" s="2">
        <v>43753</v>
      </c>
      <c r="H456" s="7" t="s">
        <v>1790</v>
      </c>
      <c r="I456">
        <v>25958</v>
      </c>
      <c r="J456">
        <v>8032</v>
      </c>
      <c r="K456">
        <v>33990</v>
      </c>
    </row>
    <row r="457" spans="1:11">
      <c r="A457">
        <f>IF('查询-数据验证'!$D$1=数据源1!C457,N(A456)+1,A456)</f>
        <v>73</v>
      </c>
      <c r="B457" s="6" t="s">
        <v>1791</v>
      </c>
      <c r="C457" t="s">
        <v>872</v>
      </c>
      <c r="D457" t="s">
        <v>786</v>
      </c>
      <c r="E457" s="46" t="s">
        <v>464</v>
      </c>
      <c r="F457" t="s">
        <v>945</v>
      </c>
      <c r="G457" s="2">
        <v>43528</v>
      </c>
      <c r="H457" s="3" t="s">
        <v>1792</v>
      </c>
      <c r="I457">
        <v>39772</v>
      </c>
      <c r="J457">
        <v>5509</v>
      </c>
      <c r="K457">
        <v>45281</v>
      </c>
    </row>
    <row r="458" spans="1:11">
      <c r="A458">
        <f>IF('查询-数据验证'!$D$1=数据源1!C458,N(A457)+1,A457)</f>
        <v>73</v>
      </c>
      <c r="B458" s="6" t="s">
        <v>1793</v>
      </c>
      <c r="C458" t="s">
        <v>872</v>
      </c>
      <c r="D458" t="s">
        <v>786</v>
      </c>
      <c r="E458" s="46" t="s">
        <v>465</v>
      </c>
      <c r="F458" t="s">
        <v>965</v>
      </c>
      <c r="G458" s="2">
        <v>42270</v>
      </c>
      <c r="H458" s="3" t="s">
        <v>1794</v>
      </c>
      <c r="I458">
        <v>32304</v>
      </c>
      <c r="J458">
        <v>14660</v>
      </c>
      <c r="K458">
        <v>46964</v>
      </c>
    </row>
    <row r="459" spans="1:11">
      <c r="A459">
        <f>IF('查询-数据验证'!$D$1=数据源1!C459,N(A458)+1,A458)</f>
        <v>73</v>
      </c>
      <c r="B459" s="6" t="s">
        <v>1795</v>
      </c>
      <c r="C459" t="s">
        <v>872</v>
      </c>
      <c r="D459" t="s">
        <v>786</v>
      </c>
      <c r="E459" s="46" t="s">
        <v>466</v>
      </c>
      <c r="F459" t="s">
        <v>885</v>
      </c>
      <c r="G459" s="2">
        <v>43837</v>
      </c>
      <c r="H459" s="3" t="s">
        <v>1796</v>
      </c>
      <c r="I459">
        <v>33659</v>
      </c>
      <c r="J459">
        <v>4340</v>
      </c>
      <c r="K459">
        <v>37999</v>
      </c>
    </row>
    <row r="460" spans="1:11">
      <c r="A460">
        <f>IF('查询-数据验证'!$D$1=数据源1!C460,N(A459)+1,A459)</f>
        <v>73</v>
      </c>
      <c r="B460" s="6" t="s">
        <v>1797</v>
      </c>
      <c r="C460" t="s">
        <v>872</v>
      </c>
      <c r="D460" t="s">
        <v>786</v>
      </c>
      <c r="E460" s="46" t="s">
        <v>467</v>
      </c>
      <c r="F460" t="s">
        <v>1048</v>
      </c>
      <c r="G460" s="2">
        <v>42034</v>
      </c>
      <c r="H460" s="3" t="s">
        <v>1798</v>
      </c>
      <c r="I460">
        <v>10568</v>
      </c>
      <c r="J460">
        <v>11235</v>
      </c>
      <c r="K460">
        <v>21803</v>
      </c>
    </row>
    <row r="461" spans="1:11">
      <c r="A461">
        <f>IF('查询-数据验证'!$D$1=数据源1!C461,N(A460)+1,A460)</f>
        <v>73</v>
      </c>
      <c r="B461" s="6" t="s">
        <v>1799</v>
      </c>
      <c r="C461" t="s">
        <v>872</v>
      </c>
      <c r="D461" t="s">
        <v>786</v>
      </c>
      <c r="E461" s="46" t="s">
        <v>468</v>
      </c>
      <c r="F461" t="s">
        <v>882</v>
      </c>
      <c r="G461" s="2">
        <v>44101</v>
      </c>
      <c r="H461" s="3" t="s">
        <v>1800</v>
      </c>
      <c r="I461">
        <v>5985</v>
      </c>
      <c r="J461">
        <v>11089</v>
      </c>
      <c r="K461">
        <v>17074</v>
      </c>
    </row>
    <row r="462" spans="1:11">
      <c r="A462">
        <f>IF('查询-数据验证'!$D$1=数据源1!C462,N(A461)+1,A461)</f>
        <v>73</v>
      </c>
      <c r="B462" s="6" t="s">
        <v>1801</v>
      </c>
      <c r="C462" t="s">
        <v>872</v>
      </c>
      <c r="D462" t="s">
        <v>786</v>
      </c>
      <c r="E462" s="46" t="s">
        <v>469</v>
      </c>
      <c r="F462" t="s">
        <v>882</v>
      </c>
      <c r="G462" s="2">
        <v>42751</v>
      </c>
      <c r="H462" s="3" t="s">
        <v>1802</v>
      </c>
      <c r="I462">
        <v>3770</v>
      </c>
      <c r="J462">
        <v>334</v>
      </c>
      <c r="K462">
        <v>4104</v>
      </c>
    </row>
    <row r="463" spans="1:11">
      <c r="A463">
        <f>IF('查询-数据验证'!$D$1=数据源1!C463,N(A462)+1,A462)</f>
        <v>73</v>
      </c>
      <c r="B463" s="6" t="s">
        <v>1803</v>
      </c>
      <c r="C463" t="s">
        <v>872</v>
      </c>
      <c r="D463" t="s">
        <v>786</v>
      </c>
      <c r="E463" s="46" t="s">
        <v>470</v>
      </c>
      <c r="F463" t="s">
        <v>918</v>
      </c>
      <c r="G463" s="2">
        <v>43827</v>
      </c>
      <c r="H463" s="3" t="s">
        <v>1804</v>
      </c>
      <c r="I463">
        <v>37653</v>
      </c>
      <c r="J463">
        <v>4090</v>
      </c>
      <c r="K463">
        <v>41743</v>
      </c>
    </row>
    <row r="464" spans="1:11">
      <c r="A464">
        <f>IF('查询-数据验证'!$D$1=数据源1!C464,N(A463)+1,A463)</f>
        <v>73</v>
      </c>
      <c r="B464" s="6" t="s">
        <v>1805</v>
      </c>
      <c r="C464" t="s">
        <v>872</v>
      </c>
      <c r="D464" t="s">
        <v>786</v>
      </c>
      <c r="E464" s="46" t="s">
        <v>471</v>
      </c>
      <c r="F464" t="s">
        <v>965</v>
      </c>
      <c r="G464" s="2">
        <v>43218</v>
      </c>
      <c r="H464" s="3" t="s">
        <v>1806</v>
      </c>
      <c r="I464">
        <v>4172</v>
      </c>
      <c r="J464">
        <v>3120</v>
      </c>
      <c r="K464">
        <v>7292</v>
      </c>
    </row>
    <row r="465" spans="1:11">
      <c r="A465">
        <f>IF('查询-数据验证'!$D$1=数据源1!C465,N(A464)+1,A464)</f>
        <v>73</v>
      </c>
      <c r="B465" s="6" t="s">
        <v>1807</v>
      </c>
      <c r="C465" t="s">
        <v>872</v>
      </c>
      <c r="D465" t="s">
        <v>786</v>
      </c>
      <c r="E465" s="46" t="s">
        <v>472</v>
      </c>
      <c r="F465" t="s">
        <v>896</v>
      </c>
      <c r="G465" s="2">
        <v>42098</v>
      </c>
      <c r="H465" s="3" t="s">
        <v>1808</v>
      </c>
      <c r="I465">
        <v>7415</v>
      </c>
      <c r="J465">
        <v>5737</v>
      </c>
      <c r="K465">
        <v>13152</v>
      </c>
    </row>
    <row r="466" spans="1:11">
      <c r="A466">
        <f>IF('查询-数据验证'!$D$1=数据源1!C466,N(A465)+1,A465)</f>
        <v>73</v>
      </c>
      <c r="B466" s="6" t="s">
        <v>1809</v>
      </c>
      <c r="C466" t="s">
        <v>872</v>
      </c>
      <c r="D466" t="s">
        <v>786</v>
      </c>
      <c r="E466" s="46" t="s">
        <v>473</v>
      </c>
      <c r="F466" t="s">
        <v>885</v>
      </c>
      <c r="G466" s="2">
        <v>42641</v>
      </c>
      <c r="H466" s="3" t="s">
        <v>1397</v>
      </c>
      <c r="I466">
        <v>49110</v>
      </c>
      <c r="J466">
        <v>4177</v>
      </c>
      <c r="K466">
        <v>53287</v>
      </c>
    </row>
    <row r="467" spans="1:11">
      <c r="A467">
        <f>IF('查询-数据验证'!$D$1=数据源1!C467,N(A466)+1,A466)</f>
        <v>73</v>
      </c>
      <c r="B467" s="6" t="s">
        <v>1810</v>
      </c>
      <c r="C467" t="s">
        <v>867</v>
      </c>
      <c r="D467" t="s">
        <v>787</v>
      </c>
      <c r="E467" s="46" t="s">
        <v>474</v>
      </c>
      <c r="F467" t="s">
        <v>905</v>
      </c>
      <c r="G467" s="2">
        <v>42403</v>
      </c>
      <c r="H467" s="3" t="s">
        <v>1811</v>
      </c>
      <c r="I467">
        <v>28364</v>
      </c>
      <c r="J467">
        <v>11476</v>
      </c>
      <c r="K467">
        <v>39840</v>
      </c>
    </row>
    <row r="468" spans="1:11">
      <c r="A468">
        <f>IF('查询-数据验证'!$D$1=数据源1!C468,N(A467)+1,A467)</f>
        <v>73</v>
      </c>
      <c r="B468" s="6" t="s">
        <v>1812</v>
      </c>
      <c r="C468" t="s">
        <v>867</v>
      </c>
      <c r="D468" t="s">
        <v>787</v>
      </c>
      <c r="E468" s="46" t="s">
        <v>475</v>
      </c>
      <c r="F468" t="s">
        <v>945</v>
      </c>
      <c r="G468" s="2">
        <v>43590</v>
      </c>
      <c r="H468" s="3" t="s">
        <v>1813</v>
      </c>
      <c r="I468">
        <v>44557</v>
      </c>
      <c r="J468">
        <v>7679</v>
      </c>
      <c r="K468">
        <v>52236</v>
      </c>
    </row>
    <row r="469" spans="1:11">
      <c r="A469">
        <f>IF('查询-数据验证'!$D$1=数据源1!C469,N(A468)+1,A468)</f>
        <v>73</v>
      </c>
      <c r="B469" s="6" t="s">
        <v>1814</v>
      </c>
      <c r="C469" t="s">
        <v>867</v>
      </c>
      <c r="D469" t="s">
        <v>787</v>
      </c>
      <c r="E469" s="46" t="s">
        <v>476</v>
      </c>
      <c r="F469" t="s">
        <v>896</v>
      </c>
      <c r="G469" s="2">
        <v>43360</v>
      </c>
      <c r="H469" s="3" t="s">
        <v>1815</v>
      </c>
      <c r="I469">
        <v>4151</v>
      </c>
      <c r="J469">
        <v>9298</v>
      </c>
      <c r="K469">
        <v>13449</v>
      </c>
    </row>
    <row r="470" spans="1:11">
      <c r="A470">
        <f>IF('查询-数据验证'!$D$1=数据源1!C470,N(A469)+1,A469)</f>
        <v>73</v>
      </c>
      <c r="B470" s="6" t="s">
        <v>1816</v>
      </c>
      <c r="C470" t="s">
        <v>867</v>
      </c>
      <c r="D470" t="s">
        <v>787</v>
      </c>
      <c r="E470" s="46" t="s">
        <v>477</v>
      </c>
      <c r="F470" t="s">
        <v>952</v>
      </c>
      <c r="G470" s="2">
        <v>42961</v>
      </c>
      <c r="H470" s="3" t="s">
        <v>1817</v>
      </c>
      <c r="I470">
        <v>29449</v>
      </c>
      <c r="J470">
        <v>131</v>
      </c>
      <c r="K470">
        <v>29580</v>
      </c>
    </row>
    <row r="471" spans="1:11">
      <c r="A471">
        <f>IF('查询-数据验证'!$D$1=数据源1!C471,N(A470)+1,A470)</f>
        <v>73</v>
      </c>
      <c r="B471" s="6" t="s">
        <v>1818</v>
      </c>
      <c r="C471" t="s">
        <v>867</v>
      </c>
      <c r="D471" t="s">
        <v>787</v>
      </c>
      <c r="E471" s="46" t="s">
        <v>478</v>
      </c>
      <c r="F471" t="s">
        <v>874</v>
      </c>
      <c r="G471" s="2">
        <v>43630</v>
      </c>
      <c r="H471" s="3" t="s">
        <v>1819</v>
      </c>
      <c r="I471">
        <v>24419</v>
      </c>
      <c r="J471">
        <v>7035</v>
      </c>
      <c r="K471">
        <v>31454</v>
      </c>
    </row>
    <row r="472" spans="1:11">
      <c r="A472">
        <f>IF('查询-数据验证'!$D$1=数据源1!C472,N(A471)+1,A471)</f>
        <v>73</v>
      </c>
      <c r="B472" s="6" t="s">
        <v>1820</v>
      </c>
      <c r="C472" t="s">
        <v>867</v>
      </c>
      <c r="D472" t="s">
        <v>787</v>
      </c>
      <c r="E472" s="46" t="s">
        <v>479</v>
      </c>
      <c r="F472" t="s">
        <v>877</v>
      </c>
      <c r="G472" s="2">
        <v>43216</v>
      </c>
      <c r="H472" s="3" t="s">
        <v>1821</v>
      </c>
      <c r="I472">
        <v>7951</v>
      </c>
      <c r="J472">
        <v>13680</v>
      </c>
      <c r="K472">
        <v>21631</v>
      </c>
    </row>
    <row r="473" spans="1:11">
      <c r="A473">
        <f>IF('查询-数据验证'!$D$1=数据源1!C473,N(A472)+1,A472)</f>
        <v>73</v>
      </c>
      <c r="B473" s="6" t="s">
        <v>1822</v>
      </c>
      <c r="C473" t="s">
        <v>867</v>
      </c>
      <c r="D473" t="s">
        <v>787</v>
      </c>
      <c r="E473" s="46" t="s">
        <v>480</v>
      </c>
      <c r="F473" t="s">
        <v>965</v>
      </c>
      <c r="G473" s="2">
        <v>44193</v>
      </c>
      <c r="H473" s="3" t="s">
        <v>1823</v>
      </c>
      <c r="I473">
        <v>49013</v>
      </c>
      <c r="J473">
        <v>1363</v>
      </c>
      <c r="K473">
        <v>50376</v>
      </c>
    </row>
    <row r="474" spans="1:11">
      <c r="A474">
        <f>IF('查询-数据验证'!$D$1=数据源1!C474,N(A473)+1,A473)</f>
        <v>73</v>
      </c>
      <c r="B474" s="6" t="s">
        <v>1824</v>
      </c>
      <c r="C474" t="s">
        <v>867</v>
      </c>
      <c r="D474" t="s">
        <v>787</v>
      </c>
      <c r="E474" s="46" t="s">
        <v>481</v>
      </c>
      <c r="F474" t="s">
        <v>965</v>
      </c>
      <c r="G474" s="2">
        <v>42531</v>
      </c>
      <c r="H474" s="3" t="s">
        <v>1825</v>
      </c>
      <c r="I474">
        <v>15471</v>
      </c>
      <c r="J474">
        <v>11151</v>
      </c>
      <c r="K474">
        <v>26622</v>
      </c>
    </row>
    <row r="475" spans="1:11">
      <c r="A475">
        <f>IF('查询-数据验证'!$D$1=数据源1!C475,N(A474)+1,A474)</f>
        <v>73</v>
      </c>
      <c r="B475" s="6" t="s">
        <v>1826</v>
      </c>
      <c r="C475" t="s">
        <v>867</v>
      </c>
      <c r="D475" t="s">
        <v>787</v>
      </c>
      <c r="E475" s="46" t="s">
        <v>482</v>
      </c>
      <c r="F475" t="s">
        <v>891</v>
      </c>
      <c r="G475" s="2">
        <v>44296</v>
      </c>
      <c r="H475" s="3" t="s">
        <v>1827</v>
      </c>
      <c r="I475">
        <v>48114</v>
      </c>
      <c r="J475">
        <v>12147</v>
      </c>
      <c r="K475">
        <v>60261</v>
      </c>
    </row>
    <row r="476" spans="1:11">
      <c r="A476">
        <f>IF('查询-数据验证'!$D$1=数据源1!C476,N(A475)+1,A475)</f>
        <v>73</v>
      </c>
      <c r="B476" s="6" t="s">
        <v>1828</v>
      </c>
      <c r="C476" t="s">
        <v>867</v>
      </c>
      <c r="D476" t="s">
        <v>787</v>
      </c>
      <c r="E476" s="46" t="s">
        <v>483</v>
      </c>
      <c r="F476" t="s">
        <v>902</v>
      </c>
      <c r="G476" s="2">
        <v>43130</v>
      </c>
      <c r="H476" s="3" t="s">
        <v>1829</v>
      </c>
      <c r="I476">
        <v>33442</v>
      </c>
      <c r="J476">
        <v>4877</v>
      </c>
      <c r="K476">
        <v>38319</v>
      </c>
    </row>
    <row r="477" spans="1:11">
      <c r="A477">
        <f>IF('查询-数据验证'!$D$1=数据源1!C477,N(A476)+1,A476)</f>
        <v>73</v>
      </c>
      <c r="B477" s="6" t="s">
        <v>1830</v>
      </c>
      <c r="C477" t="s">
        <v>867</v>
      </c>
      <c r="D477" t="s">
        <v>787</v>
      </c>
      <c r="E477" s="46" t="s">
        <v>484</v>
      </c>
      <c r="F477" t="s">
        <v>1048</v>
      </c>
      <c r="G477" s="2">
        <v>42942</v>
      </c>
      <c r="H477" s="3" t="s">
        <v>1831</v>
      </c>
      <c r="I477">
        <v>5501</v>
      </c>
      <c r="J477">
        <v>2882</v>
      </c>
      <c r="K477">
        <v>8383</v>
      </c>
    </row>
    <row r="478" spans="1:11">
      <c r="A478">
        <f>IF('查询-数据验证'!$D$1=数据源1!C478,N(A477)+1,A477)</f>
        <v>73</v>
      </c>
      <c r="B478" s="6" t="s">
        <v>1832</v>
      </c>
      <c r="C478" t="s">
        <v>867</v>
      </c>
      <c r="D478" t="s">
        <v>787</v>
      </c>
      <c r="E478" s="46" t="s">
        <v>485</v>
      </c>
      <c r="F478" t="s">
        <v>877</v>
      </c>
      <c r="G478" s="2">
        <v>42430</v>
      </c>
      <c r="H478" s="3" t="s">
        <v>1833</v>
      </c>
      <c r="I478">
        <v>11558</v>
      </c>
      <c r="J478">
        <v>2613</v>
      </c>
      <c r="K478">
        <v>14171</v>
      </c>
    </row>
    <row r="479" spans="1:11" ht="15">
      <c r="A479">
        <f>IF('查询-数据验证'!$D$1=数据源1!C479,N(A478)+1,A478)</f>
        <v>73</v>
      </c>
      <c r="B479" s="6" t="s">
        <v>1834</v>
      </c>
      <c r="C479" t="s">
        <v>867</v>
      </c>
      <c r="D479" t="s">
        <v>787</v>
      </c>
      <c r="E479" s="46" t="s">
        <v>486</v>
      </c>
      <c r="F479" t="s">
        <v>896</v>
      </c>
      <c r="G479" s="2">
        <v>42648</v>
      </c>
      <c r="H479" s="7" t="s">
        <v>1835</v>
      </c>
      <c r="I479">
        <v>40354</v>
      </c>
      <c r="J479">
        <v>1265</v>
      </c>
      <c r="K479">
        <v>41619</v>
      </c>
    </row>
    <row r="480" spans="1:11" ht="15">
      <c r="A480">
        <f>IF('查询-数据验证'!$D$1=数据源1!C480,N(A479)+1,A479)</f>
        <v>73</v>
      </c>
      <c r="B480" s="6" t="s">
        <v>1836</v>
      </c>
      <c r="C480" t="s">
        <v>867</v>
      </c>
      <c r="D480" t="s">
        <v>787</v>
      </c>
      <c r="E480" s="46" t="s">
        <v>487</v>
      </c>
      <c r="F480" t="s">
        <v>921</v>
      </c>
      <c r="G480" s="2">
        <v>42456</v>
      </c>
      <c r="H480" s="7" t="s">
        <v>1837</v>
      </c>
      <c r="I480">
        <v>29223</v>
      </c>
      <c r="J480">
        <v>2618</v>
      </c>
      <c r="K480">
        <v>31841</v>
      </c>
    </row>
    <row r="481" spans="1:11">
      <c r="A481">
        <f>IF('查询-数据验证'!$D$1=数据源1!C481,N(A480)+1,A480)</f>
        <v>73</v>
      </c>
      <c r="B481" s="6" t="s">
        <v>1838</v>
      </c>
      <c r="C481" t="s">
        <v>868</v>
      </c>
      <c r="D481" t="s">
        <v>787</v>
      </c>
      <c r="E481" s="46" t="s">
        <v>488</v>
      </c>
      <c r="F481" t="s">
        <v>902</v>
      </c>
      <c r="G481" s="2">
        <v>42749</v>
      </c>
      <c r="H481" s="3" t="s">
        <v>1607</v>
      </c>
      <c r="I481">
        <v>36967</v>
      </c>
      <c r="J481">
        <v>13093</v>
      </c>
      <c r="K481">
        <v>50060</v>
      </c>
    </row>
    <row r="482" spans="1:11">
      <c r="A482">
        <f>IF('查询-数据验证'!$D$1=数据源1!C482,N(A481)+1,A481)</f>
        <v>73</v>
      </c>
      <c r="B482" s="6" t="s">
        <v>1839</v>
      </c>
      <c r="C482" t="s">
        <v>868</v>
      </c>
      <c r="D482" t="s">
        <v>787</v>
      </c>
      <c r="E482" s="46" t="s">
        <v>489</v>
      </c>
      <c r="F482" t="s">
        <v>1048</v>
      </c>
      <c r="G482" s="2">
        <v>42838</v>
      </c>
      <c r="H482" s="3" t="s">
        <v>1840</v>
      </c>
      <c r="I482">
        <v>45009</v>
      </c>
      <c r="J482">
        <v>12534</v>
      </c>
      <c r="K482">
        <v>57543</v>
      </c>
    </row>
    <row r="483" spans="1:11">
      <c r="A483">
        <f>IF('查询-数据验证'!$D$1=数据源1!C483,N(A482)+1,A482)</f>
        <v>73</v>
      </c>
      <c r="B483" s="6" t="s">
        <v>1841</v>
      </c>
      <c r="C483" t="s">
        <v>868</v>
      </c>
      <c r="D483" t="s">
        <v>787</v>
      </c>
      <c r="E483" s="46" t="s">
        <v>490</v>
      </c>
      <c r="F483" t="s">
        <v>877</v>
      </c>
      <c r="G483" s="2">
        <v>42668</v>
      </c>
      <c r="H483" s="3" t="s">
        <v>1842</v>
      </c>
      <c r="I483">
        <v>10216</v>
      </c>
      <c r="J483">
        <v>5676</v>
      </c>
      <c r="K483">
        <v>15892</v>
      </c>
    </row>
    <row r="484" spans="1:11">
      <c r="A484">
        <f>IF('查询-数据验证'!$D$1=数据源1!C484,N(A483)+1,A483)</f>
        <v>73</v>
      </c>
      <c r="B484" s="6" t="s">
        <v>1843</v>
      </c>
      <c r="C484" t="s">
        <v>868</v>
      </c>
      <c r="D484" t="s">
        <v>787</v>
      </c>
      <c r="E484" s="46" t="s">
        <v>491</v>
      </c>
      <c r="F484" t="s">
        <v>891</v>
      </c>
      <c r="G484" s="2">
        <v>42800</v>
      </c>
      <c r="H484" s="3" t="s">
        <v>1844</v>
      </c>
      <c r="I484">
        <v>29641</v>
      </c>
      <c r="J484">
        <v>9658</v>
      </c>
      <c r="K484">
        <v>39299</v>
      </c>
    </row>
    <row r="485" spans="1:11">
      <c r="A485">
        <f>IF('查询-数据验证'!$D$1=数据源1!C485,N(A484)+1,A484)</f>
        <v>73</v>
      </c>
      <c r="B485" s="6" t="s">
        <v>1845</v>
      </c>
      <c r="C485" t="s">
        <v>868</v>
      </c>
      <c r="D485" t="s">
        <v>787</v>
      </c>
      <c r="E485" s="46" t="s">
        <v>492</v>
      </c>
      <c r="F485" t="s">
        <v>908</v>
      </c>
      <c r="G485" s="2">
        <v>43372</v>
      </c>
      <c r="H485" s="3" t="s">
        <v>1846</v>
      </c>
      <c r="I485">
        <v>19309</v>
      </c>
      <c r="J485">
        <v>4027</v>
      </c>
      <c r="K485">
        <v>23336</v>
      </c>
    </row>
    <row r="486" spans="1:11">
      <c r="A486">
        <f>IF('查询-数据验证'!$D$1=数据源1!C486,N(A485)+1,A485)</f>
        <v>73</v>
      </c>
      <c r="B486" s="6" t="s">
        <v>1847</v>
      </c>
      <c r="C486" t="s">
        <v>868</v>
      </c>
      <c r="D486" t="s">
        <v>787</v>
      </c>
      <c r="E486" s="46" t="s">
        <v>493</v>
      </c>
      <c r="F486" t="s">
        <v>945</v>
      </c>
      <c r="G486" s="2">
        <v>42501</v>
      </c>
      <c r="H486" s="3" t="s">
        <v>1848</v>
      </c>
      <c r="I486">
        <v>12762</v>
      </c>
      <c r="J486">
        <v>3379</v>
      </c>
      <c r="K486">
        <v>16141</v>
      </c>
    </row>
    <row r="487" spans="1:11">
      <c r="A487">
        <f>IF('查询-数据验证'!$D$1=数据源1!C487,N(A486)+1,A486)</f>
        <v>73</v>
      </c>
      <c r="B487" s="6" t="s">
        <v>1849</v>
      </c>
      <c r="C487" t="s">
        <v>868</v>
      </c>
      <c r="D487" t="s">
        <v>787</v>
      </c>
      <c r="E487" s="46" t="s">
        <v>494</v>
      </c>
      <c r="F487" t="s">
        <v>915</v>
      </c>
      <c r="G487" s="2">
        <v>43194</v>
      </c>
      <c r="H487" s="3" t="s">
        <v>1850</v>
      </c>
      <c r="I487">
        <v>13516</v>
      </c>
      <c r="J487">
        <v>12046</v>
      </c>
      <c r="K487">
        <v>25562</v>
      </c>
    </row>
    <row r="488" spans="1:11">
      <c r="A488">
        <f>IF('查询-数据验证'!$D$1=数据源1!C488,N(A487)+1,A487)</f>
        <v>73</v>
      </c>
      <c r="B488" s="6" t="s">
        <v>1851</v>
      </c>
      <c r="C488" t="s">
        <v>868</v>
      </c>
      <c r="D488" t="s">
        <v>787</v>
      </c>
      <c r="E488" s="46" t="s">
        <v>495</v>
      </c>
      <c r="F488" t="s">
        <v>924</v>
      </c>
      <c r="G488" s="2">
        <v>43818</v>
      </c>
      <c r="H488" s="3" t="s">
        <v>1852</v>
      </c>
      <c r="I488">
        <v>39951</v>
      </c>
      <c r="J488">
        <v>8945</v>
      </c>
      <c r="K488">
        <v>48896</v>
      </c>
    </row>
    <row r="489" spans="1:11">
      <c r="A489">
        <f>IF('查询-数据验证'!$D$1=数据源1!C489,N(A488)+1,A488)</f>
        <v>73</v>
      </c>
      <c r="B489" s="6" t="s">
        <v>1853</v>
      </c>
      <c r="C489" t="s">
        <v>868</v>
      </c>
      <c r="D489" t="s">
        <v>787</v>
      </c>
      <c r="E489" s="46" t="s">
        <v>496</v>
      </c>
      <c r="F489" t="s">
        <v>891</v>
      </c>
      <c r="G489" s="2">
        <v>44002</v>
      </c>
      <c r="H489" s="3" t="s">
        <v>1854</v>
      </c>
      <c r="I489">
        <v>10884</v>
      </c>
      <c r="J489">
        <v>1118</v>
      </c>
      <c r="K489">
        <v>12002</v>
      </c>
    </row>
    <row r="490" spans="1:11">
      <c r="A490">
        <f>IF('查询-数据验证'!$D$1=数据源1!C490,N(A489)+1,A489)</f>
        <v>73</v>
      </c>
      <c r="B490" s="6" t="s">
        <v>1855</v>
      </c>
      <c r="C490" t="s">
        <v>868</v>
      </c>
      <c r="D490" t="s">
        <v>787</v>
      </c>
      <c r="E490" s="46" t="s">
        <v>497</v>
      </c>
      <c r="F490" t="s">
        <v>921</v>
      </c>
      <c r="G490" s="2">
        <v>43372</v>
      </c>
      <c r="H490" s="3" t="s">
        <v>1856</v>
      </c>
      <c r="I490">
        <v>13128</v>
      </c>
      <c r="J490">
        <v>481</v>
      </c>
      <c r="K490">
        <v>13609</v>
      </c>
    </row>
    <row r="491" spans="1:11" ht="15">
      <c r="A491">
        <f>IF('查询-数据验证'!$D$1=数据源1!C491,N(A490)+1,A490)</f>
        <v>73</v>
      </c>
      <c r="B491" s="6" t="s">
        <v>1857</v>
      </c>
      <c r="C491" t="s">
        <v>868</v>
      </c>
      <c r="D491" t="s">
        <v>787</v>
      </c>
      <c r="E491" s="46" t="s">
        <v>498</v>
      </c>
      <c r="F491" t="s">
        <v>874</v>
      </c>
      <c r="G491" s="2">
        <v>42248</v>
      </c>
      <c r="H491" s="7" t="s">
        <v>1858</v>
      </c>
      <c r="I491">
        <v>21245</v>
      </c>
      <c r="J491">
        <v>9697</v>
      </c>
      <c r="K491">
        <v>30942</v>
      </c>
    </row>
    <row r="492" spans="1:11" ht="15">
      <c r="A492">
        <f>IF('查询-数据验证'!$D$1=数据源1!C492,N(A491)+1,A491)</f>
        <v>73</v>
      </c>
      <c r="B492" s="6" t="s">
        <v>1859</v>
      </c>
      <c r="C492" t="s">
        <v>868</v>
      </c>
      <c r="D492" t="s">
        <v>787</v>
      </c>
      <c r="E492" s="46" t="s">
        <v>499</v>
      </c>
      <c r="F492" t="s">
        <v>905</v>
      </c>
      <c r="G492" s="2">
        <v>43644</v>
      </c>
      <c r="H492" s="7" t="s">
        <v>1860</v>
      </c>
      <c r="I492">
        <v>19161</v>
      </c>
      <c r="J492">
        <v>4942</v>
      </c>
      <c r="K492">
        <v>24103</v>
      </c>
    </row>
    <row r="493" spans="1:11" ht="15">
      <c r="A493">
        <f>IF('查询-数据验证'!$D$1=数据源1!C493,N(A492)+1,A492)</f>
        <v>73</v>
      </c>
      <c r="B493" s="6" t="s">
        <v>1861</v>
      </c>
      <c r="C493" t="s">
        <v>868</v>
      </c>
      <c r="D493" t="s">
        <v>787</v>
      </c>
      <c r="E493" s="46" t="s">
        <v>500</v>
      </c>
      <c r="F493" t="s">
        <v>924</v>
      </c>
      <c r="G493" s="2">
        <v>42695</v>
      </c>
      <c r="H493" s="7" t="s">
        <v>1862</v>
      </c>
      <c r="I493">
        <v>3709</v>
      </c>
      <c r="J493">
        <v>6891</v>
      </c>
      <c r="K493">
        <v>10600</v>
      </c>
    </row>
    <row r="494" spans="1:11">
      <c r="A494">
        <f>IF('查询-数据验证'!$D$1=数据源1!C494,N(A493)+1,A493)</f>
        <v>74</v>
      </c>
      <c r="B494" s="6" t="s">
        <v>1863</v>
      </c>
      <c r="C494" t="s">
        <v>869</v>
      </c>
      <c r="D494" t="s">
        <v>787</v>
      </c>
      <c r="E494" s="46" t="s">
        <v>501</v>
      </c>
      <c r="F494" t="s">
        <v>965</v>
      </c>
      <c r="G494" s="2">
        <v>44236</v>
      </c>
      <c r="H494" s="3" t="s">
        <v>1864</v>
      </c>
      <c r="I494">
        <v>15617</v>
      </c>
      <c r="J494">
        <v>13280</v>
      </c>
      <c r="K494">
        <v>28897</v>
      </c>
    </row>
    <row r="495" spans="1:11">
      <c r="A495">
        <f>IF('查询-数据验证'!$D$1=数据源1!C495,N(A494)+1,A494)</f>
        <v>75</v>
      </c>
      <c r="B495" s="6" t="s">
        <v>1865</v>
      </c>
      <c r="C495" t="s">
        <v>869</v>
      </c>
      <c r="D495" t="s">
        <v>787</v>
      </c>
      <c r="E495" s="46" t="s">
        <v>502</v>
      </c>
      <c r="F495" t="s">
        <v>882</v>
      </c>
      <c r="G495" s="2">
        <v>43545</v>
      </c>
      <c r="H495" s="3" t="s">
        <v>1247</v>
      </c>
      <c r="I495">
        <v>30762</v>
      </c>
      <c r="J495">
        <v>11038</v>
      </c>
      <c r="K495">
        <v>41800</v>
      </c>
    </row>
    <row r="496" spans="1:11">
      <c r="A496">
        <f>IF('查询-数据验证'!$D$1=数据源1!C496,N(A495)+1,A495)</f>
        <v>76</v>
      </c>
      <c r="B496" s="6" t="s">
        <v>1866</v>
      </c>
      <c r="C496" t="s">
        <v>869</v>
      </c>
      <c r="D496" t="s">
        <v>787</v>
      </c>
      <c r="E496" s="46" t="s">
        <v>503</v>
      </c>
      <c r="F496" t="s">
        <v>896</v>
      </c>
      <c r="G496" s="2">
        <v>42177</v>
      </c>
      <c r="H496" s="3" t="s">
        <v>1867</v>
      </c>
      <c r="I496">
        <v>12868</v>
      </c>
      <c r="J496">
        <v>3375</v>
      </c>
      <c r="K496">
        <v>16243</v>
      </c>
    </row>
    <row r="497" spans="1:11">
      <c r="A497">
        <f>IF('查询-数据验证'!$D$1=数据源1!C497,N(A496)+1,A496)</f>
        <v>77</v>
      </c>
      <c r="B497" s="6" t="s">
        <v>1868</v>
      </c>
      <c r="C497" t="s">
        <v>869</v>
      </c>
      <c r="D497" t="s">
        <v>787</v>
      </c>
      <c r="E497" s="46" t="s">
        <v>504</v>
      </c>
      <c r="F497" t="s">
        <v>1048</v>
      </c>
      <c r="G497" s="2">
        <v>43422</v>
      </c>
      <c r="H497" s="3" t="s">
        <v>1869</v>
      </c>
      <c r="I497">
        <v>16791</v>
      </c>
      <c r="J497">
        <v>9190</v>
      </c>
      <c r="K497">
        <v>25981</v>
      </c>
    </row>
    <row r="498" spans="1:11">
      <c r="A498">
        <f>IF('查询-数据验证'!$D$1=数据源1!C498,N(A497)+1,A497)</f>
        <v>78</v>
      </c>
      <c r="B498" s="6" t="s">
        <v>1870</v>
      </c>
      <c r="C498" t="s">
        <v>869</v>
      </c>
      <c r="D498" t="s">
        <v>787</v>
      </c>
      <c r="E498" s="46" t="s">
        <v>505</v>
      </c>
      <c r="F498" t="s">
        <v>874</v>
      </c>
      <c r="G498" s="2">
        <v>43375</v>
      </c>
      <c r="H498" s="3" t="s">
        <v>1871</v>
      </c>
      <c r="I498">
        <v>47834</v>
      </c>
      <c r="J498">
        <v>14960</v>
      </c>
      <c r="K498">
        <v>62794</v>
      </c>
    </row>
    <row r="499" spans="1:11">
      <c r="A499">
        <f>IF('查询-数据验证'!$D$1=数据源1!C499,N(A498)+1,A498)</f>
        <v>79</v>
      </c>
      <c r="B499" s="6" t="s">
        <v>1872</v>
      </c>
      <c r="C499" t="s">
        <v>869</v>
      </c>
      <c r="D499" t="s">
        <v>787</v>
      </c>
      <c r="E499" s="46" t="s">
        <v>506</v>
      </c>
      <c r="F499" t="s">
        <v>908</v>
      </c>
      <c r="G499" s="2">
        <v>42075</v>
      </c>
      <c r="H499" s="3" t="s">
        <v>1873</v>
      </c>
      <c r="I499">
        <v>33465</v>
      </c>
      <c r="J499">
        <v>14740</v>
      </c>
      <c r="K499">
        <v>48205</v>
      </c>
    </row>
    <row r="500" spans="1:11">
      <c r="A500">
        <f>IF('查询-数据验证'!$D$1=数据源1!C500,N(A499)+1,A499)</f>
        <v>80</v>
      </c>
      <c r="B500" s="6" t="s">
        <v>1874</v>
      </c>
      <c r="C500" t="s">
        <v>869</v>
      </c>
      <c r="D500" t="s">
        <v>787</v>
      </c>
      <c r="E500" s="46" t="s">
        <v>507</v>
      </c>
      <c r="F500" t="s">
        <v>924</v>
      </c>
      <c r="G500" s="2">
        <v>43090</v>
      </c>
      <c r="H500" s="3" t="s">
        <v>1875</v>
      </c>
      <c r="I500">
        <v>11227</v>
      </c>
      <c r="J500">
        <v>10086</v>
      </c>
      <c r="K500">
        <v>21313</v>
      </c>
    </row>
    <row r="501" spans="1:11" ht="15">
      <c r="A501">
        <f>IF('查询-数据验证'!$D$1=数据源1!C501,N(A500)+1,A500)</f>
        <v>81</v>
      </c>
      <c r="B501" s="6" t="s">
        <v>1876</v>
      </c>
      <c r="C501" t="s">
        <v>869</v>
      </c>
      <c r="D501" t="s">
        <v>787</v>
      </c>
      <c r="E501" s="46" t="s">
        <v>508</v>
      </c>
      <c r="F501" t="s">
        <v>877</v>
      </c>
      <c r="G501" s="2">
        <v>42313</v>
      </c>
      <c r="H501" s="7" t="s">
        <v>1877</v>
      </c>
      <c r="I501">
        <v>39669</v>
      </c>
      <c r="J501">
        <v>13505</v>
      </c>
      <c r="K501">
        <v>53174</v>
      </c>
    </row>
    <row r="502" spans="1:11" ht="15">
      <c r="A502">
        <f>IF('查询-数据验证'!$D$1=数据源1!C502,N(A501)+1,A501)</f>
        <v>82</v>
      </c>
      <c r="B502" s="6" t="s">
        <v>1878</v>
      </c>
      <c r="C502" t="s">
        <v>869</v>
      </c>
      <c r="D502" t="s">
        <v>787</v>
      </c>
      <c r="E502" s="46" t="s">
        <v>509</v>
      </c>
      <c r="F502" t="s">
        <v>888</v>
      </c>
      <c r="G502" s="2">
        <v>43634</v>
      </c>
      <c r="H502" s="7" t="s">
        <v>1879</v>
      </c>
      <c r="I502">
        <v>43838</v>
      </c>
      <c r="J502">
        <v>6901</v>
      </c>
      <c r="K502">
        <v>50739</v>
      </c>
    </row>
    <row r="503" spans="1:11" ht="15">
      <c r="A503">
        <f>IF('查询-数据验证'!$D$1=数据源1!C503,N(A502)+1,A502)</f>
        <v>83</v>
      </c>
      <c r="B503" s="6" t="s">
        <v>1880</v>
      </c>
      <c r="C503" t="s">
        <v>869</v>
      </c>
      <c r="D503" t="s">
        <v>787</v>
      </c>
      <c r="E503" s="46" t="s">
        <v>510</v>
      </c>
      <c r="F503" t="s">
        <v>905</v>
      </c>
      <c r="G503" s="2">
        <v>43376</v>
      </c>
      <c r="H503" s="7" t="s">
        <v>1881</v>
      </c>
      <c r="I503">
        <v>12176</v>
      </c>
      <c r="J503">
        <v>13776</v>
      </c>
      <c r="K503">
        <v>25952</v>
      </c>
    </row>
    <row r="504" spans="1:11">
      <c r="A504">
        <f>IF('查询-数据验证'!$D$1=数据源1!C504,N(A503)+1,A503)</f>
        <v>83</v>
      </c>
      <c r="B504" s="6" t="s">
        <v>1882</v>
      </c>
      <c r="C504" t="s">
        <v>870</v>
      </c>
      <c r="D504" t="s">
        <v>787</v>
      </c>
      <c r="E504" s="46" t="s">
        <v>511</v>
      </c>
      <c r="F504" t="s">
        <v>885</v>
      </c>
      <c r="G504" s="2">
        <v>42207</v>
      </c>
      <c r="H504" s="3" t="s">
        <v>1883</v>
      </c>
      <c r="I504">
        <v>36754</v>
      </c>
      <c r="J504">
        <v>2861</v>
      </c>
      <c r="K504">
        <v>39615</v>
      </c>
    </row>
    <row r="505" spans="1:11">
      <c r="A505">
        <f>IF('查询-数据验证'!$D$1=数据源1!C505,N(A504)+1,A504)</f>
        <v>83</v>
      </c>
      <c r="B505" s="6" t="s">
        <v>1884</v>
      </c>
      <c r="C505" t="s">
        <v>870</v>
      </c>
      <c r="D505" t="s">
        <v>787</v>
      </c>
      <c r="E505" s="46" t="s">
        <v>512</v>
      </c>
      <c r="F505" t="s">
        <v>918</v>
      </c>
      <c r="G505" s="2">
        <v>42365</v>
      </c>
      <c r="H505" s="3" t="s">
        <v>1885</v>
      </c>
      <c r="I505">
        <v>29151</v>
      </c>
      <c r="J505">
        <v>12067</v>
      </c>
      <c r="K505">
        <v>41218</v>
      </c>
    </row>
    <row r="506" spans="1:11">
      <c r="A506">
        <f>IF('查询-数据验证'!$D$1=数据源1!C506,N(A505)+1,A505)</f>
        <v>83</v>
      </c>
      <c r="B506" s="6" t="s">
        <v>1886</v>
      </c>
      <c r="C506" t="s">
        <v>870</v>
      </c>
      <c r="D506" t="s">
        <v>787</v>
      </c>
      <c r="E506" s="46" t="s">
        <v>513</v>
      </c>
      <c r="F506" t="s">
        <v>1048</v>
      </c>
      <c r="G506" s="2">
        <v>43303</v>
      </c>
      <c r="H506" s="3" t="s">
        <v>1887</v>
      </c>
      <c r="I506">
        <v>25167</v>
      </c>
      <c r="J506">
        <v>9532</v>
      </c>
      <c r="K506">
        <v>34699</v>
      </c>
    </row>
    <row r="507" spans="1:11">
      <c r="A507">
        <f>IF('查询-数据验证'!$D$1=数据源1!C507,N(A506)+1,A506)</f>
        <v>83</v>
      </c>
      <c r="B507" s="6" t="s">
        <v>1888</v>
      </c>
      <c r="C507" t="s">
        <v>870</v>
      </c>
      <c r="D507" t="s">
        <v>787</v>
      </c>
      <c r="E507" s="46" t="s">
        <v>514</v>
      </c>
      <c r="F507" t="s">
        <v>945</v>
      </c>
      <c r="G507" s="2">
        <v>42019</v>
      </c>
      <c r="H507" s="3" t="s">
        <v>1889</v>
      </c>
      <c r="I507">
        <v>8959</v>
      </c>
      <c r="J507">
        <v>4254</v>
      </c>
      <c r="K507">
        <v>13213</v>
      </c>
    </row>
    <row r="508" spans="1:11">
      <c r="A508">
        <f>IF('查询-数据验证'!$D$1=数据源1!C508,N(A507)+1,A507)</f>
        <v>83</v>
      </c>
      <c r="B508" s="6" t="s">
        <v>1890</v>
      </c>
      <c r="C508" t="s">
        <v>870</v>
      </c>
      <c r="D508" t="s">
        <v>787</v>
      </c>
      <c r="E508" s="46" t="s">
        <v>515</v>
      </c>
      <c r="F508" t="s">
        <v>902</v>
      </c>
      <c r="G508" s="2">
        <v>42071</v>
      </c>
      <c r="H508" s="3" t="s">
        <v>1891</v>
      </c>
      <c r="I508">
        <v>44783</v>
      </c>
      <c r="J508">
        <v>4169</v>
      </c>
      <c r="K508">
        <v>48952</v>
      </c>
    </row>
    <row r="509" spans="1:11">
      <c r="A509">
        <f>IF('查询-数据验证'!$D$1=数据源1!C509,N(A508)+1,A508)</f>
        <v>83</v>
      </c>
      <c r="B509" s="6" t="s">
        <v>1892</v>
      </c>
      <c r="C509" t="s">
        <v>870</v>
      </c>
      <c r="D509" t="s">
        <v>787</v>
      </c>
      <c r="E509" s="46" t="s">
        <v>516</v>
      </c>
      <c r="F509" t="s">
        <v>882</v>
      </c>
      <c r="G509" s="2">
        <v>44173</v>
      </c>
      <c r="H509" s="3" t="s">
        <v>1893</v>
      </c>
      <c r="I509">
        <v>30598</v>
      </c>
      <c r="J509">
        <v>9992</v>
      </c>
      <c r="K509">
        <v>40590</v>
      </c>
    </row>
    <row r="510" spans="1:11">
      <c r="A510">
        <f>IF('查询-数据验证'!$D$1=数据源1!C510,N(A509)+1,A509)</f>
        <v>83</v>
      </c>
      <c r="B510" s="6" t="s">
        <v>1894</v>
      </c>
      <c r="C510" t="s">
        <v>870</v>
      </c>
      <c r="D510" t="s">
        <v>787</v>
      </c>
      <c r="E510" s="46" t="s">
        <v>517</v>
      </c>
      <c r="F510" t="s">
        <v>952</v>
      </c>
      <c r="G510" s="2">
        <v>42515</v>
      </c>
      <c r="H510" s="3" t="s">
        <v>1895</v>
      </c>
      <c r="I510">
        <v>31079</v>
      </c>
      <c r="J510">
        <v>8385</v>
      </c>
      <c r="K510">
        <v>39464</v>
      </c>
    </row>
    <row r="511" spans="1:11">
      <c r="A511">
        <f>IF('查询-数据验证'!$D$1=数据源1!C511,N(A510)+1,A510)</f>
        <v>83</v>
      </c>
      <c r="B511" s="6" t="s">
        <v>1896</v>
      </c>
      <c r="C511" t="s">
        <v>870</v>
      </c>
      <c r="D511" t="s">
        <v>787</v>
      </c>
      <c r="E511" s="46" t="s">
        <v>518</v>
      </c>
      <c r="F511" t="s">
        <v>921</v>
      </c>
      <c r="G511" s="2">
        <v>44224</v>
      </c>
      <c r="H511" s="3" t="s">
        <v>1897</v>
      </c>
      <c r="I511">
        <v>42402</v>
      </c>
      <c r="J511">
        <v>6487</v>
      </c>
      <c r="K511">
        <v>48889</v>
      </c>
    </row>
    <row r="512" spans="1:11">
      <c r="A512">
        <f>IF('查询-数据验证'!$D$1=数据源1!C512,N(A511)+1,A511)</f>
        <v>83</v>
      </c>
      <c r="B512" s="6" t="s">
        <v>1898</v>
      </c>
      <c r="C512" t="s">
        <v>870</v>
      </c>
      <c r="D512" t="s">
        <v>787</v>
      </c>
      <c r="E512" s="46" t="s">
        <v>519</v>
      </c>
      <c r="F512" t="s">
        <v>902</v>
      </c>
      <c r="G512" s="2">
        <v>43507</v>
      </c>
      <c r="H512" s="3" t="s">
        <v>1899</v>
      </c>
      <c r="I512">
        <v>47050</v>
      </c>
      <c r="J512">
        <v>13961</v>
      </c>
      <c r="K512">
        <v>61011</v>
      </c>
    </row>
    <row r="513" spans="1:11" ht="15">
      <c r="A513">
        <f>IF('查询-数据验证'!$D$1=数据源1!C513,N(A512)+1,A512)</f>
        <v>83</v>
      </c>
      <c r="B513" s="6" t="s">
        <v>1900</v>
      </c>
      <c r="C513" t="s">
        <v>870</v>
      </c>
      <c r="D513" t="s">
        <v>787</v>
      </c>
      <c r="E513" s="46" t="s">
        <v>520</v>
      </c>
      <c r="F513" t="s">
        <v>965</v>
      </c>
      <c r="G513" s="2">
        <v>42498</v>
      </c>
      <c r="H513" s="7" t="s">
        <v>1901</v>
      </c>
      <c r="I513">
        <v>11313</v>
      </c>
      <c r="J513">
        <v>6692</v>
      </c>
      <c r="K513">
        <v>18005</v>
      </c>
    </row>
    <row r="514" spans="1:11" ht="15">
      <c r="A514">
        <f>IF('查询-数据验证'!$D$1=数据源1!C514,N(A513)+1,A513)</f>
        <v>83</v>
      </c>
      <c r="B514" s="6" t="s">
        <v>1902</v>
      </c>
      <c r="C514" t="s">
        <v>870</v>
      </c>
      <c r="D514" t="s">
        <v>787</v>
      </c>
      <c r="E514" s="46" t="s">
        <v>521</v>
      </c>
      <c r="F514" t="s">
        <v>888</v>
      </c>
      <c r="G514" s="2">
        <v>43388</v>
      </c>
      <c r="H514" s="7" t="s">
        <v>1335</v>
      </c>
      <c r="I514">
        <v>29868</v>
      </c>
      <c r="J514">
        <v>5969</v>
      </c>
      <c r="K514">
        <v>35837</v>
      </c>
    </row>
    <row r="515" spans="1:11" ht="15">
      <c r="A515">
        <f>IF('查询-数据验证'!$D$1=数据源1!C515,N(A514)+1,A514)</f>
        <v>83</v>
      </c>
      <c r="B515" s="6" t="s">
        <v>1903</v>
      </c>
      <c r="C515" t="s">
        <v>870</v>
      </c>
      <c r="D515" t="s">
        <v>787</v>
      </c>
      <c r="E515" s="46" t="s">
        <v>522</v>
      </c>
      <c r="F515" t="s">
        <v>888</v>
      </c>
      <c r="G515" s="2">
        <v>42967</v>
      </c>
      <c r="H515" s="7" t="s">
        <v>1904</v>
      </c>
      <c r="I515">
        <v>3703</v>
      </c>
      <c r="J515">
        <v>6593</v>
      </c>
      <c r="K515">
        <v>10296</v>
      </c>
    </row>
    <row r="516" spans="1:11" ht="15">
      <c r="A516">
        <f>IF('查询-数据验证'!$D$1=数据源1!C516,N(A515)+1,A515)</f>
        <v>83</v>
      </c>
      <c r="B516" s="6" t="s">
        <v>1905</v>
      </c>
      <c r="C516" t="s">
        <v>870</v>
      </c>
      <c r="D516" t="s">
        <v>787</v>
      </c>
      <c r="E516" s="46" t="s">
        <v>523</v>
      </c>
      <c r="F516" t="s">
        <v>921</v>
      </c>
      <c r="G516" s="2">
        <v>42261</v>
      </c>
      <c r="H516" s="7" t="s">
        <v>1906</v>
      </c>
      <c r="I516">
        <v>3441</v>
      </c>
      <c r="J516">
        <v>7507</v>
      </c>
      <c r="K516">
        <v>10948</v>
      </c>
    </row>
    <row r="517" spans="1:11" ht="15">
      <c r="A517">
        <f>IF('查询-数据验证'!$D$1=数据源1!C517,N(A516)+1,A516)</f>
        <v>83</v>
      </c>
      <c r="B517" s="6" t="s">
        <v>1907</v>
      </c>
      <c r="C517" t="s">
        <v>870</v>
      </c>
      <c r="D517" t="s">
        <v>787</v>
      </c>
      <c r="E517" s="46" t="s">
        <v>524</v>
      </c>
      <c r="F517" t="s">
        <v>918</v>
      </c>
      <c r="G517" s="2">
        <v>43950</v>
      </c>
      <c r="H517" s="7" t="s">
        <v>1908</v>
      </c>
      <c r="I517">
        <v>48001</v>
      </c>
      <c r="J517">
        <v>11308</v>
      </c>
      <c r="K517">
        <v>59309</v>
      </c>
    </row>
    <row r="518" spans="1:11" ht="15">
      <c r="A518">
        <f>IF('查询-数据验证'!$D$1=数据源1!C518,N(A517)+1,A517)</f>
        <v>83</v>
      </c>
      <c r="B518" s="6" t="s">
        <v>1909</v>
      </c>
      <c r="C518" t="s">
        <v>870</v>
      </c>
      <c r="D518" t="s">
        <v>787</v>
      </c>
      <c r="E518" s="46" t="s">
        <v>525</v>
      </c>
      <c r="F518" t="s">
        <v>952</v>
      </c>
      <c r="G518" s="2">
        <v>43863</v>
      </c>
      <c r="H518" s="7" t="s">
        <v>1910</v>
      </c>
      <c r="I518">
        <v>22575</v>
      </c>
      <c r="J518">
        <v>1936</v>
      </c>
      <c r="K518">
        <v>24511</v>
      </c>
    </row>
    <row r="519" spans="1:11">
      <c r="A519">
        <f>IF('查询-数据验证'!$D$1=数据源1!C519,N(A518)+1,A518)</f>
        <v>83</v>
      </c>
      <c r="B519" s="6" t="s">
        <v>1911</v>
      </c>
      <c r="C519" t="s">
        <v>871</v>
      </c>
      <c r="D519" t="s">
        <v>787</v>
      </c>
      <c r="E519" s="46" t="s">
        <v>526</v>
      </c>
      <c r="F519" t="s">
        <v>896</v>
      </c>
      <c r="G519" s="2">
        <v>42689</v>
      </c>
      <c r="H519" s="3" t="s">
        <v>1753</v>
      </c>
      <c r="I519">
        <v>28457</v>
      </c>
      <c r="J519">
        <v>3410</v>
      </c>
      <c r="K519">
        <v>31867</v>
      </c>
    </row>
    <row r="520" spans="1:11">
      <c r="A520">
        <f>IF('查询-数据验证'!$D$1=数据源1!C520,N(A519)+1,A519)</f>
        <v>83</v>
      </c>
      <c r="B520" s="6" t="s">
        <v>1912</v>
      </c>
      <c r="C520" t="s">
        <v>871</v>
      </c>
      <c r="D520" t="s">
        <v>787</v>
      </c>
      <c r="E520" s="46" t="s">
        <v>527</v>
      </c>
      <c r="F520" t="s">
        <v>888</v>
      </c>
      <c r="G520" s="2">
        <v>42241</v>
      </c>
      <c r="H520" s="3" t="s">
        <v>1913</v>
      </c>
      <c r="I520">
        <v>22476</v>
      </c>
      <c r="J520">
        <v>8674</v>
      </c>
      <c r="K520">
        <v>31150</v>
      </c>
    </row>
    <row r="521" spans="1:11">
      <c r="A521">
        <f>IF('查询-数据验证'!$D$1=数据源1!C521,N(A520)+1,A520)</f>
        <v>83</v>
      </c>
      <c r="B521" s="6" t="s">
        <v>1914</v>
      </c>
      <c r="C521" t="s">
        <v>871</v>
      </c>
      <c r="D521" t="s">
        <v>787</v>
      </c>
      <c r="E521" s="46" t="s">
        <v>528</v>
      </c>
      <c r="F521" t="s">
        <v>896</v>
      </c>
      <c r="G521" s="2">
        <v>43485</v>
      </c>
      <c r="H521" s="3" t="s">
        <v>1915</v>
      </c>
      <c r="I521">
        <v>8433</v>
      </c>
      <c r="J521">
        <v>8370</v>
      </c>
      <c r="K521">
        <v>16803</v>
      </c>
    </row>
    <row r="522" spans="1:11">
      <c r="A522">
        <f>IF('查询-数据验证'!$D$1=数据源1!C522,N(A521)+1,A521)</f>
        <v>83</v>
      </c>
      <c r="B522" s="6" t="s">
        <v>1916</v>
      </c>
      <c r="C522" t="s">
        <v>871</v>
      </c>
      <c r="D522" t="s">
        <v>787</v>
      </c>
      <c r="E522" s="46" t="s">
        <v>529</v>
      </c>
      <c r="F522" t="s">
        <v>902</v>
      </c>
      <c r="G522" s="2">
        <v>43969</v>
      </c>
      <c r="H522" s="3" t="s">
        <v>1917</v>
      </c>
      <c r="I522">
        <v>41475</v>
      </c>
      <c r="J522">
        <v>2277</v>
      </c>
      <c r="K522">
        <v>43752</v>
      </c>
    </row>
    <row r="523" spans="1:11">
      <c r="A523">
        <f>IF('查询-数据验证'!$D$1=数据源1!C523,N(A522)+1,A522)</f>
        <v>83</v>
      </c>
      <c r="B523" s="6" t="s">
        <v>1918</v>
      </c>
      <c r="C523" t="s">
        <v>871</v>
      </c>
      <c r="D523" t="s">
        <v>787</v>
      </c>
      <c r="E523" s="46" t="s">
        <v>530</v>
      </c>
      <c r="F523" t="s">
        <v>915</v>
      </c>
      <c r="G523" s="2">
        <v>43024</v>
      </c>
      <c r="H523" s="3" t="s">
        <v>1919</v>
      </c>
      <c r="I523">
        <v>11573</v>
      </c>
      <c r="J523">
        <v>3066</v>
      </c>
      <c r="K523">
        <v>14639</v>
      </c>
    </row>
    <row r="524" spans="1:11">
      <c r="A524">
        <f>IF('查询-数据验证'!$D$1=数据源1!C524,N(A523)+1,A523)</f>
        <v>83</v>
      </c>
      <c r="B524" s="6" t="s">
        <v>1920</v>
      </c>
      <c r="C524" t="s">
        <v>871</v>
      </c>
      <c r="D524" t="s">
        <v>787</v>
      </c>
      <c r="E524" s="46" t="s">
        <v>531</v>
      </c>
      <c r="F524" t="s">
        <v>908</v>
      </c>
      <c r="G524" s="2">
        <v>42647</v>
      </c>
      <c r="H524" s="3" t="s">
        <v>1921</v>
      </c>
      <c r="I524">
        <v>34002</v>
      </c>
      <c r="J524">
        <v>14810</v>
      </c>
      <c r="K524">
        <v>48812</v>
      </c>
    </row>
    <row r="525" spans="1:11">
      <c r="A525">
        <f>IF('查询-数据验证'!$D$1=数据源1!C525,N(A524)+1,A524)</f>
        <v>83</v>
      </c>
      <c r="B525" s="6" t="s">
        <v>1922</v>
      </c>
      <c r="C525" t="s">
        <v>871</v>
      </c>
      <c r="D525" t="s">
        <v>787</v>
      </c>
      <c r="E525" s="46" t="s">
        <v>532</v>
      </c>
      <c r="F525" t="s">
        <v>885</v>
      </c>
      <c r="G525" s="2">
        <v>44031</v>
      </c>
      <c r="H525" s="3" t="s">
        <v>1923</v>
      </c>
      <c r="I525">
        <v>17155</v>
      </c>
      <c r="J525">
        <v>5648</v>
      </c>
      <c r="K525">
        <v>22803</v>
      </c>
    </row>
    <row r="526" spans="1:11" ht="15">
      <c r="A526">
        <f>IF('查询-数据验证'!$D$1=数据源1!C526,N(A525)+1,A525)</f>
        <v>83</v>
      </c>
      <c r="B526" s="6" t="s">
        <v>1924</v>
      </c>
      <c r="C526" t="s">
        <v>871</v>
      </c>
      <c r="D526" t="s">
        <v>787</v>
      </c>
      <c r="E526" s="46" t="s">
        <v>533</v>
      </c>
      <c r="F526" t="s">
        <v>877</v>
      </c>
      <c r="G526" s="2">
        <v>42111</v>
      </c>
      <c r="H526" s="7" t="s">
        <v>1925</v>
      </c>
      <c r="I526">
        <v>9952</v>
      </c>
      <c r="J526">
        <v>5988</v>
      </c>
      <c r="K526">
        <v>15940</v>
      </c>
    </row>
    <row r="527" spans="1:11" ht="15">
      <c r="A527">
        <f>IF('查询-数据验证'!$D$1=数据源1!C527,N(A526)+1,A526)</f>
        <v>83</v>
      </c>
      <c r="B527" s="6" t="s">
        <v>1926</v>
      </c>
      <c r="C527" t="s">
        <v>871</v>
      </c>
      <c r="D527" t="s">
        <v>787</v>
      </c>
      <c r="E527" s="46" t="s">
        <v>534</v>
      </c>
      <c r="F527" t="s">
        <v>888</v>
      </c>
      <c r="G527" s="2">
        <v>42679</v>
      </c>
      <c r="H527" s="7" t="s">
        <v>1927</v>
      </c>
      <c r="I527">
        <v>16323</v>
      </c>
      <c r="J527">
        <v>2944</v>
      </c>
      <c r="K527">
        <v>19267</v>
      </c>
    </row>
    <row r="528" spans="1:11" ht="15">
      <c r="A528">
        <f>IF('查询-数据验证'!$D$1=数据源1!C528,N(A527)+1,A527)</f>
        <v>83</v>
      </c>
      <c r="B528" s="6" t="s">
        <v>1928</v>
      </c>
      <c r="C528" t="s">
        <v>871</v>
      </c>
      <c r="D528" t="s">
        <v>787</v>
      </c>
      <c r="E528" s="46" t="s">
        <v>535</v>
      </c>
      <c r="F528" t="s">
        <v>1048</v>
      </c>
      <c r="G528" s="2">
        <v>43521</v>
      </c>
      <c r="H528" s="7" t="s">
        <v>1929</v>
      </c>
      <c r="I528">
        <v>7056</v>
      </c>
      <c r="J528">
        <v>8930</v>
      </c>
      <c r="K528">
        <v>15986</v>
      </c>
    </row>
    <row r="529" spans="1:11">
      <c r="A529">
        <f>IF('查询-数据验证'!$D$1=数据源1!C529,N(A528)+1,A528)</f>
        <v>83</v>
      </c>
      <c r="B529" s="6" t="s">
        <v>1930</v>
      </c>
      <c r="C529" t="s">
        <v>872</v>
      </c>
      <c r="D529" t="s">
        <v>787</v>
      </c>
      <c r="E529" s="46" t="s">
        <v>536</v>
      </c>
      <c r="F529" t="s">
        <v>965</v>
      </c>
      <c r="G529" s="2">
        <v>43487</v>
      </c>
      <c r="H529" s="3" t="s">
        <v>1931</v>
      </c>
      <c r="I529">
        <v>41987</v>
      </c>
      <c r="J529">
        <v>6137</v>
      </c>
      <c r="K529">
        <v>48124</v>
      </c>
    </row>
    <row r="530" spans="1:11">
      <c r="A530">
        <f>IF('查询-数据验证'!$D$1=数据源1!C530,N(A529)+1,A529)</f>
        <v>83</v>
      </c>
      <c r="B530" s="6" t="s">
        <v>1932</v>
      </c>
      <c r="C530" t="s">
        <v>872</v>
      </c>
      <c r="D530" t="s">
        <v>787</v>
      </c>
      <c r="E530" s="46" t="s">
        <v>537</v>
      </c>
      <c r="F530" t="s">
        <v>877</v>
      </c>
      <c r="G530" s="2">
        <v>43414</v>
      </c>
      <c r="H530" s="3" t="s">
        <v>1933</v>
      </c>
      <c r="I530">
        <v>48276</v>
      </c>
      <c r="J530">
        <v>437</v>
      </c>
      <c r="K530">
        <v>48713</v>
      </c>
    </row>
    <row r="531" spans="1:11">
      <c r="A531">
        <f>IF('查询-数据验证'!$D$1=数据源1!C531,N(A530)+1,A530)</f>
        <v>83</v>
      </c>
      <c r="B531" s="6" t="s">
        <v>1934</v>
      </c>
      <c r="C531" t="s">
        <v>872</v>
      </c>
      <c r="D531" t="s">
        <v>787</v>
      </c>
      <c r="E531" s="46" t="s">
        <v>538</v>
      </c>
      <c r="F531" t="s">
        <v>902</v>
      </c>
      <c r="G531" s="2">
        <v>42575</v>
      </c>
      <c r="H531" s="3" t="s">
        <v>1935</v>
      </c>
      <c r="I531">
        <v>31038</v>
      </c>
      <c r="J531">
        <v>2260</v>
      </c>
      <c r="K531">
        <v>33298</v>
      </c>
    </row>
    <row r="532" spans="1:11" ht="15">
      <c r="A532">
        <f>IF('查询-数据验证'!$D$1=数据源1!C532,N(A531)+1,A531)</f>
        <v>83</v>
      </c>
      <c r="B532" s="6" t="s">
        <v>1936</v>
      </c>
      <c r="C532" t="s">
        <v>872</v>
      </c>
      <c r="D532" t="s">
        <v>787</v>
      </c>
      <c r="E532" s="46" t="s">
        <v>539</v>
      </c>
      <c r="F532" t="s">
        <v>905</v>
      </c>
      <c r="G532" s="2">
        <v>43891</v>
      </c>
      <c r="H532" s="7" t="s">
        <v>1371</v>
      </c>
      <c r="I532">
        <v>7040</v>
      </c>
      <c r="J532">
        <v>3612</v>
      </c>
      <c r="K532">
        <v>10652</v>
      </c>
    </row>
    <row r="533" spans="1:11" ht="15">
      <c r="A533">
        <f>IF('查询-数据验证'!$D$1=数据源1!C533,N(A532)+1,A532)</f>
        <v>83</v>
      </c>
      <c r="B533" s="6" t="s">
        <v>1937</v>
      </c>
      <c r="C533" t="s">
        <v>872</v>
      </c>
      <c r="D533" t="s">
        <v>787</v>
      </c>
      <c r="E533" s="46" t="s">
        <v>540</v>
      </c>
      <c r="F533" t="s">
        <v>891</v>
      </c>
      <c r="G533" s="2">
        <v>43656</v>
      </c>
      <c r="H533" s="7" t="s">
        <v>1938</v>
      </c>
      <c r="I533">
        <v>14970</v>
      </c>
      <c r="J533">
        <v>8254</v>
      </c>
      <c r="K533">
        <v>23224</v>
      </c>
    </row>
    <row r="534" spans="1:11" ht="15">
      <c r="A534">
        <f>IF('查询-数据验证'!$D$1=数据源1!C534,N(A533)+1,A533)</f>
        <v>83</v>
      </c>
      <c r="B534" s="6" t="s">
        <v>1939</v>
      </c>
      <c r="C534" t="s">
        <v>872</v>
      </c>
      <c r="D534" t="s">
        <v>787</v>
      </c>
      <c r="E534" s="46" t="s">
        <v>541</v>
      </c>
      <c r="F534" t="s">
        <v>896</v>
      </c>
      <c r="G534" s="2">
        <v>42062</v>
      </c>
      <c r="H534" s="7" t="s">
        <v>1940</v>
      </c>
      <c r="I534">
        <v>3389</v>
      </c>
      <c r="J534">
        <v>1948</v>
      </c>
      <c r="K534">
        <v>5337</v>
      </c>
    </row>
    <row r="535" spans="1:11">
      <c r="A535">
        <f>IF('查询-数据验证'!$D$1=数据源1!C535,N(A534)+1,A534)</f>
        <v>83</v>
      </c>
      <c r="B535" s="6" t="s">
        <v>1941</v>
      </c>
      <c r="C535" t="s">
        <v>867</v>
      </c>
      <c r="D535" t="s">
        <v>1942</v>
      </c>
      <c r="E535" s="46" t="s">
        <v>542</v>
      </c>
      <c r="F535" t="s">
        <v>965</v>
      </c>
      <c r="G535" s="2">
        <v>44287</v>
      </c>
      <c r="H535" s="3" t="s">
        <v>1943</v>
      </c>
      <c r="I535">
        <v>48650</v>
      </c>
      <c r="J535">
        <v>5118</v>
      </c>
      <c r="K535">
        <v>53768</v>
      </c>
    </row>
    <row r="536" spans="1:11">
      <c r="A536">
        <f>IF('查询-数据验证'!$D$1=数据源1!C536,N(A535)+1,A535)</f>
        <v>83</v>
      </c>
      <c r="B536" s="6" t="s">
        <v>1944</v>
      </c>
      <c r="C536" t="s">
        <v>867</v>
      </c>
      <c r="D536" t="s">
        <v>1942</v>
      </c>
      <c r="E536" s="46" t="s">
        <v>543</v>
      </c>
      <c r="F536" t="s">
        <v>965</v>
      </c>
      <c r="G536" s="2">
        <v>42206</v>
      </c>
      <c r="H536" s="3" t="s">
        <v>1945</v>
      </c>
      <c r="I536">
        <v>30888</v>
      </c>
      <c r="J536">
        <v>6525</v>
      </c>
      <c r="K536">
        <v>37413</v>
      </c>
    </row>
    <row r="537" spans="1:11">
      <c r="A537">
        <f>IF('查询-数据验证'!$D$1=数据源1!C537,N(A536)+1,A536)</f>
        <v>83</v>
      </c>
      <c r="B537" s="6" t="s">
        <v>1946</v>
      </c>
      <c r="C537" t="s">
        <v>867</v>
      </c>
      <c r="D537" t="s">
        <v>1942</v>
      </c>
      <c r="E537" s="46" t="s">
        <v>544</v>
      </c>
      <c r="F537" t="s">
        <v>882</v>
      </c>
      <c r="G537" s="2">
        <v>42052</v>
      </c>
      <c r="H537" s="3" t="s">
        <v>1947</v>
      </c>
      <c r="I537">
        <v>45845</v>
      </c>
      <c r="J537">
        <v>10245</v>
      </c>
      <c r="K537">
        <v>56090</v>
      </c>
    </row>
    <row r="538" spans="1:11">
      <c r="A538">
        <f>IF('查询-数据验证'!$D$1=数据源1!C538,N(A537)+1,A537)</f>
        <v>83</v>
      </c>
      <c r="B538" s="6" t="s">
        <v>1948</v>
      </c>
      <c r="C538" t="s">
        <v>867</v>
      </c>
      <c r="D538" t="s">
        <v>1942</v>
      </c>
      <c r="E538" s="46" t="s">
        <v>545</v>
      </c>
      <c r="F538" t="s">
        <v>924</v>
      </c>
      <c r="G538" s="2">
        <v>43909</v>
      </c>
      <c r="H538" s="3" t="s">
        <v>1949</v>
      </c>
      <c r="I538">
        <v>4126</v>
      </c>
      <c r="J538">
        <v>4416</v>
      </c>
      <c r="K538">
        <v>8542</v>
      </c>
    </row>
    <row r="539" spans="1:11">
      <c r="A539">
        <f>IF('查询-数据验证'!$D$1=数据源1!C539,N(A538)+1,A538)</f>
        <v>83</v>
      </c>
      <c r="B539" s="6" t="s">
        <v>1950</v>
      </c>
      <c r="C539" t="s">
        <v>867</v>
      </c>
      <c r="D539" t="s">
        <v>1942</v>
      </c>
      <c r="E539" s="46" t="s">
        <v>546</v>
      </c>
      <c r="F539" t="s">
        <v>965</v>
      </c>
      <c r="G539" s="2">
        <v>42576</v>
      </c>
      <c r="H539" s="3" t="s">
        <v>1951</v>
      </c>
      <c r="I539">
        <v>8604</v>
      </c>
      <c r="J539">
        <v>3853</v>
      </c>
      <c r="K539">
        <v>12457</v>
      </c>
    </row>
    <row r="540" spans="1:11">
      <c r="A540">
        <f>IF('查询-数据验证'!$D$1=数据源1!C540,N(A539)+1,A539)</f>
        <v>83</v>
      </c>
      <c r="B540" s="6" t="s">
        <v>1952</v>
      </c>
      <c r="C540" t="s">
        <v>867</v>
      </c>
      <c r="D540" t="s">
        <v>1942</v>
      </c>
      <c r="E540" s="46" t="s">
        <v>547</v>
      </c>
      <c r="F540" t="s">
        <v>885</v>
      </c>
      <c r="G540" s="2">
        <v>43272</v>
      </c>
      <c r="H540" s="3" t="s">
        <v>1953</v>
      </c>
      <c r="I540">
        <v>23138</v>
      </c>
      <c r="J540">
        <v>12848</v>
      </c>
      <c r="K540">
        <v>35986</v>
      </c>
    </row>
    <row r="541" spans="1:11">
      <c r="A541">
        <f>IF('查询-数据验证'!$D$1=数据源1!C541,N(A540)+1,A540)</f>
        <v>83</v>
      </c>
      <c r="B541" s="6" t="s">
        <v>1954</v>
      </c>
      <c r="C541" t="s">
        <v>867</v>
      </c>
      <c r="D541" t="s">
        <v>1942</v>
      </c>
      <c r="E541" s="46" t="s">
        <v>548</v>
      </c>
      <c r="F541" t="s">
        <v>924</v>
      </c>
      <c r="G541" s="2">
        <v>42817</v>
      </c>
      <c r="H541" s="3" t="s">
        <v>1955</v>
      </c>
      <c r="I541">
        <v>11184</v>
      </c>
      <c r="J541">
        <v>14923</v>
      </c>
      <c r="K541">
        <v>26107</v>
      </c>
    </row>
    <row r="542" spans="1:11">
      <c r="A542">
        <f>IF('查询-数据验证'!$D$1=数据源1!C542,N(A541)+1,A541)</f>
        <v>83</v>
      </c>
      <c r="B542" s="6" t="s">
        <v>1956</v>
      </c>
      <c r="C542" t="s">
        <v>867</v>
      </c>
      <c r="D542" t="s">
        <v>1942</v>
      </c>
      <c r="E542" s="46" t="s">
        <v>549</v>
      </c>
      <c r="F542" t="s">
        <v>902</v>
      </c>
      <c r="G542" s="2">
        <v>42570</v>
      </c>
      <c r="H542" s="3" t="s">
        <v>1957</v>
      </c>
      <c r="I542">
        <v>41482</v>
      </c>
      <c r="J542">
        <v>11737</v>
      </c>
      <c r="K542">
        <v>53219</v>
      </c>
    </row>
    <row r="543" spans="1:11">
      <c r="A543">
        <f>IF('查询-数据验证'!$D$1=数据源1!C543,N(A542)+1,A542)</f>
        <v>83</v>
      </c>
      <c r="B543" s="6" t="s">
        <v>1958</v>
      </c>
      <c r="C543" t="s">
        <v>867</v>
      </c>
      <c r="D543" t="s">
        <v>1942</v>
      </c>
      <c r="E543" s="46" t="s">
        <v>550</v>
      </c>
      <c r="F543" t="s">
        <v>1048</v>
      </c>
      <c r="G543" s="2">
        <v>43077</v>
      </c>
      <c r="H543" s="3" t="s">
        <v>1959</v>
      </c>
      <c r="I543">
        <v>13094</v>
      </c>
      <c r="J543">
        <v>10817</v>
      </c>
      <c r="K543">
        <v>23911</v>
      </c>
    </row>
    <row r="544" spans="1:11">
      <c r="A544">
        <f>IF('查询-数据验证'!$D$1=数据源1!C544,N(A543)+1,A543)</f>
        <v>83</v>
      </c>
      <c r="B544" s="6" t="s">
        <v>1960</v>
      </c>
      <c r="C544" t="s">
        <v>867</v>
      </c>
      <c r="D544" t="s">
        <v>1942</v>
      </c>
      <c r="E544" s="46" t="s">
        <v>551</v>
      </c>
      <c r="F544" t="s">
        <v>885</v>
      </c>
      <c r="G544" s="2">
        <v>42011</v>
      </c>
      <c r="H544" s="3" t="s">
        <v>1961</v>
      </c>
      <c r="I544">
        <v>22129</v>
      </c>
      <c r="J544">
        <v>4828</v>
      </c>
      <c r="K544">
        <v>26957</v>
      </c>
    </row>
    <row r="545" spans="1:11" ht="15">
      <c r="A545">
        <f>IF('查询-数据验证'!$D$1=数据源1!C545,N(A544)+1,A544)</f>
        <v>83</v>
      </c>
      <c r="B545" s="6" t="s">
        <v>1962</v>
      </c>
      <c r="C545" t="s">
        <v>867</v>
      </c>
      <c r="D545" t="s">
        <v>1942</v>
      </c>
      <c r="E545" s="46" t="s">
        <v>552</v>
      </c>
      <c r="F545" t="s">
        <v>918</v>
      </c>
      <c r="G545" s="2">
        <v>43461</v>
      </c>
      <c r="H545" s="7" t="s">
        <v>1963</v>
      </c>
      <c r="I545">
        <v>7399</v>
      </c>
      <c r="J545">
        <v>13485</v>
      </c>
      <c r="K545">
        <v>20884</v>
      </c>
    </row>
    <row r="546" spans="1:11" ht="15">
      <c r="A546">
        <f>IF('查询-数据验证'!$D$1=数据源1!C546,N(A545)+1,A545)</f>
        <v>83</v>
      </c>
      <c r="B546" s="6" t="s">
        <v>1964</v>
      </c>
      <c r="C546" t="s">
        <v>867</v>
      </c>
      <c r="D546" t="s">
        <v>1942</v>
      </c>
      <c r="E546" s="46" t="s">
        <v>553</v>
      </c>
      <c r="F546" t="s">
        <v>891</v>
      </c>
      <c r="G546" s="2">
        <v>43227</v>
      </c>
      <c r="H546" s="7" t="s">
        <v>1965</v>
      </c>
      <c r="I546">
        <v>47758</v>
      </c>
      <c r="J546">
        <v>10803</v>
      </c>
      <c r="K546">
        <v>58561</v>
      </c>
    </row>
    <row r="547" spans="1:11" ht="15">
      <c r="A547">
        <f>IF('查询-数据验证'!$D$1=数据源1!C547,N(A546)+1,A546)</f>
        <v>83</v>
      </c>
      <c r="B547" s="6" t="s">
        <v>1966</v>
      </c>
      <c r="C547" t="s">
        <v>867</v>
      </c>
      <c r="D547" t="s">
        <v>1942</v>
      </c>
      <c r="E547" s="46" t="s">
        <v>554</v>
      </c>
      <c r="F547" t="s">
        <v>918</v>
      </c>
      <c r="G547" s="2">
        <v>43385</v>
      </c>
      <c r="H547" s="7" t="s">
        <v>1967</v>
      </c>
      <c r="I547">
        <v>21056</v>
      </c>
      <c r="J547">
        <v>13087</v>
      </c>
      <c r="K547">
        <v>34143</v>
      </c>
    </row>
    <row r="548" spans="1:11" ht="15">
      <c r="A548">
        <f>IF('查询-数据验证'!$D$1=数据源1!C548,N(A547)+1,A547)</f>
        <v>83</v>
      </c>
      <c r="B548" s="6" t="s">
        <v>1968</v>
      </c>
      <c r="C548" t="s">
        <v>867</v>
      </c>
      <c r="D548" t="s">
        <v>1942</v>
      </c>
      <c r="E548" s="46" t="s">
        <v>555</v>
      </c>
      <c r="F548" t="s">
        <v>891</v>
      </c>
      <c r="G548" s="2">
        <v>42240</v>
      </c>
      <c r="H548" s="7" t="s">
        <v>1969</v>
      </c>
      <c r="I548">
        <v>40637</v>
      </c>
      <c r="J548">
        <v>6108</v>
      </c>
      <c r="K548">
        <v>46745</v>
      </c>
    </row>
    <row r="549" spans="1:11" ht="15">
      <c r="A549">
        <f>IF('查询-数据验证'!$D$1=数据源1!C549,N(A548)+1,A548)</f>
        <v>83</v>
      </c>
      <c r="B549" s="6" t="s">
        <v>1970</v>
      </c>
      <c r="C549" t="s">
        <v>867</v>
      </c>
      <c r="D549" t="s">
        <v>1942</v>
      </c>
      <c r="E549" s="46" t="s">
        <v>556</v>
      </c>
      <c r="F549" t="s">
        <v>918</v>
      </c>
      <c r="G549" s="2">
        <v>44114</v>
      </c>
      <c r="H549" s="7" t="s">
        <v>1971</v>
      </c>
      <c r="I549">
        <v>48860</v>
      </c>
      <c r="J549">
        <v>10613</v>
      </c>
      <c r="K549">
        <v>59473</v>
      </c>
    </row>
    <row r="550" spans="1:11">
      <c r="A550">
        <f>IF('查询-数据验证'!$D$1=数据源1!C550,N(A549)+1,A549)</f>
        <v>83</v>
      </c>
      <c r="B550" s="6" t="s">
        <v>1972</v>
      </c>
      <c r="C550" t="s">
        <v>868</v>
      </c>
      <c r="D550" t="s">
        <v>1942</v>
      </c>
      <c r="E550" s="46" t="s">
        <v>557</v>
      </c>
      <c r="F550" t="s">
        <v>965</v>
      </c>
      <c r="G550" s="2">
        <v>43874</v>
      </c>
      <c r="H550" s="3" t="s">
        <v>1973</v>
      </c>
      <c r="I550">
        <v>26730</v>
      </c>
      <c r="J550">
        <v>8225</v>
      </c>
      <c r="K550">
        <v>34955</v>
      </c>
    </row>
    <row r="551" spans="1:11">
      <c r="A551">
        <f>IF('查询-数据验证'!$D$1=数据源1!C551,N(A550)+1,A550)</f>
        <v>83</v>
      </c>
      <c r="B551" s="6" t="s">
        <v>1974</v>
      </c>
      <c r="C551" t="s">
        <v>868</v>
      </c>
      <c r="D551" t="s">
        <v>1942</v>
      </c>
      <c r="E551" s="46" t="s">
        <v>558</v>
      </c>
      <c r="F551" t="s">
        <v>924</v>
      </c>
      <c r="G551" s="2">
        <v>42832</v>
      </c>
      <c r="H551" s="3" t="s">
        <v>1975</v>
      </c>
      <c r="I551">
        <v>41344</v>
      </c>
      <c r="J551">
        <v>13035</v>
      </c>
      <c r="K551">
        <v>54379</v>
      </c>
    </row>
    <row r="552" spans="1:11">
      <c r="A552">
        <f>IF('查询-数据验证'!$D$1=数据源1!C552,N(A551)+1,A551)</f>
        <v>83</v>
      </c>
      <c r="B552" s="6" t="s">
        <v>1976</v>
      </c>
      <c r="C552" t="s">
        <v>868</v>
      </c>
      <c r="D552" t="s">
        <v>1942</v>
      </c>
      <c r="E552" s="46" t="s">
        <v>559</v>
      </c>
      <c r="F552" t="s">
        <v>882</v>
      </c>
      <c r="G552" s="2">
        <v>43723</v>
      </c>
      <c r="H552" s="3" t="s">
        <v>1977</v>
      </c>
      <c r="I552">
        <v>35193</v>
      </c>
      <c r="J552">
        <v>2762</v>
      </c>
      <c r="K552">
        <v>37955</v>
      </c>
    </row>
    <row r="553" spans="1:11">
      <c r="A553">
        <f>IF('查询-数据验证'!$D$1=数据源1!C553,N(A552)+1,A552)</f>
        <v>83</v>
      </c>
      <c r="B553" s="6" t="s">
        <v>1978</v>
      </c>
      <c r="C553" t="s">
        <v>868</v>
      </c>
      <c r="D553" t="s">
        <v>1942</v>
      </c>
      <c r="E553" s="46" t="s">
        <v>560</v>
      </c>
      <c r="F553" t="s">
        <v>882</v>
      </c>
      <c r="G553" s="2">
        <v>42870</v>
      </c>
      <c r="H553" s="3" t="s">
        <v>1979</v>
      </c>
      <c r="I553">
        <v>39966</v>
      </c>
      <c r="J553">
        <v>10496</v>
      </c>
      <c r="K553">
        <v>50462</v>
      </c>
    </row>
    <row r="554" spans="1:11">
      <c r="A554">
        <f>IF('查询-数据验证'!$D$1=数据源1!C554,N(A553)+1,A553)</f>
        <v>83</v>
      </c>
      <c r="B554" s="6" t="s">
        <v>1980</v>
      </c>
      <c r="C554" t="s">
        <v>868</v>
      </c>
      <c r="D554" t="s">
        <v>1942</v>
      </c>
      <c r="E554" s="46" t="s">
        <v>561</v>
      </c>
      <c r="F554" t="s">
        <v>952</v>
      </c>
      <c r="G554" s="2">
        <v>42125</v>
      </c>
      <c r="H554" s="3" t="s">
        <v>1981</v>
      </c>
      <c r="I554">
        <v>37061</v>
      </c>
      <c r="J554">
        <v>9299</v>
      </c>
      <c r="K554">
        <v>46360</v>
      </c>
    </row>
    <row r="555" spans="1:11">
      <c r="A555">
        <f>IF('查询-数据验证'!$D$1=数据源1!C555,N(A554)+1,A554)</f>
        <v>83</v>
      </c>
      <c r="B555" s="6" t="s">
        <v>1982</v>
      </c>
      <c r="C555" t="s">
        <v>868</v>
      </c>
      <c r="D555" t="s">
        <v>1942</v>
      </c>
      <c r="E555" s="46" t="s">
        <v>562</v>
      </c>
      <c r="F555" t="s">
        <v>921</v>
      </c>
      <c r="G555" s="2">
        <v>42766</v>
      </c>
      <c r="H555" s="3" t="s">
        <v>1983</v>
      </c>
      <c r="I555">
        <v>28533</v>
      </c>
      <c r="J555">
        <v>13814</v>
      </c>
      <c r="K555">
        <v>42347</v>
      </c>
    </row>
    <row r="556" spans="1:11">
      <c r="A556">
        <f>IF('查询-数据验证'!$D$1=数据源1!C556,N(A555)+1,A555)</f>
        <v>83</v>
      </c>
      <c r="B556" s="6" t="s">
        <v>1984</v>
      </c>
      <c r="C556" t="s">
        <v>868</v>
      </c>
      <c r="D556" t="s">
        <v>1942</v>
      </c>
      <c r="E556" s="46" t="s">
        <v>563</v>
      </c>
      <c r="F556" t="s">
        <v>952</v>
      </c>
      <c r="G556" s="2">
        <v>42135</v>
      </c>
      <c r="H556" s="3" t="s">
        <v>1985</v>
      </c>
      <c r="I556">
        <v>33355</v>
      </c>
      <c r="J556">
        <v>14388</v>
      </c>
      <c r="K556">
        <v>47743</v>
      </c>
    </row>
    <row r="557" spans="1:11">
      <c r="A557">
        <f>IF('查询-数据验证'!$D$1=数据源1!C557,N(A556)+1,A556)</f>
        <v>83</v>
      </c>
      <c r="B557" s="6" t="s">
        <v>1986</v>
      </c>
      <c r="C557" t="s">
        <v>868</v>
      </c>
      <c r="D557" t="s">
        <v>1942</v>
      </c>
      <c r="E557" s="46" t="s">
        <v>564</v>
      </c>
      <c r="F557" t="s">
        <v>896</v>
      </c>
      <c r="G557" s="2">
        <v>42013</v>
      </c>
      <c r="H557" s="3" t="s">
        <v>1987</v>
      </c>
      <c r="I557">
        <v>42540</v>
      </c>
      <c r="J557">
        <v>9181</v>
      </c>
      <c r="K557">
        <v>51721</v>
      </c>
    </row>
    <row r="558" spans="1:11">
      <c r="A558">
        <f>IF('查询-数据验证'!$D$1=数据源1!C558,N(A557)+1,A557)</f>
        <v>83</v>
      </c>
      <c r="B558" s="6" t="s">
        <v>1988</v>
      </c>
      <c r="C558" t="s">
        <v>868</v>
      </c>
      <c r="D558" t="s">
        <v>1942</v>
      </c>
      <c r="E558" s="46" t="s">
        <v>565</v>
      </c>
      <c r="F558" t="s">
        <v>918</v>
      </c>
      <c r="G558" s="2">
        <v>44022</v>
      </c>
      <c r="H558" s="3" t="s">
        <v>1989</v>
      </c>
      <c r="I558">
        <v>15811</v>
      </c>
      <c r="J558">
        <v>2893</v>
      </c>
      <c r="K558">
        <v>18704</v>
      </c>
    </row>
    <row r="559" spans="1:11">
      <c r="A559">
        <f>IF('查询-数据验证'!$D$1=数据源1!C559,N(A558)+1,A558)</f>
        <v>83</v>
      </c>
      <c r="B559" s="6" t="s">
        <v>1990</v>
      </c>
      <c r="C559" t="s">
        <v>868</v>
      </c>
      <c r="D559" t="s">
        <v>1942</v>
      </c>
      <c r="E559" s="46" t="s">
        <v>566</v>
      </c>
      <c r="F559" t="s">
        <v>896</v>
      </c>
      <c r="G559" s="2">
        <v>43966</v>
      </c>
      <c r="H559" s="3" t="s">
        <v>1991</v>
      </c>
      <c r="I559">
        <v>24383</v>
      </c>
      <c r="J559">
        <v>9253</v>
      </c>
      <c r="K559">
        <v>33636</v>
      </c>
    </row>
    <row r="560" spans="1:11" ht="15">
      <c r="A560">
        <f>IF('查询-数据验证'!$D$1=数据源1!C560,N(A559)+1,A559)</f>
        <v>83</v>
      </c>
      <c r="B560" s="6" t="s">
        <v>1992</v>
      </c>
      <c r="C560" t="s">
        <v>868</v>
      </c>
      <c r="D560" t="s">
        <v>1942</v>
      </c>
      <c r="E560" s="46" t="s">
        <v>567</v>
      </c>
      <c r="F560" t="s">
        <v>921</v>
      </c>
      <c r="G560" s="2">
        <v>42137</v>
      </c>
      <c r="H560" s="7" t="s">
        <v>998</v>
      </c>
      <c r="I560">
        <v>34872</v>
      </c>
      <c r="J560">
        <v>9187</v>
      </c>
      <c r="K560">
        <v>44059</v>
      </c>
    </row>
    <row r="561" spans="1:11" ht="15">
      <c r="A561">
        <f>IF('查询-数据验证'!$D$1=数据源1!C561,N(A560)+1,A560)</f>
        <v>83</v>
      </c>
      <c r="B561" s="6" t="s">
        <v>1993</v>
      </c>
      <c r="C561" t="s">
        <v>868</v>
      </c>
      <c r="D561" t="s">
        <v>1942</v>
      </c>
      <c r="E561" s="46" t="s">
        <v>568</v>
      </c>
      <c r="F561" t="s">
        <v>877</v>
      </c>
      <c r="G561" s="2">
        <v>43524</v>
      </c>
      <c r="H561" s="7" t="s">
        <v>1994</v>
      </c>
      <c r="I561">
        <v>8456</v>
      </c>
      <c r="J561">
        <v>5041</v>
      </c>
      <c r="K561">
        <v>13497</v>
      </c>
    </row>
    <row r="562" spans="1:11">
      <c r="A562">
        <f>IF('查询-数据验证'!$D$1=数据源1!C562,N(A561)+1,A561)</f>
        <v>84</v>
      </c>
      <c r="B562" s="6" t="s">
        <v>1995</v>
      </c>
      <c r="C562" t="s">
        <v>869</v>
      </c>
      <c r="D562" t="s">
        <v>1942</v>
      </c>
      <c r="E562" s="46" t="s">
        <v>569</v>
      </c>
      <c r="F562" t="s">
        <v>891</v>
      </c>
      <c r="G562" s="2">
        <v>42603</v>
      </c>
      <c r="H562" s="3" t="s">
        <v>1474</v>
      </c>
      <c r="I562">
        <v>26699</v>
      </c>
      <c r="J562">
        <v>14322</v>
      </c>
      <c r="K562">
        <v>41021</v>
      </c>
    </row>
    <row r="563" spans="1:11">
      <c r="A563">
        <f>IF('查询-数据验证'!$D$1=数据源1!C563,N(A562)+1,A562)</f>
        <v>85</v>
      </c>
      <c r="B563" s="6" t="s">
        <v>1996</v>
      </c>
      <c r="C563" t="s">
        <v>869</v>
      </c>
      <c r="D563" t="s">
        <v>1942</v>
      </c>
      <c r="E563" s="46" t="s">
        <v>570</v>
      </c>
      <c r="F563" t="s">
        <v>908</v>
      </c>
      <c r="G563" s="2">
        <v>43121</v>
      </c>
      <c r="H563" s="3" t="s">
        <v>1997</v>
      </c>
      <c r="I563">
        <v>34502</v>
      </c>
      <c r="J563">
        <v>5071</v>
      </c>
      <c r="K563">
        <v>39573</v>
      </c>
    </row>
    <row r="564" spans="1:11">
      <c r="A564">
        <f>IF('查询-数据验证'!$D$1=数据源1!C564,N(A563)+1,A563)</f>
        <v>86</v>
      </c>
      <c r="B564" s="6" t="s">
        <v>1998</v>
      </c>
      <c r="C564" t="s">
        <v>869</v>
      </c>
      <c r="D564" t="s">
        <v>1942</v>
      </c>
      <c r="E564" s="46" t="s">
        <v>571</v>
      </c>
      <c r="F564" t="s">
        <v>915</v>
      </c>
      <c r="G564" s="2">
        <v>43793</v>
      </c>
      <c r="H564" s="3" t="s">
        <v>1999</v>
      </c>
      <c r="I564">
        <v>22539</v>
      </c>
      <c r="J564">
        <v>6058</v>
      </c>
      <c r="K564">
        <v>28597</v>
      </c>
    </row>
    <row r="565" spans="1:11">
      <c r="A565">
        <f>IF('查询-数据验证'!$D$1=数据源1!C565,N(A564)+1,A564)</f>
        <v>87</v>
      </c>
      <c r="B565" s="6" t="s">
        <v>2000</v>
      </c>
      <c r="C565" t="s">
        <v>869</v>
      </c>
      <c r="D565" t="s">
        <v>1942</v>
      </c>
      <c r="E565" s="46" t="s">
        <v>572</v>
      </c>
      <c r="F565" t="s">
        <v>945</v>
      </c>
      <c r="G565" s="2">
        <v>42946</v>
      </c>
      <c r="H565" s="3" t="s">
        <v>2001</v>
      </c>
      <c r="I565">
        <v>37948</v>
      </c>
      <c r="J565">
        <v>6881</v>
      </c>
      <c r="K565">
        <v>44829</v>
      </c>
    </row>
    <row r="566" spans="1:11">
      <c r="A566">
        <f>IF('查询-数据验证'!$D$1=数据源1!C566,N(A565)+1,A565)</f>
        <v>88</v>
      </c>
      <c r="B566" s="6" t="s">
        <v>2002</v>
      </c>
      <c r="C566" t="s">
        <v>869</v>
      </c>
      <c r="D566" t="s">
        <v>1942</v>
      </c>
      <c r="E566" s="46" t="s">
        <v>573</v>
      </c>
      <c r="F566" t="s">
        <v>921</v>
      </c>
      <c r="G566" s="2">
        <v>44096</v>
      </c>
      <c r="H566" s="3" t="s">
        <v>2003</v>
      </c>
      <c r="I566">
        <v>5358</v>
      </c>
      <c r="J566">
        <v>6342</v>
      </c>
      <c r="K566">
        <v>11700</v>
      </c>
    </row>
    <row r="567" spans="1:11">
      <c r="A567">
        <f>IF('查询-数据验证'!$D$1=数据源1!C567,N(A566)+1,A566)</f>
        <v>89</v>
      </c>
      <c r="B567" s="6" t="s">
        <v>2004</v>
      </c>
      <c r="C567" t="s">
        <v>869</v>
      </c>
      <c r="D567" t="s">
        <v>1942</v>
      </c>
      <c r="E567" s="46" t="s">
        <v>574</v>
      </c>
      <c r="F567" t="s">
        <v>945</v>
      </c>
      <c r="G567" s="2">
        <v>43294</v>
      </c>
      <c r="H567" s="3" t="s">
        <v>2005</v>
      </c>
      <c r="I567">
        <v>49314</v>
      </c>
      <c r="J567">
        <v>2271</v>
      </c>
      <c r="K567">
        <v>51585</v>
      </c>
    </row>
    <row r="568" spans="1:11">
      <c r="A568">
        <f>IF('查询-数据验证'!$D$1=数据源1!C568,N(A567)+1,A567)</f>
        <v>90</v>
      </c>
      <c r="B568" s="6" t="s">
        <v>2006</v>
      </c>
      <c r="C568" t="s">
        <v>869</v>
      </c>
      <c r="D568" t="s">
        <v>1942</v>
      </c>
      <c r="E568" s="46" t="s">
        <v>575</v>
      </c>
      <c r="F568" t="s">
        <v>1048</v>
      </c>
      <c r="G568" s="2">
        <v>43232</v>
      </c>
      <c r="H568" s="3" t="s">
        <v>2007</v>
      </c>
      <c r="I568">
        <v>42563</v>
      </c>
      <c r="J568">
        <v>1065</v>
      </c>
      <c r="K568">
        <v>43628</v>
      </c>
    </row>
    <row r="569" spans="1:11">
      <c r="A569">
        <f>IF('查询-数据验证'!$D$1=数据源1!C569,N(A568)+1,A568)</f>
        <v>91</v>
      </c>
      <c r="B569" s="6" t="s">
        <v>2008</v>
      </c>
      <c r="C569" t="s">
        <v>869</v>
      </c>
      <c r="D569" t="s">
        <v>1942</v>
      </c>
      <c r="E569" s="46" t="s">
        <v>576</v>
      </c>
      <c r="F569" t="s">
        <v>921</v>
      </c>
      <c r="G569" s="2">
        <v>42587</v>
      </c>
      <c r="H569" s="3" t="s">
        <v>2009</v>
      </c>
      <c r="I569">
        <v>20902</v>
      </c>
      <c r="J569">
        <v>13255</v>
      </c>
      <c r="K569">
        <v>34157</v>
      </c>
    </row>
    <row r="570" spans="1:11">
      <c r="A570">
        <f>IF('查询-数据验证'!$D$1=数据源1!C570,N(A569)+1,A569)</f>
        <v>92</v>
      </c>
      <c r="B570" s="6" t="s">
        <v>2010</v>
      </c>
      <c r="C570" t="s">
        <v>869</v>
      </c>
      <c r="D570" t="s">
        <v>1942</v>
      </c>
      <c r="E570" s="46" t="s">
        <v>577</v>
      </c>
      <c r="F570" t="s">
        <v>874</v>
      </c>
      <c r="G570" s="2">
        <v>42074</v>
      </c>
      <c r="H570" s="3" t="s">
        <v>2011</v>
      </c>
      <c r="I570">
        <v>31636</v>
      </c>
      <c r="J570">
        <v>8837</v>
      </c>
      <c r="K570">
        <v>40473</v>
      </c>
    </row>
    <row r="571" spans="1:11" ht="15">
      <c r="A571">
        <f>IF('查询-数据验证'!$D$1=数据源1!C571,N(A570)+1,A570)</f>
        <v>93</v>
      </c>
      <c r="B571" s="6" t="s">
        <v>2012</v>
      </c>
      <c r="C571" t="s">
        <v>869</v>
      </c>
      <c r="D571" t="s">
        <v>1942</v>
      </c>
      <c r="E571" s="46" t="s">
        <v>578</v>
      </c>
      <c r="F571" t="s">
        <v>902</v>
      </c>
      <c r="G571" s="2">
        <v>43328</v>
      </c>
      <c r="H571" s="7" t="s">
        <v>2013</v>
      </c>
      <c r="I571">
        <v>28297</v>
      </c>
      <c r="J571">
        <v>8924</v>
      </c>
      <c r="K571">
        <v>37221</v>
      </c>
    </row>
    <row r="572" spans="1:11" ht="15">
      <c r="A572">
        <f>IF('查询-数据验证'!$D$1=数据源1!C572,N(A571)+1,A571)</f>
        <v>94</v>
      </c>
      <c r="B572" s="6" t="s">
        <v>2014</v>
      </c>
      <c r="C572" t="s">
        <v>869</v>
      </c>
      <c r="D572" t="s">
        <v>1942</v>
      </c>
      <c r="E572" s="46" t="s">
        <v>579</v>
      </c>
      <c r="F572" t="s">
        <v>965</v>
      </c>
      <c r="G572" s="2">
        <v>42117</v>
      </c>
      <c r="H572" s="7" t="s">
        <v>2015</v>
      </c>
      <c r="I572">
        <v>18946</v>
      </c>
      <c r="J572">
        <v>12355</v>
      </c>
      <c r="K572">
        <v>31301</v>
      </c>
    </row>
    <row r="573" spans="1:11">
      <c r="A573">
        <f>IF('查询-数据验证'!$D$1=数据源1!C573,N(A572)+1,A572)</f>
        <v>94</v>
      </c>
      <c r="B573" s="6" t="s">
        <v>2016</v>
      </c>
      <c r="C573" t="s">
        <v>870</v>
      </c>
      <c r="D573" t="s">
        <v>1942</v>
      </c>
      <c r="E573" s="46" t="s">
        <v>580</v>
      </c>
      <c r="F573" t="s">
        <v>908</v>
      </c>
      <c r="G573" s="2">
        <v>42399</v>
      </c>
      <c r="H573" s="3" t="s">
        <v>2017</v>
      </c>
      <c r="I573">
        <v>26205</v>
      </c>
      <c r="J573">
        <v>9569</v>
      </c>
      <c r="K573">
        <v>35774</v>
      </c>
    </row>
    <row r="574" spans="1:11">
      <c r="A574">
        <f>IF('查询-数据验证'!$D$1=数据源1!C574,N(A573)+1,A573)</f>
        <v>94</v>
      </c>
      <c r="B574" s="6" t="s">
        <v>2018</v>
      </c>
      <c r="C574" t="s">
        <v>870</v>
      </c>
      <c r="D574" t="s">
        <v>1942</v>
      </c>
      <c r="E574" s="46" t="s">
        <v>581</v>
      </c>
      <c r="F574" t="s">
        <v>924</v>
      </c>
      <c r="G574" s="2">
        <v>44052</v>
      </c>
      <c r="H574" s="3" t="s">
        <v>2019</v>
      </c>
      <c r="I574">
        <v>16249</v>
      </c>
      <c r="J574">
        <v>5465</v>
      </c>
      <c r="K574">
        <v>21714</v>
      </c>
    </row>
    <row r="575" spans="1:11">
      <c r="A575">
        <f>IF('查询-数据验证'!$D$1=数据源1!C575,N(A574)+1,A574)</f>
        <v>94</v>
      </c>
      <c r="B575" s="6" t="s">
        <v>2020</v>
      </c>
      <c r="C575" t="s">
        <v>870</v>
      </c>
      <c r="D575" t="s">
        <v>1942</v>
      </c>
      <c r="E575" s="46" t="s">
        <v>582</v>
      </c>
      <c r="F575" t="s">
        <v>877</v>
      </c>
      <c r="G575" s="2">
        <v>44201</v>
      </c>
      <c r="H575" s="3" t="s">
        <v>2021</v>
      </c>
      <c r="I575">
        <v>16393</v>
      </c>
      <c r="J575">
        <v>12440</v>
      </c>
      <c r="K575">
        <v>28833</v>
      </c>
    </row>
    <row r="576" spans="1:11">
      <c r="A576">
        <f>IF('查询-数据验证'!$D$1=数据源1!C576,N(A575)+1,A575)</f>
        <v>94</v>
      </c>
      <c r="B576" s="6" t="s">
        <v>2022</v>
      </c>
      <c r="C576" t="s">
        <v>870</v>
      </c>
      <c r="D576" t="s">
        <v>1942</v>
      </c>
      <c r="E576" s="46" t="s">
        <v>583</v>
      </c>
      <c r="F576" t="s">
        <v>915</v>
      </c>
      <c r="G576" s="2">
        <v>42754</v>
      </c>
      <c r="H576" s="3" t="s">
        <v>2023</v>
      </c>
      <c r="I576">
        <v>32101</v>
      </c>
      <c r="J576">
        <v>8681</v>
      </c>
      <c r="K576">
        <v>40782</v>
      </c>
    </row>
    <row r="577" spans="1:11">
      <c r="A577">
        <f>IF('查询-数据验证'!$D$1=数据源1!C577,N(A576)+1,A576)</f>
        <v>94</v>
      </c>
      <c r="B577" s="6" t="s">
        <v>2024</v>
      </c>
      <c r="C577" t="s">
        <v>870</v>
      </c>
      <c r="D577" t="s">
        <v>1942</v>
      </c>
      <c r="E577" s="46" t="s">
        <v>584</v>
      </c>
      <c r="F577" t="s">
        <v>952</v>
      </c>
      <c r="G577" s="2">
        <v>43228</v>
      </c>
      <c r="H577" s="3" t="s">
        <v>2025</v>
      </c>
      <c r="I577">
        <v>5479</v>
      </c>
      <c r="J577">
        <v>4586</v>
      </c>
      <c r="K577">
        <v>10065</v>
      </c>
    </row>
    <row r="578" spans="1:11">
      <c r="A578">
        <f>IF('查询-数据验证'!$D$1=数据源1!C578,N(A577)+1,A577)</f>
        <v>94</v>
      </c>
      <c r="B578" s="6" t="s">
        <v>2026</v>
      </c>
      <c r="C578" t="s">
        <v>870</v>
      </c>
      <c r="D578" t="s">
        <v>1942</v>
      </c>
      <c r="E578" s="46" t="s">
        <v>585</v>
      </c>
      <c r="F578" t="s">
        <v>924</v>
      </c>
      <c r="G578" s="2">
        <v>42405</v>
      </c>
      <c r="H578" s="3" t="s">
        <v>2027</v>
      </c>
      <c r="I578">
        <v>4257</v>
      </c>
      <c r="J578">
        <v>153</v>
      </c>
      <c r="K578">
        <v>4410</v>
      </c>
    </row>
    <row r="579" spans="1:11">
      <c r="A579">
        <f>IF('查询-数据验证'!$D$1=数据源1!C579,N(A578)+1,A578)</f>
        <v>94</v>
      </c>
      <c r="B579" s="6" t="s">
        <v>2028</v>
      </c>
      <c r="C579" t="s">
        <v>870</v>
      </c>
      <c r="D579" t="s">
        <v>1942</v>
      </c>
      <c r="E579" s="46" t="s">
        <v>586</v>
      </c>
      <c r="F579" t="s">
        <v>885</v>
      </c>
      <c r="G579" s="2">
        <v>42210</v>
      </c>
      <c r="H579" s="3" t="s">
        <v>2029</v>
      </c>
      <c r="I579">
        <v>4124</v>
      </c>
      <c r="J579">
        <v>3220</v>
      </c>
      <c r="K579">
        <v>7344</v>
      </c>
    </row>
    <row r="580" spans="1:11">
      <c r="A580">
        <f>IF('查询-数据验证'!$D$1=数据源1!C580,N(A579)+1,A579)</f>
        <v>94</v>
      </c>
      <c r="B580" s="6" t="s">
        <v>2030</v>
      </c>
      <c r="C580" t="s">
        <v>870</v>
      </c>
      <c r="D580" t="s">
        <v>1942</v>
      </c>
      <c r="E580" s="46" t="s">
        <v>587</v>
      </c>
      <c r="F580" t="s">
        <v>896</v>
      </c>
      <c r="G580" s="2">
        <v>43845</v>
      </c>
      <c r="H580" s="3" t="s">
        <v>2031</v>
      </c>
      <c r="I580">
        <v>42588</v>
      </c>
      <c r="J580">
        <v>13216</v>
      </c>
      <c r="K580">
        <v>55804</v>
      </c>
    </row>
    <row r="581" spans="1:11" ht="15">
      <c r="A581">
        <f>IF('查询-数据验证'!$D$1=数据源1!C581,N(A580)+1,A580)</f>
        <v>94</v>
      </c>
      <c r="B581" s="6" t="s">
        <v>2032</v>
      </c>
      <c r="C581" t="s">
        <v>870</v>
      </c>
      <c r="D581" t="s">
        <v>1942</v>
      </c>
      <c r="E581" s="46" t="s">
        <v>588</v>
      </c>
      <c r="F581" t="s">
        <v>896</v>
      </c>
      <c r="G581" s="2">
        <v>43417</v>
      </c>
      <c r="H581" s="7" t="s">
        <v>2033</v>
      </c>
      <c r="I581">
        <v>39630</v>
      </c>
      <c r="J581">
        <v>8603</v>
      </c>
      <c r="K581">
        <v>48233</v>
      </c>
    </row>
    <row r="582" spans="1:11">
      <c r="A582">
        <f>IF('查询-数据验证'!$D$1=数据源1!C582,N(A581)+1,A581)</f>
        <v>94</v>
      </c>
      <c r="B582" s="6" t="s">
        <v>2034</v>
      </c>
      <c r="C582" t="s">
        <v>871</v>
      </c>
      <c r="D582" t="s">
        <v>1942</v>
      </c>
      <c r="E582" s="46" t="s">
        <v>589</v>
      </c>
      <c r="F582" t="s">
        <v>888</v>
      </c>
      <c r="G582" s="2">
        <v>42692</v>
      </c>
      <c r="H582" s="3" t="s">
        <v>2035</v>
      </c>
      <c r="I582">
        <v>32455</v>
      </c>
      <c r="J582">
        <v>9103</v>
      </c>
      <c r="K582">
        <v>41558</v>
      </c>
    </row>
    <row r="583" spans="1:11">
      <c r="A583">
        <f>IF('查询-数据验证'!$D$1=数据源1!C583,N(A582)+1,A582)</f>
        <v>94</v>
      </c>
      <c r="B583" s="6" t="s">
        <v>2036</v>
      </c>
      <c r="C583" t="s">
        <v>871</v>
      </c>
      <c r="D583" t="s">
        <v>1942</v>
      </c>
      <c r="E583" s="46" t="s">
        <v>590</v>
      </c>
      <c r="F583" t="s">
        <v>921</v>
      </c>
      <c r="G583" s="2">
        <v>42306</v>
      </c>
      <c r="H583" s="3" t="s">
        <v>2037</v>
      </c>
      <c r="I583">
        <v>3886</v>
      </c>
      <c r="J583">
        <v>1521</v>
      </c>
      <c r="K583">
        <v>5407</v>
      </c>
    </row>
    <row r="584" spans="1:11">
      <c r="A584">
        <f>IF('查询-数据验证'!$D$1=数据源1!C584,N(A583)+1,A583)</f>
        <v>94</v>
      </c>
      <c r="B584" s="6" t="s">
        <v>2038</v>
      </c>
      <c r="C584" t="s">
        <v>871</v>
      </c>
      <c r="D584" t="s">
        <v>1942</v>
      </c>
      <c r="E584" s="46" t="s">
        <v>591</v>
      </c>
      <c r="F584" t="s">
        <v>908</v>
      </c>
      <c r="G584" s="2">
        <v>43418</v>
      </c>
      <c r="H584" s="3" t="s">
        <v>2039</v>
      </c>
      <c r="I584">
        <v>24645</v>
      </c>
      <c r="J584">
        <v>7312</v>
      </c>
      <c r="K584">
        <v>31957</v>
      </c>
    </row>
    <row r="585" spans="1:11">
      <c r="A585">
        <f>IF('查询-数据验证'!$D$1=数据源1!C585,N(A584)+1,A584)</f>
        <v>94</v>
      </c>
      <c r="B585" s="6" t="s">
        <v>2040</v>
      </c>
      <c r="C585" t="s">
        <v>871</v>
      </c>
      <c r="D585" t="s">
        <v>1942</v>
      </c>
      <c r="E585" s="46" t="s">
        <v>592</v>
      </c>
      <c r="F585" t="s">
        <v>915</v>
      </c>
      <c r="G585" s="2">
        <v>43975</v>
      </c>
      <c r="H585" s="3" t="s">
        <v>2041</v>
      </c>
      <c r="I585">
        <v>41210</v>
      </c>
      <c r="J585">
        <v>8379</v>
      </c>
      <c r="K585">
        <v>49589</v>
      </c>
    </row>
    <row r="586" spans="1:11">
      <c r="A586">
        <f>IF('查询-数据验证'!$D$1=数据源1!C586,N(A585)+1,A585)</f>
        <v>94</v>
      </c>
      <c r="B586" s="6" t="s">
        <v>2042</v>
      </c>
      <c r="C586" t="s">
        <v>871</v>
      </c>
      <c r="D586" t="s">
        <v>1942</v>
      </c>
      <c r="E586" s="46" t="s">
        <v>593</v>
      </c>
      <c r="F586" t="s">
        <v>882</v>
      </c>
      <c r="G586" s="2">
        <v>42439</v>
      </c>
      <c r="H586" s="3" t="s">
        <v>994</v>
      </c>
      <c r="I586">
        <v>44845</v>
      </c>
      <c r="J586">
        <v>2994</v>
      </c>
      <c r="K586">
        <v>47839</v>
      </c>
    </row>
    <row r="587" spans="1:11" ht="15">
      <c r="A587">
        <f>IF('查询-数据验证'!$D$1=数据源1!C587,N(A586)+1,A586)</f>
        <v>94</v>
      </c>
      <c r="B587" s="6" t="s">
        <v>2043</v>
      </c>
      <c r="C587" t="s">
        <v>871</v>
      </c>
      <c r="D587" t="s">
        <v>1942</v>
      </c>
      <c r="E587" s="46" t="s">
        <v>594</v>
      </c>
      <c r="F587" t="s">
        <v>945</v>
      </c>
      <c r="G587" s="2">
        <v>44087</v>
      </c>
      <c r="H587" s="7" t="s">
        <v>2044</v>
      </c>
      <c r="I587">
        <v>12877</v>
      </c>
      <c r="J587">
        <v>14609</v>
      </c>
      <c r="K587">
        <v>27486</v>
      </c>
    </row>
    <row r="588" spans="1:11" ht="15">
      <c r="A588">
        <f>IF('查询-数据验证'!$D$1=数据源1!C588,N(A587)+1,A587)</f>
        <v>94</v>
      </c>
      <c r="B588" s="6" t="s">
        <v>2045</v>
      </c>
      <c r="C588" t="s">
        <v>871</v>
      </c>
      <c r="D588" t="s">
        <v>1942</v>
      </c>
      <c r="E588" s="46" t="s">
        <v>595</v>
      </c>
      <c r="F588" t="s">
        <v>921</v>
      </c>
      <c r="G588" s="2">
        <v>42504</v>
      </c>
      <c r="H588" s="7" t="s">
        <v>2046</v>
      </c>
      <c r="I588">
        <v>38133</v>
      </c>
      <c r="J588">
        <v>10319</v>
      </c>
      <c r="K588">
        <v>48452</v>
      </c>
    </row>
    <row r="589" spans="1:11" ht="15">
      <c r="A589">
        <f>IF('查询-数据验证'!$D$1=数据源1!C589,N(A588)+1,A588)</f>
        <v>94</v>
      </c>
      <c r="B589" s="6" t="s">
        <v>2047</v>
      </c>
      <c r="C589" t="s">
        <v>871</v>
      </c>
      <c r="D589" t="s">
        <v>1942</v>
      </c>
      <c r="E589" s="46" t="s">
        <v>596</v>
      </c>
      <c r="F589" t="s">
        <v>877</v>
      </c>
      <c r="G589" s="2">
        <v>43068</v>
      </c>
      <c r="H589" s="7" t="s">
        <v>2048</v>
      </c>
      <c r="I589">
        <v>14830</v>
      </c>
      <c r="J589">
        <v>10576</v>
      </c>
      <c r="K589">
        <v>25406</v>
      </c>
    </row>
    <row r="590" spans="1:11">
      <c r="A590">
        <f>IF('查询-数据验证'!$D$1=数据源1!C590,N(A589)+1,A589)</f>
        <v>94</v>
      </c>
      <c r="B590" s="6" t="s">
        <v>2049</v>
      </c>
      <c r="C590" t="s">
        <v>872</v>
      </c>
      <c r="D590" t="s">
        <v>1942</v>
      </c>
      <c r="E590" s="46" t="s">
        <v>597</v>
      </c>
      <c r="F590" t="s">
        <v>915</v>
      </c>
      <c r="G590" s="2">
        <v>44082</v>
      </c>
      <c r="H590" s="3" t="s">
        <v>916</v>
      </c>
      <c r="I590">
        <v>31427</v>
      </c>
      <c r="J590">
        <v>2247</v>
      </c>
      <c r="K590">
        <v>33674</v>
      </c>
    </row>
    <row r="591" spans="1:11">
      <c r="A591">
        <f>IF('查询-数据验证'!$D$1=数据源1!C591,N(A590)+1,A590)</f>
        <v>94</v>
      </c>
      <c r="B591" s="6" t="s">
        <v>2050</v>
      </c>
      <c r="C591" t="s">
        <v>872</v>
      </c>
      <c r="D591" t="s">
        <v>1942</v>
      </c>
      <c r="E591" s="46" t="s">
        <v>598</v>
      </c>
      <c r="F591" t="s">
        <v>891</v>
      </c>
      <c r="G591" s="2">
        <v>42848</v>
      </c>
      <c r="H591" s="3" t="s">
        <v>2051</v>
      </c>
      <c r="I591">
        <v>47915</v>
      </c>
      <c r="J591">
        <v>6911</v>
      </c>
      <c r="K591">
        <v>54826</v>
      </c>
    </row>
    <row r="592" spans="1:11">
      <c r="A592">
        <f>IF('查询-数据验证'!$D$1=数据源1!C592,N(A591)+1,A591)</f>
        <v>94</v>
      </c>
      <c r="B592" s="6" t="s">
        <v>2052</v>
      </c>
      <c r="C592" t="s">
        <v>872</v>
      </c>
      <c r="D592" t="s">
        <v>1942</v>
      </c>
      <c r="E592" s="46" t="s">
        <v>599</v>
      </c>
      <c r="F592" t="s">
        <v>877</v>
      </c>
      <c r="G592" s="2">
        <v>42610</v>
      </c>
      <c r="H592" s="3" t="s">
        <v>2053</v>
      </c>
      <c r="I592">
        <v>40127</v>
      </c>
      <c r="J592">
        <v>83</v>
      </c>
      <c r="K592">
        <v>40210</v>
      </c>
    </row>
    <row r="593" spans="1:11">
      <c r="A593">
        <f>IF('查询-数据验证'!$D$1=数据源1!C593,N(A592)+1,A592)</f>
        <v>94</v>
      </c>
      <c r="B593" s="6" t="s">
        <v>2054</v>
      </c>
      <c r="C593" t="s">
        <v>872</v>
      </c>
      <c r="D593" t="s">
        <v>1942</v>
      </c>
      <c r="E593" s="46" t="s">
        <v>600</v>
      </c>
      <c r="F593" t="s">
        <v>905</v>
      </c>
      <c r="G593" s="2">
        <v>43995</v>
      </c>
      <c r="H593" s="3" t="s">
        <v>2055</v>
      </c>
      <c r="I593">
        <v>22839</v>
      </c>
      <c r="J593">
        <v>11608</v>
      </c>
      <c r="K593">
        <v>34447</v>
      </c>
    </row>
    <row r="594" spans="1:11">
      <c r="A594">
        <f>IF('查询-数据验证'!$D$1=数据源1!C594,N(A593)+1,A593)</f>
        <v>94</v>
      </c>
      <c r="B594" s="6" t="s">
        <v>2056</v>
      </c>
      <c r="C594" t="s">
        <v>872</v>
      </c>
      <c r="D594" t="s">
        <v>1942</v>
      </c>
      <c r="E594" s="46" t="s">
        <v>601</v>
      </c>
      <c r="F594" t="s">
        <v>882</v>
      </c>
      <c r="G594" s="2">
        <v>44027</v>
      </c>
      <c r="H594" s="3" t="s">
        <v>2057</v>
      </c>
      <c r="I594">
        <v>47116</v>
      </c>
      <c r="J594">
        <v>1576</v>
      </c>
      <c r="K594">
        <v>48692</v>
      </c>
    </row>
    <row r="595" spans="1:11" ht="15">
      <c r="A595">
        <f>IF('查询-数据验证'!$D$1=数据源1!C595,N(A594)+1,A594)</f>
        <v>94</v>
      </c>
      <c r="B595" s="6" t="s">
        <v>2058</v>
      </c>
      <c r="C595" t="s">
        <v>872</v>
      </c>
      <c r="D595" t="s">
        <v>1942</v>
      </c>
      <c r="E595" s="46" t="s">
        <v>602</v>
      </c>
      <c r="F595" t="s">
        <v>891</v>
      </c>
      <c r="G595" s="2">
        <v>44241</v>
      </c>
      <c r="H595" s="7" t="s">
        <v>2059</v>
      </c>
      <c r="I595">
        <v>45441</v>
      </c>
      <c r="J595">
        <v>11191</v>
      </c>
      <c r="K595">
        <v>56632</v>
      </c>
    </row>
    <row r="596" spans="1:11" ht="15">
      <c r="A596">
        <f>IF('查询-数据验证'!$D$1=数据源1!C596,N(A595)+1,A595)</f>
        <v>94</v>
      </c>
      <c r="B596" s="6" t="s">
        <v>2060</v>
      </c>
      <c r="C596" t="s">
        <v>872</v>
      </c>
      <c r="D596" t="s">
        <v>1942</v>
      </c>
      <c r="E596" s="46" t="s">
        <v>603</v>
      </c>
      <c r="F596" t="s">
        <v>885</v>
      </c>
      <c r="G596" s="2">
        <v>42648</v>
      </c>
      <c r="H596" s="7" t="s">
        <v>2061</v>
      </c>
      <c r="I596">
        <v>27766</v>
      </c>
      <c r="J596">
        <v>5223</v>
      </c>
      <c r="K596">
        <v>32989</v>
      </c>
    </row>
    <row r="597" spans="1:11" ht="15">
      <c r="A597">
        <f>IF('查询-数据验证'!$D$1=数据源1!C597,N(A596)+1,A596)</f>
        <v>94</v>
      </c>
      <c r="B597" s="6" t="s">
        <v>2062</v>
      </c>
      <c r="C597" t="s">
        <v>872</v>
      </c>
      <c r="D597" t="s">
        <v>1942</v>
      </c>
      <c r="E597" s="46" t="s">
        <v>604</v>
      </c>
      <c r="F597" t="s">
        <v>885</v>
      </c>
      <c r="G597" s="2">
        <v>42362</v>
      </c>
      <c r="H597" s="7" t="s">
        <v>2063</v>
      </c>
      <c r="I597">
        <v>40920</v>
      </c>
      <c r="J597">
        <v>4201</v>
      </c>
      <c r="K597">
        <v>45121</v>
      </c>
    </row>
    <row r="598" spans="1:11" ht="15">
      <c r="A598">
        <f>IF('查询-数据验证'!$D$1=数据源1!C598,N(A597)+1,A597)</f>
        <v>94</v>
      </c>
      <c r="B598" s="6" t="s">
        <v>2064</v>
      </c>
      <c r="C598" t="s">
        <v>872</v>
      </c>
      <c r="D598" t="s">
        <v>1942</v>
      </c>
      <c r="E598" s="46" t="s">
        <v>605</v>
      </c>
      <c r="F598" t="s">
        <v>1048</v>
      </c>
      <c r="G598" s="2">
        <v>44012</v>
      </c>
      <c r="H598" s="7" t="s">
        <v>2065</v>
      </c>
      <c r="I598">
        <v>36353</v>
      </c>
      <c r="J598">
        <v>4002</v>
      </c>
      <c r="K598">
        <v>40355</v>
      </c>
    </row>
    <row r="599" spans="1:11" ht="15">
      <c r="A599">
        <f>IF('查询-数据验证'!$D$1=数据源1!C599,N(A598)+1,A598)</f>
        <v>94</v>
      </c>
      <c r="B599" s="6" t="s">
        <v>2066</v>
      </c>
      <c r="C599" t="s">
        <v>872</v>
      </c>
      <c r="D599" t="s">
        <v>1942</v>
      </c>
      <c r="E599" s="46" t="s">
        <v>606</v>
      </c>
      <c r="F599" t="s">
        <v>915</v>
      </c>
      <c r="G599" s="2">
        <v>43180</v>
      </c>
      <c r="H599" s="7" t="s">
        <v>2067</v>
      </c>
      <c r="I599">
        <v>29372</v>
      </c>
      <c r="J599">
        <v>11047</v>
      </c>
      <c r="K599">
        <v>40419</v>
      </c>
    </row>
    <row r="600" spans="1:11">
      <c r="A600">
        <f>IF('查询-数据验证'!$D$1=数据源1!C600,N(A599)+1,A599)</f>
        <v>94</v>
      </c>
      <c r="B600" s="6" t="s">
        <v>2068</v>
      </c>
      <c r="C600" t="s">
        <v>867</v>
      </c>
      <c r="D600" t="s">
        <v>2069</v>
      </c>
      <c r="E600" s="46" t="s">
        <v>607</v>
      </c>
      <c r="F600" t="s">
        <v>908</v>
      </c>
      <c r="G600" s="2">
        <v>43774</v>
      </c>
      <c r="H600" s="3" t="s">
        <v>2070</v>
      </c>
      <c r="I600">
        <v>38724</v>
      </c>
      <c r="J600">
        <v>8593</v>
      </c>
      <c r="K600">
        <v>47317</v>
      </c>
    </row>
    <row r="601" spans="1:11">
      <c r="A601">
        <f>IF('查询-数据验证'!$D$1=数据源1!C601,N(A600)+1,A600)</f>
        <v>94</v>
      </c>
      <c r="B601" s="6" t="s">
        <v>2071</v>
      </c>
      <c r="C601" t="s">
        <v>867</v>
      </c>
      <c r="D601" t="s">
        <v>2069</v>
      </c>
      <c r="E601" s="46" t="s">
        <v>608</v>
      </c>
      <c r="F601" t="s">
        <v>888</v>
      </c>
      <c r="G601" s="2">
        <v>42610</v>
      </c>
      <c r="H601" s="3" t="s">
        <v>2072</v>
      </c>
      <c r="I601">
        <v>19898</v>
      </c>
      <c r="J601">
        <v>3727</v>
      </c>
      <c r="K601">
        <v>23625</v>
      </c>
    </row>
    <row r="602" spans="1:11">
      <c r="A602">
        <f>IF('查询-数据验证'!$D$1=数据源1!C602,N(A601)+1,A601)</f>
        <v>94</v>
      </c>
      <c r="B602" s="6" t="s">
        <v>2073</v>
      </c>
      <c r="C602" t="s">
        <v>867</v>
      </c>
      <c r="D602" t="s">
        <v>2069</v>
      </c>
      <c r="E602" s="46" t="s">
        <v>609</v>
      </c>
      <c r="F602" t="s">
        <v>918</v>
      </c>
      <c r="G602" s="2">
        <v>42415</v>
      </c>
      <c r="H602" s="3" t="s">
        <v>1887</v>
      </c>
      <c r="I602">
        <v>24750</v>
      </c>
      <c r="J602">
        <v>3197</v>
      </c>
      <c r="K602">
        <v>27947</v>
      </c>
    </row>
    <row r="603" spans="1:11">
      <c r="A603">
        <f>IF('查询-数据验证'!$D$1=数据源1!C603,N(A602)+1,A602)</f>
        <v>94</v>
      </c>
      <c r="B603" s="6" t="s">
        <v>2074</v>
      </c>
      <c r="C603" t="s">
        <v>867</v>
      </c>
      <c r="D603" t="s">
        <v>2069</v>
      </c>
      <c r="E603" s="46" t="s">
        <v>610</v>
      </c>
      <c r="F603" t="s">
        <v>908</v>
      </c>
      <c r="G603" s="2">
        <v>42293</v>
      </c>
      <c r="H603" s="3" t="s">
        <v>2075</v>
      </c>
      <c r="I603">
        <v>22248</v>
      </c>
      <c r="J603">
        <v>8060</v>
      </c>
      <c r="K603">
        <v>30308</v>
      </c>
    </row>
    <row r="604" spans="1:11">
      <c r="A604">
        <f>IF('查询-数据验证'!$D$1=数据源1!C604,N(A603)+1,A603)</f>
        <v>94</v>
      </c>
      <c r="B604" s="6" t="s">
        <v>2076</v>
      </c>
      <c r="C604" t="s">
        <v>867</v>
      </c>
      <c r="D604" t="s">
        <v>2069</v>
      </c>
      <c r="E604" s="46" t="s">
        <v>611</v>
      </c>
      <c r="F604" t="s">
        <v>915</v>
      </c>
      <c r="G604" s="2">
        <v>43208</v>
      </c>
      <c r="H604" s="3" t="s">
        <v>2077</v>
      </c>
      <c r="I604">
        <v>42375</v>
      </c>
      <c r="J604">
        <v>12302</v>
      </c>
      <c r="K604">
        <v>54677</v>
      </c>
    </row>
    <row r="605" spans="1:11" ht="15">
      <c r="A605">
        <f>IF('查询-数据验证'!$D$1=数据源1!C605,N(A604)+1,A604)</f>
        <v>94</v>
      </c>
      <c r="B605" s="6" t="s">
        <v>2078</v>
      </c>
      <c r="C605" t="s">
        <v>867</v>
      </c>
      <c r="D605" t="s">
        <v>2069</v>
      </c>
      <c r="E605" s="46" t="s">
        <v>612</v>
      </c>
      <c r="F605" t="s">
        <v>908</v>
      </c>
      <c r="G605" s="2">
        <v>42597</v>
      </c>
      <c r="H605" s="7" t="s">
        <v>2079</v>
      </c>
      <c r="I605">
        <v>4018</v>
      </c>
      <c r="J605">
        <v>6330</v>
      </c>
      <c r="K605">
        <v>10348</v>
      </c>
    </row>
    <row r="606" spans="1:11" ht="15">
      <c r="A606">
        <f>IF('查询-数据验证'!$D$1=数据源1!C606,N(A605)+1,A605)</f>
        <v>94</v>
      </c>
      <c r="B606" s="6" t="s">
        <v>2080</v>
      </c>
      <c r="C606" t="s">
        <v>867</v>
      </c>
      <c r="D606" t="s">
        <v>2069</v>
      </c>
      <c r="E606" s="46" t="s">
        <v>613</v>
      </c>
      <c r="F606" t="s">
        <v>965</v>
      </c>
      <c r="G606" s="2">
        <v>42518</v>
      </c>
      <c r="H606" s="7" t="s">
        <v>2081</v>
      </c>
      <c r="I606">
        <v>30033</v>
      </c>
      <c r="J606">
        <v>7115</v>
      </c>
      <c r="K606">
        <v>37148</v>
      </c>
    </row>
    <row r="607" spans="1:11" ht="15">
      <c r="A607">
        <f>IF('查询-数据验证'!$D$1=数据源1!C607,N(A606)+1,A606)</f>
        <v>94</v>
      </c>
      <c r="B607" s="6" t="s">
        <v>2082</v>
      </c>
      <c r="C607" t="s">
        <v>867</v>
      </c>
      <c r="D607" t="s">
        <v>2069</v>
      </c>
      <c r="E607" s="46" t="s">
        <v>614</v>
      </c>
      <c r="F607" t="s">
        <v>918</v>
      </c>
      <c r="G607" s="2">
        <v>44101</v>
      </c>
      <c r="H607" s="7" t="s">
        <v>2083</v>
      </c>
      <c r="I607">
        <v>35108</v>
      </c>
      <c r="J607">
        <v>3816</v>
      </c>
      <c r="K607">
        <v>38924</v>
      </c>
    </row>
    <row r="608" spans="1:11" ht="15">
      <c r="A608">
        <f>IF('查询-数据验证'!$D$1=数据源1!C608,N(A607)+1,A607)</f>
        <v>94</v>
      </c>
      <c r="B608" s="6" t="s">
        <v>2084</v>
      </c>
      <c r="C608" t="s">
        <v>867</v>
      </c>
      <c r="D608" t="s">
        <v>2069</v>
      </c>
      <c r="E608" s="46" t="s">
        <v>615</v>
      </c>
      <c r="F608" t="s">
        <v>905</v>
      </c>
      <c r="G608" s="2">
        <v>42639</v>
      </c>
      <c r="H608" s="7" t="s">
        <v>2085</v>
      </c>
      <c r="I608">
        <v>20771</v>
      </c>
      <c r="J608">
        <v>10973</v>
      </c>
      <c r="K608">
        <v>31744</v>
      </c>
    </row>
    <row r="609" spans="1:11" ht="15">
      <c r="A609">
        <f>IF('查询-数据验证'!$D$1=数据源1!C609,N(A608)+1,A608)</f>
        <v>94</v>
      </c>
      <c r="B609" s="6" t="s">
        <v>2086</v>
      </c>
      <c r="C609" t="s">
        <v>867</v>
      </c>
      <c r="D609" t="s">
        <v>2069</v>
      </c>
      <c r="E609" s="46" t="s">
        <v>616</v>
      </c>
      <c r="F609" t="s">
        <v>924</v>
      </c>
      <c r="G609" s="2">
        <v>42548</v>
      </c>
      <c r="H609" s="7" t="s">
        <v>2087</v>
      </c>
      <c r="I609">
        <v>29755</v>
      </c>
      <c r="J609">
        <v>1969</v>
      </c>
      <c r="K609">
        <v>31724</v>
      </c>
    </row>
    <row r="610" spans="1:11">
      <c r="A610">
        <f>IF('查询-数据验证'!$D$1=数据源1!C610,N(A609)+1,A609)</f>
        <v>94</v>
      </c>
      <c r="B610" s="6" t="s">
        <v>2088</v>
      </c>
      <c r="C610" t="s">
        <v>868</v>
      </c>
      <c r="D610" t="s">
        <v>2069</v>
      </c>
      <c r="E610" s="46" t="s">
        <v>617</v>
      </c>
      <c r="F610" t="s">
        <v>896</v>
      </c>
      <c r="G610" s="2">
        <v>42712</v>
      </c>
      <c r="H610" s="3" t="s">
        <v>1790</v>
      </c>
      <c r="I610">
        <v>31981</v>
      </c>
      <c r="J610">
        <v>11394</v>
      </c>
      <c r="K610">
        <v>43375</v>
      </c>
    </row>
    <row r="611" spans="1:11">
      <c r="A611">
        <f>IF('查询-数据验证'!$D$1=数据源1!C611,N(A610)+1,A610)</f>
        <v>94</v>
      </c>
      <c r="B611" s="6" t="s">
        <v>2089</v>
      </c>
      <c r="C611" t="s">
        <v>868</v>
      </c>
      <c r="D611" t="s">
        <v>2069</v>
      </c>
      <c r="E611" s="46" t="s">
        <v>618</v>
      </c>
      <c r="F611" t="s">
        <v>877</v>
      </c>
      <c r="G611" s="2">
        <v>43003</v>
      </c>
      <c r="H611" s="3" t="s">
        <v>2063</v>
      </c>
      <c r="I611">
        <v>13681</v>
      </c>
      <c r="J611">
        <v>11551</v>
      </c>
      <c r="K611">
        <v>25232</v>
      </c>
    </row>
    <row r="612" spans="1:11">
      <c r="A612">
        <f>IF('查询-数据验证'!$D$1=数据源1!C612,N(A611)+1,A611)</f>
        <v>94</v>
      </c>
      <c r="B612" s="6" t="s">
        <v>2090</v>
      </c>
      <c r="C612" t="s">
        <v>868</v>
      </c>
      <c r="D612" t="s">
        <v>2069</v>
      </c>
      <c r="E612" s="46" t="s">
        <v>619</v>
      </c>
      <c r="F612" t="s">
        <v>902</v>
      </c>
      <c r="G612" s="2">
        <v>42354</v>
      </c>
      <c r="H612" s="3" t="s">
        <v>2091</v>
      </c>
      <c r="I612">
        <v>15156</v>
      </c>
      <c r="J612">
        <v>1924</v>
      </c>
      <c r="K612">
        <v>17080</v>
      </c>
    </row>
    <row r="613" spans="1:11">
      <c r="A613">
        <f>IF('查询-数据验证'!$D$1=数据源1!C613,N(A612)+1,A612)</f>
        <v>94</v>
      </c>
      <c r="B613" s="6" t="s">
        <v>2092</v>
      </c>
      <c r="C613" t="s">
        <v>868</v>
      </c>
      <c r="D613" t="s">
        <v>2069</v>
      </c>
      <c r="E613" s="46" t="s">
        <v>620</v>
      </c>
      <c r="F613" t="s">
        <v>891</v>
      </c>
      <c r="G613" s="2">
        <v>43046</v>
      </c>
      <c r="H613" s="3" t="s">
        <v>2093</v>
      </c>
      <c r="I613">
        <v>21275</v>
      </c>
      <c r="J613">
        <v>8561</v>
      </c>
      <c r="K613">
        <v>29836</v>
      </c>
    </row>
    <row r="614" spans="1:11">
      <c r="A614">
        <f>IF('查询-数据验证'!$D$1=数据源1!C614,N(A613)+1,A613)</f>
        <v>94</v>
      </c>
      <c r="B614" s="6" t="s">
        <v>2094</v>
      </c>
      <c r="C614" t="s">
        <v>868</v>
      </c>
      <c r="D614" t="s">
        <v>2069</v>
      </c>
      <c r="E614" s="46" t="s">
        <v>621</v>
      </c>
      <c r="F614" t="s">
        <v>905</v>
      </c>
      <c r="G614" s="2">
        <v>44022</v>
      </c>
      <c r="H614" s="3" t="s">
        <v>2095</v>
      </c>
      <c r="I614">
        <v>12850</v>
      </c>
      <c r="J614">
        <v>6709</v>
      </c>
      <c r="K614">
        <v>19559</v>
      </c>
    </row>
    <row r="615" spans="1:11">
      <c r="A615">
        <f>IF('查询-数据验证'!$D$1=数据源1!C615,N(A614)+1,A614)</f>
        <v>94</v>
      </c>
      <c r="B615" s="6" t="s">
        <v>2096</v>
      </c>
      <c r="C615" t="s">
        <v>868</v>
      </c>
      <c r="D615" t="s">
        <v>2069</v>
      </c>
      <c r="E615" s="46" t="s">
        <v>622</v>
      </c>
      <c r="F615" t="s">
        <v>908</v>
      </c>
      <c r="G615" s="2">
        <v>42428</v>
      </c>
      <c r="H615" s="3" t="s">
        <v>2097</v>
      </c>
      <c r="I615">
        <v>17050</v>
      </c>
      <c r="J615">
        <v>13931</v>
      </c>
      <c r="K615">
        <v>30981</v>
      </c>
    </row>
    <row r="616" spans="1:11">
      <c r="A616">
        <f>IF('查询-数据验证'!$D$1=数据源1!C616,N(A615)+1,A615)</f>
        <v>94</v>
      </c>
      <c r="B616" s="6" t="s">
        <v>2098</v>
      </c>
      <c r="C616" t="s">
        <v>868</v>
      </c>
      <c r="D616" t="s">
        <v>2069</v>
      </c>
      <c r="E616" s="46" t="s">
        <v>623</v>
      </c>
      <c r="F616" t="s">
        <v>885</v>
      </c>
      <c r="G616" s="2">
        <v>43761</v>
      </c>
      <c r="H616" s="3" t="s">
        <v>2099</v>
      </c>
      <c r="I616">
        <v>15574</v>
      </c>
      <c r="J616">
        <v>13813</v>
      </c>
      <c r="K616">
        <v>29387</v>
      </c>
    </row>
    <row r="617" spans="1:11" ht="15">
      <c r="A617">
        <f>IF('查询-数据验证'!$D$1=数据源1!C617,N(A616)+1,A616)</f>
        <v>94</v>
      </c>
      <c r="B617" s="6" t="s">
        <v>2100</v>
      </c>
      <c r="C617" t="s">
        <v>868</v>
      </c>
      <c r="D617" t="s">
        <v>2069</v>
      </c>
      <c r="E617" s="46" t="s">
        <v>624</v>
      </c>
      <c r="F617" t="s">
        <v>915</v>
      </c>
      <c r="G617" s="2">
        <v>44296</v>
      </c>
      <c r="H617" s="7" t="s">
        <v>2101</v>
      </c>
      <c r="I617">
        <v>38414</v>
      </c>
      <c r="J617">
        <v>5698</v>
      </c>
      <c r="K617">
        <v>44112</v>
      </c>
    </row>
    <row r="618" spans="1:11" ht="15">
      <c r="A618">
        <f>IF('查询-数据验证'!$D$1=数据源1!C618,N(A617)+1,A617)</f>
        <v>94</v>
      </c>
      <c r="B618" s="6" t="s">
        <v>2102</v>
      </c>
      <c r="C618" t="s">
        <v>868</v>
      </c>
      <c r="D618" t="s">
        <v>2069</v>
      </c>
      <c r="E618" s="46" t="s">
        <v>625</v>
      </c>
      <c r="F618" t="s">
        <v>902</v>
      </c>
      <c r="G618" s="2">
        <v>43738</v>
      </c>
      <c r="H618" s="7" t="s">
        <v>2103</v>
      </c>
      <c r="I618">
        <v>35533</v>
      </c>
      <c r="J618">
        <v>12668</v>
      </c>
      <c r="K618">
        <v>48201</v>
      </c>
    </row>
    <row r="619" spans="1:11" ht="15">
      <c r="A619">
        <f>IF('查询-数据验证'!$D$1=数据源1!C619,N(A618)+1,A618)</f>
        <v>94</v>
      </c>
      <c r="B619" s="6" t="s">
        <v>2104</v>
      </c>
      <c r="C619" t="s">
        <v>868</v>
      </c>
      <c r="D619" t="s">
        <v>2069</v>
      </c>
      <c r="E619" s="46" t="s">
        <v>626</v>
      </c>
      <c r="F619" t="s">
        <v>952</v>
      </c>
      <c r="G619" s="2">
        <v>43848</v>
      </c>
      <c r="H619" s="7" t="s">
        <v>2105</v>
      </c>
      <c r="I619">
        <v>45800</v>
      </c>
      <c r="J619">
        <v>7579</v>
      </c>
      <c r="K619">
        <v>53379</v>
      </c>
    </row>
    <row r="620" spans="1:11" ht="15">
      <c r="A620">
        <f>IF('查询-数据验证'!$D$1=数据源1!C620,N(A619)+1,A619)</f>
        <v>94</v>
      </c>
      <c r="B620" s="6" t="s">
        <v>2106</v>
      </c>
      <c r="C620" t="s">
        <v>868</v>
      </c>
      <c r="D620" t="s">
        <v>2069</v>
      </c>
      <c r="E620" s="46" t="s">
        <v>627</v>
      </c>
      <c r="F620" t="s">
        <v>915</v>
      </c>
      <c r="G620" s="2">
        <v>44120</v>
      </c>
      <c r="H620" s="7" t="s">
        <v>2107</v>
      </c>
      <c r="I620">
        <v>47156</v>
      </c>
      <c r="J620">
        <v>3233</v>
      </c>
      <c r="K620">
        <v>50389</v>
      </c>
    </row>
    <row r="621" spans="1:11" ht="15">
      <c r="A621">
        <f>IF('查询-数据验证'!$D$1=数据源1!C621,N(A620)+1,A620)</f>
        <v>94</v>
      </c>
      <c r="B621" s="6" t="s">
        <v>2108</v>
      </c>
      <c r="C621" t="s">
        <v>868</v>
      </c>
      <c r="D621" t="s">
        <v>2069</v>
      </c>
      <c r="E621" s="46" t="s">
        <v>628</v>
      </c>
      <c r="F621" t="s">
        <v>891</v>
      </c>
      <c r="G621" s="2">
        <v>43941</v>
      </c>
      <c r="H621" s="7" t="s">
        <v>2109</v>
      </c>
      <c r="I621">
        <v>45704</v>
      </c>
      <c r="J621">
        <v>4400</v>
      </c>
      <c r="K621">
        <v>50104</v>
      </c>
    </row>
    <row r="622" spans="1:11" ht="15">
      <c r="A622">
        <f>IF('查询-数据验证'!$D$1=数据源1!C622,N(A621)+1,A621)</f>
        <v>94</v>
      </c>
      <c r="B622" s="6" t="s">
        <v>2110</v>
      </c>
      <c r="C622" t="s">
        <v>868</v>
      </c>
      <c r="D622" t="s">
        <v>2069</v>
      </c>
      <c r="E622" s="46" t="s">
        <v>629</v>
      </c>
      <c r="F622" t="s">
        <v>896</v>
      </c>
      <c r="G622" s="2">
        <v>43096</v>
      </c>
      <c r="H622" s="7" t="s">
        <v>2111</v>
      </c>
      <c r="I622">
        <v>30554</v>
      </c>
      <c r="J622">
        <v>12302</v>
      </c>
      <c r="K622">
        <v>42856</v>
      </c>
    </row>
    <row r="623" spans="1:11">
      <c r="A623">
        <f>IF('查询-数据验证'!$D$1=数据源1!C623,N(A622)+1,A622)</f>
        <v>95</v>
      </c>
      <c r="B623" s="6" t="s">
        <v>2112</v>
      </c>
      <c r="C623" t="s">
        <v>869</v>
      </c>
      <c r="D623" t="s">
        <v>2069</v>
      </c>
      <c r="E623" s="46" t="s">
        <v>630</v>
      </c>
      <c r="F623" t="s">
        <v>899</v>
      </c>
      <c r="G623" s="2">
        <v>42621</v>
      </c>
      <c r="H623" s="3" t="s">
        <v>1233</v>
      </c>
      <c r="I623">
        <v>3487</v>
      </c>
      <c r="J623">
        <v>7101</v>
      </c>
      <c r="K623">
        <v>10588</v>
      </c>
    </row>
    <row r="624" spans="1:11">
      <c r="A624">
        <f>IF('查询-数据验证'!$D$1=数据源1!C624,N(A623)+1,A623)</f>
        <v>96</v>
      </c>
      <c r="B624" s="6" t="s">
        <v>2113</v>
      </c>
      <c r="C624" t="s">
        <v>869</v>
      </c>
      <c r="D624" t="s">
        <v>2069</v>
      </c>
      <c r="E624" s="46" t="s">
        <v>631</v>
      </c>
      <c r="F624" t="s">
        <v>924</v>
      </c>
      <c r="G624" s="2">
        <v>42013</v>
      </c>
      <c r="H624" s="3" t="s">
        <v>2114</v>
      </c>
      <c r="I624">
        <v>18801</v>
      </c>
      <c r="J624">
        <v>2302</v>
      </c>
      <c r="K624">
        <v>21103</v>
      </c>
    </row>
    <row r="625" spans="1:11">
      <c r="A625">
        <f>IF('查询-数据验证'!$D$1=数据源1!C625,N(A624)+1,A624)</f>
        <v>97</v>
      </c>
      <c r="B625" s="6" t="s">
        <v>2115</v>
      </c>
      <c r="C625" t="s">
        <v>869</v>
      </c>
      <c r="D625" t="s">
        <v>2069</v>
      </c>
      <c r="E625" s="46" t="s">
        <v>632</v>
      </c>
      <c r="F625" t="s">
        <v>896</v>
      </c>
      <c r="G625" s="2">
        <v>43385</v>
      </c>
      <c r="H625" s="3" t="s">
        <v>2116</v>
      </c>
      <c r="I625">
        <v>30677</v>
      </c>
      <c r="J625">
        <v>10264</v>
      </c>
      <c r="K625">
        <v>40941</v>
      </c>
    </row>
    <row r="626" spans="1:11" ht="15">
      <c r="A626">
        <f>IF('查询-数据验证'!$D$1=数据源1!C626,N(A625)+1,A625)</f>
        <v>98</v>
      </c>
      <c r="B626" s="6" t="s">
        <v>2117</v>
      </c>
      <c r="C626" t="s">
        <v>869</v>
      </c>
      <c r="D626" t="s">
        <v>2069</v>
      </c>
      <c r="E626" s="46" t="s">
        <v>633</v>
      </c>
      <c r="F626" t="s">
        <v>888</v>
      </c>
      <c r="G626" s="2">
        <v>43393</v>
      </c>
      <c r="H626" s="7" t="s">
        <v>2118</v>
      </c>
      <c r="I626">
        <v>16890</v>
      </c>
      <c r="J626">
        <v>5516</v>
      </c>
      <c r="K626">
        <v>22406</v>
      </c>
    </row>
    <row r="627" spans="1:11">
      <c r="A627">
        <f>IF('查询-数据验证'!$D$1=数据源1!C627,N(A626)+1,A626)</f>
        <v>98</v>
      </c>
      <c r="B627" s="6" t="s">
        <v>2119</v>
      </c>
      <c r="C627" t="s">
        <v>870</v>
      </c>
      <c r="D627" t="s">
        <v>2069</v>
      </c>
      <c r="E627" s="46" t="s">
        <v>634</v>
      </c>
      <c r="F627" t="s">
        <v>918</v>
      </c>
      <c r="G627" s="2">
        <v>42559</v>
      </c>
      <c r="H627" s="3" t="s">
        <v>2120</v>
      </c>
      <c r="I627">
        <v>16282</v>
      </c>
      <c r="J627">
        <v>11804</v>
      </c>
      <c r="K627">
        <v>28086</v>
      </c>
    </row>
    <row r="628" spans="1:11">
      <c r="A628">
        <f>IF('查询-数据验证'!$D$1=数据源1!C628,N(A627)+1,A627)</f>
        <v>98</v>
      </c>
      <c r="B628" s="6" t="s">
        <v>2121</v>
      </c>
      <c r="C628" t="s">
        <v>870</v>
      </c>
      <c r="D628" t="s">
        <v>2069</v>
      </c>
      <c r="E628" s="46" t="s">
        <v>635</v>
      </c>
      <c r="F628" t="s">
        <v>874</v>
      </c>
      <c r="G628" s="2">
        <v>42083</v>
      </c>
      <c r="H628" s="3" t="s">
        <v>2122</v>
      </c>
      <c r="I628">
        <v>7166</v>
      </c>
      <c r="J628">
        <v>1964</v>
      </c>
      <c r="K628">
        <v>9130</v>
      </c>
    </row>
    <row r="629" spans="1:11">
      <c r="A629">
        <f>IF('查询-数据验证'!$D$1=数据源1!C629,N(A628)+1,A628)</f>
        <v>98</v>
      </c>
      <c r="B629" s="6" t="s">
        <v>2123</v>
      </c>
      <c r="C629" t="s">
        <v>870</v>
      </c>
      <c r="D629" t="s">
        <v>2069</v>
      </c>
      <c r="E629" s="46" t="s">
        <v>636</v>
      </c>
      <c r="F629" t="s">
        <v>965</v>
      </c>
      <c r="G629" s="2">
        <v>42701</v>
      </c>
      <c r="H629" s="3" t="s">
        <v>1415</v>
      </c>
      <c r="I629">
        <v>5243</v>
      </c>
      <c r="J629">
        <v>7854</v>
      </c>
      <c r="K629">
        <v>13097</v>
      </c>
    </row>
    <row r="630" spans="1:11">
      <c r="A630">
        <f>IF('查询-数据验证'!$D$1=数据源1!C630,N(A629)+1,A629)</f>
        <v>98</v>
      </c>
      <c r="B630" s="6" t="s">
        <v>2124</v>
      </c>
      <c r="C630" t="s">
        <v>870</v>
      </c>
      <c r="D630" t="s">
        <v>2069</v>
      </c>
      <c r="E630" s="46" t="s">
        <v>637</v>
      </c>
      <c r="F630" t="s">
        <v>888</v>
      </c>
      <c r="G630" s="2">
        <v>43897</v>
      </c>
      <c r="H630" s="3" t="s">
        <v>2125</v>
      </c>
      <c r="I630">
        <v>45562</v>
      </c>
      <c r="J630">
        <v>7693</v>
      </c>
      <c r="K630">
        <v>53255</v>
      </c>
    </row>
    <row r="631" spans="1:11">
      <c r="A631">
        <f>IF('查询-数据验证'!$D$1=数据源1!C631,N(A630)+1,A630)</f>
        <v>98</v>
      </c>
      <c r="B631" s="6" t="s">
        <v>2126</v>
      </c>
      <c r="C631" t="s">
        <v>870</v>
      </c>
      <c r="D631" t="s">
        <v>2069</v>
      </c>
      <c r="E631" s="46" t="s">
        <v>638</v>
      </c>
      <c r="F631" t="s">
        <v>877</v>
      </c>
      <c r="G631" s="2">
        <v>42059</v>
      </c>
      <c r="H631" s="3" t="s">
        <v>2127</v>
      </c>
      <c r="I631">
        <v>44547</v>
      </c>
      <c r="J631">
        <v>13100</v>
      </c>
      <c r="K631">
        <v>57647</v>
      </c>
    </row>
    <row r="632" spans="1:11">
      <c r="A632">
        <f>IF('查询-数据验证'!$D$1=数据源1!C632,N(A631)+1,A631)</f>
        <v>98</v>
      </c>
      <c r="B632" s="6" t="s">
        <v>2128</v>
      </c>
      <c r="C632" t="s">
        <v>870</v>
      </c>
      <c r="D632" t="s">
        <v>2069</v>
      </c>
      <c r="E632" s="46" t="s">
        <v>639</v>
      </c>
      <c r="F632" t="s">
        <v>918</v>
      </c>
      <c r="G632" s="2">
        <v>42795</v>
      </c>
      <c r="H632" s="3" t="s">
        <v>2129</v>
      </c>
      <c r="I632">
        <v>36357</v>
      </c>
      <c r="J632">
        <v>10104</v>
      </c>
      <c r="K632">
        <v>46461</v>
      </c>
    </row>
    <row r="633" spans="1:11" ht="15">
      <c r="A633">
        <f>IF('查询-数据验证'!$D$1=数据源1!C633,N(A632)+1,A632)</f>
        <v>98</v>
      </c>
      <c r="B633" s="6" t="s">
        <v>2130</v>
      </c>
      <c r="C633" t="s">
        <v>870</v>
      </c>
      <c r="D633" t="s">
        <v>2069</v>
      </c>
      <c r="E633" s="46" t="s">
        <v>640</v>
      </c>
      <c r="F633" t="s">
        <v>921</v>
      </c>
      <c r="G633" s="2">
        <v>42496</v>
      </c>
      <c r="H633" s="7" t="s">
        <v>2131</v>
      </c>
      <c r="I633">
        <v>5938</v>
      </c>
      <c r="J633">
        <v>14048</v>
      </c>
      <c r="K633">
        <v>19986</v>
      </c>
    </row>
    <row r="634" spans="1:11" ht="15">
      <c r="A634">
        <f>IF('查询-数据验证'!$D$1=数据源1!C634,N(A633)+1,A633)</f>
        <v>98</v>
      </c>
      <c r="B634" s="6" t="s">
        <v>2132</v>
      </c>
      <c r="C634" t="s">
        <v>870</v>
      </c>
      <c r="D634" t="s">
        <v>2069</v>
      </c>
      <c r="E634" s="46" t="s">
        <v>641</v>
      </c>
      <c r="F634" t="s">
        <v>902</v>
      </c>
      <c r="G634" s="2">
        <v>43740</v>
      </c>
      <c r="H634" s="7" t="s">
        <v>2133</v>
      </c>
      <c r="I634">
        <v>37110</v>
      </c>
      <c r="J634">
        <v>1509</v>
      </c>
      <c r="K634">
        <v>38619</v>
      </c>
    </row>
    <row r="635" spans="1:11" ht="15">
      <c r="A635">
        <f>IF('查询-数据验证'!$D$1=数据源1!C635,N(A634)+1,A634)</f>
        <v>98</v>
      </c>
      <c r="B635" s="6" t="s">
        <v>2134</v>
      </c>
      <c r="C635" t="s">
        <v>870</v>
      </c>
      <c r="D635" t="s">
        <v>2069</v>
      </c>
      <c r="E635" s="46" t="s">
        <v>642</v>
      </c>
      <c r="F635" t="s">
        <v>885</v>
      </c>
      <c r="G635" s="2">
        <v>44281</v>
      </c>
      <c r="H635" s="7" t="s">
        <v>2135</v>
      </c>
      <c r="I635">
        <v>7357</v>
      </c>
      <c r="J635">
        <v>10125</v>
      </c>
      <c r="K635">
        <v>17482</v>
      </c>
    </row>
    <row r="636" spans="1:11" ht="15">
      <c r="A636">
        <f>IF('查询-数据验证'!$D$1=数据源1!C636,N(A635)+1,A635)</f>
        <v>98</v>
      </c>
      <c r="B636" s="6" t="s">
        <v>2136</v>
      </c>
      <c r="C636" t="s">
        <v>870</v>
      </c>
      <c r="D636" t="s">
        <v>2069</v>
      </c>
      <c r="E636" s="46" t="s">
        <v>643</v>
      </c>
      <c r="F636" t="s">
        <v>952</v>
      </c>
      <c r="G636" s="2">
        <v>42940</v>
      </c>
      <c r="H636" s="7" t="s">
        <v>2137</v>
      </c>
      <c r="I636">
        <v>24059</v>
      </c>
      <c r="J636">
        <v>237</v>
      </c>
      <c r="K636">
        <v>24296</v>
      </c>
    </row>
    <row r="637" spans="1:11" ht="15">
      <c r="A637">
        <f>IF('查询-数据验证'!$D$1=数据源1!C637,N(A636)+1,A636)</f>
        <v>98</v>
      </c>
      <c r="B637" s="6" t="s">
        <v>2138</v>
      </c>
      <c r="C637" t="s">
        <v>870</v>
      </c>
      <c r="D637" t="s">
        <v>2069</v>
      </c>
      <c r="E637" s="46" t="s">
        <v>644</v>
      </c>
      <c r="F637" t="s">
        <v>921</v>
      </c>
      <c r="G637" s="2">
        <v>43008</v>
      </c>
      <c r="H637" s="7" t="s">
        <v>2139</v>
      </c>
      <c r="I637">
        <v>15904</v>
      </c>
      <c r="J637">
        <v>7766</v>
      </c>
      <c r="K637">
        <v>23670</v>
      </c>
    </row>
    <row r="638" spans="1:11">
      <c r="A638">
        <f>IF('查询-数据验证'!$D$1=数据源1!C638,N(A637)+1,A637)</f>
        <v>98</v>
      </c>
      <c r="B638" s="6" t="s">
        <v>2140</v>
      </c>
      <c r="C638" t="s">
        <v>871</v>
      </c>
      <c r="D638" t="s">
        <v>2069</v>
      </c>
      <c r="E638" s="46" t="s">
        <v>645</v>
      </c>
      <c r="F638" t="s">
        <v>952</v>
      </c>
      <c r="G638" s="2">
        <v>42738</v>
      </c>
      <c r="H638" s="3" t="s">
        <v>2141</v>
      </c>
      <c r="I638">
        <v>46094</v>
      </c>
      <c r="J638">
        <v>6167</v>
      </c>
      <c r="K638">
        <v>52261</v>
      </c>
    </row>
    <row r="639" spans="1:11">
      <c r="A639">
        <f>IF('查询-数据验证'!$D$1=数据源1!C639,N(A638)+1,A638)</f>
        <v>98</v>
      </c>
      <c r="B639" s="6" t="s">
        <v>2142</v>
      </c>
      <c r="C639" t="s">
        <v>871</v>
      </c>
      <c r="D639" t="s">
        <v>2069</v>
      </c>
      <c r="E639" s="46" t="s">
        <v>646</v>
      </c>
      <c r="F639" t="s">
        <v>918</v>
      </c>
      <c r="G639" s="2">
        <v>43331</v>
      </c>
      <c r="H639" s="3" t="s">
        <v>2143</v>
      </c>
      <c r="I639">
        <v>33835</v>
      </c>
      <c r="J639">
        <v>10906</v>
      </c>
      <c r="K639">
        <v>44741</v>
      </c>
    </row>
    <row r="640" spans="1:11">
      <c r="A640">
        <f>IF('查询-数据验证'!$D$1=数据源1!C640,N(A639)+1,A639)</f>
        <v>98</v>
      </c>
      <c r="B640" s="6" t="s">
        <v>2144</v>
      </c>
      <c r="C640" t="s">
        <v>871</v>
      </c>
      <c r="D640" t="s">
        <v>2069</v>
      </c>
      <c r="E640" s="46" t="s">
        <v>647</v>
      </c>
      <c r="F640" t="s">
        <v>902</v>
      </c>
      <c r="G640" s="2">
        <v>44200</v>
      </c>
      <c r="H640" s="3" t="s">
        <v>2145</v>
      </c>
      <c r="I640">
        <v>30547</v>
      </c>
      <c r="J640">
        <v>2403</v>
      </c>
      <c r="K640">
        <v>32950</v>
      </c>
    </row>
    <row r="641" spans="1:11">
      <c r="A641">
        <f>IF('查询-数据验证'!$D$1=数据源1!C641,N(A640)+1,A640)</f>
        <v>98</v>
      </c>
      <c r="B641" s="6" t="s">
        <v>2146</v>
      </c>
      <c r="C641" t="s">
        <v>871</v>
      </c>
      <c r="D641" t="s">
        <v>2069</v>
      </c>
      <c r="E641" s="46" t="s">
        <v>648</v>
      </c>
      <c r="F641" t="s">
        <v>885</v>
      </c>
      <c r="G641" s="2">
        <v>43020</v>
      </c>
      <c r="H641" s="3" t="s">
        <v>2147</v>
      </c>
      <c r="I641">
        <v>30239</v>
      </c>
      <c r="J641">
        <v>10862</v>
      </c>
      <c r="K641">
        <v>41101</v>
      </c>
    </row>
    <row r="642" spans="1:11">
      <c r="A642">
        <f>IF('查询-数据验证'!$D$1=数据源1!C642,N(A641)+1,A641)</f>
        <v>98</v>
      </c>
      <c r="B642" s="6" t="s">
        <v>2148</v>
      </c>
      <c r="C642" t="s">
        <v>871</v>
      </c>
      <c r="D642" t="s">
        <v>2069</v>
      </c>
      <c r="E642" s="46" t="s">
        <v>649</v>
      </c>
      <c r="F642" t="s">
        <v>874</v>
      </c>
      <c r="G642" s="2">
        <v>43153</v>
      </c>
      <c r="H642" s="3" t="s">
        <v>2149</v>
      </c>
      <c r="I642">
        <v>14300</v>
      </c>
      <c r="J642">
        <v>7451</v>
      </c>
      <c r="K642">
        <v>21751</v>
      </c>
    </row>
    <row r="643" spans="1:11">
      <c r="A643">
        <f>IF('查询-数据验证'!$D$1=数据源1!C643,N(A642)+1,A642)</f>
        <v>98</v>
      </c>
      <c r="B643" s="6" t="s">
        <v>2150</v>
      </c>
      <c r="C643" t="s">
        <v>871</v>
      </c>
      <c r="D643" t="s">
        <v>2069</v>
      </c>
      <c r="E643" s="46" t="s">
        <v>650</v>
      </c>
      <c r="F643" t="s">
        <v>921</v>
      </c>
      <c r="G643" s="2">
        <v>42525</v>
      </c>
      <c r="H643" s="3" t="s">
        <v>1766</v>
      </c>
      <c r="I643">
        <v>22961</v>
      </c>
      <c r="J643">
        <v>13766</v>
      </c>
      <c r="K643">
        <v>36727</v>
      </c>
    </row>
    <row r="644" spans="1:11" ht="15">
      <c r="A644">
        <f>IF('查询-数据验证'!$D$1=数据源1!C644,N(A643)+1,A643)</f>
        <v>98</v>
      </c>
      <c r="B644" s="6" t="s">
        <v>2151</v>
      </c>
      <c r="C644" t="s">
        <v>871</v>
      </c>
      <c r="D644" t="s">
        <v>2069</v>
      </c>
      <c r="E644" s="46" t="s">
        <v>651</v>
      </c>
      <c r="F644" t="s">
        <v>965</v>
      </c>
      <c r="G644" s="2">
        <v>42164</v>
      </c>
      <c r="H644" s="7" t="s">
        <v>2152</v>
      </c>
      <c r="I644">
        <v>15034</v>
      </c>
      <c r="J644">
        <v>10299</v>
      </c>
      <c r="K644">
        <v>25333</v>
      </c>
    </row>
    <row r="645" spans="1:11" ht="15">
      <c r="A645">
        <f>IF('查询-数据验证'!$D$1=数据源1!C645,N(A644)+1,A644)</f>
        <v>98</v>
      </c>
      <c r="B645" s="6" t="s">
        <v>2153</v>
      </c>
      <c r="C645" t="s">
        <v>871</v>
      </c>
      <c r="D645" t="s">
        <v>2069</v>
      </c>
      <c r="E645" s="46" t="s">
        <v>652</v>
      </c>
      <c r="F645" t="s">
        <v>896</v>
      </c>
      <c r="G645" s="2">
        <v>43564</v>
      </c>
      <c r="H645" s="7" t="s">
        <v>1079</v>
      </c>
      <c r="I645">
        <v>23764</v>
      </c>
      <c r="J645">
        <v>10797</v>
      </c>
      <c r="K645">
        <v>34561</v>
      </c>
    </row>
    <row r="646" spans="1:11">
      <c r="A646">
        <f>IF('查询-数据验证'!$D$1=数据源1!C646,N(A645)+1,A645)</f>
        <v>98</v>
      </c>
      <c r="B646" s="6" t="s">
        <v>2154</v>
      </c>
      <c r="C646" t="s">
        <v>872</v>
      </c>
      <c r="D646" t="s">
        <v>2069</v>
      </c>
      <c r="E646" s="46" t="s">
        <v>653</v>
      </c>
      <c r="F646" t="s">
        <v>915</v>
      </c>
      <c r="G646" s="2">
        <v>42841</v>
      </c>
      <c r="H646" s="3" t="s">
        <v>2155</v>
      </c>
      <c r="I646">
        <v>39965</v>
      </c>
      <c r="J646">
        <v>9951</v>
      </c>
      <c r="K646">
        <v>49916</v>
      </c>
    </row>
    <row r="647" spans="1:11">
      <c r="A647">
        <f>IF('查询-数据验证'!$D$1=数据源1!C647,N(A646)+1,A646)</f>
        <v>98</v>
      </c>
      <c r="B647" s="6" t="s">
        <v>2156</v>
      </c>
      <c r="C647" t="s">
        <v>872</v>
      </c>
      <c r="D647" t="s">
        <v>2069</v>
      </c>
      <c r="E647" s="46" t="s">
        <v>654</v>
      </c>
      <c r="F647" t="s">
        <v>905</v>
      </c>
      <c r="G647" s="2">
        <v>42049</v>
      </c>
      <c r="H647" s="3" t="s">
        <v>2157</v>
      </c>
      <c r="I647">
        <v>21552</v>
      </c>
      <c r="J647">
        <v>2140</v>
      </c>
      <c r="K647">
        <v>23692</v>
      </c>
    </row>
    <row r="648" spans="1:11">
      <c r="A648">
        <f>IF('查询-数据验证'!$D$1=数据源1!C648,N(A647)+1,A647)</f>
        <v>98</v>
      </c>
      <c r="B648" s="6" t="s">
        <v>2158</v>
      </c>
      <c r="C648" t="s">
        <v>872</v>
      </c>
      <c r="D648" t="s">
        <v>2069</v>
      </c>
      <c r="E648" s="46" t="s">
        <v>655</v>
      </c>
      <c r="F648" t="s">
        <v>874</v>
      </c>
      <c r="G648" s="2">
        <v>42294</v>
      </c>
      <c r="H648" s="3" t="s">
        <v>2159</v>
      </c>
      <c r="I648">
        <v>47720</v>
      </c>
      <c r="J648">
        <v>7267</v>
      </c>
      <c r="K648">
        <v>54987</v>
      </c>
    </row>
    <row r="649" spans="1:11">
      <c r="A649">
        <f>IF('查询-数据验证'!$D$1=数据源1!C649,N(A648)+1,A648)</f>
        <v>98</v>
      </c>
      <c r="B649" s="6" t="s">
        <v>2160</v>
      </c>
      <c r="C649" t="s">
        <v>872</v>
      </c>
      <c r="D649" t="s">
        <v>2069</v>
      </c>
      <c r="E649" s="46" t="s">
        <v>656</v>
      </c>
      <c r="F649" t="s">
        <v>965</v>
      </c>
      <c r="G649" s="2">
        <v>43127</v>
      </c>
      <c r="H649" s="3" t="s">
        <v>937</v>
      </c>
      <c r="I649">
        <v>21623</v>
      </c>
      <c r="J649">
        <v>8630</v>
      </c>
      <c r="K649">
        <v>30253</v>
      </c>
    </row>
    <row r="650" spans="1:11">
      <c r="A650">
        <f>IF('查询-数据验证'!$D$1=数据源1!C650,N(A649)+1,A649)</f>
        <v>98</v>
      </c>
      <c r="B650" s="6" t="s">
        <v>2161</v>
      </c>
      <c r="C650" t="s">
        <v>872</v>
      </c>
      <c r="D650" t="s">
        <v>2069</v>
      </c>
      <c r="E650" s="46" t="s">
        <v>657</v>
      </c>
      <c r="F650" t="s">
        <v>952</v>
      </c>
      <c r="G650" s="2">
        <v>42692</v>
      </c>
      <c r="H650" s="3" t="s">
        <v>2162</v>
      </c>
      <c r="I650">
        <v>38413</v>
      </c>
      <c r="J650">
        <v>6954</v>
      </c>
      <c r="K650">
        <v>45367</v>
      </c>
    </row>
    <row r="651" spans="1:11" ht="15">
      <c r="A651">
        <f>IF('查询-数据验证'!$D$1=数据源1!C651,N(A650)+1,A650)</f>
        <v>98</v>
      </c>
      <c r="B651" s="6" t="s">
        <v>2163</v>
      </c>
      <c r="C651" t="s">
        <v>872</v>
      </c>
      <c r="D651" t="s">
        <v>2069</v>
      </c>
      <c r="E651" s="46" t="s">
        <v>658</v>
      </c>
      <c r="F651" t="s">
        <v>1048</v>
      </c>
      <c r="G651" s="2">
        <v>43340</v>
      </c>
      <c r="H651" s="7" t="s">
        <v>2164</v>
      </c>
      <c r="I651">
        <v>44138</v>
      </c>
      <c r="J651">
        <v>11826</v>
      </c>
      <c r="K651">
        <v>55964</v>
      </c>
    </row>
    <row r="652" spans="1:11" ht="15">
      <c r="A652">
        <f>IF('查询-数据验证'!$D$1=数据源1!C652,N(A651)+1,A651)</f>
        <v>98</v>
      </c>
      <c r="B652" s="6" t="s">
        <v>2165</v>
      </c>
      <c r="C652" t="s">
        <v>872</v>
      </c>
      <c r="D652" t="s">
        <v>2069</v>
      </c>
      <c r="E652" s="46" t="s">
        <v>659</v>
      </c>
      <c r="F652" t="s">
        <v>882</v>
      </c>
      <c r="G652" s="2">
        <v>42089</v>
      </c>
      <c r="H652" s="7" t="s">
        <v>2166</v>
      </c>
      <c r="I652">
        <v>36818</v>
      </c>
      <c r="J652">
        <v>2894</v>
      </c>
      <c r="K652">
        <v>39712</v>
      </c>
    </row>
    <row r="653" spans="1:11" ht="15">
      <c r="A653">
        <f>IF('查询-数据验证'!$D$1=数据源1!C653,N(A652)+1,A652)</f>
        <v>98</v>
      </c>
      <c r="B653" s="6" t="s">
        <v>2167</v>
      </c>
      <c r="C653" t="s">
        <v>872</v>
      </c>
      <c r="D653" t="s">
        <v>2069</v>
      </c>
      <c r="E653" s="46" t="s">
        <v>660</v>
      </c>
      <c r="F653" t="s">
        <v>888</v>
      </c>
      <c r="G653" s="2">
        <v>42029</v>
      </c>
      <c r="H653" s="7" t="s">
        <v>2168</v>
      </c>
      <c r="I653">
        <v>47058</v>
      </c>
      <c r="J653">
        <v>7217</v>
      </c>
      <c r="K653">
        <v>54275</v>
      </c>
    </row>
    <row r="654" spans="1:11">
      <c r="A654">
        <f>IF('查询-数据验证'!$D$1=数据源1!C654,N(A653)+1,A653)</f>
        <v>98</v>
      </c>
      <c r="B654" s="6" t="s">
        <v>2169</v>
      </c>
      <c r="C654" t="s">
        <v>867</v>
      </c>
      <c r="D654" t="s">
        <v>788</v>
      </c>
      <c r="E654" s="46" t="s">
        <v>661</v>
      </c>
      <c r="F654" t="s">
        <v>924</v>
      </c>
      <c r="G654" s="2">
        <v>44179</v>
      </c>
      <c r="H654" s="3" t="s">
        <v>2170</v>
      </c>
      <c r="I654">
        <v>4807</v>
      </c>
      <c r="J654">
        <v>199</v>
      </c>
      <c r="K654">
        <v>5006</v>
      </c>
    </row>
    <row r="655" spans="1:11">
      <c r="A655">
        <f>IF('查询-数据验证'!$D$1=数据源1!C655,N(A654)+1,A654)</f>
        <v>98</v>
      </c>
      <c r="B655" s="6" t="s">
        <v>2171</v>
      </c>
      <c r="C655" t="s">
        <v>867</v>
      </c>
      <c r="D655" t="s">
        <v>788</v>
      </c>
      <c r="E655" s="46" t="s">
        <v>662</v>
      </c>
      <c r="F655" t="s">
        <v>1048</v>
      </c>
      <c r="G655" s="2">
        <v>43630</v>
      </c>
      <c r="H655" s="3" t="s">
        <v>2172</v>
      </c>
      <c r="I655">
        <v>27561</v>
      </c>
      <c r="J655">
        <v>4399</v>
      </c>
      <c r="K655">
        <v>31960</v>
      </c>
    </row>
    <row r="656" spans="1:11">
      <c r="A656">
        <f>IF('查询-数据验证'!$D$1=数据源1!C656,N(A655)+1,A655)</f>
        <v>98</v>
      </c>
      <c r="B656" s="6" t="s">
        <v>2173</v>
      </c>
      <c r="C656" t="s">
        <v>867</v>
      </c>
      <c r="D656" t="s">
        <v>788</v>
      </c>
      <c r="E656" s="46" t="s">
        <v>663</v>
      </c>
      <c r="F656" t="s">
        <v>882</v>
      </c>
      <c r="G656" s="2">
        <v>43186</v>
      </c>
      <c r="H656" s="3" t="s">
        <v>2174</v>
      </c>
      <c r="I656">
        <v>40994</v>
      </c>
      <c r="J656">
        <v>9368</v>
      </c>
      <c r="K656">
        <v>50362</v>
      </c>
    </row>
    <row r="657" spans="1:11">
      <c r="A657">
        <f>IF('查询-数据验证'!$D$1=数据源1!C657,N(A656)+1,A656)</f>
        <v>98</v>
      </c>
      <c r="B657" s="6" t="s">
        <v>2175</v>
      </c>
      <c r="C657" t="s">
        <v>867</v>
      </c>
      <c r="D657" t="s">
        <v>788</v>
      </c>
      <c r="E657" s="46" t="s">
        <v>664</v>
      </c>
      <c r="F657" t="s">
        <v>899</v>
      </c>
      <c r="G657" s="2">
        <v>42808</v>
      </c>
      <c r="H657" s="3" t="s">
        <v>2176</v>
      </c>
      <c r="I657">
        <v>7723</v>
      </c>
      <c r="J657">
        <v>3353</v>
      </c>
      <c r="K657">
        <v>11076</v>
      </c>
    </row>
    <row r="658" spans="1:11">
      <c r="A658">
        <f>IF('查询-数据验证'!$D$1=数据源1!C658,N(A657)+1,A657)</f>
        <v>98</v>
      </c>
      <c r="B658" s="6" t="s">
        <v>2177</v>
      </c>
      <c r="C658" t="s">
        <v>867</v>
      </c>
      <c r="D658" t="s">
        <v>788</v>
      </c>
      <c r="E658" s="46" t="s">
        <v>665</v>
      </c>
      <c r="F658" t="s">
        <v>965</v>
      </c>
      <c r="G658" s="2">
        <v>42595</v>
      </c>
      <c r="H658" s="3" t="s">
        <v>2178</v>
      </c>
      <c r="I658">
        <v>15061</v>
      </c>
      <c r="J658">
        <v>8798</v>
      </c>
      <c r="K658">
        <v>23859</v>
      </c>
    </row>
    <row r="659" spans="1:11">
      <c r="A659">
        <f>IF('查询-数据验证'!$D$1=数据源1!C659,N(A658)+1,A658)</f>
        <v>98</v>
      </c>
      <c r="B659" s="6" t="s">
        <v>2179</v>
      </c>
      <c r="C659" t="s">
        <v>867</v>
      </c>
      <c r="D659" t="s">
        <v>788</v>
      </c>
      <c r="E659" s="46" t="s">
        <v>666</v>
      </c>
      <c r="F659" t="s">
        <v>874</v>
      </c>
      <c r="G659" s="2">
        <v>42478</v>
      </c>
      <c r="H659" s="3" t="s">
        <v>2180</v>
      </c>
      <c r="I659">
        <v>13218</v>
      </c>
      <c r="J659">
        <v>1925</v>
      </c>
      <c r="K659">
        <v>15143</v>
      </c>
    </row>
    <row r="660" spans="1:11">
      <c r="A660">
        <f>IF('查询-数据验证'!$D$1=数据源1!C660,N(A659)+1,A659)</f>
        <v>98</v>
      </c>
      <c r="B660" s="6" t="s">
        <v>2181</v>
      </c>
      <c r="C660" t="s">
        <v>867</v>
      </c>
      <c r="D660" t="s">
        <v>788</v>
      </c>
      <c r="E660" s="46" t="s">
        <v>667</v>
      </c>
      <c r="F660" t="s">
        <v>945</v>
      </c>
      <c r="G660" s="2">
        <v>44009</v>
      </c>
      <c r="H660" s="3" t="s">
        <v>2182</v>
      </c>
      <c r="I660">
        <v>34489</v>
      </c>
      <c r="J660">
        <v>4645</v>
      </c>
      <c r="K660">
        <v>39134</v>
      </c>
    </row>
    <row r="661" spans="1:11">
      <c r="A661">
        <f>IF('查询-数据验证'!$D$1=数据源1!C661,N(A660)+1,A660)</f>
        <v>98</v>
      </c>
      <c r="B661" s="6" t="s">
        <v>2183</v>
      </c>
      <c r="C661" t="s">
        <v>867</v>
      </c>
      <c r="D661" t="s">
        <v>788</v>
      </c>
      <c r="E661" s="46" t="s">
        <v>668</v>
      </c>
      <c r="F661" t="s">
        <v>918</v>
      </c>
      <c r="G661" s="2">
        <v>43476</v>
      </c>
      <c r="H661" s="3" t="s">
        <v>2184</v>
      </c>
      <c r="I661">
        <v>32850</v>
      </c>
      <c r="J661">
        <v>1351</v>
      </c>
      <c r="K661">
        <v>34201</v>
      </c>
    </row>
    <row r="662" spans="1:11" ht="15">
      <c r="A662">
        <f>IF('查询-数据验证'!$D$1=数据源1!C662,N(A661)+1,A661)</f>
        <v>98</v>
      </c>
      <c r="B662" s="6" t="s">
        <v>2185</v>
      </c>
      <c r="C662" t="s">
        <v>867</v>
      </c>
      <c r="D662" t="s">
        <v>788</v>
      </c>
      <c r="E662" s="46" t="s">
        <v>669</v>
      </c>
      <c r="F662" t="s">
        <v>921</v>
      </c>
      <c r="G662" s="2">
        <v>42828</v>
      </c>
      <c r="H662" s="7" t="s">
        <v>2186</v>
      </c>
      <c r="I662">
        <v>7268</v>
      </c>
      <c r="J662">
        <v>13995</v>
      </c>
      <c r="K662">
        <v>21263</v>
      </c>
    </row>
    <row r="663" spans="1:11" ht="15">
      <c r="A663">
        <f>IF('查询-数据验证'!$D$1=数据源1!C663,N(A662)+1,A662)</f>
        <v>98</v>
      </c>
      <c r="B663" s="6" t="s">
        <v>2187</v>
      </c>
      <c r="C663" t="s">
        <v>867</v>
      </c>
      <c r="D663" t="s">
        <v>788</v>
      </c>
      <c r="E663" s="46" t="s">
        <v>670</v>
      </c>
      <c r="F663" t="s">
        <v>924</v>
      </c>
      <c r="G663" s="2">
        <v>44146</v>
      </c>
      <c r="H663" s="7" t="s">
        <v>2188</v>
      </c>
      <c r="I663">
        <v>23745</v>
      </c>
      <c r="J663">
        <v>8509</v>
      </c>
      <c r="K663">
        <v>32254</v>
      </c>
    </row>
    <row r="664" spans="1:11" ht="15">
      <c r="A664">
        <f>IF('查询-数据验证'!$D$1=数据源1!C664,N(A663)+1,A663)</f>
        <v>98</v>
      </c>
      <c r="B664" s="6" t="s">
        <v>2189</v>
      </c>
      <c r="C664" t="s">
        <v>867</v>
      </c>
      <c r="D664" t="s">
        <v>788</v>
      </c>
      <c r="E664" s="46" t="s">
        <v>671</v>
      </c>
      <c r="F664" t="s">
        <v>924</v>
      </c>
      <c r="G664" s="2">
        <v>42410</v>
      </c>
      <c r="H664" s="7" t="s">
        <v>2190</v>
      </c>
      <c r="I664">
        <v>21151</v>
      </c>
      <c r="J664">
        <v>9244</v>
      </c>
      <c r="K664">
        <v>30395</v>
      </c>
    </row>
    <row r="665" spans="1:11" ht="15">
      <c r="A665">
        <f>IF('查询-数据验证'!$D$1=数据源1!C665,N(A664)+1,A664)</f>
        <v>98</v>
      </c>
      <c r="B665" s="6" t="s">
        <v>2191</v>
      </c>
      <c r="C665" t="s">
        <v>867</v>
      </c>
      <c r="D665" t="s">
        <v>788</v>
      </c>
      <c r="E665" s="46" t="s">
        <v>672</v>
      </c>
      <c r="F665" t="s">
        <v>965</v>
      </c>
      <c r="G665" s="2">
        <v>43374</v>
      </c>
      <c r="H665" s="7" t="s">
        <v>2192</v>
      </c>
      <c r="I665">
        <v>18574</v>
      </c>
      <c r="J665">
        <v>1657</v>
      </c>
      <c r="K665">
        <v>20231</v>
      </c>
    </row>
    <row r="666" spans="1:11" ht="15">
      <c r="A666">
        <f>IF('查询-数据验证'!$D$1=数据源1!C666,N(A665)+1,A665)</f>
        <v>98</v>
      </c>
      <c r="B666" s="6" t="s">
        <v>2193</v>
      </c>
      <c r="C666" t="s">
        <v>867</v>
      </c>
      <c r="D666" t="s">
        <v>788</v>
      </c>
      <c r="E666" s="46" t="s">
        <v>673</v>
      </c>
      <c r="F666" t="s">
        <v>915</v>
      </c>
      <c r="G666" s="2">
        <v>43028</v>
      </c>
      <c r="H666" s="7" t="s">
        <v>2194</v>
      </c>
      <c r="I666">
        <v>11441</v>
      </c>
      <c r="J666">
        <v>12053</v>
      </c>
      <c r="K666">
        <v>23494</v>
      </c>
    </row>
    <row r="667" spans="1:11" ht="15">
      <c r="A667">
        <f>IF('查询-数据验证'!$D$1=数据源1!C667,N(A666)+1,A666)</f>
        <v>98</v>
      </c>
      <c r="B667" s="6" t="s">
        <v>2195</v>
      </c>
      <c r="C667" t="s">
        <v>867</v>
      </c>
      <c r="D667" t="s">
        <v>788</v>
      </c>
      <c r="E667" s="46" t="s">
        <v>674</v>
      </c>
      <c r="F667" t="s">
        <v>874</v>
      </c>
      <c r="G667" s="2">
        <v>42318</v>
      </c>
      <c r="H667" s="7" t="s">
        <v>2196</v>
      </c>
      <c r="I667">
        <v>5922</v>
      </c>
      <c r="J667">
        <v>304</v>
      </c>
      <c r="K667">
        <v>6226</v>
      </c>
    </row>
    <row r="668" spans="1:11" ht="15">
      <c r="A668">
        <f>IF('查询-数据验证'!$D$1=数据源1!C668,N(A667)+1,A667)</f>
        <v>98</v>
      </c>
      <c r="B668" s="6" t="s">
        <v>2197</v>
      </c>
      <c r="C668" t="s">
        <v>867</v>
      </c>
      <c r="D668" t="s">
        <v>788</v>
      </c>
      <c r="E668" s="46" t="s">
        <v>675</v>
      </c>
      <c r="F668" t="s">
        <v>924</v>
      </c>
      <c r="G668" s="2">
        <v>43631</v>
      </c>
      <c r="H668" s="7" t="s">
        <v>2198</v>
      </c>
      <c r="I668">
        <v>34461</v>
      </c>
      <c r="J668">
        <v>6556</v>
      </c>
      <c r="K668">
        <v>41017</v>
      </c>
    </row>
    <row r="669" spans="1:11" ht="15">
      <c r="A669">
        <f>IF('查询-数据验证'!$D$1=数据源1!C669,N(A668)+1,A668)</f>
        <v>98</v>
      </c>
      <c r="B669" s="6" t="s">
        <v>2199</v>
      </c>
      <c r="C669" t="s">
        <v>867</v>
      </c>
      <c r="D669" t="s">
        <v>788</v>
      </c>
      <c r="E669" s="46" t="s">
        <v>676</v>
      </c>
      <c r="F669" t="s">
        <v>924</v>
      </c>
      <c r="G669" s="2">
        <v>43528</v>
      </c>
      <c r="H669" s="7" t="s">
        <v>2200</v>
      </c>
      <c r="I669">
        <v>35231</v>
      </c>
      <c r="J669">
        <v>12694</v>
      </c>
      <c r="K669">
        <v>47925</v>
      </c>
    </row>
    <row r="670" spans="1:11" ht="15">
      <c r="A670">
        <f>IF('查询-数据验证'!$D$1=数据源1!C670,N(A669)+1,A669)</f>
        <v>98</v>
      </c>
      <c r="B670" s="6" t="s">
        <v>2201</v>
      </c>
      <c r="C670" t="s">
        <v>867</v>
      </c>
      <c r="D670" t="s">
        <v>788</v>
      </c>
      <c r="E670" s="46" t="s">
        <v>677</v>
      </c>
      <c r="F670" t="s">
        <v>1048</v>
      </c>
      <c r="G670" s="2">
        <v>43059</v>
      </c>
      <c r="H670" s="7" t="s">
        <v>2202</v>
      </c>
      <c r="I670">
        <v>14330</v>
      </c>
      <c r="J670">
        <v>12374</v>
      </c>
      <c r="K670">
        <v>26704</v>
      </c>
    </row>
    <row r="671" spans="1:11">
      <c r="A671">
        <f>IF('查询-数据验证'!$D$1=数据源1!C671,N(A670)+1,A670)</f>
        <v>98</v>
      </c>
      <c r="B671" s="6" t="s">
        <v>2203</v>
      </c>
      <c r="C671" t="s">
        <v>868</v>
      </c>
      <c r="D671" t="s">
        <v>788</v>
      </c>
      <c r="E671" s="46" t="s">
        <v>678</v>
      </c>
      <c r="F671" t="s">
        <v>902</v>
      </c>
      <c r="G671" s="2">
        <v>44144</v>
      </c>
      <c r="H671" s="3" t="s">
        <v>2204</v>
      </c>
      <c r="I671">
        <v>22861</v>
      </c>
      <c r="J671">
        <v>2992</v>
      </c>
      <c r="K671">
        <v>25853</v>
      </c>
    </row>
    <row r="672" spans="1:11">
      <c r="A672">
        <f>IF('查询-数据验证'!$D$1=数据源1!C672,N(A671)+1,A671)</f>
        <v>98</v>
      </c>
      <c r="B672" s="6" t="s">
        <v>2205</v>
      </c>
      <c r="C672" t="s">
        <v>868</v>
      </c>
      <c r="D672" t="s">
        <v>788</v>
      </c>
      <c r="E672" s="46" t="s">
        <v>679</v>
      </c>
      <c r="F672" t="s">
        <v>877</v>
      </c>
      <c r="G672" s="2">
        <v>43326</v>
      </c>
      <c r="H672" s="3" t="s">
        <v>2206</v>
      </c>
      <c r="I672">
        <v>6613</v>
      </c>
      <c r="J672">
        <v>3334</v>
      </c>
      <c r="K672">
        <v>9947</v>
      </c>
    </row>
    <row r="673" spans="1:11">
      <c r="A673">
        <f>IF('查询-数据验证'!$D$1=数据源1!C673,N(A672)+1,A672)</f>
        <v>98</v>
      </c>
      <c r="B673" s="6" t="s">
        <v>2207</v>
      </c>
      <c r="C673" t="s">
        <v>868</v>
      </c>
      <c r="D673" t="s">
        <v>788</v>
      </c>
      <c r="E673" s="46" t="s">
        <v>680</v>
      </c>
      <c r="F673" t="s">
        <v>924</v>
      </c>
      <c r="G673" s="2">
        <v>42464</v>
      </c>
      <c r="H673" s="3" t="s">
        <v>2208</v>
      </c>
      <c r="I673">
        <v>7879</v>
      </c>
      <c r="J673">
        <v>3370</v>
      </c>
      <c r="K673">
        <v>11249</v>
      </c>
    </row>
    <row r="674" spans="1:11">
      <c r="A674">
        <f>IF('查询-数据验证'!$D$1=数据源1!C674,N(A673)+1,A673)</f>
        <v>98</v>
      </c>
      <c r="B674" s="6" t="s">
        <v>2209</v>
      </c>
      <c r="C674" t="s">
        <v>868</v>
      </c>
      <c r="D674" t="s">
        <v>788</v>
      </c>
      <c r="E674" s="46" t="s">
        <v>681</v>
      </c>
      <c r="F674" t="s">
        <v>896</v>
      </c>
      <c r="G674" s="2">
        <v>43382</v>
      </c>
      <c r="H674" s="3" t="s">
        <v>2210</v>
      </c>
      <c r="I674">
        <v>47585</v>
      </c>
      <c r="J674">
        <v>14915</v>
      </c>
      <c r="K674">
        <v>62500</v>
      </c>
    </row>
    <row r="675" spans="1:11" ht="15">
      <c r="A675">
        <f>IF('查询-数据验证'!$D$1=数据源1!C675,N(A674)+1,A674)</f>
        <v>98</v>
      </c>
      <c r="B675" s="6" t="s">
        <v>2211</v>
      </c>
      <c r="C675" t="s">
        <v>868</v>
      </c>
      <c r="D675" t="s">
        <v>788</v>
      </c>
      <c r="E675" s="46" t="s">
        <v>682</v>
      </c>
      <c r="F675" t="s">
        <v>896</v>
      </c>
      <c r="G675" s="2">
        <v>43905</v>
      </c>
      <c r="H675" s="7" t="s">
        <v>2212</v>
      </c>
      <c r="I675">
        <v>3045</v>
      </c>
      <c r="J675">
        <v>13903</v>
      </c>
      <c r="K675">
        <v>16948</v>
      </c>
    </row>
    <row r="676" spans="1:11" ht="15">
      <c r="A676">
        <f>IF('查询-数据验证'!$D$1=数据源1!C676,N(A675)+1,A675)</f>
        <v>98</v>
      </c>
      <c r="B676" s="6" t="s">
        <v>2213</v>
      </c>
      <c r="C676" t="s">
        <v>868</v>
      </c>
      <c r="D676" t="s">
        <v>788</v>
      </c>
      <c r="E676" s="46" t="s">
        <v>683</v>
      </c>
      <c r="F676" t="s">
        <v>965</v>
      </c>
      <c r="G676" s="2">
        <v>43510</v>
      </c>
      <c r="H676" s="7" t="s">
        <v>2214</v>
      </c>
      <c r="I676">
        <v>29130</v>
      </c>
      <c r="J676">
        <v>12434</v>
      </c>
      <c r="K676">
        <v>41564</v>
      </c>
    </row>
    <row r="677" spans="1:11">
      <c r="A677">
        <f>IF('查询-数据验证'!$D$1=数据源1!C677,N(A676)+1,A676)</f>
        <v>99</v>
      </c>
      <c r="B677" s="6" t="s">
        <v>2215</v>
      </c>
      <c r="C677" t="s">
        <v>869</v>
      </c>
      <c r="D677" t="s">
        <v>788</v>
      </c>
      <c r="E677" s="46" t="s">
        <v>684</v>
      </c>
      <c r="F677" t="s">
        <v>891</v>
      </c>
      <c r="G677" s="2">
        <v>42829</v>
      </c>
      <c r="H677" s="3" t="s">
        <v>2216</v>
      </c>
      <c r="I677">
        <v>39230</v>
      </c>
      <c r="J677">
        <v>3938</v>
      </c>
      <c r="K677">
        <v>43168</v>
      </c>
    </row>
    <row r="678" spans="1:11">
      <c r="A678">
        <f>IF('查询-数据验证'!$D$1=数据源1!C678,N(A677)+1,A677)</f>
        <v>100</v>
      </c>
      <c r="B678" s="6" t="s">
        <v>2217</v>
      </c>
      <c r="C678" t="s">
        <v>869</v>
      </c>
      <c r="D678" t="s">
        <v>788</v>
      </c>
      <c r="E678" s="46" t="s">
        <v>685</v>
      </c>
      <c r="F678" t="s">
        <v>899</v>
      </c>
      <c r="G678" s="2">
        <v>44060</v>
      </c>
      <c r="H678" s="3" t="s">
        <v>1731</v>
      </c>
      <c r="I678">
        <v>9664</v>
      </c>
      <c r="J678">
        <v>6572</v>
      </c>
      <c r="K678">
        <v>16236</v>
      </c>
    </row>
    <row r="679" spans="1:11">
      <c r="A679">
        <f>IF('查询-数据验证'!$D$1=数据源1!C679,N(A678)+1,A678)</f>
        <v>101</v>
      </c>
      <c r="B679" s="6" t="s">
        <v>2218</v>
      </c>
      <c r="C679" t="s">
        <v>869</v>
      </c>
      <c r="D679" t="s">
        <v>788</v>
      </c>
      <c r="E679" s="46" t="s">
        <v>686</v>
      </c>
      <c r="F679" t="s">
        <v>905</v>
      </c>
      <c r="G679" s="2">
        <v>42255</v>
      </c>
      <c r="H679" s="3" t="s">
        <v>2219</v>
      </c>
      <c r="I679">
        <v>41078</v>
      </c>
      <c r="J679">
        <v>7020</v>
      </c>
      <c r="K679">
        <v>48098</v>
      </c>
    </row>
    <row r="680" spans="1:11">
      <c r="A680">
        <f>IF('查询-数据验证'!$D$1=数据源1!C680,N(A679)+1,A679)</f>
        <v>102</v>
      </c>
      <c r="B680" s="6" t="s">
        <v>2220</v>
      </c>
      <c r="C680" t="s">
        <v>869</v>
      </c>
      <c r="D680" t="s">
        <v>788</v>
      </c>
      <c r="E680" s="46" t="s">
        <v>687</v>
      </c>
      <c r="F680" t="s">
        <v>918</v>
      </c>
      <c r="G680" s="2">
        <v>43715</v>
      </c>
      <c r="H680" s="3" t="s">
        <v>2221</v>
      </c>
      <c r="I680">
        <v>3430</v>
      </c>
      <c r="J680">
        <v>11499</v>
      </c>
      <c r="K680">
        <v>14929</v>
      </c>
    </row>
    <row r="681" spans="1:11">
      <c r="A681">
        <f>IF('查询-数据验证'!$D$1=数据源1!C681,N(A680)+1,A680)</f>
        <v>103</v>
      </c>
      <c r="B681" s="6" t="s">
        <v>2222</v>
      </c>
      <c r="C681" t="s">
        <v>869</v>
      </c>
      <c r="D681" t="s">
        <v>788</v>
      </c>
      <c r="E681" s="46" t="s">
        <v>688</v>
      </c>
      <c r="F681" t="s">
        <v>918</v>
      </c>
      <c r="G681" s="2">
        <v>42734</v>
      </c>
      <c r="H681" s="3" t="s">
        <v>2223</v>
      </c>
      <c r="I681">
        <v>8327</v>
      </c>
      <c r="J681">
        <v>369</v>
      </c>
      <c r="K681">
        <v>8696</v>
      </c>
    </row>
    <row r="682" spans="1:11" ht="15">
      <c r="A682">
        <f>IF('查询-数据验证'!$D$1=数据源1!C682,N(A681)+1,A681)</f>
        <v>104</v>
      </c>
      <c r="B682" s="6" t="s">
        <v>2224</v>
      </c>
      <c r="C682" t="s">
        <v>869</v>
      </c>
      <c r="D682" t="s">
        <v>788</v>
      </c>
      <c r="E682" s="46" t="s">
        <v>689</v>
      </c>
      <c r="F682" t="s">
        <v>877</v>
      </c>
      <c r="G682" s="2">
        <v>42953</v>
      </c>
      <c r="H682" s="7" t="s">
        <v>2225</v>
      </c>
      <c r="I682">
        <v>19388</v>
      </c>
      <c r="J682">
        <v>2267</v>
      </c>
      <c r="K682">
        <v>21655</v>
      </c>
    </row>
    <row r="683" spans="1:11" ht="15">
      <c r="A683">
        <f>IF('查询-数据验证'!$D$1=数据源1!C683,N(A682)+1,A682)</f>
        <v>105</v>
      </c>
      <c r="B683" s="6" t="s">
        <v>2226</v>
      </c>
      <c r="C683" t="s">
        <v>869</v>
      </c>
      <c r="D683" t="s">
        <v>788</v>
      </c>
      <c r="E683" s="46" t="s">
        <v>690</v>
      </c>
      <c r="F683" t="s">
        <v>899</v>
      </c>
      <c r="G683" s="2">
        <v>44318</v>
      </c>
      <c r="H683" s="7" t="s">
        <v>2227</v>
      </c>
      <c r="I683">
        <v>26639</v>
      </c>
      <c r="J683">
        <v>1281</v>
      </c>
      <c r="K683">
        <v>27920</v>
      </c>
    </row>
    <row r="684" spans="1:11" ht="15">
      <c r="A684">
        <f>IF('查询-数据验证'!$D$1=数据源1!C684,N(A683)+1,A683)</f>
        <v>106</v>
      </c>
      <c r="B684" s="6" t="s">
        <v>2228</v>
      </c>
      <c r="C684" t="s">
        <v>869</v>
      </c>
      <c r="D684" t="s">
        <v>788</v>
      </c>
      <c r="E684" s="46" t="s">
        <v>691</v>
      </c>
      <c r="F684" t="s">
        <v>874</v>
      </c>
      <c r="G684" s="2">
        <v>43845</v>
      </c>
      <c r="H684" s="7" t="s">
        <v>2229</v>
      </c>
      <c r="I684">
        <v>5948</v>
      </c>
      <c r="J684">
        <v>3103</v>
      </c>
      <c r="K684">
        <v>9051</v>
      </c>
    </row>
    <row r="685" spans="1:11" ht="15">
      <c r="A685">
        <f>IF('查询-数据验证'!$D$1=数据源1!C685,N(A684)+1,A684)</f>
        <v>107</v>
      </c>
      <c r="B685" s="6" t="s">
        <v>2230</v>
      </c>
      <c r="C685" t="s">
        <v>869</v>
      </c>
      <c r="D685" t="s">
        <v>788</v>
      </c>
      <c r="E685" s="46" t="s">
        <v>692</v>
      </c>
      <c r="F685" t="s">
        <v>945</v>
      </c>
      <c r="G685" s="2">
        <v>42934</v>
      </c>
      <c r="H685" s="7" t="s">
        <v>2231</v>
      </c>
      <c r="I685">
        <v>41399</v>
      </c>
      <c r="J685">
        <v>6976</v>
      </c>
      <c r="K685">
        <v>48375</v>
      </c>
    </row>
    <row r="686" spans="1:11" ht="15">
      <c r="A686">
        <f>IF('查询-数据验证'!$D$1=数据源1!C686,N(A685)+1,A685)</f>
        <v>108</v>
      </c>
      <c r="B686" s="6" t="s">
        <v>2232</v>
      </c>
      <c r="C686" t="s">
        <v>869</v>
      </c>
      <c r="D686" t="s">
        <v>788</v>
      </c>
      <c r="E686" s="46" t="s">
        <v>693</v>
      </c>
      <c r="F686" t="s">
        <v>885</v>
      </c>
      <c r="G686" s="2">
        <v>42264</v>
      </c>
      <c r="H686" s="7" t="s">
        <v>2233</v>
      </c>
      <c r="I686">
        <v>47223</v>
      </c>
      <c r="J686">
        <v>11578</v>
      </c>
      <c r="K686">
        <v>58801</v>
      </c>
    </row>
    <row r="687" spans="1:11" ht="15">
      <c r="A687">
        <f>IF('查询-数据验证'!$D$1=数据源1!C687,N(A686)+1,A686)</f>
        <v>109</v>
      </c>
      <c r="B687" s="6" t="s">
        <v>2234</v>
      </c>
      <c r="C687" t="s">
        <v>869</v>
      </c>
      <c r="D687" t="s">
        <v>788</v>
      </c>
      <c r="E687" s="46" t="s">
        <v>694</v>
      </c>
      <c r="F687" t="s">
        <v>882</v>
      </c>
      <c r="G687" s="2">
        <v>43673</v>
      </c>
      <c r="H687" s="7" t="s">
        <v>2235</v>
      </c>
      <c r="I687">
        <v>25459</v>
      </c>
      <c r="J687">
        <v>5241</v>
      </c>
      <c r="K687">
        <v>30700</v>
      </c>
    </row>
    <row r="688" spans="1:11" ht="15">
      <c r="A688">
        <f>IF('查询-数据验证'!$D$1=数据源1!C688,N(A687)+1,A687)</f>
        <v>110</v>
      </c>
      <c r="B688" s="6" t="s">
        <v>2236</v>
      </c>
      <c r="C688" t="s">
        <v>869</v>
      </c>
      <c r="D688" t="s">
        <v>788</v>
      </c>
      <c r="E688" s="46" t="s">
        <v>695</v>
      </c>
      <c r="F688" t="s">
        <v>891</v>
      </c>
      <c r="G688" s="2">
        <v>42514</v>
      </c>
      <c r="H688" s="7" t="s">
        <v>2237</v>
      </c>
      <c r="I688">
        <v>35977</v>
      </c>
      <c r="J688">
        <v>7011</v>
      </c>
      <c r="K688">
        <v>42988</v>
      </c>
    </row>
    <row r="689" spans="1:11">
      <c r="A689">
        <f>IF('查询-数据验证'!$D$1=数据源1!C689,N(A688)+1,A688)</f>
        <v>110</v>
      </c>
      <c r="B689" s="6" t="s">
        <v>2238</v>
      </c>
      <c r="C689" t="s">
        <v>870</v>
      </c>
      <c r="D689" t="s">
        <v>788</v>
      </c>
      <c r="E689" s="46" t="s">
        <v>696</v>
      </c>
      <c r="F689" t="s">
        <v>885</v>
      </c>
      <c r="G689" s="2">
        <v>43382</v>
      </c>
      <c r="H689" s="3" t="s">
        <v>2239</v>
      </c>
      <c r="I689">
        <v>10836</v>
      </c>
      <c r="J689">
        <v>12621</v>
      </c>
      <c r="K689">
        <v>23457</v>
      </c>
    </row>
    <row r="690" spans="1:11">
      <c r="A690">
        <f>IF('查询-数据验证'!$D$1=数据源1!C690,N(A689)+1,A689)</f>
        <v>110</v>
      </c>
      <c r="B690" s="6" t="s">
        <v>2240</v>
      </c>
      <c r="C690" t="s">
        <v>870</v>
      </c>
      <c r="D690" t="s">
        <v>788</v>
      </c>
      <c r="E690" s="46" t="s">
        <v>697</v>
      </c>
      <c r="F690" t="s">
        <v>1048</v>
      </c>
      <c r="G690" s="2">
        <v>43185</v>
      </c>
      <c r="H690" s="3" t="s">
        <v>2241</v>
      </c>
      <c r="I690">
        <v>40170</v>
      </c>
      <c r="J690">
        <v>12115</v>
      </c>
      <c r="K690">
        <v>52285</v>
      </c>
    </row>
    <row r="691" spans="1:11">
      <c r="A691">
        <f>IF('查询-数据验证'!$D$1=数据源1!C691,N(A690)+1,A690)</f>
        <v>110</v>
      </c>
      <c r="B691" s="6" t="s">
        <v>2242</v>
      </c>
      <c r="C691" t="s">
        <v>870</v>
      </c>
      <c r="D691" t="s">
        <v>788</v>
      </c>
      <c r="E691" s="46" t="s">
        <v>698</v>
      </c>
      <c r="F691" t="s">
        <v>921</v>
      </c>
      <c r="G691" s="2">
        <v>42924</v>
      </c>
      <c r="H691" s="3" t="s">
        <v>2210</v>
      </c>
      <c r="I691">
        <v>20316</v>
      </c>
      <c r="J691">
        <v>12099</v>
      </c>
      <c r="K691">
        <v>32415</v>
      </c>
    </row>
    <row r="692" spans="1:11">
      <c r="A692">
        <f>IF('查询-数据验证'!$D$1=数据源1!C692,N(A691)+1,A691)</f>
        <v>110</v>
      </c>
      <c r="B692" s="6" t="s">
        <v>2243</v>
      </c>
      <c r="C692" t="s">
        <v>870</v>
      </c>
      <c r="D692" t="s">
        <v>788</v>
      </c>
      <c r="E692" s="46" t="s">
        <v>699</v>
      </c>
      <c r="F692" t="s">
        <v>874</v>
      </c>
      <c r="G692" s="2">
        <v>44148</v>
      </c>
      <c r="H692" s="3" t="s">
        <v>2244</v>
      </c>
      <c r="I692">
        <v>35631</v>
      </c>
      <c r="J692">
        <v>2402</v>
      </c>
      <c r="K692">
        <v>38033</v>
      </c>
    </row>
    <row r="693" spans="1:11">
      <c r="A693">
        <f>IF('查询-数据验证'!$D$1=数据源1!C693,N(A692)+1,A692)</f>
        <v>110</v>
      </c>
      <c r="B693" s="6" t="s">
        <v>2245</v>
      </c>
      <c r="C693" t="s">
        <v>870</v>
      </c>
      <c r="D693" t="s">
        <v>788</v>
      </c>
      <c r="E693" s="46" t="s">
        <v>700</v>
      </c>
      <c r="F693" t="s">
        <v>1048</v>
      </c>
      <c r="G693" s="2">
        <v>44280</v>
      </c>
      <c r="H693" s="3" t="s">
        <v>2246</v>
      </c>
      <c r="I693">
        <v>3181</v>
      </c>
      <c r="J693">
        <v>10931</v>
      </c>
      <c r="K693">
        <v>14112</v>
      </c>
    </row>
    <row r="694" spans="1:11" ht="15">
      <c r="A694">
        <f>IF('查询-数据验证'!$D$1=数据源1!C694,N(A693)+1,A693)</f>
        <v>110</v>
      </c>
      <c r="B694" s="6" t="s">
        <v>2247</v>
      </c>
      <c r="C694" t="s">
        <v>870</v>
      </c>
      <c r="D694" t="s">
        <v>788</v>
      </c>
      <c r="E694" s="46" t="s">
        <v>701</v>
      </c>
      <c r="F694" t="s">
        <v>896</v>
      </c>
      <c r="G694" s="2">
        <v>43621</v>
      </c>
      <c r="H694" s="7" t="s">
        <v>2248</v>
      </c>
      <c r="I694">
        <v>16957</v>
      </c>
      <c r="J694">
        <v>12281</v>
      </c>
      <c r="K694">
        <v>29238</v>
      </c>
    </row>
    <row r="695" spans="1:11" ht="15">
      <c r="A695">
        <f>IF('查询-数据验证'!$D$1=数据源1!C695,N(A694)+1,A694)</f>
        <v>110</v>
      </c>
      <c r="B695" s="6" t="s">
        <v>2249</v>
      </c>
      <c r="C695" t="s">
        <v>870</v>
      </c>
      <c r="D695" t="s">
        <v>788</v>
      </c>
      <c r="E695" s="46" t="s">
        <v>702</v>
      </c>
      <c r="F695" t="s">
        <v>908</v>
      </c>
      <c r="G695" s="2">
        <v>43630</v>
      </c>
      <c r="H695" s="7" t="s">
        <v>2250</v>
      </c>
      <c r="I695">
        <v>28134</v>
      </c>
      <c r="J695">
        <v>7951</v>
      </c>
      <c r="K695">
        <v>36085</v>
      </c>
    </row>
    <row r="696" spans="1:11">
      <c r="A696">
        <f>IF('查询-数据验证'!$D$1=数据源1!C696,N(A695)+1,A695)</f>
        <v>110</v>
      </c>
      <c r="B696" s="6" t="s">
        <v>2251</v>
      </c>
      <c r="C696" t="s">
        <v>871</v>
      </c>
      <c r="D696" t="s">
        <v>788</v>
      </c>
      <c r="E696" s="46" t="s">
        <v>703</v>
      </c>
      <c r="F696" t="s">
        <v>888</v>
      </c>
      <c r="G696" s="2">
        <v>42242</v>
      </c>
      <c r="H696" s="3" t="s">
        <v>2252</v>
      </c>
      <c r="I696">
        <v>19162</v>
      </c>
      <c r="J696">
        <v>12476</v>
      </c>
      <c r="K696">
        <v>31638</v>
      </c>
    </row>
    <row r="697" spans="1:11">
      <c r="A697">
        <f>IF('查询-数据验证'!$D$1=数据源1!C697,N(A696)+1,A696)</f>
        <v>110</v>
      </c>
      <c r="B697" s="6" t="s">
        <v>2253</v>
      </c>
      <c r="C697" t="s">
        <v>871</v>
      </c>
      <c r="D697" t="s">
        <v>788</v>
      </c>
      <c r="E697" s="46" t="s">
        <v>704</v>
      </c>
      <c r="F697" t="s">
        <v>882</v>
      </c>
      <c r="G697" s="2">
        <v>43240</v>
      </c>
      <c r="H697" s="3" t="s">
        <v>2254</v>
      </c>
      <c r="I697">
        <v>29995</v>
      </c>
      <c r="J697">
        <v>8329</v>
      </c>
      <c r="K697">
        <v>38324</v>
      </c>
    </row>
    <row r="698" spans="1:11">
      <c r="A698">
        <f>IF('查询-数据验证'!$D$1=数据源1!C698,N(A697)+1,A697)</f>
        <v>110</v>
      </c>
      <c r="B698" s="6" t="s">
        <v>2255</v>
      </c>
      <c r="C698" t="s">
        <v>871</v>
      </c>
      <c r="D698" t="s">
        <v>788</v>
      </c>
      <c r="E698" s="46" t="s">
        <v>705</v>
      </c>
      <c r="F698" t="s">
        <v>905</v>
      </c>
      <c r="G698" s="2">
        <v>43559</v>
      </c>
      <c r="H698" s="3" t="s">
        <v>2256</v>
      </c>
      <c r="I698">
        <v>42846</v>
      </c>
      <c r="J698">
        <v>9457</v>
      </c>
      <c r="K698">
        <v>52303</v>
      </c>
    </row>
    <row r="699" spans="1:11">
      <c r="A699">
        <f>IF('查询-数据验证'!$D$1=数据源1!C699,N(A698)+1,A698)</f>
        <v>110</v>
      </c>
      <c r="B699" s="6" t="s">
        <v>2257</v>
      </c>
      <c r="C699" t="s">
        <v>871</v>
      </c>
      <c r="D699" t="s">
        <v>788</v>
      </c>
      <c r="E699" s="46" t="s">
        <v>706</v>
      </c>
      <c r="F699" t="s">
        <v>896</v>
      </c>
      <c r="G699" s="2">
        <v>42335</v>
      </c>
      <c r="H699" s="3" t="s">
        <v>2258</v>
      </c>
      <c r="I699">
        <v>46929</v>
      </c>
      <c r="J699">
        <v>6701</v>
      </c>
      <c r="K699">
        <v>53630</v>
      </c>
    </row>
    <row r="700" spans="1:11">
      <c r="A700">
        <f>IF('查询-数据验证'!$D$1=数据源1!C700,N(A699)+1,A699)</f>
        <v>110</v>
      </c>
      <c r="B700" s="6" t="s">
        <v>2259</v>
      </c>
      <c r="C700" t="s">
        <v>871</v>
      </c>
      <c r="D700" t="s">
        <v>788</v>
      </c>
      <c r="E700" s="46" t="s">
        <v>707</v>
      </c>
      <c r="F700" t="s">
        <v>885</v>
      </c>
      <c r="G700" s="2">
        <v>44002</v>
      </c>
      <c r="H700" s="3" t="s">
        <v>2260</v>
      </c>
      <c r="I700">
        <v>33884</v>
      </c>
      <c r="J700">
        <v>5510</v>
      </c>
      <c r="K700">
        <v>39394</v>
      </c>
    </row>
    <row r="701" spans="1:11">
      <c r="A701">
        <f>IF('查询-数据验证'!$D$1=数据源1!C701,N(A700)+1,A700)</f>
        <v>110</v>
      </c>
      <c r="B701" s="6" t="s">
        <v>2261</v>
      </c>
      <c r="C701" t="s">
        <v>871</v>
      </c>
      <c r="D701" t="s">
        <v>788</v>
      </c>
      <c r="E701" s="46" t="s">
        <v>708</v>
      </c>
      <c r="F701" t="s">
        <v>1048</v>
      </c>
      <c r="G701" s="2">
        <v>42129</v>
      </c>
      <c r="H701" s="3" t="s">
        <v>2262</v>
      </c>
      <c r="I701">
        <v>23661</v>
      </c>
      <c r="J701">
        <v>13559</v>
      </c>
      <c r="K701">
        <v>37220</v>
      </c>
    </row>
    <row r="702" spans="1:11">
      <c r="A702">
        <f>IF('查询-数据验证'!$D$1=数据源1!C702,N(A701)+1,A701)</f>
        <v>110</v>
      </c>
      <c r="B702" s="6" t="s">
        <v>2263</v>
      </c>
      <c r="C702" t="s">
        <v>871</v>
      </c>
      <c r="D702" t="s">
        <v>788</v>
      </c>
      <c r="E702" s="46" t="s">
        <v>709</v>
      </c>
      <c r="F702" t="s">
        <v>888</v>
      </c>
      <c r="G702" s="2">
        <v>43642</v>
      </c>
      <c r="H702" s="3" t="s">
        <v>2264</v>
      </c>
      <c r="I702">
        <v>14209</v>
      </c>
      <c r="J702">
        <v>3649</v>
      </c>
      <c r="K702">
        <v>17858</v>
      </c>
    </row>
    <row r="703" spans="1:11">
      <c r="A703">
        <f>IF('查询-数据验证'!$D$1=数据源1!C703,N(A702)+1,A702)</f>
        <v>110</v>
      </c>
      <c r="B703" s="6" t="s">
        <v>2265</v>
      </c>
      <c r="C703" t="s">
        <v>871</v>
      </c>
      <c r="D703" t="s">
        <v>788</v>
      </c>
      <c r="E703" s="46" t="s">
        <v>710</v>
      </c>
      <c r="F703" t="s">
        <v>918</v>
      </c>
      <c r="G703" s="2">
        <v>42949</v>
      </c>
      <c r="H703" s="3" t="s">
        <v>2266</v>
      </c>
      <c r="I703">
        <v>13186</v>
      </c>
      <c r="J703">
        <v>5925</v>
      </c>
      <c r="K703">
        <v>19111</v>
      </c>
    </row>
    <row r="704" spans="1:11" ht="15">
      <c r="A704">
        <f>IF('查询-数据验证'!$D$1=数据源1!C704,N(A703)+1,A703)</f>
        <v>110</v>
      </c>
      <c r="B704" s="6" t="s">
        <v>2267</v>
      </c>
      <c r="C704" t="s">
        <v>871</v>
      </c>
      <c r="D704" t="s">
        <v>788</v>
      </c>
      <c r="E704" s="46" t="s">
        <v>711</v>
      </c>
      <c r="F704" t="s">
        <v>918</v>
      </c>
      <c r="G704" s="2">
        <v>43344</v>
      </c>
      <c r="H704" s="7" t="s">
        <v>2268</v>
      </c>
      <c r="I704">
        <v>8163</v>
      </c>
      <c r="J704">
        <v>7418</v>
      </c>
      <c r="K704">
        <v>15581</v>
      </c>
    </row>
    <row r="705" spans="1:11" ht="15">
      <c r="A705">
        <f>IF('查询-数据验证'!$D$1=数据源1!C705,N(A704)+1,A704)</f>
        <v>110</v>
      </c>
      <c r="B705" s="6" t="s">
        <v>2269</v>
      </c>
      <c r="C705" t="s">
        <v>871</v>
      </c>
      <c r="D705" t="s">
        <v>788</v>
      </c>
      <c r="E705" s="46" t="s">
        <v>712</v>
      </c>
      <c r="F705" t="s">
        <v>877</v>
      </c>
      <c r="G705" s="2">
        <v>42831</v>
      </c>
      <c r="H705" s="7" t="s">
        <v>2270</v>
      </c>
      <c r="I705">
        <v>43767</v>
      </c>
      <c r="J705">
        <v>6603</v>
      </c>
      <c r="K705">
        <v>50370</v>
      </c>
    </row>
    <row r="706" spans="1:11" ht="15">
      <c r="A706">
        <f>IF('查询-数据验证'!$D$1=数据源1!C706,N(A705)+1,A705)</f>
        <v>110</v>
      </c>
      <c r="B706" s="6" t="s">
        <v>2271</v>
      </c>
      <c r="C706" t="s">
        <v>871</v>
      </c>
      <c r="D706" t="s">
        <v>788</v>
      </c>
      <c r="E706" s="46" t="s">
        <v>713</v>
      </c>
      <c r="F706" t="s">
        <v>908</v>
      </c>
      <c r="G706" s="2">
        <v>42385</v>
      </c>
      <c r="H706" s="7" t="s">
        <v>2272</v>
      </c>
      <c r="I706">
        <v>19232</v>
      </c>
      <c r="J706">
        <v>7971</v>
      </c>
      <c r="K706">
        <v>27203</v>
      </c>
    </row>
    <row r="707" spans="1:11" ht="15">
      <c r="A707">
        <f>IF('查询-数据验证'!$D$1=数据源1!C707,N(A706)+1,A706)</f>
        <v>110</v>
      </c>
      <c r="B707" s="6" t="s">
        <v>2273</v>
      </c>
      <c r="C707" t="s">
        <v>871</v>
      </c>
      <c r="D707" t="s">
        <v>788</v>
      </c>
      <c r="E707" s="46" t="s">
        <v>714</v>
      </c>
      <c r="F707" t="s">
        <v>877</v>
      </c>
      <c r="G707" s="2">
        <v>43791</v>
      </c>
      <c r="H707" s="7" t="s">
        <v>2274</v>
      </c>
      <c r="I707">
        <v>24436</v>
      </c>
      <c r="J707">
        <v>14863</v>
      </c>
      <c r="K707">
        <v>39299</v>
      </c>
    </row>
    <row r="708" spans="1:11">
      <c r="A708">
        <f>IF('查询-数据验证'!$D$1=数据源1!C708,N(A707)+1,A707)</f>
        <v>110</v>
      </c>
      <c r="B708" s="6" t="s">
        <v>2275</v>
      </c>
      <c r="C708" t="s">
        <v>872</v>
      </c>
      <c r="D708" t="s">
        <v>788</v>
      </c>
      <c r="E708" s="46" t="s">
        <v>715</v>
      </c>
      <c r="F708" t="s">
        <v>918</v>
      </c>
      <c r="G708" s="2">
        <v>42155</v>
      </c>
      <c r="H708" s="3" t="s">
        <v>2276</v>
      </c>
      <c r="I708">
        <v>47348</v>
      </c>
      <c r="J708">
        <v>12570</v>
      </c>
      <c r="K708">
        <v>59918</v>
      </c>
    </row>
    <row r="709" spans="1:11">
      <c r="A709">
        <f>IF('查询-数据验证'!$D$1=数据源1!C709,N(A708)+1,A708)</f>
        <v>110</v>
      </c>
      <c r="B709" s="6" t="s">
        <v>2277</v>
      </c>
      <c r="C709" t="s">
        <v>872</v>
      </c>
      <c r="D709" t="s">
        <v>788</v>
      </c>
      <c r="E709" s="46" t="s">
        <v>716</v>
      </c>
      <c r="F709" t="s">
        <v>924</v>
      </c>
      <c r="G709" s="2">
        <v>42319</v>
      </c>
      <c r="H709" s="3" t="s">
        <v>2278</v>
      </c>
      <c r="I709">
        <v>27833</v>
      </c>
      <c r="J709">
        <v>297</v>
      </c>
      <c r="K709">
        <v>28130</v>
      </c>
    </row>
    <row r="710" spans="1:11">
      <c r="A710">
        <f>IF('查询-数据验证'!$D$1=数据源1!C710,N(A709)+1,A709)</f>
        <v>110</v>
      </c>
      <c r="B710" s="6" t="s">
        <v>2279</v>
      </c>
      <c r="C710" t="s">
        <v>872</v>
      </c>
      <c r="D710" t="s">
        <v>788</v>
      </c>
      <c r="E710" s="46" t="s">
        <v>717</v>
      </c>
      <c r="F710" t="s">
        <v>965</v>
      </c>
      <c r="G710" s="2">
        <v>44197</v>
      </c>
      <c r="H710" s="3" t="s">
        <v>2280</v>
      </c>
      <c r="I710">
        <v>37293</v>
      </c>
      <c r="J710">
        <v>5497</v>
      </c>
      <c r="K710">
        <v>42790</v>
      </c>
    </row>
    <row r="711" spans="1:11">
      <c r="A711">
        <f>IF('查询-数据验证'!$D$1=数据源1!C711,N(A710)+1,A710)</f>
        <v>110</v>
      </c>
      <c r="B711" s="6" t="s">
        <v>2281</v>
      </c>
      <c r="C711" t="s">
        <v>872</v>
      </c>
      <c r="D711" t="s">
        <v>788</v>
      </c>
      <c r="E711" s="46" t="s">
        <v>718</v>
      </c>
      <c r="F711" t="s">
        <v>874</v>
      </c>
      <c r="G711" s="2">
        <v>42689</v>
      </c>
      <c r="H711" s="3" t="s">
        <v>2282</v>
      </c>
      <c r="I711">
        <v>24351</v>
      </c>
      <c r="J711">
        <v>3655</v>
      </c>
      <c r="K711">
        <v>28006</v>
      </c>
    </row>
    <row r="712" spans="1:11">
      <c r="A712">
        <f>IF('查询-数据验证'!$D$1=数据源1!C712,N(A711)+1,A711)</f>
        <v>110</v>
      </c>
      <c r="B712" s="6" t="s">
        <v>2283</v>
      </c>
      <c r="C712" t="s">
        <v>872</v>
      </c>
      <c r="D712" t="s">
        <v>788</v>
      </c>
      <c r="E712" s="46" t="s">
        <v>719</v>
      </c>
      <c r="F712" t="s">
        <v>915</v>
      </c>
      <c r="G712" s="2">
        <v>42080</v>
      </c>
      <c r="H712" s="3" t="s">
        <v>2284</v>
      </c>
      <c r="I712">
        <v>3612</v>
      </c>
      <c r="J712">
        <v>1246</v>
      </c>
      <c r="K712">
        <v>4858</v>
      </c>
    </row>
    <row r="713" spans="1:11">
      <c r="A713">
        <f>IF('查询-数据验证'!$D$1=数据源1!C713,N(A712)+1,A712)</f>
        <v>110</v>
      </c>
      <c r="B713" s="6" t="s">
        <v>2285</v>
      </c>
      <c r="C713" t="s">
        <v>872</v>
      </c>
      <c r="D713" t="s">
        <v>788</v>
      </c>
      <c r="E713" s="46" t="s">
        <v>720</v>
      </c>
      <c r="F713" t="s">
        <v>891</v>
      </c>
      <c r="G713" s="2">
        <v>42508</v>
      </c>
      <c r="H713" s="3" t="s">
        <v>2286</v>
      </c>
      <c r="I713">
        <v>42707</v>
      </c>
      <c r="J713">
        <v>2787</v>
      </c>
      <c r="K713">
        <v>45494</v>
      </c>
    </row>
    <row r="714" spans="1:11">
      <c r="A714">
        <f>IF('查询-数据验证'!$D$1=数据源1!C714,N(A713)+1,A713)</f>
        <v>110</v>
      </c>
      <c r="B714" s="6" t="s">
        <v>2287</v>
      </c>
      <c r="C714" t="s">
        <v>872</v>
      </c>
      <c r="D714" t="s">
        <v>788</v>
      </c>
      <c r="E714" s="46" t="s">
        <v>721</v>
      </c>
      <c r="F714" t="s">
        <v>877</v>
      </c>
      <c r="G714" s="2">
        <v>43079</v>
      </c>
      <c r="H714" s="3" t="s">
        <v>2288</v>
      </c>
      <c r="I714">
        <v>34501</v>
      </c>
      <c r="J714">
        <v>330</v>
      </c>
      <c r="K714">
        <v>34831</v>
      </c>
    </row>
    <row r="715" spans="1:11">
      <c r="A715">
        <f>IF('查询-数据验证'!$D$1=数据源1!C715,N(A714)+1,A714)</f>
        <v>110</v>
      </c>
      <c r="B715" s="6" t="s">
        <v>2289</v>
      </c>
      <c r="C715" t="s">
        <v>872</v>
      </c>
      <c r="D715" t="s">
        <v>788</v>
      </c>
      <c r="E715" s="46" t="s">
        <v>722</v>
      </c>
      <c r="F715" t="s">
        <v>1048</v>
      </c>
      <c r="G715" s="2">
        <v>42923</v>
      </c>
      <c r="H715" s="3" t="s">
        <v>2290</v>
      </c>
      <c r="I715">
        <v>14698</v>
      </c>
      <c r="J715">
        <v>3611</v>
      </c>
      <c r="K715">
        <v>18309</v>
      </c>
    </row>
    <row r="716" spans="1:11" ht="15">
      <c r="A716">
        <f>IF('查询-数据验证'!$D$1=数据源1!C716,N(A715)+1,A715)</f>
        <v>110</v>
      </c>
      <c r="B716" s="6" t="s">
        <v>2291</v>
      </c>
      <c r="C716" t="s">
        <v>872</v>
      </c>
      <c r="D716" t="s">
        <v>788</v>
      </c>
      <c r="E716" s="46" t="s">
        <v>723</v>
      </c>
      <c r="F716" t="s">
        <v>885</v>
      </c>
      <c r="G716" s="2">
        <v>44141</v>
      </c>
      <c r="H716" s="7" t="s">
        <v>2292</v>
      </c>
      <c r="I716">
        <v>5581</v>
      </c>
      <c r="J716">
        <v>5519</v>
      </c>
      <c r="K716">
        <v>11100</v>
      </c>
    </row>
    <row r="717" spans="1:11" ht="15">
      <c r="A717">
        <f>IF('查询-数据验证'!$D$1=数据源1!C717,N(A716)+1,A716)</f>
        <v>110</v>
      </c>
      <c r="B717" s="6" t="s">
        <v>2293</v>
      </c>
      <c r="C717" t="s">
        <v>872</v>
      </c>
      <c r="D717" t="s">
        <v>788</v>
      </c>
      <c r="E717" s="46" t="s">
        <v>724</v>
      </c>
      <c r="F717" t="s">
        <v>918</v>
      </c>
      <c r="G717" s="2">
        <v>43506</v>
      </c>
      <c r="H717" s="7" t="s">
        <v>2294</v>
      </c>
      <c r="I717">
        <v>33151</v>
      </c>
      <c r="J717">
        <v>7095</v>
      </c>
      <c r="K717">
        <v>40246</v>
      </c>
    </row>
    <row r="718" spans="1:11" ht="15">
      <c r="A718">
        <f>IF('查询-数据验证'!$D$1=数据源1!C718,N(A717)+1,A717)</f>
        <v>110</v>
      </c>
      <c r="B718" s="6" t="s">
        <v>2295</v>
      </c>
      <c r="C718" t="s">
        <v>872</v>
      </c>
      <c r="D718" t="s">
        <v>788</v>
      </c>
      <c r="E718" s="46" t="s">
        <v>725</v>
      </c>
      <c r="F718" t="s">
        <v>924</v>
      </c>
      <c r="G718" s="2">
        <v>43760</v>
      </c>
      <c r="H718" s="7" t="s">
        <v>2296</v>
      </c>
      <c r="I718">
        <v>9931</v>
      </c>
      <c r="J718">
        <v>8028</v>
      </c>
      <c r="K718">
        <v>17959</v>
      </c>
    </row>
    <row r="719" spans="1:11" ht="15">
      <c r="A719">
        <f>IF('查询-数据验证'!$D$1=数据源1!C719,N(A718)+1,A718)</f>
        <v>110</v>
      </c>
      <c r="B719" s="6" t="s">
        <v>2297</v>
      </c>
      <c r="C719" t="s">
        <v>872</v>
      </c>
      <c r="D719" t="s">
        <v>788</v>
      </c>
      <c r="E719" s="46" t="s">
        <v>726</v>
      </c>
      <c r="F719" t="s">
        <v>896</v>
      </c>
      <c r="G719" s="2">
        <v>44198</v>
      </c>
      <c r="H719" s="7" t="s">
        <v>2298</v>
      </c>
      <c r="I719">
        <v>42541</v>
      </c>
      <c r="J719">
        <v>8291</v>
      </c>
      <c r="K719">
        <v>50832</v>
      </c>
    </row>
    <row r="720" spans="1:11" ht="15">
      <c r="A720">
        <f>IF('查询-数据验证'!$D$1=数据源1!C720,N(A719)+1,A719)</f>
        <v>110</v>
      </c>
      <c r="B720" s="6" t="s">
        <v>2299</v>
      </c>
      <c r="C720" t="s">
        <v>872</v>
      </c>
      <c r="D720" t="s">
        <v>788</v>
      </c>
      <c r="E720" s="46" t="s">
        <v>727</v>
      </c>
      <c r="F720" t="s">
        <v>952</v>
      </c>
      <c r="G720" s="2">
        <v>42108</v>
      </c>
      <c r="H720" s="7" t="s">
        <v>2300</v>
      </c>
      <c r="I720">
        <v>19464</v>
      </c>
      <c r="J720">
        <v>838</v>
      </c>
      <c r="K720">
        <v>20302</v>
      </c>
    </row>
    <row r="721" spans="1:11">
      <c r="A721">
        <f>IF('查询-数据验证'!$D$1=数据源1!C721,N(A720)+1,A720)</f>
        <v>110</v>
      </c>
      <c r="B721" s="6" t="s">
        <v>2301</v>
      </c>
      <c r="C721" t="s">
        <v>867</v>
      </c>
      <c r="D721" t="s">
        <v>789</v>
      </c>
      <c r="E721" s="46" t="s">
        <v>728</v>
      </c>
      <c r="F721" t="s">
        <v>965</v>
      </c>
      <c r="G721" s="2">
        <v>44080</v>
      </c>
      <c r="H721" s="3" t="s">
        <v>2302</v>
      </c>
      <c r="I721">
        <v>43498</v>
      </c>
      <c r="J721">
        <v>13951</v>
      </c>
      <c r="K721">
        <v>57449</v>
      </c>
    </row>
    <row r="722" spans="1:11">
      <c r="A722">
        <f>IF('查询-数据验证'!$D$1=数据源1!C722,N(A721)+1,A721)</f>
        <v>110</v>
      </c>
      <c r="B722" s="6" t="s">
        <v>2303</v>
      </c>
      <c r="C722" t="s">
        <v>867</v>
      </c>
      <c r="D722" t="s">
        <v>789</v>
      </c>
      <c r="E722" s="46" t="s">
        <v>729</v>
      </c>
      <c r="F722" t="s">
        <v>882</v>
      </c>
      <c r="G722" s="2">
        <v>42186</v>
      </c>
      <c r="H722" s="3" t="s">
        <v>2304</v>
      </c>
      <c r="I722">
        <v>42133</v>
      </c>
      <c r="J722">
        <v>8459</v>
      </c>
      <c r="K722">
        <v>50592</v>
      </c>
    </row>
    <row r="723" spans="1:11">
      <c r="A723">
        <f>IF('查询-数据验证'!$D$1=数据源1!C723,N(A722)+1,A722)</f>
        <v>110</v>
      </c>
      <c r="B723" s="6" t="s">
        <v>2305</v>
      </c>
      <c r="C723" t="s">
        <v>867</v>
      </c>
      <c r="D723" t="s">
        <v>789</v>
      </c>
      <c r="E723" s="46" t="s">
        <v>730</v>
      </c>
      <c r="F723" t="s">
        <v>965</v>
      </c>
      <c r="G723" s="2">
        <v>43827</v>
      </c>
      <c r="H723" s="3" t="s">
        <v>2306</v>
      </c>
      <c r="I723">
        <v>26948</v>
      </c>
      <c r="J723">
        <v>10117</v>
      </c>
      <c r="K723">
        <v>37065</v>
      </c>
    </row>
    <row r="724" spans="1:11">
      <c r="A724">
        <f>IF('查询-数据验证'!$D$1=数据源1!C724,N(A723)+1,A723)</f>
        <v>110</v>
      </c>
      <c r="B724" s="6" t="s">
        <v>2307</v>
      </c>
      <c r="C724" t="s">
        <v>867</v>
      </c>
      <c r="D724" t="s">
        <v>789</v>
      </c>
      <c r="E724" s="46" t="s">
        <v>731</v>
      </c>
      <c r="F724" t="s">
        <v>918</v>
      </c>
      <c r="G724" s="2">
        <v>44286</v>
      </c>
      <c r="H724" s="3" t="s">
        <v>2308</v>
      </c>
      <c r="I724">
        <v>27264</v>
      </c>
      <c r="J724">
        <v>14835</v>
      </c>
      <c r="K724">
        <v>42099</v>
      </c>
    </row>
    <row r="725" spans="1:11">
      <c r="A725">
        <f>IF('查询-数据验证'!$D$1=数据源1!C725,N(A724)+1,A724)</f>
        <v>110</v>
      </c>
      <c r="B725" s="6" t="s">
        <v>2309</v>
      </c>
      <c r="C725" t="s">
        <v>867</v>
      </c>
      <c r="D725" t="s">
        <v>789</v>
      </c>
      <c r="E725" s="46" t="s">
        <v>732</v>
      </c>
      <c r="F725" t="s">
        <v>921</v>
      </c>
      <c r="G725" s="2">
        <v>42738</v>
      </c>
      <c r="H725" s="3" t="s">
        <v>2310</v>
      </c>
      <c r="I725">
        <v>27917</v>
      </c>
      <c r="J725">
        <v>4767</v>
      </c>
      <c r="K725">
        <v>32684</v>
      </c>
    </row>
    <row r="726" spans="1:11">
      <c r="A726">
        <f>IF('查询-数据验证'!$D$1=数据源1!C726,N(A725)+1,A725)</f>
        <v>110</v>
      </c>
      <c r="B726" s="6" t="s">
        <v>2311</v>
      </c>
      <c r="C726" t="s">
        <v>867</v>
      </c>
      <c r="D726" t="s">
        <v>789</v>
      </c>
      <c r="E726" s="46" t="s">
        <v>733</v>
      </c>
      <c r="F726" t="s">
        <v>918</v>
      </c>
      <c r="G726" s="2">
        <v>42268</v>
      </c>
      <c r="H726" s="3" t="s">
        <v>2312</v>
      </c>
      <c r="I726">
        <v>41995</v>
      </c>
      <c r="J726">
        <v>8193</v>
      </c>
      <c r="K726">
        <v>50188</v>
      </c>
    </row>
    <row r="727" spans="1:11">
      <c r="A727">
        <f>IF('查询-数据验证'!$D$1=数据源1!C727,N(A726)+1,A726)</f>
        <v>110</v>
      </c>
      <c r="B727" s="6" t="s">
        <v>2313</v>
      </c>
      <c r="C727" t="s">
        <v>867</v>
      </c>
      <c r="D727" t="s">
        <v>789</v>
      </c>
      <c r="E727" s="46" t="s">
        <v>734</v>
      </c>
      <c r="F727" t="s">
        <v>908</v>
      </c>
      <c r="G727" s="2">
        <v>43555</v>
      </c>
      <c r="H727" s="3" t="s">
        <v>1963</v>
      </c>
      <c r="I727">
        <v>15718</v>
      </c>
      <c r="J727">
        <v>1237</v>
      </c>
      <c r="K727">
        <v>16955</v>
      </c>
    </row>
    <row r="728" spans="1:11">
      <c r="A728">
        <f>IF('查询-数据验证'!$D$1=数据源1!C728,N(A727)+1,A727)</f>
        <v>110</v>
      </c>
      <c r="B728" s="6" t="s">
        <v>2314</v>
      </c>
      <c r="C728" t="s">
        <v>867</v>
      </c>
      <c r="D728" t="s">
        <v>789</v>
      </c>
      <c r="E728" s="46" t="s">
        <v>735</v>
      </c>
      <c r="F728" t="s">
        <v>908</v>
      </c>
      <c r="G728" s="2">
        <v>43525</v>
      </c>
      <c r="H728" s="3" t="s">
        <v>2315</v>
      </c>
      <c r="I728">
        <v>9726</v>
      </c>
      <c r="J728">
        <v>9048</v>
      </c>
      <c r="K728">
        <v>18774</v>
      </c>
    </row>
    <row r="729" spans="1:11">
      <c r="A729">
        <f>IF('查询-数据验证'!$D$1=数据源1!C729,N(A728)+1,A728)</f>
        <v>110</v>
      </c>
      <c r="B729" s="6" t="s">
        <v>2316</v>
      </c>
      <c r="C729" t="s">
        <v>867</v>
      </c>
      <c r="D729" t="s">
        <v>789</v>
      </c>
      <c r="E729" s="46" t="s">
        <v>736</v>
      </c>
      <c r="F729" t="s">
        <v>902</v>
      </c>
      <c r="G729" s="2">
        <v>43525</v>
      </c>
      <c r="H729" s="3" t="s">
        <v>2317</v>
      </c>
      <c r="I729">
        <v>48112</v>
      </c>
      <c r="J729">
        <v>5669</v>
      </c>
      <c r="K729">
        <v>53781</v>
      </c>
    </row>
    <row r="730" spans="1:11" ht="15">
      <c r="A730">
        <f>IF('查询-数据验证'!$D$1=数据源1!C730,N(A729)+1,A729)</f>
        <v>110</v>
      </c>
      <c r="B730" s="6" t="s">
        <v>2318</v>
      </c>
      <c r="C730" t="s">
        <v>867</v>
      </c>
      <c r="D730" t="s">
        <v>789</v>
      </c>
      <c r="E730" s="46" t="s">
        <v>737</v>
      </c>
      <c r="F730" t="s">
        <v>902</v>
      </c>
      <c r="G730" s="2">
        <v>43907</v>
      </c>
      <c r="H730" s="7" t="s">
        <v>2319</v>
      </c>
      <c r="I730">
        <v>18567</v>
      </c>
      <c r="J730">
        <v>3239</v>
      </c>
      <c r="K730">
        <v>21806</v>
      </c>
    </row>
    <row r="731" spans="1:11" ht="15">
      <c r="A731">
        <f>IF('查询-数据验证'!$D$1=数据源1!C731,N(A730)+1,A730)</f>
        <v>110</v>
      </c>
      <c r="B731" s="6" t="s">
        <v>2320</v>
      </c>
      <c r="C731" t="s">
        <v>867</v>
      </c>
      <c r="D731" t="s">
        <v>789</v>
      </c>
      <c r="E731" s="46" t="s">
        <v>738</v>
      </c>
      <c r="F731" t="s">
        <v>885</v>
      </c>
      <c r="G731" s="2">
        <v>43393</v>
      </c>
      <c r="H731" s="7" t="s">
        <v>2321</v>
      </c>
      <c r="I731">
        <v>32238</v>
      </c>
      <c r="J731">
        <v>10458</v>
      </c>
      <c r="K731">
        <v>42696</v>
      </c>
    </row>
    <row r="732" spans="1:11">
      <c r="A732">
        <f>IF('查询-数据验证'!$D$1=数据源1!C732,N(A731)+1,A731)</f>
        <v>110</v>
      </c>
      <c r="B732" s="6" t="s">
        <v>2322</v>
      </c>
      <c r="C732" t="s">
        <v>868</v>
      </c>
      <c r="D732" t="s">
        <v>789</v>
      </c>
      <c r="E732" s="46" t="s">
        <v>739</v>
      </c>
      <c r="F732" t="s">
        <v>924</v>
      </c>
      <c r="G732" s="2">
        <v>44270</v>
      </c>
      <c r="H732" s="3" t="s">
        <v>2323</v>
      </c>
      <c r="I732">
        <v>7144</v>
      </c>
      <c r="J732">
        <v>11198</v>
      </c>
      <c r="K732">
        <v>18342</v>
      </c>
    </row>
    <row r="733" spans="1:11">
      <c r="A733">
        <f>IF('查询-数据验证'!$D$1=数据源1!C733,N(A732)+1,A732)</f>
        <v>110</v>
      </c>
      <c r="B733" s="6" t="s">
        <v>2324</v>
      </c>
      <c r="C733" t="s">
        <v>868</v>
      </c>
      <c r="D733" t="s">
        <v>789</v>
      </c>
      <c r="E733" s="46" t="s">
        <v>740</v>
      </c>
      <c r="F733" t="s">
        <v>888</v>
      </c>
      <c r="G733" s="2">
        <v>42357</v>
      </c>
      <c r="H733" s="3" t="s">
        <v>2325</v>
      </c>
      <c r="I733">
        <v>32951</v>
      </c>
      <c r="J733">
        <v>10050</v>
      </c>
      <c r="K733">
        <v>43001</v>
      </c>
    </row>
    <row r="734" spans="1:11">
      <c r="A734">
        <f>IF('查询-数据验证'!$D$1=数据源1!C734,N(A733)+1,A733)</f>
        <v>110</v>
      </c>
      <c r="B734" s="6" t="s">
        <v>2326</v>
      </c>
      <c r="C734" t="s">
        <v>868</v>
      </c>
      <c r="D734" t="s">
        <v>789</v>
      </c>
      <c r="E734" s="46" t="s">
        <v>741</v>
      </c>
      <c r="F734" t="s">
        <v>905</v>
      </c>
      <c r="G734" s="2">
        <v>43472</v>
      </c>
      <c r="H734" s="3" t="s">
        <v>2327</v>
      </c>
      <c r="I734">
        <v>25271</v>
      </c>
      <c r="J734">
        <v>9583</v>
      </c>
      <c r="K734">
        <v>34854</v>
      </c>
    </row>
    <row r="735" spans="1:11">
      <c r="A735">
        <f>IF('查询-数据验证'!$D$1=数据源1!C735,N(A734)+1,A734)</f>
        <v>110</v>
      </c>
      <c r="B735" s="6" t="s">
        <v>2328</v>
      </c>
      <c r="C735" t="s">
        <v>868</v>
      </c>
      <c r="D735" t="s">
        <v>789</v>
      </c>
      <c r="E735" s="46" t="s">
        <v>742</v>
      </c>
      <c r="F735" t="s">
        <v>874</v>
      </c>
      <c r="G735" s="2">
        <v>42170</v>
      </c>
      <c r="H735" s="3" t="s">
        <v>2329</v>
      </c>
      <c r="I735">
        <v>49616</v>
      </c>
      <c r="J735">
        <v>1813</v>
      </c>
      <c r="K735">
        <v>51429</v>
      </c>
    </row>
    <row r="736" spans="1:11">
      <c r="A736">
        <f>IF('查询-数据验证'!$D$1=数据源1!C736,N(A735)+1,A735)</f>
        <v>110</v>
      </c>
      <c r="B736" s="6" t="s">
        <v>2330</v>
      </c>
      <c r="C736" t="s">
        <v>868</v>
      </c>
      <c r="D736" t="s">
        <v>789</v>
      </c>
      <c r="E736" s="46" t="s">
        <v>743</v>
      </c>
      <c r="F736" t="s">
        <v>882</v>
      </c>
      <c r="G736" s="2">
        <v>43029</v>
      </c>
      <c r="H736" s="3" t="s">
        <v>2331</v>
      </c>
      <c r="I736">
        <v>40897</v>
      </c>
      <c r="J736">
        <v>4988</v>
      </c>
      <c r="K736">
        <v>45885</v>
      </c>
    </row>
    <row r="737" spans="1:11" ht="15">
      <c r="A737">
        <f>IF('查询-数据验证'!$D$1=数据源1!C737,N(A736)+1,A736)</f>
        <v>110</v>
      </c>
      <c r="B737" s="6" t="s">
        <v>2332</v>
      </c>
      <c r="C737" t="s">
        <v>868</v>
      </c>
      <c r="D737" t="s">
        <v>789</v>
      </c>
      <c r="E737" s="46" t="s">
        <v>744</v>
      </c>
      <c r="F737" t="s">
        <v>924</v>
      </c>
      <c r="G737" s="2">
        <v>42571</v>
      </c>
      <c r="H737" s="7" t="s">
        <v>2333</v>
      </c>
      <c r="I737">
        <v>28652</v>
      </c>
      <c r="J737">
        <v>11172</v>
      </c>
      <c r="K737">
        <v>39824</v>
      </c>
    </row>
    <row r="738" spans="1:11" ht="15">
      <c r="A738">
        <f>IF('查询-数据验证'!$D$1=数据源1!C738,N(A737)+1,A737)</f>
        <v>110</v>
      </c>
      <c r="B738" s="6" t="s">
        <v>2334</v>
      </c>
      <c r="C738" t="s">
        <v>868</v>
      </c>
      <c r="D738" t="s">
        <v>789</v>
      </c>
      <c r="E738" s="46" t="s">
        <v>745</v>
      </c>
      <c r="F738" t="s">
        <v>1048</v>
      </c>
      <c r="G738" s="2">
        <v>43767</v>
      </c>
      <c r="H738" s="7" t="s">
        <v>2335</v>
      </c>
      <c r="I738">
        <v>19912</v>
      </c>
      <c r="J738">
        <v>2552</v>
      </c>
      <c r="K738">
        <v>22464</v>
      </c>
    </row>
    <row r="739" spans="1:11" ht="15">
      <c r="A739">
        <f>IF('查询-数据验证'!$D$1=数据源1!C739,N(A738)+1,A738)</f>
        <v>110</v>
      </c>
      <c r="B739" s="6" t="s">
        <v>2336</v>
      </c>
      <c r="C739" t="s">
        <v>868</v>
      </c>
      <c r="D739" t="s">
        <v>789</v>
      </c>
      <c r="E739" s="46" t="s">
        <v>746</v>
      </c>
      <c r="F739" t="s">
        <v>885</v>
      </c>
      <c r="G739" s="2">
        <v>42636</v>
      </c>
      <c r="H739" s="7" t="s">
        <v>2337</v>
      </c>
      <c r="I739">
        <v>8715</v>
      </c>
      <c r="J739">
        <v>8346</v>
      </c>
      <c r="K739">
        <v>17061</v>
      </c>
    </row>
    <row r="740" spans="1:11">
      <c r="A740">
        <f>IF('查询-数据验证'!$D$1=数据源1!C740,N(A739)+1,A739)</f>
        <v>111</v>
      </c>
      <c r="B740" s="6" t="s">
        <v>2338</v>
      </c>
      <c r="C740" t="s">
        <v>869</v>
      </c>
      <c r="D740" t="s">
        <v>789</v>
      </c>
      <c r="E740" s="46" t="s">
        <v>747</v>
      </c>
      <c r="F740" t="s">
        <v>888</v>
      </c>
      <c r="G740" s="2">
        <v>42800</v>
      </c>
      <c r="H740" s="3" t="s">
        <v>1109</v>
      </c>
      <c r="I740">
        <v>47510</v>
      </c>
      <c r="J740">
        <v>1062</v>
      </c>
      <c r="K740">
        <v>48572</v>
      </c>
    </row>
    <row r="741" spans="1:11">
      <c r="A741">
        <f>IF('查询-数据验证'!$D$1=数据源1!C741,N(A740)+1,A740)</f>
        <v>112</v>
      </c>
      <c r="B741" s="6" t="s">
        <v>2339</v>
      </c>
      <c r="C741" t="s">
        <v>869</v>
      </c>
      <c r="D741" t="s">
        <v>789</v>
      </c>
      <c r="E741" s="46" t="s">
        <v>748</v>
      </c>
      <c r="F741" t="s">
        <v>905</v>
      </c>
      <c r="G741" s="2">
        <v>43688</v>
      </c>
      <c r="H741" s="3" t="s">
        <v>2340</v>
      </c>
      <c r="I741">
        <v>29219</v>
      </c>
      <c r="J741">
        <v>3507</v>
      </c>
      <c r="K741">
        <v>32726</v>
      </c>
    </row>
    <row r="742" spans="1:11">
      <c r="A742">
        <f>IF('查询-数据验证'!$D$1=数据源1!C742,N(A741)+1,A741)</f>
        <v>113</v>
      </c>
      <c r="B742" s="6" t="s">
        <v>2341</v>
      </c>
      <c r="C742" t="s">
        <v>869</v>
      </c>
      <c r="D742" t="s">
        <v>789</v>
      </c>
      <c r="E742" s="46" t="s">
        <v>749</v>
      </c>
      <c r="F742" t="s">
        <v>924</v>
      </c>
      <c r="G742" s="2">
        <v>42919</v>
      </c>
      <c r="H742" s="3" t="s">
        <v>2342</v>
      </c>
      <c r="I742">
        <v>10175</v>
      </c>
      <c r="J742">
        <v>10094</v>
      </c>
      <c r="K742">
        <v>20269</v>
      </c>
    </row>
    <row r="743" spans="1:11">
      <c r="A743">
        <f>IF('查询-数据验证'!$D$1=数据源1!C743,N(A742)+1,A742)</f>
        <v>114</v>
      </c>
      <c r="B743" s="6" t="s">
        <v>2343</v>
      </c>
      <c r="C743" t="s">
        <v>869</v>
      </c>
      <c r="D743" t="s">
        <v>789</v>
      </c>
      <c r="E743" s="46" t="s">
        <v>750</v>
      </c>
      <c r="F743" t="s">
        <v>905</v>
      </c>
      <c r="G743" s="2">
        <v>43114</v>
      </c>
      <c r="H743" s="3" t="s">
        <v>2344</v>
      </c>
      <c r="I743">
        <v>40123</v>
      </c>
      <c r="J743">
        <v>9718</v>
      </c>
      <c r="K743">
        <v>49841</v>
      </c>
    </row>
    <row r="744" spans="1:11">
      <c r="A744">
        <f>IF('查询-数据验证'!$D$1=数据源1!C744,N(A743)+1,A743)</f>
        <v>115</v>
      </c>
      <c r="B744" s="6" t="s">
        <v>2345</v>
      </c>
      <c r="C744" t="s">
        <v>869</v>
      </c>
      <c r="D744" t="s">
        <v>789</v>
      </c>
      <c r="E744" s="46" t="s">
        <v>751</v>
      </c>
      <c r="F744" t="s">
        <v>915</v>
      </c>
      <c r="G744" s="2">
        <v>42355</v>
      </c>
      <c r="H744" s="3" t="s">
        <v>2346</v>
      </c>
      <c r="I744">
        <v>19194</v>
      </c>
      <c r="J744">
        <v>3820</v>
      </c>
      <c r="K744">
        <v>23014</v>
      </c>
    </row>
    <row r="745" spans="1:11">
      <c r="A745">
        <f>IF('查询-数据验证'!$D$1=数据源1!C745,N(A744)+1,A744)</f>
        <v>116</v>
      </c>
      <c r="B745" s="6" t="s">
        <v>2347</v>
      </c>
      <c r="C745" t="s">
        <v>869</v>
      </c>
      <c r="D745" t="s">
        <v>789</v>
      </c>
      <c r="E745" s="46" t="s">
        <v>752</v>
      </c>
      <c r="F745" t="s">
        <v>945</v>
      </c>
      <c r="G745" s="2">
        <v>43647</v>
      </c>
      <c r="H745" s="3" t="s">
        <v>2348</v>
      </c>
      <c r="I745">
        <v>43363</v>
      </c>
      <c r="J745">
        <v>6514</v>
      </c>
      <c r="K745">
        <v>49877</v>
      </c>
    </row>
    <row r="746" spans="1:11" ht="15">
      <c r="A746">
        <f>IF('查询-数据验证'!$D$1=数据源1!C746,N(A745)+1,A745)</f>
        <v>117</v>
      </c>
      <c r="B746" s="6" t="s">
        <v>2349</v>
      </c>
      <c r="C746" t="s">
        <v>869</v>
      </c>
      <c r="D746" t="s">
        <v>789</v>
      </c>
      <c r="E746" s="46" t="s">
        <v>753</v>
      </c>
      <c r="F746" t="s">
        <v>918</v>
      </c>
      <c r="G746" s="2">
        <v>43261</v>
      </c>
      <c r="H746" s="7" t="s">
        <v>2350</v>
      </c>
      <c r="I746">
        <v>9632</v>
      </c>
      <c r="J746">
        <v>6972</v>
      </c>
      <c r="K746">
        <v>16604</v>
      </c>
    </row>
    <row r="747" spans="1:11" ht="15">
      <c r="A747">
        <f>IF('查询-数据验证'!$D$1=数据源1!C747,N(A746)+1,A746)</f>
        <v>118</v>
      </c>
      <c r="B747" s="6" t="s">
        <v>2351</v>
      </c>
      <c r="C747" t="s">
        <v>869</v>
      </c>
      <c r="D747" t="s">
        <v>789</v>
      </c>
      <c r="E747" s="46" t="s">
        <v>754</v>
      </c>
      <c r="F747" t="s">
        <v>902</v>
      </c>
      <c r="G747" s="2">
        <v>43732</v>
      </c>
      <c r="H747" s="7" t="s">
        <v>2352</v>
      </c>
      <c r="I747">
        <v>12911</v>
      </c>
      <c r="J747">
        <v>4729</v>
      </c>
      <c r="K747">
        <v>17640</v>
      </c>
    </row>
    <row r="748" spans="1:11" ht="15">
      <c r="A748">
        <f>IF('查询-数据验证'!$D$1=数据源1!C748,N(A747)+1,A747)</f>
        <v>119</v>
      </c>
      <c r="B748" s="6" t="s">
        <v>2353</v>
      </c>
      <c r="C748" t="s">
        <v>869</v>
      </c>
      <c r="D748" t="s">
        <v>789</v>
      </c>
      <c r="E748" s="46" t="s">
        <v>755</v>
      </c>
      <c r="F748" t="s">
        <v>874</v>
      </c>
      <c r="G748" s="2">
        <v>42286</v>
      </c>
      <c r="H748" s="7" t="s">
        <v>2354</v>
      </c>
      <c r="I748">
        <v>5218</v>
      </c>
      <c r="J748">
        <v>11799</v>
      </c>
      <c r="K748">
        <v>17017</v>
      </c>
    </row>
    <row r="749" spans="1:11" ht="15">
      <c r="A749">
        <f>IF('查询-数据验证'!$D$1=数据源1!C749,N(A748)+1,A748)</f>
        <v>120</v>
      </c>
      <c r="B749" s="6" t="s">
        <v>2355</v>
      </c>
      <c r="C749" t="s">
        <v>869</v>
      </c>
      <c r="D749" t="s">
        <v>789</v>
      </c>
      <c r="E749" s="46" t="s">
        <v>756</v>
      </c>
      <c r="F749" t="s">
        <v>965</v>
      </c>
      <c r="G749" s="2">
        <v>43944</v>
      </c>
      <c r="H749" s="7" t="s">
        <v>2356</v>
      </c>
      <c r="I749">
        <v>34149</v>
      </c>
      <c r="J749">
        <v>7823</v>
      </c>
      <c r="K749">
        <v>41972</v>
      </c>
    </row>
    <row r="750" spans="1:11">
      <c r="A750">
        <f>IF('查询-数据验证'!$D$1=数据源1!C750,N(A749)+1,A749)</f>
        <v>120</v>
      </c>
      <c r="B750" s="6" t="s">
        <v>2357</v>
      </c>
      <c r="C750" t="s">
        <v>870</v>
      </c>
      <c r="D750" t="s">
        <v>789</v>
      </c>
      <c r="E750" s="46" t="s">
        <v>757</v>
      </c>
      <c r="F750" t="s">
        <v>891</v>
      </c>
      <c r="G750" s="2">
        <v>43187</v>
      </c>
      <c r="H750" s="3" t="s">
        <v>2358</v>
      </c>
      <c r="I750">
        <v>45467</v>
      </c>
      <c r="J750">
        <v>10726</v>
      </c>
      <c r="K750">
        <v>56193</v>
      </c>
    </row>
    <row r="751" spans="1:11">
      <c r="A751">
        <f>IF('查询-数据验证'!$D$1=数据源1!C751,N(A750)+1,A750)</f>
        <v>120</v>
      </c>
      <c r="B751" s="6" t="s">
        <v>2359</v>
      </c>
      <c r="C751" t="s">
        <v>870</v>
      </c>
      <c r="D751" t="s">
        <v>789</v>
      </c>
      <c r="E751" s="46" t="s">
        <v>758</v>
      </c>
      <c r="F751" t="s">
        <v>945</v>
      </c>
      <c r="G751" s="2">
        <v>44228</v>
      </c>
      <c r="H751" s="3" t="s">
        <v>1057</v>
      </c>
      <c r="I751">
        <v>9952</v>
      </c>
      <c r="J751">
        <v>13352</v>
      </c>
      <c r="K751">
        <v>23304</v>
      </c>
    </row>
    <row r="752" spans="1:11">
      <c r="A752">
        <f>IF('查询-数据验证'!$D$1=数据源1!C752,N(A751)+1,A751)</f>
        <v>120</v>
      </c>
      <c r="B752" s="6" t="s">
        <v>2360</v>
      </c>
      <c r="C752" t="s">
        <v>870</v>
      </c>
      <c r="D752" t="s">
        <v>789</v>
      </c>
      <c r="E752" s="46" t="s">
        <v>759</v>
      </c>
      <c r="F752" t="s">
        <v>908</v>
      </c>
      <c r="G752" s="2">
        <v>42876</v>
      </c>
      <c r="H752" s="3" t="s">
        <v>2361</v>
      </c>
      <c r="I752">
        <v>13877</v>
      </c>
      <c r="J752">
        <v>12606</v>
      </c>
      <c r="K752">
        <v>26483</v>
      </c>
    </row>
    <row r="753" spans="1:11">
      <c r="A753">
        <f>IF('查询-数据验证'!$D$1=数据源1!C753,N(A752)+1,A752)</f>
        <v>120</v>
      </c>
      <c r="B753" s="6" t="s">
        <v>2362</v>
      </c>
      <c r="C753" t="s">
        <v>870</v>
      </c>
      <c r="D753" t="s">
        <v>789</v>
      </c>
      <c r="E753" s="46" t="s">
        <v>760</v>
      </c>
      <c r="F753" t="s">
        <v>915</v>
      </c>
      <c r="G753" s="2">
        <v>44206</v>
      </c>
      <c r="H753" s="3" t="s">
        <v>2363</v>
      </c>
      <c r="I753">
        <v>20273</v>
      </c>
      <c r="J753">
        <v>5407</v>
      </c>
      <c r="K753">
        <v>25680</v>
      </c>
    </row>
    <row r="754" spans="1:11">
      <c r="A754">
        <f>IF('查询-数据验证'!$D$1=数据源1!C754,N(A753)+1,A753)</f>
        <v>120</v>
      </c>
      <c r="B754" s="6" t="s">
        <v>2364</v>
      </c>
      <c r="C754" t="s">
        <v>870</v>
      </c>
      <c r="D754" t="s">
        <v>789</v>
      </c>
      <c r="E754" s="46" t="s">
        <v>761</v>
      </c>
      <c r="F754" t="s">
        <v>874</v>
      </c>
      <c r="G754" s="2">
        <v>42289</v>
      </c>
      <c r="H754" s="3" t="s">
        <v>2365</v>
      </c>
      <c r="I754">
        <v>45814</v>
      </c>
      <c r="J754">
        <v>14896</v>
      </c>
      <c r="K754">
        <v>60710</v>
      </c>
    </row>
    <row r="755" spans="1:11" ht="15">
      <c r="A755">
        <f>IF('查询-数据验证'!$D$1=数据源1!C755,N(A754)+1,A754)</f>
        <v>120</v>
      </c>
      <c r="B755" s="6" t="s">
        <v>2366</v>
      </c>
      <c r="C755" t="s">
        <v>870</v>
      </c>
      <c r="D755" t="s">
        <v>789</v>
      </c>
      <c r="E755" s="46" t="s">
        <v>762</v>
      </c>
      <c r="F755" t="s">
        <v>899</v>
      </c>
      <c r="G755" s="2">
        <v>43600</v>
      </c>
      <c r="H755" s="7" t="s">
        <v>2367</v>
      </c>
      <c r="I755">
        <v>18335</v>
      </c>
      <c r="J755">
        <v>11467</v>
      </c>
      <c r="K755">
        <v>29802</v>
      </c>
    </row>
    <row r="756" spans="1:11" ht="15">
      <c r="A756">
        <f>IF('查询-数据验证'!$D$1=数据源1!C756,N(A755)+1,A755)</f>
        <v>120</v>
      </c>
      <c r="B756" s="6" t="s">
        <v>2368</v>
      </c>
      <c r="C756" t="s">
        <v>870</v>
      </c>
      <c r="D756" t="s">
        <v>789</v>
      </c>
      <c r="E756" s="46" t="s">
        <v>763</v>
      </c>
      <c r="F756" t="s">
        <v>891</v>
      </c>
      <c r="G756" s="2">
        <v>44146</v>
      </c>
      <c r="H756" s="7" t="s">
        <v>2369</v>
      </c>
      <c r="I756">
        <v>5874</v>
      </c>
      <c r="J756">
        <v>10894</v>
      </c>
      <c r="K756">
        <v>16768</v>
      </c>
    </row>
    <row r="757" spans="1:11">
      <c r="A757">
        <f>IF('查询-数据验证'!$D$1=数据源1!C757,N(A756)+1,A756)</f>
        <v>120</v>
      </c>
      <c r="B757" s="6" t="s">
        <v>2370</v>
      </c>
      <c r="C757" t="s">
        <v>871</v>
      </c>
      <c r="D757" t="s">
        <v>789</v>
      </c>
      <c r="E757" s="46" t="s">
        <v>764</v>
      </c>
      <c r="F757" t="s">
        <v>891</v>
      </c>
      <c r="G757" s="2">
        <v>44079</v>
      </c>
      <c r="H757" s="3" t="s">
        <v>2371</v>
      </c>
      <c r="I757">
        <v>29825</v>
      </c>
      <c r="J757">
        <v>6769</v>
      </c>
      <c r="K757">
        <v>36594</v>
      </c>
    </row>
    <row r="758" spans="1:11">
      <c r="A758">
        <f>IF('查询-数据验证'!$D$1=数据源1!C758,N(A757)+1,A757)</f>
        <v>120</v>
      </c>
      <c r="B758" s="6" t="s">
        <v>2372</v>
      </c>
      <c r="C758" t="s">
        <v>871</v>
      </c>
      <c r="D758" t="s">
        <v>789</v>
      </c>
      <c r="E758" s="46" t="s">
        <v>765</v>
      </c>
      <c r="F758" t="s">
        <v>924</v>
      </c>
      <c r="G758" s="2">
        <v>42211</v>
      </c>
      <c r="H758" s="3" t="s">
        <v>2373</v>
      </c>
      <c r="I758">
        <v>48232</v>
      </c>
      <c r="J758">
        <v>7034</v>
      </c>
      <c r="K758">
        <v>55266</v>
      </c>
    </row>
    <row r="759" spans="1:11">
      <c r="A759">
        <f>IF('查询-数据验证'!$D$1=数据源1!C759,N(A758)+1,A758)</f>
        <v>120</v>
      </c>
      <c r="B759" s="6" t="s">
        <v>2374</v>
      </c>
      <c r="C759" t="s">
        <v>871</v>
      </c>
      <c r="D759" t="s">
        <v>789</v>
      </c>
      <c r="E759" s="46" t="s">
        <v>766</v>
      </c>
      <c r="F759" t="s">
        <v>905</v>
      </c>
      <c r="G759" s="2">
        <v>43582</v>
      </c>
      <c r="H759" s="3" t="s">
        <v>2375</v>
      </c>
      <c r="I759">
        <v>24307</v>
      </c>
      <c r="J759">
        <v>7205</v>
      </c>
      <c r="K759">
        <v>31512</v>
      </c>
    </row>
    <row r="760" spans="1:11">
      <c r="A760">
        <f>IF('查询-数据验证'!$D$1=数据源1!C760,N(A759)+1,A759)</f>
        <v>120</v>
      </c>
      <c r="B760" s="6" t="s">
        <v>2376</v>
      </c>
      <c r="C760" t="s">
        <v>871</v>
      </c>
      <c r="D760" t="s">
        <v>789</v>
      </c>
      <c r="E760" s="46" t="s">
        <v>767</v>
      </c>
      <c r="F760" t="s">
        <v>924</v>
      </c>
      <c r="G760" s="2">
        <v>44301</v>
      </c>
      <c r="H760" s="3" t="s">
        <v>2377</v>
      </c>
      <c r="I760">
        <v>34556</v>
      </c>
      <c r="J760">
        <v>4623</v>
      </c>
      <c r="K760">
        <v>39179</v>
      </c>
    </row>
    <row r="761" spans="1:11" ht="15">
      <c r="A761">
        <f>IF('查询-数据验证'!$D$1=数据源1!C761,N(A760)+1,A760)</f>
        <v>120</v>
      </c>
      <c r="B761" s="6" t="s">
        <v>2378</v>
      </c>
      <c r="C761" t="s">
        <v>871</v>
      </c>
      <c r="D761" t="s">
        <v>789</v>
      </c>
      <c r="E761" s="46" t="s">
        <v>768</v>
      </c>
      <c r="F761" t="s">
        <v>945</v>
      </c>
      <c r="G761" s="2">
        <v>44127</v>
      </c>
      <c r="H761" s="7" t="s">
        <v>2379</v>
      </c>
      <c r="I761">
        <v>26775</v>
      </c>
      <c r="J761">
        <v>10498</v>
      </c>
      <c r="K761">
        <v>37273</v>
      </c>
    </row>
    <row r="762" spans="1:11" ht="15">
      <c r="A762">
        <f>IF('查询-数据验证'!$D$1=数据源1!C762,N(A761)+1,A761)</f>
        <v>120</v>
      </c>
      <c r="B762" s="6" t="s">
        <v>2380</v>
      </c>
      <c r="C762" t="s">
        <v>871</v>
      </c>
      <c r="D762" t="s">
        <v>789</v>
      </c>
      <c r="E762" s="46" t="s">
        <v>769</v>
      </c>
      <c r="F762" t="s">
        <v>945</v>
      </c>
      <c r="G762" s="2">
        <v>43450</v>
      </c>
      <c r="H762" s="7" t="s">
        <v>2381</v>
      </c>
      <c r="I762">
        <v>14005</v>
      </c>
      <c r="J762">
        <v>4978</v>
      </c>
      <c r="K762">
        <v>18983</v>
      </c>
    </row>
    <row r="763" spans="1:11" ht="15">
      <c r="A763">
        <f>IF('查询-数据验证'!$D$1=数据源1!C763,N(A762)+1,A762)</f>
        <v>120</v>
      </c>
      <c r="B763" s="6" t="s">
        <v>2382</v>
      </c>
      <c r="C763" t="s">
        <v>871</v>
      </c>
      <c r="D763" t="s">
        <v>789</v>
      </c>
      <c r="E763" s="46" t="s">
        <v>770</v>
      </c>
      <c r="F763" t="s">
        <v>902</v>
      </c>
      <c r="G763" s="2">
        <v>43236</v>
      </c>
      <c r="H763" s="7" t="s">
        <v>2383</v>
      </c>
      <c r="I763">
        <v>11137</v>
      </c>
      <c r="J763">
        <v>9949</v>
      </c>
      <c r="K763">
        <v>21086</v>
      </c>
    </row>
    <row r="764" spans="1:11" ht="15">
      <c r="A764">
        <f>IF('查询-数据验证'!$D$1=数据源1!C764,N(A763)+1,A763)</f>
        <v>120</v>
      </c>
      <c r="B764" s="6" t="s">
        <v>2384</v>
      </c>
      <c r="C764" t="s">
        <v>871</v>
      </c>
      <c r="D764" t="s">
        <v>789</v>
      </c>
      <c r="E764" s="46" t="s">
        <v>771</v>
      </c>
      <c r="F764" t="s">
        <v>888</v>
      </c>
      <c r="G764" s="2">
        <v>42429</v>
      </c>
      <c r="H764" s="7" t="s">
        <v>2385</v>
      </c>
      <c r="I764">
        <v>35559</v>
      </c>
      <c r="J764">
        <v>5181</v>
      </c>
      <c r="K764">
        <v>40740</v>
      </c>
    </row>
    <row r="765" spans="1:11" ht="15">
      <c r="A765">
        <f>IF('查询-数据验证'!$D$1=数据源1!C765,N(A764)+1,A764)</f>
        <v>120</v>
      </c>
      <c r="B765" s="6" t="s">
        <v>2386</v>
      </c>
      <c r="C765" t="s">
        <v>871</v>
      </c>
      <c r="D765" t="s">
        <v>789</v>
      </c>
      <c r="E765" s="46" t="s">
        <v>772</v>
      </c>
      <c r="F765" t="s">
        <v>877</v>
      </c>
      <c r="G765" s="2">
        <v>43379</v>
      </c>
      <c r="H765" s="7" t="s">
        <v>2387</v>
      </c>
      <c r="I765">
        <v>21441</v>
      </c>
      <c r="J765">
        <v>10079</v>
      </c>
      <c r="K765">
        <v>31520</v>
      </c>
    </row>
    <row r="766" spans="1:11" ht="15">
      <c r="A766">
        <f>IF('查询-数据验证'!$D$1=数据源1!C766,N(A765)+1,A765)</f>
        <v>120</v>
      </c>
      <c r="B766" s="6" t="s">
        <v>2388</v>
      </c>
      <c r="C766" t="s">
        <v>871</v>
      </c>
      <c r="D766" t="s">
        <v>789</v>
      </c>
      <c r="E766" s="46" t="s">
        <v>773</v>
      </c>
      <c r="F766" t="s">
        <v>921</v>
      </c>
      <c r="G766" s="2">
        <v>42793</v>
      </c>
      <c r="H766" s="7" t="s">
        <v>2389</v>
      </c>
      <c r="I766">
        <v>8288</v>
      </c>
      <c r="J766">
        <v>8801</v>
      </c>
      <c r="K766">
        <v>17089</v>
      </c>
    </row>
    <row r="767" spans="1:11">
      <c r="A767">
        <f>IF('查询-数据验证'!$D$1=数据源1!C767,N(A766)+1,A766)</f>
        <v>120</v>
      </c>
      <c r="B767" s="6" t="s">
        <v>2390</v>
      </c>
      <c r="C767" t="s">
        <v>872</v>
      </c>
      <c r="D767" t="s">
        <v>789</v>
      </c>
      <c r="E767" s="46" t="s">
        <v>774</v>
      </c>
      <c r="F767" t="s">
        <v>908</v>
      </c>
      <c r="G767" s="2">
        <v>42057</v>
      </c>
      <c r="H767" s="3" t="s">
        <v>2391</v>
      </c>
      <c r="I767">
        <v>33089</v>
      </c>
      <c r="J767">
        <v>6784</v>
      </c>
      <c r="K767">
        <v>39873</v>
      </c>
    </row>
    <row r="768" spans="1:11">
      <c r="A768">
        <f>IF('查询-数据验证'!$D$1=数据源1!C768,N(A767)+1,A767)</f>
        <v>120</v>
      </c>
      <c r="B768" s="6" t="s">
        <v>2392</v>
      </c>
      <c r="C768" t="s">
        <v>872</v>
      </c>
      <c r="D768" t="s">
        <v>789</v>
      </c>
      <c r="E768" s="46" t="s">
        <v>775</v>
      </c>
      <c r="F768" t="s">
        <v>885</v>
      </c>
      <c r="G768" s="2">
        <v>42312</v>
      </c>
      <c r="H768" s="3" t="s">
        <v>2393</v>
      </c>
      <c r="I768">
        <v>38902</v>
      </c>
      <c r="J768">
        <v>8824</v>
      </c>
      <c r="K768">
        <v>47726</v>
      </c>
    </row>
    <row r="769" spans="1:11">
      <c r="A769">
        <f>IF('查询-数据验证'!$D$1=数据源1!C769,N(A768)+1,A768)</f>
        <v>120</v>
      </c>
      <c r="B769" s="6" t="s">
        <v>2394</v>
      </c>
      <c r="C769" t="s">
        <v>872</v>
      </c>
      <c r="D769" t="s">
        <v>789</v>
      </c>
      <c r="E769" s="46" t="s">
        <v>776</v>
      </c>
      <c r="F769" t="s">
        <v>921</v>
      </c>
      <c r="G769" s="2">
        <v>44113</v>
      </c>
      <c r="H769" s="3" t="s">
        <v>2395</v>
      </c>
      <c r="I769">
        <v>47487</v>
      </c>
      <c r="J769">
        <v>1509</v>
      </c>
      <c r="K769">
        <v>48996</v>
      </c>
    </row>
    <row r="770" spans="1:11">
      <c r="A770">
        <f>IF('查询-数据验证'!$D$1=数据源1!C770,N(A769)+1,A769)</f>
        <v>120</v>
      </c>
      <c r="B770" s="6" t="s">
        <v>2396</v>
      </c>
      <c r="C770" t="s">
        <v>872</v>
      </c>
      <c r="D770" t="s">
        <v>789</v>
      </c>
      <c r="E770" s="46" t="s">
        <v>777</v>
      </c>
      <c r="F770" t="s">
        <v>921</v>
      </c>
      <c r="G770" s="2">
        <v>42355</v>
      </c>
      <c r="H770" s="3" t="s">
        <v>2397</v>
      </c>
      <c r="I770">
        <v>7915</v>
      </c>
      <c r="J770">
        <v>12328</v>
      </c>
      <c r="K770">
        <v>20243</v>
      </c>
    </row>
    <row r="771" spans="1:11">
      <c r="A771">
        <f>IF('查询-数据验证'!$D$1=数据源1!C771,N(A770)+1,A770)</f>
        <v>120</v>
      </c>
      <c r="B771" s="6" t="s">
        <v>2398</v>
      </c>
      <c r="C771" t="s">
        <v>872</v>
      </c>
      <c r="D771" t="s">
        <v>789</v>
      </c>
      <c r="E771" s="46" t="s">
        <v>778</v>
      </c>
      <c r="F771" t="s">
        <v>891</v>
      </c>
      <c r="G771" s="2">
        <v>42815</v>
      </c>
      <c r="H771" s="3" t="s">
        <v>2399</v>
      </c>
      <c r="I771">
        <v>22884</v>
      </c>
      <c r="J771">
        <v>11120</v>
      </c>
      <c r="K771">
        <v>34004</v>
      </c>
    </row>
    <row r="772" spans="1:11" ht="15">
      <c r="A772">
        <f>IF('查询-数据验证'!$D$1=数据源1!C772,N(A771)+1,A771)</f>
        <v>120</v>
      </c>
      <c r="B772" s="6" t="s">
        <v>2400</v>
      </c>
      <c r="C772" t="s">
        <v>872</v>
      </c>
      <c r="D772" t="s">
        <v>789</v>
      </c>
      <c r="E772" s="46" t="s">
        <v>779</v>
      </c>
      <c r="F772" t="s">
        <v>888</v>
      </c>
      <c r="G772" s="2">
        <v>43637</v>
      </c>
      <c r="H772" s="7" t="s">
        <v>2401</v>
      </c>
      <c r="I772">
        <v>46072</v>
      </c>
      <c r="J772">
        <v>9412</v>
      </c>
      <c r="K772">
        <v>55484</v>
      </c>
    </row>
  </sheetData>
  <autoFilter ref="A1:K772" xr:uid="{00000000-0009-0000-0000-00000B000000}"/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B1:K772"/>
  <sheetViews>
    <sheetView workbookViewId="0">
      <selection activeCell="F9" sqref="F9"/>
    </sheetView>
  </sheetViews>
  <sheetFormatPr defaultColWidth="9" defaultRowHeight="13.8"/>
  <cols>
    <col min="1" max="1" width="4.8984375" customWidth="1"/>
    <col min="3" max="3" width="14.3984375" customWidth="1"/>
    <col min="7" max="7" width="17.59765625" style="2" customWidth="1"/>
    <col min="8" max="8" width="19.69921875" style="3" customWidth="1"/>
    <col min="9" max="9" width="20.3984375" customWidth="1"/>
    <col min="10" max="10" width="17.59765625" customWidth="1"/>
  </cols>
  <sheetData>
    <row r="1" spans="2:11" ht="15.6">
      <c r="B1" s="1" t="s">
        <v>860</v>
      </c>
      <c r="C1" s="1" t="s">
        <v>859</v>
      </c>
      <c r="D1" s="1" t="s">
        <v>780</v>
      </c>
      <c r="E1" s="1" t="s">
        <v>4</v>
      </c>
      <c r="F1" s="1" t="s">
        <v>861</v>
      </c>
      <c r="G1" s="4" t="s">
        <v>862</v>
      </c>
      <c r="H1" s="5" t="s">
        <v>863</v>
      </c>
      <c r="I1" s="8" t="s">
        <v>864</v>
      </c>
      <c r="J1" s="1" t="s">
        <v>865</v>
      </c>
      <c r="K1" s="1" t="s">
        <v>866</v>
      </c>
    </row>
    <row r="2" spans="2:11">
      <c r="B2" s="6" t="s">
        <v>873</v>
      </c>
      <c r="C2" t="s">
        <v>867</v>
      </c>
      <c r="D2" t="s">
        <v>781</v>
      </c>
      <c r="E2" s="46" t="s">
        <v>6</v>
      </c>
      <c r="F2" t="s">
        <v>874</v>
      </c>
      <c r="G2" s="2">
        <v>43007</v>
      </c>
      <c r="H2" s="3" t="s">
        <v>875</v>
      </c>
      <c r="I2">
        <v>26311</v>
      </c>
      <c r="J2">
        <v>7256</v>
      </c>
      <c r="K2">
        <v>33567</v>
      </c>
    </row>
    <row r="3" spans="2:11">
      <c r="B3" s="6" t="s">
        <v>876</v>
      </c>
      <c r="C3" t="s">
        <v>867</v>
      </c>
      <c r="D3" t="s">
        <v>781</v>
      </c>
      <c r="E3" s="46" t="s">
        <v>8</v>
      </c>
      <c r="F3" t="s">
        <v>877</v>
      </c>
      <c r="G3" s="2">
        <v>44290</v>
      </c>
      <c r="H3" s="3" t="s">
        <v>878</v>
      </c>
      <c r="I3">
        <v>36595</v>
      </c>
      <c r="J3">
        <v>3536</v>
      </c>
      <c r="K3">
        <v>40131</v>
      </c>
    </row>
    <row r="4" spans="2:11">
      <c r="B4" s="6" t="s">
        <v>879</v>
      </c>
      <c r="C4" t="s">
        <v>867</v>
      </c>
      <c r="D4" t="s">
        <v>781</v>
      </c>
      <c r="E4" s="46" t="s">
        <v>10</v>
      </c>
      <c r="F4" t="s">
        <v>874</v>
      </c>
      <c r="G4" s="2">
        <v>42946</v>
      </c>
      <c r="H4" s="3" t="s">
        <v>880</v>
      </c>
      <c r="I4">
        <v>44545</v>
      </c>
      <c r="J4">
        <v>8842</v>
      </c>
      <c r="K4">
        <v>53387</v>
      </c>
    </row>
    <row r="5" spans="2:11">
      <c r="B5" s="6" t="s">
        <v>881</v>
      </c>
      <c r="C5" t="s">
        <v>867</v>
      </c>
      <c r="D5" t="s">
        <v>781</v>
      </c>
      <c r="E5" s="46" t="s">
        <v>12</v>
      </c>
      <c r="F5" t="s">
        <v>882</v>
      </c>
      <c r="G5" s="2">
        <v>42436</v>
      </c>
      <c r="H5" s="3" t="s">
        <v>883</v>
      </c>
      <c r="I5">
        <v>45691</v>
      </c>
      <c r="J5">
        <v>11106</v>
      </c>
      <c r="K5">
        <v>56797</v>
      </c>
    </row>
    <row r="6" spans="2:11">
      <c r="B6" s="6" t="s">
        <v>884</v>
      </c>
      <c r="C6" t="s">
        <v>867</v>
      </c>
      <c r="D6" t="s">
        <v>781</v>
      </c>
      <c r="E6" s="46" t="s">
        <v>13</v>
      </c>
      <c r="F6" t="s">
        <v>885</v>
      </c>
      <c r="G6" s="2">
        <v>42204</v>
      </c>
      <c r="H6" s="3" t="s">
        <v>886</v>
      </c>
      <c r="I6">
        <v>30065</v>
      </c>
      <c r="J6">
        <v>1759</v>
      </c>
      <c r="K6">
        <v>31824</v>
      </c>
    </row>
    <row r="7" spans="2:11">
      <c r="B7" s="6" t="s">
        <v>887</v>
      </c>
      <c r="C7" t="s">
        <v>867</v>
      </c>
      <c r="D7" t="s">
        <v>781</v>
      </c>
      <c r="E7" s="46" t="s">
        <v>14</v>
      </c>
      <c r="F7" t="s">
        <v>888</v>
      </c>
      <c r="G7" s="2">
        <v>42562</v>
      </c>
      <c r="H7" s="3" t="s">
        <v>889</v>
      </c>
      <c r="I7">
        <v>29631</v>
      </c>
      <c r="J7">
        <v>14362</v>
      </c>
      <c r="K7">
        <v>43993</v>
      </c>
    </row>
    <row r="8" spans="2:11">
      <c r="B8" s="6" t="s">
        <v>890</v>
      </c>
      <c r="C8" t="s">
        <v>867</v>
      </c>
      <c r="D8" t="s">
        <v>781</v>
      </c>
      <c r="E8" s="46" t="s">
        <v>15</v>
      </c>
      <c r="F8" t="s">
        <v>891</v>
      </c>
      <c r="G8" s="2">
        <v>43694</v>
      </c>
      <c r="H8" s="3" t="s">
        <v>892</v>
      </c>
      <c r="I8">
        <v>41113</v>
      </c>
      <c r="J8">
        <v>1146</v>
      </c>
      <c r="K8">
        <v>42259</v>
      </c>
    </row>
    <row r="9" spans="2:11" ht="15">
      <c r="B9" s="6" t="s">
        <v>893</v>
      </c>
      <c r="C9" t="s">
        <v>867</v>
      </c>
      <c r="D9" t="s">
        <v>781</v>
      </c>
      <c r="E9" s="46" t="s">
        <v>16</v>
      </c>
      <c r="F9" t="s">
        <v>885</v>
      </c>
      <c r="G9" s="2">
        <v>43722</v>
      </c>
      <c r="H9" s="7" t="s">
        <v>894</v>
      </c>
      <c r="I9">
        <v>44382</v>
      </c>
      <c r="J9">
        <v>464</v>
      </c>
      <c r="K9">
        <v>44846</v>
      </c>
    </row>
    <row r="10" spans="2:11">
      <c r="B10" s="6" t="s">
        <v>895</v>
      </c>
      <c r="C10" t="s">
        <v>868</v>
      </c>
      <c r="D10" t="s">
        <v>781</v>
      </c>
      <c r="E10" s="46" t="s">
        <v>17</v>
      </c>
      <c r="F10" t="s">
        <v>896</v>
      </c>
      <c r="G10" s="2">
        <v>43032</v>
      </c>
      <c r="H10" s="3" t="s">
        <v>897</v>
      </c>
      <c r="I10">
        <v>38131</v>
      </c>
      <c r="J10">
        <v>10615</v>
      </c>
      <c r="K10">
        <v>48746</v>
      </c>
    </row>
    <row r="11" spans="2:11">
      <c r="B11" s="6" t="s">
        <v>898</v>
      </c>
      <c r="C11" t="s">
        <v>868</v>
      </c>
      <c r="D11" t="s">
        <v>781</v>
      </c>
      <c r="E11" s="46" t="s">
        <v>18</v>
      </c>
      <c r="F11" t="s">
        <v>899</v>
      </c>
      <c r="G11" s="2">
        <v>43518</v>
      </c>
      <c r="H11" s="3" t="s">
        <v>900</v>
      </c>
      <c r="I11">
        <v>19813</v>
      </c>
      <c r="J11">
        <v>8805</v>
      </c>
      <c r="K11">
        <v>28618</v>
      </c>
    </row>
    <row r="12" spans="2:11">
      <c r="B12" s="6" t="s">
        <v>901</v>
      </c>
      <c r="C12" t="s">
        <v>868</v>
      </c>
      <c r="D12" t="s">
        <v>781</v>
      </c>
      <c r="E12" s="46" t="s">
        <v>19</v>
      </c>
      <c r="F12" t="s">
        <v>902</v>
      </c>
      <c r="G12" s="2">
        <v>43905</v>
      </c>
      <c r="H12" s="3" t="s">
        <v>903</v>
      </c>
      <c r="I12">
        <v>47677</v>
      </c>
      <c r="J12">
        <v>6848</v>
      </c>
      <c r="K12">
        <v>54525</v>
      </c>
    </row>
    <row r="13" spans="2:11">
      <c r="B13" s="6" t="s">
        <v>904</v>
      </c>
      <c r="C13" t="s">
        <v>868</v>
      </c>
      <c r="D13" t="s">
        <v>781</v>
      </c>
      <c r="E13" s="46" t="s">
        <v>20</v>
      </c>
      <c r="F13" t="s">
        <v>905</v>
      </c>
      <c r="G13" s="2">
        <v>43820</v>
      </c>
      <c r="H13" s="3" t="s">
        <v>906</v>
      </c>
      <c r="I13">
        <v>10184</v>
      </c>
      <c r="J13">
        <v>2553</v>
      </c>
      <c r="K13">
        <v>12737</v>
      </c>
    </row>
    <row r="14" spans="2:11">
      <c r="B14" s="6" t="s">
        <v>907</v>
      </c>
      <c r="C14" t="s">
        <v>868</v>
      </c>
      <c r="D14" t="s">
        <v>781</v>
      </c>
      <c r="E14" s="46" t="s">
        <v>21</v>
      </c>
      <c r="F14" t="s">
        <v>908</v>
      </c>
      <c r="G14" s="2">
        <v>43846</v>
      </c>
      <c r="H14" s="3" t="s">
        <v>909</v>
      </c>
      <c r="I14">
        <v>19704</v>
      </c>
      <c r="J14">
        <v>12962</v>
      </c>
      <c r="K14">
        <v>32666</v>
      </c>
    </row>
    <row r="15" spans="2:11">
      <c r="B15" s="6" t="s">
        <v>910</v>
      </c>
      <c r="C15" t="s">
        <v>868</v>
      </c>
      <c r="D15" t="s">
        <v>781</v>
      </c>
      <c r="E15" s="46" t="s">
        <v>22</v>
      </c>
      <c r="F15" t="s">
        <v>902</v>
      </c>
      <c r="G15" s="2">
        <v>42809</v>
      </c>
      <c r="H15" s="3" t="s">
        <v>911</v>
      </c>
      <c r="I15">
        <v>25032</v>
      </c>
      <c r="J15">
        <v>7610</v>
      </c>
      <c r="K15">
        <v>32642</v>
      </c>
    </row>
    <row r="16" spans="2:11">
      <c r="B16" s="6" t="s">
        <v>912</v>
      </c>
      <c r="C16" t="s">
        <v>868</v>
      </c>
      <c r="D16" t="s">
        <v>781</v>
      </c>
      <c r="E16" s="46" t="s">
        <v>23</v>
      </c>
      <c r="F16" t="s">
        <v>888</v>
      </c>
      <c r="G16" s="2">
        <v>44170</v>
      </c>
      <c r="H16" s="3" t="s">
        <v>913</v>
      </c>
      <c r="I16">
        <v>13909</v>
      </c>
      <c r="J16">
        <v>938</v>
      </c>
      <c r="K16">
        <v>14847</v>
      </c>
    </row>
    <row r="17" spans="2:11">
      <c r="B17" s="6" t="s">
        <v>914</v>
      </c>
      <c r="C17" t="s">
        <v>868</v>
      </c>
      <c r="D17" t="s">
        <v>781</v>
      </c>
      <c r="E17" s="46" t="s">
        <v>24</v>
      </c>
      <c r="F17" t="s">
        <v>915</v>
      </c>
      <c r="G17" s="2">
        <v>42637</v>
      </c>
      <c r="H17" s="3" t="s">
        <v>916</v>
      </c>
      <c r="I17">
        <v>8204</v>
      </c>
      <c r="J17">
        <v>5175</v>
      </c>
      <c r="K17">
        <v>13379</v>
      </c>
    </row>
    <row r="18" spans="2:11">
      <c r="B18" s="6" t="s">
        <v>917</v>
      </c>
      <c r="C18" t="s">
        <v>868</v>
      </c>
      <c r="D18" t="s">
        <v>781</v>
      </c>
      <c r="E18" s="46" t="s">
        <v>25</v>
      </c>
      <c r="F18" t="s">
        <v>918</v>
      </c>
      <c r="G18" s="2">
        <v>44259</v>
      </c>
      <c r="H18" s="3" t="s">
        <v>919</v>
      </c>
      <c r="I18">
        <v>47336</v>
      </c>
      <c r="J18">
        <v>11237</v>
      </c>
      <c r="K18">
        <v>58573</v>
      </c>
    </row>
    <row r="19" spans="2:11">
      <c r="B19" s="6" t="s">
        <v>920</v>
      </c>
      <c r="C19" t="s">
        <v>868</v>
      </c>
      <c r="D19" t="s">
        <v>781</v>
      </c>
      <c r="E19" s="46" t="s">
        <v>26</v>
      </c>
      <c r="F19" t="s">
        <v>921</v>
      </c>
      <c r="G19" s="2">
        <v>44039</v>
      </c>
      <c r="H19" s="3" t="s">
        <v>922</v>
      </c>
      <c r="I19">
        <v>36497</v>
      </c>
      <c r="J19">
        <v>1822</v>
      </c>
      <c r="K19">
        <v>38319</v>
      </c>
    </row>
    <row r="20" spans="2:11" ht="15">
      <c r="B20" s="6" t="s">
        <v>923</v>
      </c>
      <c r="C20" t="s">
        <v>868</v>
      </c>
      <c r="D20" t="s">
        <v>781</v>
      </c>
      <c r="E20" s="46" t="s">
        <v>27</v>
      </c>
      <c r="F20" t="s">
        <v>924</v>
      </c>
      <c r="G20" s="2">
        <v>43326</v>
      </c>
      <c r="H20" s="7" t="s">
        <v>925</v>
      </c>
      <c r="I20">
        <v>12736</v>
      </c>
      <c r="J20">
        <v>5863</v>
      </c>
      <c r="K20">
        <v>18599</v>
      </c>
    </row>
    <row r="21" spans="2:11" ht="15">
      <c r="B21" s="6" t="s">
        <v>926</v>
      </c>
      <c r="C21" t="s">
        <v>868</v>
      </c>
      <c r="D21" t="s">
        <v>781</v>
      </c>
      <c r="E21" s="46" t="s">
        <v>28</v>
      </c>
      <c r="F21" t="s">
        <v>902</v>
      </c>
      <c r="G21" s="2">
        <v>42241</v>
      </c>
      <c r="H21" s="7" t="s">
        <v>927</v>
      </c>
      <c r="I21">
        <v>47127</v>
      </c>
      <c r="J21">
        <v>8851</v>
      </c>
      <c r="K21">
        <v>55978</v>
      </c>
    </row>
    <row r="22" spans="2:11" ht="15">
      <c r="B22" s="6" t="s">
        <v>928</v>
      </c>
      <c r="C22" t="s">
        <v>868</v>
      </c>
      <c r="D22" t="s">
        <v>781</v>
      </c>
      <c r="E22" s="46" t="s">
        <v>29</v>
      </c>
      <c r="F22" t="s">
        <v>891</v>
      </c>
      <c r="G22" s="2">
        <v>44257</v>
      </c>
      <c r="H22" s="7" t="s">
        <v>929</v>
      </c>
      <c r="I22">
        <v>40430</v>
      </c>
      <c r="J22">
        <v>3983</v>
      </c>
      <c r="K22">
        <v>44413</v>
      </c>
    </row>
    <row r="23" spans="2:11" ht="15">
      <c r="B23" s="6" t="s">
        <v>930</v>
      </c>
      <c r="C23" t="s">
        <v>868</v>
      </c>
      <c r="D23" t="s">
        <v>781</v>
      </c>
      <c r="E23" s="46" t="s">
        <v>30</v>
      </c>
      <c r="F23" t="s">
        <v>885</v>
      </c>
      <c r="G23" s="2">
        <v>44334</v>
      </c>
      <c r="H23" s="7" t="s">
        <v>931</v>
      </c>
      <c r="I23">
        <v>25792</v>
      </c>
      <c r="J23">
        <v>131</v>
      </c>
      <c r="K23">
        <v>25923</v>
      </c>
    </row>
    <row r="24" spans="2:11">
      <c r="B24" s="6" t="s">
        <v>932</v>
      </c>
      <c r="C24" t="s">
        <v>869</v>
      </c>
      <c r="D24" t="s">
        <v>781</v>
      </c>
      <c r="E24" s="46" t="s">
        <v>31</v>
      </c>
      <c r="F24" t="s">
        <v>902</v>
      </c>
      <c r="G24" s="2">
        <v>42913</v>
      </c>
      <c r="H24" s="3" t="s">
        <v>933</v>
      </c>
      <c r="I24">
        <v>20722</v>
      </c>
      <c r="J24">
        <v>803</v>
      </c>
      <c r="K24">
        <v>21525</v>
      </c>
    </row>
    <row r="25" spans="2:11">
      <c r="B25" s="6" t="s">
        <v>934</v>
      </c>
      <c r="C25" t="s">
        <v>869</v>
      </c>
      <c r="D25" t="s">
        <v>781</v>
      </c>
      <c r="E25" s="46" t="s">
        <v>32</v>
      </c>
      <c r="F25" t="s">
        <v>896</v>
      </c>
      <c r="G25" s="2">
        <v>43556</v>
      </c>
      <c r="H25" s="3" t="s">
        <v>935</v>
      </c>
      <c r="I25">
        <v>31893</v>
      </c>
      <c r="J25">
        <v>2222</v>
      </c>
      <c r="K25">
        <v>34115</v>
      </c>
    </row>
    <row r="26" spans="2:11">
      <c r="B26" s="6" t="s">
        <v>936</v>
      </c>
      <c r="C26" t="s">
        <v>869</v>
      </c>
      <c r="D26" t="s">
        <v>781</v>
      </c>
      <c r="E26" s="46" t="s">
        <v>33</v>
      </c>
      <c r="F26" t="s">
        <v>918</v>
      </c>
      <c r="G26" s="2">
        <v>43436</v>
      </c>
      <c r="H26" s="3" t="s">
        <v>937</v>
      </c>
      <c r="I26">
        <v>11193</v>
      </c>
      <c r="J26">
        <v>12303</v>
      </c>
      <c r="K26">
        <v>23496</v>
      </c>
    </row>
    <row r="27" spans="2:11">
      <c r="B27" s="6" t="s">
        <v>938</v>
      </c>
      <c r="C27" t="s">
        <v>869</v>
      </c>
      <c r="D27" t="s">
        <v>781</v>
      </c>
      <c r="E27" s="46" t="s">
        <v>34</v>
      </c>
      <c r="F27" t="s">
        <v>896</v>
      </c>
      <c r="G27" s="2">
        <v>42190</v>
      </c>
      <c r="H27" s="3" t="s">
        <v>939</v>
      </c>
      <c r="I27">
        <v>17530</v>
      </c>
      <c r="J27">
        <v>4139</v>
      </c>
      <c r="K27">
        <v>21669</v>
      </c>
    </row>
    <row r="28" spans="2:11">
      <c r="B28" s="6" t="s">
        <v>940</v>
      </c>
      <c r="C28" t="s">
        <v>869</v>
      </c>
      <c r="D28" t="s">
        <v>781</v>
      </c>
      <c r="E28" s="46" t="s">
        <v>35</v>
      </c>
      <c r="F28" t="s">
        <v>908</v>
      </c>
      <c r="G28" s="2">
        <v>42861</v>
      </c>
      <c r="H28" s="3" t="s">
        <v>941</v>
      </c>
      <c r="I28">
        <v>27932</v>
      </c>
      <c r="J28">
        <v>8265</v>
      </c>
      <c r="K28">
        <v>36197</v>
      </c>
    </row>
    <row r="29" spans="2:11">
      <c r="B29" s="6" t="s">
        <v>942</v>
      </c>
      <c r="C29" t="s">
        <v>869</v>
      </c>
      <c r="D29" t="s">
        <v>781</v>
      </c>
      <c r="E29" s="46" t="s">
        <v>36</v>
      </c>
      <c r="F29" t="s">
        <v>896</v>
      </c>
      <c r="G29" s="2">
        <v>43706</v>
      </c>
      <c r="H29" s="3" t="s">
        <v>943</v>
      </c>
      <c r="I29">
        <v>49083</v>
      </c>
      <c r="J29">
        <v>8432</v>
      </c>
      <c r="K29">
        <v>57515</v>
      </c>
    </row>
    <row r="30" spans="2:11">
      <c r="B30" s="6" t="s">
        <v>944</v>
      </c>
      <c r="C30" t="s">
        <v>869</v>
      </c>
      <c r="D30" t="s">
        <v>781</v>
      </c>
      <c r="E30" s="46" t="s">
        <v>37</v>
      </c>
      <c r="F30" t="s">
        <v>945</v>
      </c>
      <c r="G30" s="2">
        <v>43080</v>
      </c>
      <c r="H30" s="3" t="s">
        <v>946</v>
      </c>
      <c r="I30">
        <v>16953</v>
      </c>
      <c r="J30">
        <v>750</v>
      </c>
      <c r="K30">
        <v>17703</v>
      </c>
    </row>
    <row r="31" spans="2:11">
      <c r="B31" s="6" t="s">
        <v>947</v>
      </c>
      <c r="C31" t="s">
        <v>869</v>
      </c>
      <c r="D31" t="s">
        <v>781</v>
      </c>
      <c r="E31" s="46" t="s">
        <v>38</v>
      </c>
      <c r="F31" t="s">
        <v>908</v>
      </c>
      <c r="G31" s="2">
        <v>42461</v>
      </c>
      <c r="H31" s="3" t="s">
        <v>948</v>
      </c>
      <c r="I31">
        <v>41973</v>
      </c>
      <c r="J31">
        <v>5332</v>
      </c>
      <c r="K31">
        <v>47305</v>
      </c>
    </row>
    <row r="32" spans="2:11" ht="15">
      <c r="B32" s="6" t="s">
        <v>949</v>
      </c>
      <c r="C32" t="s">
        <v>869</v>
      </c>
      <c r="D32" t="s">
        <v>781</v>
      </c>
      <c r="E32" s="46" t="s">
        <v>39</v>
      </c>
      <c r="F32" t="s">
        <v>902</v>
      </c>
      <c r="G32" s="2">
        <v>42830</v>
      </c>
      <c r="H32" s="7" t="s">
        <v>950</v>
      </c>
      <c r="I32">
        <v>35844</v>
      </c>
      <c r="J32">
        <v>10394</v>
      </c>
      <c r="K32">
        <v>46238</v>
      </c>
    </row>
    <row r="33" spans="2:11" ht="15">
      <c r="B33" s="6" t="s">
        <v>951</v>
      </c>
      <c r="C33" t="s">
        <v>869</v>
      </c>
      <c r="D33" t="s">
        <v>781</v>
      </c>
      <c r="E33" s="46" t="s">
        <v>40</v>
      </c>
      <c r="F33" t="s">
        <v>952</v>
      </c>
      <c r="G33" s="2">
        <v>42532</v>
      </c>
      <c r="H33" s="7" t="s">
        <v>953</v>
      </c>
      <c r="I33">
        <v>49013</v>
      </c>
      <c r="J33">
        <v>5033</v>
      </c>
      <c r="K33">
        <v>54046</v>
      </c>
    </row>
    <row r="34" spans="2:11" ht="15">
      <c r="B34" s="6" t="s">
        <v>954</v>
      </c>
      <c r="C34" t="s">
        <v>869</v>
      </c>
      <c r="D34" t="s">
        <v>781</v>
      </c>
      <c r="E34" s="46" t="s">
        <v>41</v>
      </c>
      <c r="F34" t="s">
        <v>896</v>
      </c>
      <c r="G34" s="2">
        <v>43249</v>
      </c>
      <c r="H34" s="7" t="s">
        <v>955</v>
      </c>
      <c r="I34">
        <v>46380</v>
      </c>
      <c r="J34">
        <v>7013</v>
      </c>
      <c r="K34">
        <v>53393</v>
      </c>
    </row>
    <row r="35" spans="2:11">
      <c r="B35" s="6" t="s">
        <v>956</v>
      </c>
      <c r="C35" t="s">
        <v>870</v>
      </c>
      <c r="D35" t="s">
        <v>781</v>
      </c>
      <c r="E35" s="46" t="s">
        <v>42</v>
      </c>
      <c r="F35" t="s">
        <v>891</v>
      </c>
      <c r="G35" s="2">
        <v>43185</v>
      </c>
      <c r="H35" s="3" t="s">
        <v>957</v>
      </c>
      <c r="I35">
        <v>16886</v>
      </c>
      <c r="J35">
        <v>5078</v>
      </c>
      <c r="K35">
        <v>21964</v>
      </c>
    </row>
    <row r="36" spans="2:11">
      <c r="B36" s="6" t="s">
        <v>958</v>
      </c>
      <c r="C36" t="s">
        <v>870</v>
      </c>
      <c r="D36" t="s">
        <v>781</v>
      </c>
      <c r="E36" s="46" t="s">
        <v>43</v>
      </c>
      <c r="F36" t="s">
        <v>882</v>
      </c>
      <c r="G36" s="2">
        <v>44286</v>
      </c>
      <c r="H36" s="3" t="s">
        <v>959</v>
      </c>
      <c r="I36">
        <v>27508</v>
      </c>
      <c r="J36">
        <v>9324</v>
      </c>
      <c r="K36">
        <v>36832</v>
      </c>
    </row>
    <row r="37" spans="2:11">
      <c r="B37" s="6" t="s">
        <v>960</v>
      </c>
      <c r="C37" t="s">
        <v>870</v>
      </c>
      <c r="D37" t="s">
        <v>781</v>
      </c>
      <c r="E37" s="46" t="s">
        <v>44</v>
      </c>
      <c r="F37" t="s">
        <v>877</v>
      </c>
      <c r="G37" s="2">
        <v>44093</v>
      </c>
      <c r="H37" s="3" t="s">
        <v>961</v>
      </c>
      <c r="I37">
        <v>12095</v>
      </c>
      <c r="J37">
        <v>5348</v>
      </c>
      <c r="K37">
        <v>17443</v>
      </c>
    </row>
    <row r="38" spans="2:11">
      <c r="B38" s="6" t="s">
        <v>962</v>
      </c>
      <c r="C38" t="s">
        <v>870</v>
      </c>
      <c r="D38" t="s">
        <v>781</v>
      </c>
      <c r="E38" s="46" t="s">
        <v>45</v>
      </c>
      <c r="F38" t="s">
        <v>891</v>
      </c>
      <c r="G38" s="2">
        <v>43081</v>
      </c>
      <c r="H38" s="3" t="s">
        <v>963</v>
      </c>
      <c r="I38">
        <v>29572</v>
      </c>
      <c r="J38">
        <v>5592</v>
      </c>
      <c r="K38">
        <v>35164</v>
      </c>
    </row>
    <row r="39" spans="2:11">
      <c r="B39" s="6" t="s">
        <v>964</v>
      </c>
      <c r="C39" t="s">
        <v>870</v>
      </c>
      <c r="D39" t="s">
        <v>781</v>
      </c>
      <c r="E39" s="46" t="s">
        <v>46</v>
      </c>
      <c r="F39" t="s">
        <v>965</v>
      </c>
      <c r="G39" s="2">
        <v>44091</v>
      </c>
      <c r="H39" s="3" t="s">
        <v>966</v>
      </c>
      <c r="I39">
        <v>11804</v>
      </c>
      <c r="J39">
        <v>13689</v>
      </c>
      <c r="K39">
        <v>25493</v>
      </c>
    </row>
    <row r="40" spans="2:11">
      <c r="B40" s="6" t="s">
        <v>967</v>
      </c>
      <c r="C40" t="s">
        <v>870</v>
      </c>
      <c r="D40" t="s">
        <v>781</v>
      </c>
      <c r="E40" s="46" t="s">
        <v>47</v>
      </c>
      <c r="F40" t="s">
        <v>905</v>
      </c>
      <c r="G40" s="2">
        <v>42339</v>
      </c>
      <c r="H40" s="3" t="s">
        <v>968</v>
      </c>
      <c r="I40">
        <v>5427</v>
      </c>
      <c r="J40">
        <v>6640</v>
      </c>
      <c r="K40">
        <v>12067</v>
      </c>
    </row>
    <row r="41" spans="2:11">
      <c r="B41" s="6" t="s">
        <v>969</v>
      </c>
      <c r="C41" t="s">
        <v>870</v>
      </c>
      <c r="D41" t="s">
        <v>781</v>
      </c>
      <c r="E41" s="46" t="s">
        <v>48</v>
      </c>
      <c r="F41" t="s">
        <v>877</v>
      </c>
      <c r="G41" s="2">
        <v>43415</v>
      </c>
      <c r="H41" s="3" t="s">
        <v>970</v>
      </c>
      <c r="I41">
        <v>40066</v>
      </c>
      <c r="J41">
        <v>4749</v>
      </c>
      <c r="K41">
        <v>44815</v>
      </c>
    </row>
    <row r="42" spans="2:11">
      <c r="B42" s="6" t="s">
        <v>971</v>
      </c>
      <c r="C42" t="s">
        <v>870</v>
      </c>
      <c r="D42" t="s">
        <v>781</v>
      </c>
      <c r="E42" s="46" t="s">
        <v>49</v>
      </c>
      <c r="F42" t="s">
        <v>915</v>
      </c>
      <c r="G42" s="2">
        <v>43343</v>
      </c>
      <c r="H42" s="3" t="s">
        <v>972</v>
      </c>
      <c r="I42">
        <v>12556</v>
      </c>
      <c r="J42">
        <v>4028</v>
      </c>
      <c r="K42">
        <v>16584</v>
      </c>
    </row>
    <row r="43" spans="2:11" ht="15">
      <c r="B43" s="6" t="s">
        <v>973</v>
      </c>
      <c r="C43" t="s">
        <v>870</v>
      </c>
      <c r="D43" t="s">
        <v>781</v>
      </c>
      <c r="E43" s="46" t="s">
        <v>50</v>
      </c>
      <c r="F43" t="s">
        <v>882</v>
      </c>
      <c r="G43" s="2">
        <v>42825</v>
      </c>
      <c r="H43" s="7" t="s">
        <v>974</v>
      </c>
      <c r="I43">
        <v>26973</v>
      </c>
      <c r="J43">
        <v>6835</v>
      </c>
      <c r="K43">
        <v>33808</v>
      </c>
    </row>
    <row r="44" spans="2:11" ht="15">
      <c r="B44" s="6" t="s">
        <v>975</v>
      </c>
      <c r="C44" t="s">
        <v>870</v>
      </c>
      <c r="D44" t="s">
        <v>781</v>
      </c>
      <c r="E44" s="46" t="s">
        <v>51</v>
      </c>
      <c r="F44" t="s">
        <v>915</v>
      </c>
      <c r="G44" s="2">
        <v>42801</v>
      </c>
      <c r="H44" s="7" t="s">
        <v>976</v>
      </c>
      <c r="I44">
        <v>37970</v>
      </c>
      <c r="J44">
        <v>11744</v>
      </c>
      <c r="K44">
        <v>49714</v>
      </c>
    </row>
    <row r="45" spans="2:11" ht="15">
      <c r="B45" s="6" t="s">
        <v>977</v>
      </c>
      <c r="C45" t="s">
        <v>870</v>
      </c>
      <c r="D45" t="s">
        <v>781</v>
      </c>
      <c r="E45" s="46" t="s">
        <v>52</v>
      </c>
      <c r="F45" t="s">
        <v>952</v>
      </c>
      <c r="G45" s="2">
        <v>42240</v>
      </c>
      <c r="H45" s="7" t="s">
        <v>978</v>
      </c>
      <c r="I45">
        <v>41456</v>
      </c>
      <c r="J45">
        <v>6227</v>
      </c>
      <c r="K45">
        <v>47683</v>
      </c>
    </row>
    <row r="46" spans="2:11" ht="15">
      <c r="B46" s="6" t="s">
        <v>979</v>
      </c>
      <c r="C46" t="s">
        <v>870</v>
      </c>
      <c r="D46" t="s">
        <v>781</v>
      </c>
      <c r="E46" s="46" t="s">
        <v>53</v>
      </c>
      <c r="F46" t="s">
        <v>896</v>
      </c>
      <c r="G46" s="2">
        <v>43321</v>
      </c>
      <c r="H46" s="7" t="s">
        <v>980</v>
      </c>
      <c r="I46">
        <v>39695</v>
      </c>
      <c r="J46">
        <v>7995</v>
      </c>
      <c r="K46">
        <v>47690</v>
      </c>
    </row>
    <row r="47" spans="2:11" ht="15">
      <c r="B47" s="6" t="s">
        <v>981</v>
      </c>
      <c r="C47" t="s">
        <v>870</v>
      </c>
      <c r="D47" t="s">
        <v>781</v>
      </c>
      <c r="E47" s="46" t="s">
        <v>54</v>
      </c>
      <c r="F47" t="s">
        <v>885</v>
      </c>
      <c r="G47" s="2">
        <v>42315</v>
      </c>
      <c r="H47" s="7" t="s">
        <v>982</v>
      </c>
      <c r="I47">
        <v>47864</v>
      </c>
      <c r="J47">
        <v>10119</v>
      </c>
      <c r="K47">
        <v>57983</v>
      </c>
    </row>
    <row r="48" spans="2:11" ht="15">
      <c r="B48" s="6" t="s">
        <v>983</v>
      </c>
      <c r="C48" t="s">
        <v>870</v>
      </c>
      <c r="D48" t="s">
        <v>781</v>
      </c>
      <c r="E48" s="46" t="s">
        <v>55</v>
      </c>
      <c r="F48" t="s">
        <v>877</v>
      </c>
      <c r="G48" s="2">
        <v>43901</v>
      </c>
      <c r="H48" s="7" t="s">
        <v>984</v>
      </c>
      <c r="I48">
        <v>43263</v>
      </c>
      <c r="J48">
        <v>8135</v>
      </c>
      <c r="K48">
        <v>51398</v>
      </c>
    </row>
    <row r="49" spans="2:11" ht="15">
      <c r="B49" s="6" t="s">
        <v>985</v>
      </c>
      <c r="C49" t="s">
        <v>870</v>
      </c>
      <c r="D49" t="s">
        <v>781</v>
      </c>
      <c r="E49" s="46" t="s">
        <v>56</v>
      </c>
      <c r="F49" t="s">
        <v>899</v>
      </c>
      <c r="G49" s="2">
        <v>42597</v>
      </c>
      <c r="H49" s="7" t="s">
        <v>986</v>
      </c>
      <c r="I49">
        <v>20570</v>
      </c>
      <c r="J49">
        <v>14883</v>
      </c>
      <c r="K49">
        <v>35453</v>
      </c>
    </row>
    <row r="50" spans="2:11">
      <c r="B50" s="6" t="s">
        <v>987</v>
      </c>
      <c r="C50" t="s">
        <v>871</v>
      </c>
      <c r="D50" t="s">
        <v>781</v>
      </c>
      <c r="E50" s="46" t="s">
        <v>57</v>
      </c>
      <c r="F50" t="s">
        <v>921</v>
      </c>
      <c r="G50" s="2">
        <v>43798</v>
      </c>
      <c r="H50" s="3" t="s">
        <v>988</v>
      </c>
      <c r="I50">
        <v>49274</v>
      </c>
      <c r="J50">
        <v>7339</v>
      </c>
      <c r="K50">
        <v>56613</v>
      </c>
    </row>
    <row r="51" spans="2:11">
      <c r="B51" s="6" t="s">
        <v>989</v>
      </c>
      <c r="C51" t="s">
        <v>871</v>
      </c>
      <c r="D51" t="s">
        <v>781</v>
      </c>
      <c r="E51" s="46" t="s">
        <v>58</v>
      </c>
      <c r="F51" t="s">
        <v>924</v>
      </c>
      <c r="G51" s="2">
        <v>43878</v>
      </c>
      <c r="H51" s="3" t="s">
        <v>990</v>
      </c>
      <c r="I51">
        <v>33143</v>
      </c>
      <c r="J51">
        <v>3600</v>
      </c>
      <c r="K51">
        <v>36743</v>
      </c>
    </row>
    <row r="52" spans="2:11">
      <c r="B52" s="6" t="s">
        <v>991</v>
      </c>
      <c r="C52" t="s">
        <v>871</v>
      </c>
      <c r="D52" t="s">
        <v>781</v>
      </c>
      <c r="E52" s="46" t="s">
        <v>59</v>
      </c>
      <c r="F52" t="s">
        <v>899</v>
      </c>
      <c r="G52" s="2">
        <v>43700</v>
      </c>
      <c r="H52" s="3" t="s">
        <v>992</v>
      </c>
      <c r="I52">
        <v>41174</v>
      </c>
      <c r="J52">
        <v>14799</v>
      </c>
      <c r="K52">
        <v>55973</v>
      </c>
    </row>
    <row r="53" spans="2:11">
      <c r="B53" s="6" t="s">
        <v>993</v>
      </c>
      <c r="C53" t="s">
        <v>871</v>
      </c>
      <c r="D53" t="s">
        <v>781</v>
      </c>
      <c r="E53" s="46" t="s">
        <v>60</v>
      </c>
      <c r="F53" t="s">
        <v>882</v>
      </c>
      <c r="G53" s="2">
        <v>43881</v>
      </c>
      <c r="H53" s="3" t="s">
        <v>994</v>
      </c>
      <c r="I53">
        <v>45932</v>
      </c>
      <c r="J53">
        <v>9356</v>
      </c>
      <c r="K53">
        <v>55288</v>
      </c>
    </row>
    <row r="54" spans="2:11">
      <c r="B54" s="6" t="s">
        <v>995</v>
      </c>
      <c r="C54" t="s">
        <v>871</v>
      </c>
      <c r="D54" t="s">
        <v>781</v>
      </c>
      <c r="E54" s="46" t="s">
        <v>61</v>
      </c>
      <c r="F54" t="s">
        <v>918</v>
      </c>
      <c r="G54" s="2">
        <v>42404</v>
      </c>
      <c r="H54" s="3" t="s">
        <v>996</v>
      </c>
      <c r="I54">
        <v>24306</v>
      </c>
      <c r="J54">
        <v>13634</v>
      </c>
      <c r="K54">
        <v>37940</v>
      </c>
    </row>
    <row r="55" spans="2:11">
      <c r="B55" s="6" t="s">
        <v>997</v>
      </c>
      <c r="C55" t="s">
        <v>871</v>
      </c>
      <c r="D55" t="s">
        <v>781</v>
      </c>
      <c r="E55" s="46" t="s">
        <v>62</v>
      </c>
      <c r="F55" t="s">
        <v>899</v>
      </c>
      <c r="G55" s="2">
        <v>43683</v>
      </c>
      <c r="H55" s="3" t="s">
        <v>998</v>
      </c>
      <c r="I55">
        <v>5887</v>
      </c>
      <c r="J55">
        <v>6525</v>
      </c>
      <c r="K55">
        <v>12412</v>
      </c>
    </row>
    <row r="56" spans="2:11">
      <c r="B56" s="6" t="s">
        <v>999</v>
      </c>
      <c r="C56" t="s">
        <v>871</v>
      </c>
      <c r="D56" t="s">
        <v>781</v>
      </c>
      <c r="E56" s="46" t="s">
        <v>63</v>
      </c>
      <c r="F56" t="s">
        <v>896</v>
      </c>
      <c r="G56" s="2">
        <v>43261</v>
      </c>
      <c r="H56" s="3" t="s">
        <v>1000</v>
      </c>
      <c r="I56">
        <v>29216</v>
      </c>
      <c r="J56">
        <v>12821</v>
      </c>
      <c r="K56">
        <v>42037</v>
      </c>
    </row>
    <row r="57" spans="2:11">
      <c r="B57" s="6" t="s">
        <v>1001</v>
      </c>
      <c r="C57" t="s">
        <v>871</v>
      </c>
      <c r="D57" t="s">
        <v>781</v>
      </c>
      <c r="E57" s="46" t="s">
        <v>64</v>
      </c>
      <c r="F57" t="s">
        <v>952</v>
      </c>
      <c r="G57" s="2">
        <v>42131</v>
      </c>
      <c r="H57" s="3" t="s">
        <v>1002</v>
      </c>
      <c r="I57">
        <v>22637</v>
      </c>
      <c r="J57">
        <v>12410</v>
      </c>
      <c r="K57">
        <v>35047</v>
      </c>
    </row>
    <row r="58" spans="2:11">
      <c r="B58" s="6" t="s">
        <v>1003</v>
      </c>
      <c r="C58" t="s">
        <v>871</v>
      </c>
      <c r="D58" t="s">
        <v>781</v>
      </c>
      <c r="E58" s="46" t="s">
        <v>65</v>
      </c>
      <c r="F58" t="s">
        <v>918</v>
      </c>
      <c r="G58" s="2">
        <v>43276</v>
      </c>
      <c r="H58" s="3" t="s">
        <v>1004</v>
      </c>
      <c r="I58">
        <v>7454</v>
      </c>
      <c r="J58">
        <v>1654</v>
      </c>
      <c r="K58">
        <v>9108</v>
      </c>
    </row>
    <row r="59" spans="2:11" ht="15">
      <c r="B59" s="6" t="s">
        <v>1005</v>
      </c>
      <c r="C59" t="s">
        <v>871</v>
      </c>
      <c r="D59" t="s">
        <v>781</v>
      </c>
      <c r="E59" s="46" t="s">
        <v>66</v>
      </c>
      <c r="F59" t="s">
        <v>899</v>
      </c>
      <c r="G59" s="2">
        <v>42938</v>
      </c>
      <c r="H59" s="7" t="s">
        <v>1006</v>
      </c>
      <c r="I59">
        <v>4445</v>
      </c>
      <c r="J59">
        <v>2711</v>
      </c>
      <c r="K59">
        <v>7156</v>
      </c>
    </row>
    <row r="60" spans="2:11" ht="15">
      <c r="B60" s="6" t="s">
        <v>1007</v>
      </c>
      <c r="C60" t="s">
        <v>871</v>
      </c>
      <c r="D60" t="s">
        <v>781</v>
      </c>
      <c r="E60" s="46" t="s">
        <v>67</v>
      </c>
      <c r="F60" t="s">
        <v>924</v>
      </c>
      <c r="G60" s="2">
        <v>42236</v>
      </c>
      <c r="H60" s="7" t="s">
        <v>1008</v>
      </c>
      <c r="I60">
        <v>35653</v>
      </c>
      <c r="J60">
        <v>10979</v>
      </c>
      <c r="K60">
        <v>46632</v>
      </c>
    </row>
    <row r="61" spans="2:11" ht="15">
      <c r="B61" s="6" t="s">
        <v>1009</v>
      </c>
      <c r="C61" t="s">
        <v>871</v>
      </c>
      <c r="D61" t="s">
        <v>781</v>
      </c>
      <c r="E61" s="46" t="s">
        <v>68</v>
      </c>
      <c r="F61" t="s">
        <v>945</v>
      </c>
      <c r="G61" s="2">
        <v>43750</v>
      </c>
      <c r="H61" s="7" t="s">
        <v>1010</v>
      </c>
      <c r="I61">
        <v>31097</v>
      </c>
      <c r="J61">
        <v>893</v>
      </c>
      <c r="K61">
        <v>31990</v>
      </c>
    </row>
    <row r="62" spans="2:11">
      <c r="B62" s="6" t="s">
        <v>1011</v>
      </c>
      <c r="C62" t="s">
        <v>872</v>
      </c>
      <c r="D62" t="s">
        <v>781</v>
      </c>
      <c r="E62" s="46" t="s">
        <v>69</v>
      </c>
      <c r="F62" t="s">
        <v>924</v>
      </c>
      <c r="G62" s="2">
        <v>43691</v>
      </c>
      <c r="H62" s="3" t="s">
        <v>1012</v>
      </c>
      <c r="I62">
        <v>14143</v>
      </c>
      <c r="J62">
        <v>5736</v>
      </c>
      <c r="K62">
        <v>19879</v>
      </c>
    </row>
    <row r="63" spans="2:11">
      <c r="B63" s="6" t="s">
        <v>1013</v>
      </c>
      <c r="C63" t="s">
        <v>872</v>
      </c>
      <c r="D63" t="s">
        <v>781</v>
      </c>
      <c r="E63" s="46" t="s">
        <v>70</v>
      </c>
      <c r="F63" t="s">
        <v>896</v>
      </c>
      <c r="G63" s="2">
        <v>44226</v>
      </c>
      <c r="H63" s="3" t="s">
        <v>1014</v>
      </c>
      <c r="I63">
        <v>21788</v>
      </c>
      <c r="J63">
        <v>354</v>
      </c>
      <c r="K63">
        <v>22142</v>
      </c>
    </row>
    <row r="64" spans="2:11">
      <c r="B64" s="6" t="s">
        <v>1015</v>
      </c>
      <c r="C64" t="s">
        <v>872</v>
      </c>
      <c r="D64" t="s">
        <v>781</v>
      </c>
      <c r="E64" s="46" t="s">
        <v>71</v>
      </c>
      <c r="F64" t="s">
        <v>899</v>
      </c>
      <c r="G64" s="2">
        <v>43539</v>
      </c>
      <c r="H64" s="3" t="s">
        <v>1016</v>
      </c>
      <c r="I64">
        <v>30266</v>
      </c>
      <c r="J64">
        <v>13315</v>
      </c>
      <c r="K64">
        <v>43581</v>
      </c>
    </row>
    <row r="65" spans="2:11">
      <c r="B65" s="6" t="s">
        <v>1017</v>
      </c>
      <c r="C65" t="s">
        <v>872</v>
      </c>
      <c r="D65" t="s">
        <v>781</v>
      </c>
      <c r="E65" s="46" t="s">
        <v>72</v>
      </c>
      <c r="F65" t="s">
        <v>945</v>
      </c>
      <c r="G65" s="2">
        <v>42391</v>
      </c>
      <c r="H65" s="3" t="s">
        <v>1018</v>
      </c>
      <c r="I65">
        <v>28632</v>
      </c>
      <c r="J65">
        <v>4766</v>
      </c>
      <c r="K65">
        <v>33398</v>
      </c>
    </row>
    <row r="66" spans="2:11">
      <c r="B66" s="6" t="s">
        <v>1019</v>
      </c>
      <c r="C66" t="s">
        <v>872</v>
      </c>
      <c r="D66" t="s">
        <v>781</v>
      </c>
      <c r="E66" s="46" t="s">
        <v>73</v>
      </c>
      <c r="F66" t="s">
        <v>918</v>
      </c>
      <c r="G66" s="2">
        <v>43197</v>
      </c>
      <c r="H66" s="3" t="s">
        <v>1020</v>
      </c>
      <c r="I66">
        <v>38901</v>
      </c>
      <c r="J66">
        <v>5030</v>
      </c>
      <c r="K66">
        <v>43931</v>
      </c>
    </row>
    <row r="67" spans="2:11">
      <c r="B67" s="6" t="s">
        <v>1021</v>
      </c>
      <c r="C67" t="s">
        <v>872</v>
      </c>
      <c r="D67" t="s">
        <v>781</v>
      </c>
      <c r="E67" s="46" t="s">
        <v>74</v>
      </c>
      <c r="F67" t="s">
        <v>952</v>
      </c>
      <c r="G67" s="2">
        <v>43930</v>
      </c>
      <c r="H67" s="3" t="s">
        <v>1022</v>
      </c>
      <c r="I67">
        <v>44569</v>
      </c>
      <c r="J67">
        <v>11657</v>
      </c>
      <c r="K67">
        <v>56226</v>
      </c>
    </row>
    <row r="68" spans="2:11">
      <c r="B68" s="6" t="s">
        <v>1023</v>
      </c>
      <c r="C68" t="s">
        <v>872</v>
      </c>
      <c r="D68" t="s">
        <v>781</v>
      </c>
      <c r="E68" s="46" t="s">
        <v>75</v>
      </c>
      <c r="F68" t="s">
        <v>902</v>
      </c>
      <c r="G68" s="2">
        <v>43635</v>
      </c>
      <c r="H68" s="3" t="s">
        <v>1024</v>
      </c>
      <c r="I68">
        <v>30215</v>
      </c>
      <c r="J68">
        <v>13375</v>
      </c>
      <c r="K68">
        <v>43590</v>
      </c>
    </row>
    <row r="69" spans="2:11" ht="15">
      <c r="B69" s="6" t="s">
        <v>1025</v>
      </c>
      <c r="C69" t="s">
        <v>872</v>
      </c>
      <c r="D69" t="s">
        <v>781</v>
      </c>
      <c r="E69" s="46" t="s">
        <v>76</v>
      </c>
      <c r="F69" t="s">
        <v>891</v>
      </c>
      <c r="G69" s="2">
        <v>42144</v>
      </c>
      <c r="H69" s="7" t="s">
        <v>1026</v>
      </c>
      <c r="I69">
        <v>47249</v>
      </c>
      <c r="J69">
        <v>8623</v>
      </c>
      <c r="K69">
        <v>55872</v>
      </c>
    </row>
    <row r="70" spans="2:11" ht="15">
      <c r="B70" s="6" t="s">
        <v>1027</v>
      </c>
      <c r="C70" t="s">
        <v>872</v>
      </c>
      <c r="D70" t="s">
        <v>781</v>
      </c>
      <c r="E70" s="46" t="s">
        <v>77</v>
      </c>
      <c r="F70" t="s">
        <v>945</v>
      </c>
      <c r="G70" s="2">
        <v>42188</v>
      </c>
      <c r="H70" s="7" t="s">
        <v>1028</v>
      </c>
      <c r="I70">
        <v>22605</v>
      </c>
      <c r="J70">
        <v>13316</v>
      </c>
      <c r="K70">
        <v>35921</v>
      </c>
    </row>
    <row r="71" spans="2:11" ht="15">
      <c r="B71" s="6" t="s">
        <v>1029</v>
      </c>
      <c r="C71" t="s">
        <v>872</v>
      </c>
      <c r="D71" t="s">
        <v>781</v>
      </c>
      <c r="E71" s="46" t="s">
        <v>78</v>
      </c>
      <c r="F71" t="s">
        <v>877</v>
      </c>
      <c r="G71" s="2">
        <v>42124</v>
      </c>
      <c r="H71" s="7" t="s">
        <v>1030</v>
      </c>
      <c r="I71">
        <v>14978</v>
      </c>
      <c r="J71">
        <v>2817</v>
      </c>
      <c r="K71">
        <v>17795</v>
      </c>
    </row>
    <row r="72" spans="2:11" ht="15">
      <c r="B72" s="6" t="s">
        <v>1031</v>
      </c>
      <c r="C72" t="s">
        <v>872</v>
      </c>
      <c r="D72" t="s">
        <v>781</v>
      </c>
      <c r="E72" s="46" t="s">
        <v>79</v>
      </c>
      <c r="F72" t="s">
        <v>945</v>
      </c>
      <c r="G72" s="2">
        <v>43221</v>
      </c>
      <c r="H72" s="7" t="s">
        <v>1032</v>
      </c>
      <c r="I72">
        <v>37163</v>
      </c>
      <c r="J72">
        <v>3644</v>
      </c>
      <c r="K72">
        <v>40807</v>
      </c>
    </row>
    <row r="73" spans="2:11" ht="15">
      <c r="B73" s="6" t="s">
        <v>1033</v>
      </c>
      <c r="C73" t="s">
        <v>872</v>
      </c>
      <c r="D73" t="s">
        <v>781</v>
      </c>
      <c r="E73" s="46" t="s">
        <v>80</v>
      </c>
      <c r="F73" t="s">
        <v>882</v>
      </c>
      <c r="G73" s="2">
        <v>44256</v>
      </c>
      <c r="H73" s="7" t="s">
        <v>1034</v>
      </c>
      <c r="I73">
        <v>32043</v>
      </c>
      <c r="J73">
        <v>4865</v>
      </c>
      <c r="K73">
        <v>36908</v>
      </c>
    </row>
    <row r="74" spans="2:11" ht="15">
      <c r="B74" s="6" t="s">
        <v>1035</v>
      </c>
      <c r="C74" t="s">
        <v>872</v>
      </c>
      <c r="D74" t="s">
        <v>781</v>
      </c>
      <c r="E74" s="46" t="s">
        <v>81</v>
      </c>
      <c r="F74" t="s">
        <v>905</v>
      </c>
      <c r="G74" s="2">
        <v>42582</v>
      </c>
      <c r="H74" s="7" t="s">
        <v>1036</v>
      </c>
      <c r="I74">
        <v>23924</v>
      </c>
      <c r="J74">
        <v>14071</v>
      </c>
      <c r="K74">
        <v>37995</v>
      </c>
    </row>
    <row r="75" spans="2:11">
      <c r="B75" s="6" t="s">
        <v>1037</v>
      </c>
      <c r="C75" t="s">
        <v>867</v>
      </c>
      <c r="D75" t="s">
        <v>782</v>
      </c>
      <c r="E75" s="46" t="s">
        <v>82</v>
      </c>
      <c r="F75" t="s">
        <v>915</v>
      </c>
      <c r="G75" s="2">
        <v>43014</v>
      </c>
      <c r="H75" s="3" t="s">
        <v>1038</v>
      </c>
      <c r="I75">
        <v>3491</v>
      </c>
      <c r="J75">
        <v>2000</v>
      </c>
      <c r="K75">
        <v>5491</v>
      </c>
    </row>
    <row r="76" spans="2:11">
      <c r="B76" s="6" t="s">
        <v>1039</v>
      </c>
      <c r="C76" t="s">
        <v>867</v>
      </c>
      <c r="D76" t="s">
        <v>782</v>
      </c>
      <c r="E76" s="46" t="s">
        <v>83</v>
      </c>
      <c r="F76" t="s">
        <v>902</v>
      </c>
      <c r="G76" s="2">
        <v>42097</v>
      </c>
      <c r="H76" s="3" t="s">
        <v>1040</v>
      </c>
      <c r="I76">
        <v>35076</v>
      </c>
      <c r="J76">
        <v>6467</v>
      </c>
      <c r="K76">
        <v>41543</v>
      </c>
    </row>
    <row r="77" spans="2:11">
      <c r="B77" s="6" t="s">
        <v>1041</v>
      </c>
      <c r="C77" t="s">
        <v>867</v>
      </c>
      <c r="D77" t="s">
        <v>782</v>
      </c>
      <c r="E77" s="46" t="s">
        <v>84</v>
      </c>
      <c r="F77" t="s">
        <v>877</v>
      </c>
      <c r="G77" s="2">
        <v>42963</v>
      </c>
      <c r="H77" s="3" t="s">
        <v>1042</v>
      </c>
      <c r="I77">
        <v>41000</v>
      </c>
      <c r="J77">
        <v>9471</v>
      </c>
      <c r="K77">
        <v>50471</v>
      </c>
    </row>
    <row r="78" spans="2:11">
      <c r="B78" s="6" t="s">
        <v>1043</v>
      </c>
      <c r="C78" t="s">
        <v>867</v>
      </c>
      <c r="D78" t="s">
        <v>782</v>
      </c>
      <c r="E78" s="46" t="s">
        <v>85</v>
      </c>
      <c r="F78" t="s">
        <v>965</v>
      </c>
      <c r="G78" s="2">
        <v>42641</v>
      </c>
      <c r="H78" s="3" t="s">
        <v>1044</v>
      </c>
      <c r="I78">
        <v>29083</v>
      </c>
      <c r="J78">
        <v>3874</v>
      </c>
      <c r="K78">
        <v>32957</v>
      </c>
    </row>
    <row r="79" spans="2:11">
      <c r="B79" s="6" t="s">
        <v>1045</v>
      </c>
      <c r="C79" t="s">
        <v>867</v>
      </c>
      <c r="D79" t="s">
        <v>782</v>
      </c>
      <c r="E79" s="46" t="s">
        <v>86</v>
      </c>
      <c r="F79" t="s">
        <v>888</v>
      </c>
      <c r="G79" s="2">
        <v>44315</v>
      </c>
      <c r="H79" s="3" t="s">
        <v>1046</v>
      </c>
      <c r="I79">
        <v>48422</v>
      </c>
      <c r="J79">
        <v>6639</v>
      </c>
      <c r="K79">
        <v>55061</v>
      </c>
    </row>
    <row r="80" spans="2:11">
      <c r="B80" s="6" t="s">
        <v>1047</v>
      </c>
      <c r="C80" t="s">
        <v>867</v>
      </c>
      <c r="D80" t="s">
        <v>782</v>
      </c>
      <c r="E80" s="46" t="s">
        <v>87</v>
      </c>
      <c r="F80" t="s">
        <v>1048</v>
      </c>
      <c r="G80" s="2">
        <v>42162</v>
      </c>
      <c r="H80" s="3" t="s">
        <v>1049</v>
      </c>
      <c r="I80">
        <v>19382</v>
      </c>
      <c r="J80">
        <v>1411</v>
      </c>
      <c r="K80">
        <v>20793</v>
      </c>
    </row>
    <row r="81" spans="2:11">
      <c r="B81" s="6" t="s">
        <v>1050</v>
      </c>
      <c r="C81" t="s">
        <v>867</v>
      </c>
      <c r="D81" t="s">
        <v>782</v>
      </c>
      <c r="E81" s="46" t="s">
        <v>88</v>
      </c>
      <c r="F81" t="s">
        <v>874</v>
      </c>
      <c r="G81" s="2">
        <v>43948</v>
      </c>
      <c r="H81" s="3" t="s">
        <v>1051</v>
      </c>
      <c r="I81">
        <v>48227</v>
      </c>
      <c r="J81">
        <v>3501</v>
      </c>
      <c r="K81">
        <v>51728</v>
      </c>
    </row>
    <row r="82" spans="2:11">
      <c r="B82" s="6" t="s">
        <v>1052</v>
      </c>
      <c r="C82" t="s">
        <v>867</v>
      </c>
      <c r="D82" t="s">
        <v>782</v>
      </c>
      <c r="E82" s="46" t="s">
        <v>89</v>
      </c>
      <c r="F82" t="s">
        <v>888</v>
      </c>
      <c r="G82" s="2">
        <v>42872</v>
      </c>
      <c r="H82" s="3" t="s">
        <v>1053</v>
      </c>
      <c r="I82">
        <v>49424</v>
      </c>
      <c r="J82">
        <v>6496</v>
      </c>
      <c r="K82">
        <v>55920</v>
      </c>
    </row>
    <row r="83" spans="2:11">
      <c r="B83" s="6" t="s">
        <v>1054</v>
      </c>
      <c r="C83" t="s">
        <v>867</v>
      </c>
      <c r="D83" t="s">
        <v>782</v>
      </c>
      <c r="E83" s="46" t="s">
        <v>90</v>
      </c>
      <c r="F83" t="s">
        <v>896</v>
      </c>
      <c r="G83" s="2">
        <v>42948</v>
      </c>
      <c r="H83" s="3" t="s">
        <v>1055</v>
      </c>
      <c r="I83">
        <v>29093</v>
      </c>
      <c r="J83">
        <v>14893</v>
      </c>
      <c r="K83">
        <v>43986</v>
      </c>
    </row>
    <row r="84" spans="2:11">
      <c r="B84" s="6" t="s">
        <v>1056</v>
      </c>
      <c r="C84" t="s">
        <v>867</v>
      </c>
      <c r="D84" t="s">
        <v>782</v>
      </c>
      <c r="E84" s="46" t="s">
        <v>91</v>
      </c>
      <c r="F84" t="s">
        <v>905</v>
      </c>
      <c r="G84" s="2">
        <v>42947</v>
      </c>
      <c r="H84" s="3" t="s">
        <v>1057</v>
      </c>
      <c r="I84">
        <v>22105</v>
      </c>
      <c r="J84">
        <v>14420</v>
      </c>
      <c r="K84">
        <v>36525</v>
      </c>
    </row>
    <row r="85" spans="2:11">
      <c r="B85" s="6" t="s">
        <v>1058</v>
      </c>
      <c r="C85" t="s">
        <v>867</v>
      </c>
      <c r="D85" t="s">
        <v>782</v>
      </c>
      <c r="E85" s="46" t="s">
        <v>92</v>
      </c>
      <c r="F85" t="s">
        <v>945</v>
      </c>
      <c r="G85" s="2">
        <v>42341</v>
      </c>
      <c r="H85" s="3" t="s">
        <v>1059</v>
      </c>
      <c r="I85">
        <v>18624</v>
      </c>
      <c r="J85">
        <v>13150</v>
      </c>
      <c r="K85">
        <v>31774</v>
      </c>
    </row>
    <row r="86" spans="2:11">
      <c r="B86" s="6" t="s">
        <v>1060</v>
      </c>
      <c r="C86" t="s">
        <v>867</v>
      </c>
      <c r="D86" t="s">
        <v>782</v>
      </c>
      <c r="E86" s="46" t="s">
        <v>93</v>
      </c>
      <c r="F86" t="s">
        <v>891</v>
      </c>
      <c r="G86" s="2">
        <v>43649</v>
      </c>
      <c r="H86" s="3" t="s">
        <v>1061</v>
      </c>
      <c r="I86">
        <v>24361</v>
      </c>
      <c r="J86">
        <v>1345</v>
      </c>
      <c r="K86">
        <v>25706</v>
      </c>
    </row>
    <row r="87" spans="2:11">
      <c r="B87" s="6" t="s">
        <v>1062</v>
      </c>
      <c r="C87" t="s">
        <v>867</v>
      </c>
      <c r="D87" t="s">
        <v>782</v>
      </c>
      <c r="E87" s="46" t="s">
        <v>94</v>
      </c>
      <c r="F87" t="s">
        <v>952</v>
      </c>
      <c r="G87" s="2">
        <v>43979</v>
      </c>
      <c r="H87" s="3" t="s">
        <v>1063</v>
      </c>
      <c r="I87">
        <v>25210</v>
      </c>
      <c r="J87">
        <v>4798</v>
      </c>
      <c r="K87">
        <v>30008</v>
      </c>
    </row>
    <row r="88" spans="2:11">
      <c r="B88" s="6" t="s">
        <v>1064</v>
      </c>
      <c r="C88" t="s">
        <v>867</v>
      </c>
      <c r="D88" t="s">
        <v>782</v>
      </c>
      <c r="E88" s="46" t="s">
        <v>95</v>
      </c>
      <c r="F88" t="s">
        <v>908</v>
      </c>
      <c r="G88" s="2">
        <v>44180</v>
      </c>
      <c r="H88" s="3" t="s">
        <v>1065</v>
      </c>
      <c r="I88">
        <v>11115</v>
      </c>
      <c r="J88">
        <v>4065</v>
      </c>
      <c r="K88">
        <v>15180</v>
      </c>
    </row>
    <row r="89" spans="2:11">
      <c r="B89" s="6" t="s">
        <v>1066</v>
      </c>
      <c r="C89" t="s">
        <v>867</v>
      </c>
      <c r="D89" t="s">
        <v>782</v>
      </c>
      <c r="E89" s="46" t="s">
        <v>96</v>
      </c>
      <c r="F89" t="s">
        <v>882</v>
      </c>
      <c r="G89" s="2">
        <v>42129</v>
      </c>
      <c r="H89" s="3" t="s">
        <v>1067</v>
      </c>
      <c r="I89">
        <v>36607</v>
      </c>
      <c r="J89">
        <v>12077</v>
      </c>
      <c r="K89">
        <v>48684</v>
      </c>
    </row>
    <row r="90" spans="2:11">
      <c r="B90" s="6" t="s">
        <v>1068</v>
      </c>
      <c r="C90" t="s">
        <v>867</v>
      </c>
      <c r="D90" t="s">
        <v>782</v>
      </c>
      <c r="E90" s="46" t="s">
        <v>97</v>
      </c>
      <c r="F90" t="s">
        <v>902</v>
      </c>
      <c r="G90" s="2">
        <v>43955</v>
      </c>
      <c r="H90" s="3" t="s">
        <v>1069</v>
      </c>
      <c r="I90">
        <v>46073</v>
      </c>
      <c r="J90">
        <v>13382</v>
      </c>
      <c r="K90">
        <v>59455</v>
      </c>
    </row>
    <row r="91" spans="2:11">
      <c r="B91" s="6" t="s">
        <v>1070</v>
      </c>
      <c r="C91" t="s">
        <v>867</v>
      </c>
      <c r="D91" t="s">
        <v>782</v>
      </c>
      <c r="E91" s="46" t="s">
        <v>98</v>
      </c>
      <c r="F91" t="s">
        <v>952</v>
      </c>
      <c r="G91" s="2">
        <v>44233</v>
      </c>
      <c r="H91" s="3" t="s">
        <v>1071</v>
      </c>
      <c r="I91">
        <v>14032</v>
      </c>
      <c r="J91">
        <v>11775</v>
      </c>
      <c r="K91">
        <v>25807</v>
      </c>
    </row>
    <row r="92" spans="2:11">
      <c r="B92" s="6" t="s">
        <v>1072</v>
      </c>
      <c r="C92" t="s">
        <v>867</v>
      </c>
      <c r="D92" t="s">
        <v>782</v>
      </c>
      <c r="E92" s="46" t="s">
        <v>99</v>
      </c>
      <c r="F92" t="s">
        <v>945</v>
      </c>
      <c r="G92" s="2">
        <v>42436</v>
      </c>
      <c r="H92" s="3" t="s">
        <v>1073</v>
      </c>
      <c r="I92">
        <v>16549</v>
      </c>
      <c r="J92">
        <v>4378</v>
      </c>
      <c r="K92">
        <v>20927</v>
      </c>
    </row>
    <row r="93" spans="2:11">
      <c r="B93" s="6" t="s">
        <v>1074</v>
      </c>
      <c r="C93" t="s">
        <v>867</v>
      </c>
      <c r="D93" t="s">
        <v>782</v>
      </c>
      <c r="E93" s="46" t="s">
        <v>100</v>
      </c>
      <c r="F93" t="s">
        <v>1048</v>
      </c>
      <c r="G93" s="2">
        <v>43547</v>
      </c>
      <c r="H93" s="3" t="s">
        <v>1075</v>
      </c>
      <c r="I93">
        <v>48342</v>
      </c>
      <c r="J93">
        <v>283</v>
      </c>
      <c r="K93">
        <v>48625</v>
      </c>
    </row>
    <row r="94" spans="2:11" ht="15">
      <c r="B94" s="6" t="s">
        <v>1076</v>
      </c>
      <c r="C94" t="s">
        <v>867</v>
      </c>
      <c r="D94" t="s">
        <v>782</v>
      </c>
      <c r="E94" s="46" t="s">
        <v>101</v>
      </c>
      <c r="F94" t="s">
        <v>1048</v>
      </c>
      <c r="G94" s="2">
        <v>44046</v>
      </c>
      <c r="H94" s="7" t="s">
        <v>1077</v>
      </c>
      <c r="I94">
        <v>49401</v>
      </c>
      <c r="J94">
        <v>5947</v>
      </c>
      <c r="K94">
        <v>55348</v>
      </c>
    </row>
    <row r="95" spans="2:11" ht="15">
      <c r="B95" s="6" t="s">
        <v>1078</v>
      </c>
      <c r="C95" t="s">
        <v>867</v>
      </c>
      <c r="D95" t="s">
        <v>782</v>
      </c>
      <c r="E95" s="46" t="s">
        <v>102</v>
      </c>
      <c r="F95" t="s">
        <v>918</v>
      </c>
      <c r="G95" s="2">
        <v>44224</v>
      </c>
      <c r="H95" s="7" t="s">
        <v>1079</v>
      </c>
      <c r="I95">
        <v>36478</v>
      </c>
      <c r="J95">
        <v>13808</v>
      </c>
      <c r="K95">
        <v>50286</v>
      </c>
    </row>
    <row r="96" spans="2:11" ht="15">
      <c r="B96" s="6" t="s">
        <v>1080</v>
      </c>
      <c r="C96" t="s">
        <v>867</v>
      </c>
      <c r="D96" t="s">
        <v>782</v>
      </c>
      <c r="E96" s="46" t="s">
        <v>103</v>
      </c>
      <c r="F96" t="s">
        <v>896</v>
      </c>
      <c r="G96" s="2">
        <v>44170</v>
      </c>
      <c r="H96" s="7" t="s">
        <v>1081</v>
      </c>
      <c r="I96">
        <v>32804</v>
      </c>
      <c r="J96">
        <v>11893</v>
      </c>
      <c r="K96">
        <v>44697</v>
      </c>
    </row>
    <row r="97" spans="2:11" ht="15">
      <c r="B97" s="6" t="s">
        <v>1082</v>
      </c>
      <c r="C97" t="s">
        <v>867</v>
      </c>
      <c r="D97" t="s">
        <v>782</v>
      </c>
      <c r="E97" s="46" t="s">
        <v>104</v>
      </c>
      <c r="F97" t="s">
        <v>888</v>
      </c>
      <c r="G97" s="2">
        <v>43559</v>
      </c>
      <c r="H97" s="7" t="s">
        <v>1083</v>
      </c>
      <c r="I97">
        <v>32398</v>
      </c>
      <c r="J97">
        <v>1580</v>
      </c>
      <c r="K97">
        <v>33978</v>
      </c>
    </row>
    <row r="98" spans="2:11" ht="15">
      <c r="B98" s="6" t="s">
        <v>1084</v>
      </c>
      <c r="C98" t="s">
        <v>867</v>
      </c>
      <c r="D98" t="s">
        <v>782</v>
      </c>
      <c r="E98" s="46" t="s">
        <v>105</v>
      </c>
      <c r="F98" t="s">
        <v>874</v>
      </c>
      <c r="G98" s="2">
        <v>42840</v>
      </c>
      <c r="H98" s="7" t="s">
        <v>1085</v>
      </c>
      <c r="I98">
        <v>5864</v>
      </c>
      <c r="J98">
        <v>2330</v>
      </c>
      <c r="K98">
        <v>8194</v>
      </c>
    </row>
    <row r="99" spans="2:11">
      <c r="B99" s="6" t="s">
        <v>1086</v>
      </c>
      <c r="C99" t="s">
        <v>868</v>
      </c>
      <c r="D99" t="s">
        <v>782</v>
      </c>
      <c r="E99" s="46" t="s">
        <v>106</v>
      </c>
      <c r="F99" t="s">
        <v>888</v>
      </c>
      <c r="G99" s="2">
        <v>43882</v>
      </c>
      <c r="H99" s="3" t="s">
        <v>1087</v>
      </c>
      <c r="I99">
        <v>40454</v>
      </c>
      <c r="J99">
        <v>11606</v>
      </c>
      <c r="K99">
        <v>52060</v>
      </c>
    </row>
    <row r="100" spans="2:11">
      <c r="B100" s="6" t="s">
        <v>1088</v>
      </c>
      <c r="C100" t="s">
        <v>868</v>
      </c>
      <c r="D100" t="s">
        <v>782</v>
      </c>
      <c r="E100" s="46" t="s">
        <v>107</v>
      </c>
      <c r="F100" t="s">
        <v>888</v>
      </c>
      <c r="G100" s="2">
        <v>42488</v>
      </c>
      <c r="H100" s="3" t="s">
        <v>1089</v>
      </c>
      <c r="I100">
        <v>6950</v>
      </c>
      <c r="J100">
        <v>9780</v>
      </c>
      <c r="K100">
        <v>16730</v>
      </c>
    </row>
    <row r="101" spans="2:11">
      <c r="B101" s="6" t="s">
        <v>1090</v>
      </c>
      <c r="C101" t="s">
        <v>868</v>
      </c>
      <c r="D101" t="s">
        <v>782</v>
      </c>
      <c r="E101" s="46" t="s">
        <v>108</v>
      </c>
      <c r="F101" t="s">
        <v>882</v>
      </c>
      <c r="G101" s="2">
        <v>42371</v>
      </c>
      <c r="H101" s="3" t="s">
        <v>1091</v>
      </c>
      <c r="I101">
        <v>28990</v>
      </c>
      <c r="J101">
        <v>1523</v>
      </c>
      <c r="K101">
        <v>30513</v>
      </c>
    </row>
    <row r="102" spans="2:11">
      <c r="B102" s="6" t="s">
        <v>1092</v>
      </c>
      <c r="C102" t="s">
        <v>868</v>
      </c>
      <c r="D102" t="s">
        <v>782</v>
      </c>
      <c r="E102" s="46" t="s">
        <v>109</v>
      </c>
      <c r="F102" t="s">
        <v>874</v>
      </c>
      <c r="G102" s="2">
        <v>43275</v>
      </c>
      <c r="H102" s="3" t="s">
        <v>1093</v>
      </c>
      <c r="I102">
        <v>26333</v>
      </c>
      <c r="J102">
        <v>5978</v>
      </c>
      <c r="K102">
        <v>32311</v>
      </c>
    </row>
    <row r="103" spans="2:11">
      <c r="B103" s="6" t="s">
        <v>1094</v>
      </c>
      <c r="C103" t="s">
        <v>868</v>
      </c>
      <c r="D103" t="s">
        <v>782</v>
      </c>
      <c r="E103" s="46" t="s">
        <v>110</v>
      </c>
      <c r="F103" t="s">
        <v>874</v>
      </c>
      <c r="G103" s="2">
        <v>44260</v>
      </c>
      <c r="H103" s="3" t="s">
        <v>1095</v>
      </c>
      <c r="I103">
        <v>31489</v>
      </c>
      <c r="J103">
        <v>276</v>
      </c>
      <c r="K103">
        <v>31765</v>
      </c>
    </row>
    <row r="104" spans="2:11" ht="15">
      <c r="B104" s="6" t="s">
        <v>1096</v>
      </c>
      <c r="C104" t="s">
        <v>868</v>
      </c>
      <c r="D104" t="s">
        <v>782</v>
      </c>
      <c r="E104" s="46" t="s">
        <v>111</v>
      </c>
      <c r="F104" t="s">
        <v>902</v>
      </c>
      <c r="G104" s="2">
        <v>43596</v>
      </c>
      <c r="H104" s="7" t="s">
        <v>1097</v>
      </c>
      <c r="I104">
        <v>9369</v>
      </c>
      <c r="J104">
        <v>2796</v>
      </c>
      <c r="K104">
        <v>12165</v>
      </c>
    </row>
    <row r="105" spans="2:11" ht="15">
      <c r="B105" s="6" t="s">
        <v>1098</v>
      </c>
      <c r="C105" t="s">
        <v>868</v>
      </c>
      <c r="D105" t="s">
        <v>782</v>
      </c>
      <c r="E105" s="46" t="s">
        <v>112</v>
      </c>
      <c r="F105" t="s">
        <v>1048</v>
      </c>
      <c r="G105" s="2">
        <v>43588</v>
      </c>
      <c r="H105" s="7" t="s">
        <v>1099</v>
      </c>
      <c r="I105">
        <v>5716</v>
      </c>
      <c r="J105">
        <v>3518</v>
      </c>
      <c r="K105">
        <v>9234</v>
      </c>
    </row>
    <row r="106" spans="2:11" ht="15">
      <c r="B106" s="6" t="s">
        <v>1100</v>
      </c>
      <c r="C106" t="s">
        <v>868</v>
      </c>
      <c r="D106" t="s">
        <v>782</v>
      </c>
      <c r="E106" s="46" t="s">
        <v>113</v>
      </c>
      <c r="F106" t="s">
        <v>908</v>
      </c>
      <c r="G106" s="2">
        <v>42864</v>
      </c>
      <c r="H106" s="7" t="s">
        <v>1101</v>
      </c>
      <c r="I106">
        <v>45767</v>
      </c>
      <c r="J106">
        <v>12276</v>
      </c>
      <c r="K106">
        <v>58043</v>
      </c>
    </row>
    <row r="107" spans="2:11" ht="15">
      <c r="B107" s="6" t="s">
        <v>1102</v>
      </c>
      <c r="C107" t="s">
        <v>868</v>
      </c>
      <c r="D107" t="s">
        <v>782</v>
      </c>
      <c r="E107" s="46" t="s">
        <v>114</v>
      </c>
      <c r="F107" t="s">
        <v>952</v>
      </c>
      <c r="G107" s="2">
        <v>42606</v>
      </c>
      <c r="H107" s="7" t="s">
        <v>1103</v>
      </c>
      <c r="I107">
        <v>42294</v>
      </c>
      <c r="J107">
        <v>10417</v>
      </c>
      <c r="K107">
        <v>52711</v>
      </c>
    </row>
    <row r="108" spans="2:11">
      <c r="B108" s="6" t="s">
        <v>1104</v>
      </c>
      <c r="C108" t="s">
        <v>869</v>
      </c>
      <c r="D108" t="s">
        <v>782</v>
      </c>
      <c r="E108" s="46" t="s">
        <v>115</v>
      </c>
      <c r="F108" t="s">
        <v>965</v>
      </c>
      <c r="G108" s="2">
        <v>43474</v>
      </c>
      <c r="H108" s="3" t="s">
        <v>1105</v>
      </c>
      <c r="I108">
        <v>5363</v>
      </c>
      <c r="J108">
        <v>13496</v>
      </c>
      <c r="K108">
        <v>18859</v>
      </c>
    </row>
    <row r="109" spans="2:11">
      <c r="B109" s="6" t="s">
        <v>1106</v>
      </c>
      <c r="C109" t="s">
        <v>869</v>
      </c>
      <c r="D109" t="s">
        <v>782</v>
      </c>
      <c r="E109" s="46" t="s">
        <v>116</v>
      </c>
      <c r="F109" t="s">
        <v>1048</v>
      </c>
      <c r="G109" s="2">
        <v>42554</v>
      </c>
      <c r="H109" s="3" t="s">
        <v>1107</v>
      </c>
      <c r="I109">
        <v>21594</v>
      </c>
      <c r="J109">
        <v>2481</v>
      </c>
      <c r="K109">
        <v>24075</v>
      </c>
    </row>
    <row r="110" spans="2:11">
      <c r="B110" s="6" t="s">
        <v>1108</v>
      </c>
      <c r="C110" t="s">
        <v>869</v>
      </c>
      <c r="D110" t="s">
        <v>782</v>
      </c>
      <c r="E110" s="46" t="s">
        <v>117</v>
      </c>
      <c r="F110" t="s">
        <v>965</v>
      </c>
      <c r="G110" s="2">
        <v>42010</v>
      </c>
      <c r="H110" s="3" t="s">
        <v>1109</v>
      </c>
      <c r="I110">
        <v>17236</v>
      </c>
      <c r="J110">
        <v>3984</v>
      </c>
      <c r="K110">
        <v>21220</v>
      </c>
    </row>
    <row r="111" spans="2:11">
      <c r="B111" s="6" t="s">
        <v>1110</v>
      </c>
      <c r="C111" t="s">
        <v>869</v>
      </c>
      <c r="D111" t="s">
        <v>782</v>
      </c>
      <c r="E111" s="46" t="s">
        <v>118</v>
      </c>
      <c r="F111" t="s">
        <v>918</v>
      </c>
      <c r="G111" s="2">
        <v>43239</v>
      </c>
      <c r="H111" s="3" t="s">
        <v>1111</v>
      </c>
      <c r="I111">
        <v>24359</v>
      </c>
      <c r="J111">
        <v>3672</v>
      </c>
      <c r="K111">
        <v>28031</v>
      </c>
    </row>
    <row r="112" spans="2:11">
      <c r="B112" s="6" t="s">
        <v>1112</v>
      </c>
      <c r="C112" t="s">
        <v>869</v>
      </c>
      <c r="D112" t="s">
        <v>782</v>
      </c>
      <c r="E112" s="46" t="s">
        <v>119</v>
      </c>
      <c r="F112" t="s">
        <v>945</v>
      </c>
      <c r="G112" s="2">
        <v>44006</v>
      </c>
      <c r="H112" s="3" t="s">
        <v>1113</v>
      </c>
      <c r="I112">
        <v>16858</v>
      </c>
      <c r="J112">
        <v>3158</v>
      </c>
      <c r="K112">
        <v>20016</v>
      </c>
    </row>
    <row r="113" spans="2:11">
      <c r="B113" s="6" t="s">
        <v>1114</v>
      </c>
      <c r="C113" t="s">
        <v>869</v>
      </c>
      <c r="D113" t="s">
        <v>782</v>
      </c>
      <c r="E113" s="46" t="s">
        <v>120</v>
      </c>
      <c r="F113" t="s">
        <v>874</v>
      </c>
      <c r="G113" s="2">
        <v>44128</v>
      </c>
      <c r="H113" s="3" t="s">
        <v>1115</v>
      </c>
      <c r="I113">
        <v>22042</v>
      </c>
      <c r="J113">
        <v>7807</v>
      </c>
      <c r="K113">
        <v>29849</v>
      </c>
    </row>
    <row r="114" spans="2:11">
      <c r="B114" s="6" t="s">
        <v>1116</v>
      </c>
      <c r="C114" t="s">
        <v>869</v>
      </c>
      <c r="D114" t="s">
        <v>782</v>
      </c>
      <c r="E114" s="46" t="s">
        <v>121</v>
      </c>
      <c r="F114" t="s">
        <v>877</v>
      </c>
      <c r="G114" s="2">
        <v>43540</v>
      </c>
      <c r="H114" s="3" t="s">
        <v>1117</v>
      </c>
      <c r="I114">
        <v>8212</v>
      </c>
      <c r="J114">
        <v>13074</v>
      </c>
      <c r="K114">
        <v>21286</v>
      </c>
    </row>
    <row r="115" spans="2:11">
      <c r="B115" s="6" t="s">
        <v>1118</v>
      </c>
      <c r="C115" t="s">
        <v>869</v>
      </c>
      <c r="D115" t="s">
        <v>782</v>
      </c>
      <c r="E115" s="46" t="s">
        <v>122</v>
      </c>
      <c r="F115" t="s">
        <v>1048</v>
      </c>
      <c r="G115" s="2">
        <v>44020</v>
      </c>
      <c r="H115" s="3" t="s">
        <v>1119</v>
      </c>
      <c r="I115">
        <v>7498</v>
      </c>
      <c r="J115">
        <v>12060</v>
      </c>
      <c r="K115">
        <v>19558</v>
      </c>
    </row>
    <row r="116" spans="2:11">
      <c r="B116" s="6" t="s">
        <v>1120</v>
      </c>
      <c r="C116" t="s">
        <v>869</v>
      </c>
      <c r="D116" t="s">
        <v>782</v>
      </c>
      <c r="E116" s="46" t="s">
        <v>123</v>
      </c>
      <c r="F116" t="s">
        <v>918</v>
      </c>
      <c r="G116" s="2">
        <v>44323</v>
      </c>
      <c r="H116" s="3" t="s">
        <v>1121</v>
      </c>
      <c r="I116">
        <v>18790</v>
      </c>
      <c r="J116">
        <v>10834</v>
      </c>
      <c r="K116">
        <v>29624</v>
      </c>
    </row>
    <row r="117" spans="2:11" ht="15">
      <c r="B117" s="6" t="s">
        <v>1122</v>
      </c>
      <c r="C117" t="s">
        <v>869</v>
      </c>
      <c r="D117" t="s">
        <v>782</v>
      </c>
      <c r="E117" s="46" t="s">
        <v>124</v>
      </c>
      <c r="F117" t="s">
        <v>918</v>
      </c>
      <c r="G117" s="2">
        <v>43378</v>
      </c>
      <c r="H117" s="7" t="s">
        <v>1123</v>
      </c>
      <c r="I117">
        <v>24742</v>
      </c>
      <c r="J117">
        <v>2648</v>
      </c>
      <c r="K117">
        <v>27390</v>
      </c>
    </row>
    <row r="118" spans="2:11" ht="15">
      <c r="B118" s="6" t="s">
        <v>1124</v>
      </c>
      <c r="C118" t="s">
        <v>869</v>
      </c>
      <c r="D118" t="s">
        <v>782</v>
      </c>
      <c r="E118" s="46" t="s">
        <v>125</v>
      </c>
      <c r="F118" t="s">
        <v>905</v>
      </c>
      <c r="G118" s="2">
        <v>42060</v>
      </c>
      <c r="H118" s="7" t="s">
        <v>1125</v>
      </c>
      <c r="I118">
        <v>26125</v>
      </c>
      <c r="J118">
        <v>8371</v>
      </c>
      <c r="K118">
        <v>34496</v>
      </c>
    </row>
    <row r="119" spans="2:11" ht="15">
      <c r="B119" s="6" t="s">
        <v>1126</v>
      </c>
      <c r="C119" t="s">
        <v>869</v>
      </c>
      <c r="D119" t="s">
        <v>782</v>
      </c>
      <c r="E119" s="46" t="s">
        <v>126</v>
      </c>
      <c r="F119" t="s">
        <v>899</v>
      </c>
      <c r="G119" s="2">
        <v>42548</v>
      </c>
      <c r="H119" s="7" t="s">
        <v>1127</v>
      </c>
      <c r="I119">
        <v>40456</v>
      </c>
      <c r="J119">
        <v>14294</v>
      </c>
      <c r="K119">
        <v>54750</v>
      </c>
    </row>
    <row r="120" spans="2:11" ht="15">
      <c r="B120" s="6" t="s">
        <v>1128</v>
      </c>
      <c r="C120" t="s">
        <v>869</v>
      </c>
      <c r="D120" t="s">
        <v>782</v>
      </c>
      <c r="E120" s="46" t="s">
        <v>127</v>
      </c>
      <c r="F120" t="s">
        <v>896</v>
      </c>
      <c r="G120" s="2">
        <v>44223</v>
      </c>
      <c r="H120" s="7" t="s">
        <v>1129</v>
      </c>
      <c r="I120">
        <v>33181</v>
      </c>
      <c r="J120">
        <v>654</v>
      </c>
      <c r="K120">
        <v>33835</v>
      </c>
    </row>
    <row r="121" spans="2:11" ht="15">
      <c r="B121" s="6" t="s">
        <v>1130</v>
      </c>
      <c r="C121" t="s">
        <v>869</v>
      </c>
      <c r="D121" t="s">
        <v>782</v>
      </c>
      <c r="E121" s="46" t="s">
        <v>128</v>
      </c>
      <c r="F121" t="s">
        <v>905</v>
      </c>
      <c r="G121" s="2">
        <v>42118</v>
      </c>
      <c r="H121" s="7" t="s">
        <v>1131</v>
      </c>
      <c r="I121">
        <v>49711</v>
      </c>
      <c r="J121">
        <v>855</v>
      </c>
      <c r="K121">
        <v>50566</v>
      </c>
    </row>
    <row r="122" spans="2:11" ht="15">
      <c r="B122" s="6" t="s">
        <v>1132</v>
      </c>
      <c r="C122" t="s">
        <v>869</v>
      </c>
      <c r="D122" t="s">
        <v>782</v>
      </c>
      <c r="E122" s="46" t="s">
        <v>129</v>
      </c>
      <c r="F122" t="s">
        <v>891</v>
      </c>
      <c r="G122" s="2">
        <v>43692</v>
      </c>
      <c r="H122" s="7" t="s">
        <v>1133</v>
      </c>
      <c r="I122">
        <v>3465</v>
      </c>
      <c r="J122">
        <v>8301</v>
      </c>
      <c r="K122">
        <v>11766</v>
      </c>
    </row>
    <row r="123" spans="2:11">
      <c r="B123" s="6" t="s">
        <v>1134</v>
      </c>
      <c r="C123" t="s">
        <v>870</v>
      </c>
      <c r="D123" t="s">
        <v>782</v>
      </c>
      <c r="E123" s="46" t="s">
        <v>130</v>
      </c>
      <c r="F123" t="s">
        <v>924</v>
      </c>
      <c r="G123" s="2">
        <v>42388</v>
      </c>
      <c r="H123" s="3" t="s">
        <v>1135</v>
      </c>
      <c r="I123">
        <v>5291</v>
      </c>
      <c r="J123">
        <v>12025</v>
      </c>
      <c r="K123">
        <v>17316</v>
      </c>
    </row>
    <row r="124" spans="2:11">
      <c r="B124" s="6" t="s">
        <v>1136</v>
      </c>
      <c r="C124" t="s">
        <v>870</v>
      </c>
      <c r="D124" t="s">
        <v>782</v>
      </c>
      <c r="E124" s="46" t="s">
        <v>131</v>
      </c>
      <c r="F124" t="s">
        <v>902</v>
      </c>
      <c r="G124" s="2">
        <v>43541</v>
      </c>
      <c r="H124" s="3" t="s">
        <v>1137</v>
      </c>
      <c r="I124">
        <v>40943</v>
      </c>
      <c r="J124">
        <v>2543</v>
      </c>
      <c r="K124">
        <v>43486</v>
      </c>
    </row>
    <row r="125" spans="2:11">
      <c r="B125" s="6" t="s">
        <v>1138</v>
      </c>
      <c r="C125" t="s">
        <v>870</v>
      </c>
      <c r="D125" t="s">
        <v>782</v>
      </c>
      <c r="E125" s="46" t="s">
        <v>132</v>
      </c>
      <c r="F125" t="s">
        <v>924</v>
      </c>
      <c r="G125" s="2">
        <v>43836</v>
      </c>
      <c r="H125" s="3" t="s">
        <v>1139</v>
      </c>
      <c r="I125">
        <v>42706</v>
      </c>
      <c r="J125">
        <v>11699</v>
      </c>
      <c r="K125">
        <v>54405</v>
      </c>
    </row>
    <row r="126" spans="2:11">
      <c r="B126" s="6" t="s">
        <v>1140</v>
      </c>
      <c r="C126" t="s">
        <v>870</v>
      </c>
      <c r="D126" t="s">
        <v>782</v>
      </c>
      <c r="E126" s="46" t="s">
        <v>133</v>
      </c>
      <c r="F126" t="s">
        <v>965</v>
      </c>
      <c r="G126" s="2">
        <v>44135</v>
      </c>
      <c r="H126" s="3" t="s">
        <v>1141</v>
      </c>
      <c r="I126">
        <v>23177</v>
      </c>
      <c r="J126">
        <v>5076</v>
      </c>
      <c r="K126">
        <v>28253</v>
      </c>
    </row>
    <row r="127" spans="2:11">
      <c r="B127" s="6" t="s">
        <v>1142</v>
      </c>
      <c r="C127" t="s">
        <v>870</v>
      </c>
      <c r="D127" t="s">
        <v>782</v>
      </c>
      <c r="E127" s="46" t="s">
        <v>134</v>
      </c>
      <c r="F127" t="s">
        <v>882</v>
      </c>
      <c r="G127" s="2">
        <v>43450</v>
      </c>
      <c r="H127" s="3" t="s">
        <v>1143</v>
      </c>
      <c r="I127">
        <v>15967</v>
      </c>
      <c r="J127">
        <v>13021</v>
      </c>
      <c r="K127">
        <v>28988</v>
      </c>
    </row>
    <row r="128" spans="2:11">
      <c r="B128" s="6" t="s">
        <v>1144</v>
      </c>
      <c r="C128" t="s">
        <v>870</v>
      </c>
      <c r="D128" t="s">
        <v>782</v>
      </c>
      <c r="E128" s="46" t="s">
        <v>135</v>
      </c>
      <c r="F128" t="s">
        <v>915</v>
      </c>
      <c r="G128" s="2">
        <v>42532</v>
      </c>
      <c r="H128" s="3" t="s">
        <v>1145</v>
      </c>
      <c r="I128">
        <v>37051</v>
      </c>
      <c r="J128">
        <v>5065</v>
      </c>
      <c r="K128">
        <v>42116</v>
      </c>
    </row>
    <row r="129" spans="2:11">
      <c r="B129" s="6" t="s">
        <v>1146</v>
      </c>
      <c r="C129" t="s">
        <v>870</v>
      </c>
      <c r="D129" t="s">
        <v>782</v>
      </c>
      <c r="E129" s="46" t="s">
        <v>136</v>
      </c>
      <c r="F129" t="s">
        <v>952</v>
      </c>
      <c r="G129" s="2">
        <v>43316</v>
      </c>
      <c r="H129" s="3" t="s">
        <v>1147</v>
      </c>
      <c r="I129">
        <v>40636</v>
      </c>
      <c r="J129">
        <v>8802</v>
      </c>
      <c r="K129">
        <v>49438</v>
      </c>
    </row>
    <row r="130" spans="2:11">
      <c r="B130" s="6" t="s">
        <v>1148</v>
      </c>
      <c r="C130" t="s">
        <v>870</v>
      </c>
      <c r="D130" t="s">
        <v>782</v>
      </c>
      <c r="E130" s="46" t="s">
        <v>137</v>
      </c>
      <c r="F130" t="s">
        <v>908</v>
      </c>
      <c r="G130" s="2">
        <v>44308</v>
      </c>
      <c r="H130" s="3" t="s">
        <v>1149</v>
      </c>
      <c r="I130">
        <v>48879</v>
      </c>
      <c r="J130">
        <v>8468</v>
      </c>
      <c r="K130">
        <v>57347</v>
      </c>
    </row>
    <row r="131" spans="2:11">
      <c r="B131" s="6" t="s">
        <v>1150</v>
      </c>
      <c r="C131" t="s">
        <v>870</v>
      </c>
      <c r="D131" t="s">
        <v>782</v>
      </c>
      <c r="E131" s="46" t="s">
        <v>138</v>
      </c>
      <c r="F131" t="s">
        <v>1048</v>
      </c>
      <c r="G131" s="2">
        <v>42812</v>
      </c>
      <c r="H131" s="3" t="s">
        <v>1151</v>
      </c>
      <c r="I131">
        <v>45520</v>
      </c>
      <c r="J131">
        <v>5656</v>
      </c>
      <c r="K131">
        <v>51176</v>
      </c>
    </row>
    <row r="132" spans="2:11">
      <c r="B132" s="6" t="s">
        <v>1152</v>
      </c>
      <c r="C132" t="s">
        <v>870</v>
      </c>
      <c r="D132" t="s">
        <v>782</v>
      </c>
      <c r="E132" s="46" t="s">
        <v>139</v>
      </c>
      <c r="F132" t="s">
        <v>921</v>
      </c>
      <c r="G132" s="2">
        <v>44094</v>
      </c>
      <c r="H132" s="3" t="s">
        <v>1153</v>
      </c>
      <c r="I132">
        <v>40828</v>
      </c>
      <c r="J132">
        <v>9032</v>
      </c>
      <c r="K132">
        <v>49860</v>
      </c>
    </row>
    <row r="133" spans="2:11">
      <c r="B133" s="6" t="s">
        <v>1154</v>
      </c>
      <c r="C133" t="s">
        <v>870</v>
      </c>
      <c r="D133" t="s">
        <v>782</v>
      </c>
      <c r="E133" s="46" t="s">
        <v>140</v>
      </c>
      <c r="F133" t="s">
        <v>874</v>
      </c>
      <c r="G133" s="2">
        <v>42506</v>
      </c>
      <c r="H133" s="3" t="s">
        <v>1155</v>
      </c>
      <c r="I133">
        <v>3344</v>
      </c>
      <c r="J133">
        <v>1991</v>
      </c>
      <c r="K133">
        <v>5335</v>
      </c>
    </row>
    <row r="134" spans="2:11">
      <c r="B134" s="6" t="s">
        <v>1156</v>
      </c>
      <c r="C134" t="s">
        <v>870</v>
      </c>
      <c r="D134" t="s">
        <v>782</v>
      </c>
      <c r="E134" s="46" t="s">
        <v>141</v>
      </c>
      <c r="F134" t="s">
        <v>1048</v>
      </c>
      <c r="G134" s="2">
        <v>43529</v>
      </c>
      <c r="H134" s="3" t="s">
        <v>1157</v>
      </c>
      <c r="I134">
        <v>4061</v>
      </c>
      <c r="J134">
        <v>10110</v>
      </c>
      <c r="K134">
        <v>14171</v>
      </c>
    </row>
    <row r="135" spans="2:11">
      <c r="B135" s="6" t="s">
        <v>1158</v>
      </c>
      <c r="C135" t="s">
        <v>870</v>
      </c>
      <c r="D135" t="s">
        <v>782</v>
      </c>
      <c r="E135" s="46" t="s">
        <v>142</v>
      </c>
      <c r="F135" t="s">
        <v>1048</v>
      </c>
      <c r="G135" s="2">
        <v>44046</v>
      </c>
      <c r="H135" s="3" t="s">
        <v>1159</v>
      </c>
      <c r="I135">
        <v>10199</v>
      </c>
      <c r="J135">
        <v>14847</v>
      </c>
      <c r="K135">
        <v>25046</v>
      </c>
    </row>
    <row r="136" spans="2:11" ht="15">
      <c r="B136" s="6" t="s">
        <v>1160</v>
      </c>
      <c r="C136" t="s">
        <v>870</v>
      </c>
      <c r="D136" t="s">
        <v>782</v>
      </c>
      <c r="E136" s="46" t="s">
        <v>143</v>
      </c>
      <c r="F136" t="s">
        <v>915</v>
      </c>
      <c r="G136" s="2">
        <v>43998</v>
      </c>
      <c r="H136" s="7" t="s">
        <v>1161</v>
      </c>
      <c r="I136">
        <v>34612</v>
      </c>
      <c r="J136">
        <v>1922</v>
      </c>
      <c r="K136">
        <v>36534</v>
      </c>
    </row>
    <row r="137" spans="2:11" ht="15">
      <c r="B137" s="6" t="s">
        <v>1162</v>
      </c>
      <c r="C137" t="s">
        <v>870</v>
      </c>
      <c r="D137" t="s">
        <v>782</v>
      </c>
      <c r="E137" s="46" t="s">
        <v>144</v>
      </c>
      <c r="F137" t="s">
        <v>899</v>
      </c>
      <c r="G137" s="2">
        <v>42429</v>
      </c>
      <c r="H137" s="7" t="s">
        <v>1163</v>
      </c>
      <c r="I137">
        <v>28670</v>
      </c>
      <c r="J137">
        <v>12050</v>
      </c>
      <c r="K137">
        <v>40720</v>
      </c>
    </row>
    <row r="138" spans="2:11" ht="15">
      <c r="B138" s="6" t="s">
        <v>1164</v>
      </c>
      <c r="C138" t="s">
        <v>870</v>
      </c>
      <c r="D138" t="s">
        <v>782</v>
      </c>
      <c r="E138" s="46" t="s">
        <v>145</v>
      </c>
      <c r="F138" t="s">
        <v>905</v>
      </c>
      <c r="G138" s="2">
        <v>42354</v>
      </c>
      <c r="H138" s="7" t="s">
        <v>1165</v>
      </c>
      <c r="I138">
        <v>36240</v>
      </c>
      <c r="J138">
        <v>12834</v>
      </c>
      <c r="K138">
        <v>49074</v>
      </c>
    </row>
    <row r="139" spans="2:11">
      <c r="B139" s="6" t="s">
        <v>1166</v>
      </c>
      <c r="C139" t="s">
        <v>871</v>
      </c>
      <c r="D139" t="s">
        <v>782</v>
      </c>
      <c r="E139" s="46" t="s">
        <v>146</v>
      </c>
      <c r="F139" t="s">
        <v>882</v>
      </c>
      <c r="G139" s="2">
        <v>42147</v>
      </c>
      <c r="H139" s="3" t="s">
        <v>1167</v>
      </c>
      <c r="I139">
        <v>18817</v>
      </c>
      <c r="J139">
        <v>10885</v>
      </c>
      <c r="K139">
        <v>29702</v>
      </c>
    </row>
    <row r="140" spans="2:11">
      <c r="B140" s="6" t="s">
        <v>1168</v>
      </c>
      <c r="C140" t="s">
        <v>871</v>
      </c>
      <c r="D140" t="s">
        <v>782</v>
      </c>
      <c r="E140" s="46" t="s">
        <v>147</v>
      </c>
      <c r="F140" t="s">
        <v>891</v>
      </c>
      <c r="G140" s="2">
        <v>43474</v>
      </c>
      <c r="H140" s="3" t="s">
        <v>1169</v>
      </c>
      <c r="I140">
        <v>3601</v>
      </c>
      <c r="J140">
        <v>542</v>
      </c>
      <c r="K140">
        <v>4143</v>
      </c>
    </row>
    <row r="141" spans="2:11">
      <c r="B141" s="6" t="s">
        <v>1170</v>
      </c>
      <c r="C141" t="s">
        <v>871</v>
      </c>
      <c r="D141" t="s">
        <v>782</v>
      </c>
      <c r="E141" s="46" t="s">
        <v>148</v>
      </c>
      <c r="F141" t="s">
        <v>1048</v>
      </c>
      <c r="G141" s="2">
        <v>43195</v>
      </c>
      <c r="H141" s="3" t="s">
        <v>1171</v>
      </c>
      <c r="I141">
        <v>37428</v>
      </c>
      <c r="J141">
        <v>1747</v>
      </c>
      <c r="K141">
        <v>39175</v>
      </c>
    </row>
    <row r="142" spans="2:11">
      <c r="B142" s="6" t="s">
        <v>1172</v>
      </c>
      <c r="C142" t="s">
        <v>871</v>
      </c>
      <c r="D142" t="s">
        <v>782</v>
      </c>
      <c r="E142" s="46" t="s">
        <v>149</v>
      </c>
      <c r="F142" t="s">
        <v>921</v>
      </c>
      <c r="G142" s="2">
        <v>42044</v>
      </c>
      <c r="H142" s="3" t="s">
        <v>1173</v>
      </c>
      <c r="I142">
        <v>6047</v>
      </c>
      <c r="J142">
        <v>12886</v>
      </c>
      <c r="K142">
        <v>18933</v>
      </c>
    </row>
    <row r="143" spans="2:11">
      <c r="B143" s="6" t="s">
        <v>1174</v>
      </c>
      <c r="C143" t="s">
        <v>871</v>
      </c>
      <c r="D143" t="s">
        <v>782</v>
      </c>
      <c r="E143" s="46" t="s">
        <v>150</v>
      </c>
      <c r="F143" t="s">
        <v>885</v>
      </c>
      <c r="G143" s="2">
        <v>42070</v>
      </c>
      <c r="H143" s="3" t="s">
        <v>1175</v>
      </c>
      <c r="I143">
        <v>43733</v>
      </c>
      <c r="J143">
        <v>14633</v>
      </c>
      <c r="K143">
        <v>58366</v>
      </c>
    </row>
    <row r="144" spans="2:11">
      <c r="B144" s="6" t="s">
        <v>1176</v>
      </c>
      <c r="C144" t="s">
        <v>871</v>
      </c>
      <c r="D144" t="s">
        <v>782</v>
      </c>
      <c r="E144" s="46" t="s">
        <v>151</v>
      </c>
      <c r="F144" t="s">
        <v>921</v>
      </c>
      <c r="G144" s="2">
        <v>43948</v>
      </c>
      <c r="H144" s="3" t="s">
        <v>1177</v>
      </c>
      <c r="I144">
        <v>40492</v>
      </c>
      <c r="J144">
        <v>11849</v>
      </c>
      <c r="K144">
        <v>52341</v>
      </c>
    </row>
    <row r="145" spans="2:11">
      <c r="B145" s="6" t="s">
        <v>1178</v>
      </c>
      <c r="C145" t="s">
        <v>871</v>
      </c>
      <c r="D145" t="s">
        <v>782</v>
      </c>
      <c r="E145" s="46" t="s">
        <v>152</v>
      </c>
      <c r="F145" t="s">
        <v>921</v>
      </c>
      <c r="G145" s="2">
        <v>43261</v>
      </c>
      <c r="H145" s="3" t="s">
        <v>1179</v>
      </c>
      <c r="I145">
        <v>40889</v>
      </c>
      <c r="J145">
        <v>13161</v>
      </c>
      <c r="K145">
        <v>54050</v>
      </c>
    </row>
    <row r="146" spans="2:11">
      <c r="B146" s="6" t="s">
        <v>1180</v>
      </c>
      <c r="C146" t="s">
        <v>871</v>
      </c>
      <c r="D146" t="s">
        <v>782</v>
      </c>
      <c r="E146" s="46" t="s">
        <v>153</v>
      </c>
      <c r="F146" t="s">
        <v>905</v>
      </c>
      <c r="G146" s="2">
        <v>44172</v>
      </c>
      <c r="H146" s="3" t="s">
        <v>1181</v>
      </c>
      <c r="I146">
        <v>13774</v>
      </c>
      <c r="J146">
        <v>12600</v>
      </c>
      <c r="K146">
        <v>26374</v>
      </c>
    </row>
    <row r="147" spans="2:11">
      <c r="B147" s="6" t="s">
        <v>1182</v>
      </c>
      <c r="C147" t="s">
        <v>871</v>
      </c>
      <c r="D147" t="s">
        <v>782</v>
      </c>
      <c r="E147" s="46" t="s">
        <v>154</v>
      </c>
      <c r="F147" t="s">
        <v>905</v>
      </c>
      <c r="G147" s="2">
        <v>43717</v>
      </c>
      <c r="H147" s="3" t="s">
        <v>1183</v>
      </c>
      <c r="I147">
        <v>19326</v>
      </c>
      <c r="J147">
        <v>4747</v>
      </c>
      <c r="K147">
        <v>24073</v>
      </c>
    </row>
    <row r="148" spans="2:11">
      <c r="B148" s="6" t="s">
        <v>1184</v>
      </c>
      <c r="C148" t="s">
        <v>871</v>
      </c>
      <c r="D148" t="s">
        <v>782</v>
      </c>
      <c r="E148" s="46" t="s">
        <v>155</v>
      </c>
      <c r="F148" t="s">
        <v>905</v>
      </c>
      <c r="G148" s="2">
        <v>43809</v>
      </c>
      <c r="H148" s="3" t="s">
        <v>1185</v>
      </c>
      <c r="I148">
        <v>31683</v>
      </c>
      <c r="J148">
        <v>162</v>
      </c>
      <c r="K148">
        <v>31845</v>
      </c>
    </row>
    <row r="149" spans="2:11">
      <c r="B149" s="6" t="s">
        <v>1186</v>
      </c>
      <c r="C149" t="s">
        <v>871</v>
      </c>
      <c r="D149" t="s">
        <v>782</v>
      </c>
      <c r="E149" s="46" t="s">
        <v>156</v>
      </c>
      <c r="F149" t="s">
        <v>952</v>
      </c>
      <c r="G149" s="2">
        <v>43025</v>
      </c>
      <c r="H149" s="3" t="s">
        <v>1187</v>
      </c>
      <c r="I149">
        <v>26295</v>
      </c>
      <c r="J149">
        <v>7851</v>
      </c>
      <c r="K149">
        <v>34146</v>
      </c>
    </row>
    <row r="150" spans="2:11">
      <c r="B150" s="6" t="s">
        <v>1188</v>
      </c>
      <c r="C150" t="s">
        <v>871</v>
      </c>
      <c r="D150" t="s">
        <v>782</v>
      </c>
      <c r="E150" s="46" t="s">
        <v>157</v>
      </c>
      <c r="F150" t="s">
        <v>908</v>
      </c>
      <c r="G150" s="2">
        <v>43976</v>
      </c>
      <c r="H150" s="3" t="s">
        <v>1189</v>
      </c>
      <c r="I150">
        <v>28536</v>
      </c>
      <c r="J150">
        <v>11274</v>
      </c>
      <c r="K150">
        <v>39810</v>
      </c>
    </row>
    <row r="151" spans="2:11">
      <c r="B151" s="6" t="s">
        <v>1190</v>
      </c>
      <c r="C151" t="s">
        <v>871</v>
      </c>
      <c r="D151" t="s">
        <v>782</v>
      </c>
      <c r="E151" s="46" t="s">
        <v>158</v>
      </c>
      <c r="F151" t="s">
        <v>877</v>
      </c>
      <c r="G151" s="2">
        <v>44259</v>
      </c>
      <c r="H151" s="3" t="s">
        <v>1191</v>
      </c>
      <c r="I151">
        <v>4821</v>
      </c>
      <c r="J151">
        <v>14318</v>
      </c>
      <c r="K151">
        <v>19139</v>
      </c>
    </row>
    <row r="152" spans="2:11">
      <c r="B152" s="6" t="s">
        <v>1192</v>
      </c>
      <c r="C152" t="s">
        <v>871</v>
      </c>
      <c r="D152" t="s">
        <v>782</v>
      </c>
      <c r="E152" s="46" t="s">
        <v>159</v>
      </c>
      <c r="F152" t="s">
        <v>945</v>
      </c>
      <c r="G152" s="2">
        <v>42242</v>
      </c>
      <c r="H152" s="3" t="s">
        <v>1193</v>
      </c>
      <c r="I152">
        <v>37809</v>
      </c>
      <c r="J152">
        <v>8001</v>
      </c>
      <c r="K152">
        <v>45810</v>
      </c>
    </row>
    <row r="153" spans="2:11">
      <c r="B153" s="6" t="s">
        <v>1194</v>
      </c>
      <c r="C153" t="s">
        <v>871</v>
      </c>
      <c r="D153" t="s">
        <v>782</v>
      </c>
      <c r="E153" s="46" t="s">
        <v>160</v>
      </c>
      <c r="F153" t="s">
        <v>965</v>
      </c>
      <c r="G153" s="2">
        <v>43459</v>
      </c>
      <c r="H153" s="3" t="s">
        <v>1195</v>
      </c>
      <c r="I153">
        <v>48782</v>
      </c>
      <c r="J153">
        <v>3655</v>
      </c>
      <c r="K153">
        <v>52437</v>
      </c>
    </row>
    <row r="154" spans="2:11">
      <c r="B154" s="6" t="s">
        <v>1196</v>
      </c>
      <c r="C154" t="s">
        <v>871</v>
      </c>
      <c r="D154" t="s">
        <v>782</v>
      </c>
      <c r="E154" s="46" t="s">
        <v>161</v>
      </c>
      <c r="F154" t="s">
        <v>945</v>
      </c>
      <c r="G154" s="2">
        <v>42387</v>
      </c>
      <c r="H154" s="3" t="s">
        <v>1197</v>
      </c>
      <c r="I154">
        <v>14370</v>
      </c>
      <c r="J154">
        <v>11323</v>
      </c>
      <c r="K154">
        <v>25693</v>
      </c>
    </row>
    <row r="155" spans="2:11" ht="15">
      <c r="B155" s="6" t="s">
        <v>1198</v>
      </c>
      <c r="C155" t="s">
        <v>871</v>
      </c>
      <c r="D155" t="s">
        <v>782</v>
      </c>
      <c r="E155" s="46" t="s">
        <v>162</v>
      </c>
      <c r="F155" t="s">
        <v>921</v>
      </c>
      <c r="G155" s="2">
        <v>42350</v>
      </c>
      <c r="H155" s="7" t="s">
        <v>1199</v>
      </c>
      <c r="I155">
        <v>5153</v>
      </c>
      <c r="J155">
        <v>2865</v>
      </c>
      <c r="K155">
        <v>8018</v>
      </c>
    </row>
    <row r="156" spans="2:11" ht="15">
      <c r="B156" s="6" t="s">
        <v>1200</v>
      </c>
      <c r="C156" t="s">
        <v>871</v>
      </c>
      <c r="D156" t="s">
        <v>782</v>
      </c>
      <c r="E156" s="46" t="s">
        <v>163</v>
      </c>
      <c r="F156" t="s">
        <v>885</v>
      </c>
      <c r="G156" s="2">
        <v>42862</v>
      </c>
      <c r="H156" s="7" t="s">
        <v>1201</v>
      </c>
      <c r="I156">
        <v>21924</v>
      </c>
      <c r="J156">
        <v>7598</v>
      </c>
      <c r="K156">
        <v>29522</v>
      </c>
    </row>
    <row r="157" spans="2:11" ht="15">
      <c r="B157" s="6" t="s">
        <v>1202</v>
      </c>
      <c r="C157" t="s">
        <v>871</v>
      </c>
      <c r="D157" t="s">
        <v>782</v>
      </c>
      <c r="E157" s="46" t="s">
        <v>164</v>
      </c>
      <c r="F157" t="s">
        <v>885</v>
      </c>
      <c r="G157" s="2">
        <v>43018</v>
      </c>
      <c r="H157" s="7" t="s">
        <v>1203</v>
      </c>
      <c r="I157">
        <v>38876</v>
      </c>
      <c r="J157">
        <v>8211</v>
      </c>
      <c r="K157">
        <v>47087</v>
      </c>
    </row>
    <row r="158" spans="2:11" ht="15">
      <c r="B158" s="6" t="s">
        <v>1204</v>
      </c>
      <c r="C158" t="s">
        <v>871</v>
      </c>
      <c r="D158" t="s">
        <v>782</v>
      </c>
      <c r="E158" s="46" t="s">
        <v>165</v>
      </c>
      <c r="F158" t="s">
        <v>921</v>
      </c>
      <c r="G158" s="2">
        <v>43857</v>
      </c>
      <c r="H158" s="7" t="s">
        <v>1205</v>
      </c>
      <c r="I158">
        <v>28867</v>
      </c>
      <c r="J158">
        <v>3568</v>
      </c>
      <c r="K158">
        <v>32435</v>
      </c>
    </row>
    <row r="159" spans="2:11">
      <c r="B159" s="6" t="s">
        <v>1206</v>
      </c>
      <c r="C159" t="s">
        <v>872</v>
      </c>
      <c r="D159" t="s">
        <v>782</v>
      </c>
      <c r="E159" s="46" t="s">
        <v>166</v>
      </c>
      <c r="F159" t="s">
        <v>874</v>
      </c>
      <c r="G159" s="2">
        <v>42105</v>
      </c>
      <c r="H159" s="3" t="s">
        <v>1207</v>
      </c>
      <c r="I159">
        <v>47242</v>
      </c>
      <c r="J159">
        <v>4269</v>
      </c>
      <c r="K159">
        <v>51511</v>
      </c>
    </row>
    <row r="160" spans="2:11">
      <c r="B160" s="6" t="s">
        <v>1208</v>
      </c>
      <c r="C160" t="s">
        <v>872</v>
      </c>
      <c r="D160" t="s">
        <v>782</v>
      </c>
      <c r="E160" s="46" t="s">
        <v>167</v>
      </c>
      <c r="F160" t="s">
        <v>924</v>
      </c>
      <c r="G160" s="2">
        <v>43884</v>
      </c>
      <c r="H160" s="3" t="s">
        <v>1209</v>
      </c>
      <c r="I160">
        <v>44010</v>
      </c>
      <c r="J160">
        <v>7472</v>
      </c>
      <c r="K160">
        <v>51482</v>
      </c>
    </row>
    <row r="161" spans="2:11">
      <c r="B161" s="6" t="s">
        <v>1210</v>
      </c>
      <c r="C161" t="s">
        <v>872</v>
      </c>
      <c r="D161" t="s">
        <v>782</v>
      </c>
      <c r="E161" s="46" t="s">
        <v>168</v>
      </c>
      <c r="F161" t="s">
        <v>885</v>
      </c>
      <c r="G161" s="2">
        <v>43358</v>
      </c>
      <c r="H161" s="3" t="s">
        <v>1211</v>
      </c>
      <c r="I161">
        <v>31115</v>
      </c>
      <c r="J161">
        <v>4278</v>
      </c>
      <c r="K161">
        <v>35393</v>
      </c>
    </row>
    <row r="162" spans="2:11">
      <c r="B162" s="6" t="s">
        <v>1212</v>
      </c>
      <c r="C162" t="s">
        <v>872</v>
      </c>
      <c r="D162" t="s">
        <v>782</v>
      </c>
      <c r="E162" s="46" t="s">
        <v>169</v>
      </c>
      <c r="F162" t="s">
        <v>908</v>
      </c>
      <c r="G162" s="2">
        <v>42610</v>
      </c>
      <c r="H162" s="3" t="s">
        <v>1213</v>
      </c>
      <c r="I162">
        <v>46086</v>
      </c>
      <c r="J162">
        <v>10497</v>
      </c>
      <c r="K162">
        <v>56583</v>
      </c>
    </row>
    <row r="163" spans="2:11">
      <c r="B163" s="6" t="s">
        <v>1214</v>
      </c>
      <c r="C163" t="s">
        <v>872</v>
      </c>
      <c r="D163" t="s">
        <v>782</v>
      </c>
      <c r="E163" s="46" t="s">
        <v>170</v>
      </c>
      <c r="F163" t="s">
        <v>924</v>
      </c>
      <c r="G163" s="2">
        <v>43708</v>
      </c>
      <c r="H163" s="3" t="s">
        <v>1215</v>
      </c>
      <c r="I163">
        <v>27440</v>
      </c>
      <c r="J163">
        <v>3969</v>
      </c>
      <c r="K163">
        <v>31409</v>
      </c>
    </row>
    <row r="164" spans="2:11">
      <c r="B164" s="6" t="s">
        <v>1216</v>
      </c>
      <c r="C164" t="s">
        <v>872</v>
      </c>
      <c r="D164" t="s">
        <v>782</v>
      </c>
      <c r="E164" s="46" t="s">
        <v>171</v>
      </c>
      <c r="F164" t="s">
        <v>885</v>
      </c>
      <c r="G164" s="2">
        <v>44006</v>
      </c>
      <c r="H164" s="3" t="s">
        <v>1217</v>
      </c>
      <c r="I164">
        <v>4873</v>
      </c>
      <c r="J164">
        <v>2447</v>
      </c>
      <c r="K164">
        <v>7320</v>
      </c>
    </row>
    <row r="165" spans="2:11">
      <c r="B165" s="6" t="s">
        <v>1218</v>
      </c>
      <c r="C165" t="s">
        <v>872</v>
      </c>
      <c r="D165" t="s">
        <v>782</v>
      </c>
      <c r="E165" s="46" t="s">
        <v>172</v>
      </c>
      <c r="F165" t="s">
        <v>885</v>
      </c>
      <c r="G165" s="2">
        <v>42912</v>
      </c>
      <c r="H165" s="3" t="s">
        <v>1219</v>
      </c>
      <c r="I165">
        <v>14740</v>
      </c>
      <c r="J165">
        <v>7623</v>
      </c>
      <c r="K165">
        <v>22363</v>
      </c>
    </row>
    <row r="166" spans="2:11">
      <c r="B166" s="6" t="s">
        <v>1220</v>
      </c>
      <c r="C166" t="s">
        <v>872</v>
      </c>
      <c r="D166" t="s">
        <v>782</v>
      </c>
      <c r="E166" s="46" t="s">
        <v>173</v>
      </c>
      <c r="F166" t="s">
        <v>874</v>
      </c>
      <c r="G166" s="2">
        <v>42097</v>
      </c>
      <c r="H166" s="3" t="s">
        <v>1221</v>
      </c>
      <c r="I166">
        <v>21550</v>
      </c>
      <c r="J166">
        <v>8686</v>
      </c>
      <c r="K166">
        <v>30236</v>
      </c>
    </row>
    <row r="167" spans="2:11" ht="15">
      <c r="B167" s="6" t="s">
        <v>1222</v>
      </c>
      <c r="C167" t="s">
        <v>872</v>
      </c>
      <c r="D167" t="s">
        <v>782</v>
      </c>
      <c r="E167" s="46" t="s">
        <v>174</v>
      </c>
      <c r="F167" t="s">
        <v>874</v>
      </c>
      <c r="G167" s="2">
        <v>44314</v>
      </c>
      <c r="H167" s="7" t="s">
        <v>1223</v>
      </c>
      <c r="I167">
        <v>30315</v>
      </c>
      <c r="J167">
        <v>12961</v>
      </c>
      <c r="K167">
        <v>43276</v>
      </c>
    </row>
    <row r="168" spans="2:11" ht="15">
      <c r="B168" s="6" t="s">
        <v>1224</v>
      </c>
      <c r="C168" t="s">
        <v>872</v>
      </c>
      <c r="D168" t="s">
        <v>782</v>
      </c>
      <c r="E168" s="46" t="s">
        <v>175</v>
      </c>
      <c r="F168" t="s">
        <v>902</v>
      </c>
      <c r="G168" s="2">
        <v>44321</v>
      </c>
      <c r="H168" s="7" t="s">
        <v>1225</v>
      </c>
      <c r="I168">
        <v>9249</v>
      </c>
      <c r="J168">
        <v>3723</v>
      </c>
      <c r="K168">
        <v>12972</v>
      </c>
    </row>
    <row r="169" spans="2:11" ht="15">
      <c r="B169" s="6" t="s">
        <v>1226</v>
      </c>
      <c r="C169" t="s">
        <v>872</v>
      </c>
      <c r="D169" t="s">
        <v>782</v>
      </c>
      <c r="E169" s="46" t="s">
        <v>176</v>
      </c>
      <c r="F169" t="s">
        <v>945</v>
      </c>
      <c r="G169" s="2">
        <v>43711</v>
      </c>
      <c r="H169" s="7" t="s">
        <v>1227</v>
      </c>
      <c r="I169">
        <v>34587</v>
      </c>
      <c r="J169">
        <v>10591</v>
      </c>
      <c r="K169">
        <v>45178</v>
      </c>
    </row>
    <row r="170" spans="2:11" ht="15">
      <c r="B170" s="6" t="s">
        <v>1228</v>
      </c>
      <c r="C170" t="s">
        <v>872</v>
      </c>
      <c r="D170" t="s">
        <v>782</v>
      </c>
      <c r="E170" s="46" t="s">
        <v>177</v>
      </c>
      <c r="F170" t="s">
        <v>924</v>
      </c>
      <c r="G170" s="2">
        <v>42126</v>
      </c>
      <c r="H170" s="7" t="s">
        <v>1229</v>
      </c>
      <c r="I170">
        <v>16487</v>
      </c>
      <c r="J170">
        <v>87</v>
      </c>
      <c r="K170">
        <v>16574</v>
      </c>
    </row>
    <row r="171" spans="2:11" ht="15">
      <c r="B171" s="6" t="s">
        <v>1230</v>
      </c>
      <c r="C171" t="s">
        <v>872</v>
      </c>
      <c r="D171" t="s">
        <v>782</v>
      </c>
      <c r="E171" s="46" t="s">
        <v>178</v>
      </c>
      <c r="F171" t="s">
        <v>874</v>
      </c>
      <c r="G171" s="2">
        <v>43479</v>
      </c>
      <c r="H171" s="7" t="s">
        <v>1231</v>
      </c>
      <c r="I171">
        <v>42189</v>
      </c>
      <c r="J171">
        <v>293</v>
      </c>
      <c r="K171">
        <v>42482</v>
      </c>
    </row>
    <row r="172" spans="2:11">
      <c r="B172" s="6" t="s">
        <v>1232</v>
      </c>
      <c r="C172" t="s">
        <v>867</v>
      </c>
      <c r="D172" t="s">
        <v>783</v>
      </c>
      <c r="E172" s="46" t="s">
        <v>179</v>
      </c>
      <c r="F172" t="s">
        <v>924</v>
      </c>
      <c r="G172" s="2">
        <v>43175</v>
      </c>
      <c r="H172" s="3" t="s">
        <v>1233</v>
      </c>
      <c r="I172">
        <v>29441</v>
      </c>
      <c r="J172">
        <v>12232</v>
      </c>
      <c r="K172">
        <v>41673</v>
      </c>
    </row>
    <row r="173" spans="2:11">
      <c r="B173" s="6" t="s">
        <v>1234</v>
      </c>
      <c r="C173" t="s">
        <v>867</v>
      </c>
      <c r="D173" t="s">
        <v>783</v>
      </c>
      <c r="E173" s="46" t="s">
        <v>180</v>
      </c>
      <c r="F173" t="s">
        <v>896</v>
      </c>
      <c r="G173" s="2">
        <v>42856</v>
      </c>
      <c r="H173" s="3" t="s">
        <v>1235</v>
      </c>
      <c r="I173">
        <v>24532</v>
      </c>
      <c r="J173">
        <v>9106</v>
      </c>
      <c r="K173">
        <v>33638</v>
      </c>
    </row>
    <row r="174" spans="2:11">
      <c r="B174" s="6" t="s">
        <v>1236</v>
      </c>
      <c r="C174" t="s">
        <v>867</v>
      </c>
      <c r="D174" t="s">
        <v>783</v>
      </c>
      <c r="E174" s="46" t="s">
        <v>181</v>
      </c>
      <c r="F174" t="s">
        <v>891</v>
      </c>
      <c r="G174" s="2">
        <v>43660</v>
      </c>
      <c r="H174" s="3" t="s">
        <v>1237</v>
      </c>
      <c r="I174">
        <v>31585</v>
      </c>
      <c r="J174">
        <v>4348</v>
      </c>
      <c r="K174">
        <v>35933</v>
      </c>
    </row>
    <row r="175" spans="2:11">
      <c r="B175" s="6" t="s">
        <v>1238</v>
      </c>
      <c r="C175" t="s">
        <v>867</v>
      </c>
      <c r="D175" t="s">
        <v>783</v>
      </c>
      <c r="E175" s="46" t="s">
        <v>182</v>
      </c>
      <c r="F175" t="s">
        <v>885</v>
      </c>
      <c r="G175" s="2">
        <v>42938</v>
      </c>
      <c r="H175" s="3" t="s">
        <v>1239</v>
      </c>
      <c r="I175">
        <v>26332</v>
      </c>
      <c r="J175">
        <v>10917</v>
      </c>
      <c r="K175">
        <v>37249</v>
      </c>
    </row>
    <row r="176" spans="2:11">
      <c r="B176" s="6" t="s">
        <v>1240</v>
      </c>
      <c r="C176" t="s">
        <v>867</v>
      </c>
      <c r="D176" t="s">
        <v>783</v>
      </c>
      <c r="E176" s="46" t="s">
        <v>183</v>
      </c>
      <c r="F176" t="s">
        <v>891</v>
      </c>
      <c r="G176" s="2">
        <v>42214</v>
      </c>
      <c r="H176" s="3" t="s">
        <v>1241</v>
      </c>
      <c r="I176">
        <v>46193</v>
      </c>
      <c r="J176">
        <v>3640</v>
      </c>
      <c r="K176">
        <v>49833</v>
      </c>
    </row>
    <row r="177" spans="2:11">
      <c r="B177" s="6" t="s">
        <v>1242</v>
      </c>
      <c r="C177" t="s">
        <v>867</v>
      </c>
      <c r="D177" t="s">
        <v>783</v>
      </c>
      <c r="E177" s="46" t="s">
        <v>184</v>
      </c>
      <c r="F177" t="s">
        <v>882</v>
      </c>
      <c r="G177" s="2">
        <v>42110</v>
      </c>
      <c r="H177" s="3" t="s">
        <v>1243</v>
      </c>
      <c r="I177">
        <v>35026</v>
      </c>
      <c r="J177">
        <v>4971</v>
      </c>
      <c r="K177">
        <v>39997</v>
      </c>
    </row>
    <row r="178" spans="2:11">
      <c r="B178" s="6" t="s">
        <v>1244</v>
      </c>
      <c r="C178" t="s">
        <v>867</v>
      </c>
      <c r="D178" t="s">
        <v>783</v>
      </c>
      <c r="E178" s="46" t="s">
        <v>185</v>
      </c>
      <c r="F178" t="s">
        <v>1048</v>
      </c>
      <c r="G178" s="2">
        <v>44145</v>
      </c>
      <c r="H178" s="3" t="s">
        <v>1245</v>
      </c>
      <c r="I178">
        <v>28728</v>
      </c>
      <c r="J178">
        <v>243</v>
      </c>
      <c r="K178">
        <v>28971</v>
      </c>
    </row>
    <row r="179" spans="2:11">
      <c r="B179" s="6" t="s">
        <v>1246</v>
      </c>
      <c r="C179" t="s">
        <v>867</v>
      </c>
      <c r="D179" t="s">
        <v>783</v>
      </c>
      <c r="E179" s="46" t="s">
        <v>186</v>
      </c>
      <c r="F179" t="s">
        <v>877</v>
      </c>
      <c r="G179" s="2">
        <v>43671</v>
      </c>
      <c r="H179" s="3" t="s">
        <v>1247</v>
      </c>
      <c r="I179">
        <v>7103</v>
      </c>
      <c r="J179">
        <v>2267</v>
      </c>
      <c r="K179">
        <v>9370</v>
      </c>
    </row>
    <row r="180" spans="2:11">
      <c r="B180" s="6" t="s">
        <v>1248</v>
      </c>
      <c r="C180" t="s">
        <v>867</v>
      </c>
      <c r="D180" t="s">
        <v>783</v>
      </c>
      <c r="E180" s="46" t="s">
        <v>187</v>
      </c>
      <c r="F180" t="s">
        <v>877</v>
      </c>
      <c r="G180" s="2">
        <v>43783</v>
      </c>
      <c r="H180" s="3" t="s">
        <v>1249</v>
      </c>
      <c r="I180">
        <v>8071</v>
      </c>
      <c r="J180">
        <v>14182</v>
      </c>
      <c r="K180">
        <v>22253</v>
      </c>
    </row>
    <row r="181" spans="2:11">
      <c r="B181" s="6" t="s">
        <v>1250</v>
      </c>
      <c r="C181" t="s">
        <v>867</v>
      </c>
      <c r="D181" t="s">
        <v>783</v>
      </c>
      <c r="E181" s="46" t="s">
        <v>188</v>
      </c>
      <c r="F181" t="s">
        <v>882</v>
      </c>
      <c r="G181" s="2">
        <v>44328</v>
      </c>
      <c r="H181" s="3" t="s">
        <v>1251</v>
      </c>
      <c r="I181">
        <v>39867</v>
      </c>
      <c r="J181">
        <v>8693</v>
      </c>
      <c r="K181">
        <v>48560</v>
      </c>
    </row>
    <row r="182" spans="2:11">
      <c r="B182" s="6" t="s">
        <v>1252</v>
      </c>
      <c r="C182" t="s">
        <v>867</v>
      </c>
      <c r="D182" t="s">
        <v>783</v>
      </c>
      <c r="E182" s="46" t="s">
        <v>189</v>
      </c>
      <c r="F182" t="s">
        <v>899</v>
      </c>
      <c r="G182" s="2">
        <v>44105</v>
      </c>
      <c r="H182" s="3" t="s">
        <v>1253</v>
      </c>
      <c r="I182">
        <v>46532</v>
      </c>
      <c r="J182">
        <v>6389</v>
      </c>
      <c r="K182">
        <v>52921</v>
      </c>
    </row>
    <row r="183" spans="2:11">
      <c r="B183" s="6" t="s">
        <v>1254</v>
      </c>
      <c r="C183" t="s">
        <v>867</v>
      </c>
      <c r="D183" t="s">
        <v>783</v>
      </c>
      <c r="E183" s="46" t="s">
        <v>190</v>
      </c>
      <c r="F183" t="s">
        <v>874</v>
      </c>
      <c r="G183" s="2">
        <v>44234</v>
      </c>
      <c r="H183" s="3" t="s">
        <v>1255</v>
      </c>
      <c r="I183">
        <v>9942</v>
      </c>
      <c r="J183">
        <v>12161</v>
      </c>
      <c r="K183">
        <v>22103</v>
      </c>
    </row>
    <row r="184" spans="2:11">
      <c r="B184" s="6" t="s">
        <v>1256</v>
      </c>
      <c r="C184" t="s">
        <v>868</v>
      </c>
      <c r="D184" t="s">
        <v>783</v>
      </c>
      <c r="E184" s="46" t="s">
        <v>191</v>
      </c>
      <c r="F184" t="s">
        <v>952</v>
      </c>
      <c r="G184" s="2">
        <v>43309</v>
      </c>
      <c r="H184" s="3" t="s">
        <v>1257</v>
      </c>
      <c r="I184">
        <v>9714</v>
      </c>
      <c r="J184">
        <v>3125</v>
      </c>
      <c r="K184">
        <v>12839</v>
      </c>
    </row>
    <row r="185" spans="2:11">
      <c r="B185" s="6" t="s">
        <v>1258</v>
      </c>
      <c r="C185" t="s">
        <v>868</v>
      </c>
      <c r="D185" t="s">
        <v>783</v>
      </c>
      <c r="E185" s="46" t="s">
        <v>192</v>
      </c>
      <c r="F185" t="s">
        <v>921</v>
      </c>
      <c r="G185" s="2">
        <v>42484</v>
      </c>
      <c r="H185" s="3" t="s">
        <v>1259</v>
      </c>
      <c r="I185">
        <v>6139</v>
      </c>
      <c r="J185">
        <v>6073</v>
      </c>
      <c r="K185">
        <v>12212</v>
      </c>
    </row>
    <row r="186" spans="2:11">
      <c r="B186" s="6" t="s">
        <v>1260</v>
      </c>
      <c r="C186" t="s">
        <v>868</v>
      </c>
      <c r="D186" t="s">
        <v>783</v>
      </c>
      <c r="E186" s="46" t="s">
        <v>193</v>
      </c>
      <c r="F186" t="s">
        <v>965</v>
      </c>
      <c r="G186" s="2">
        <v>42015</v>
      </c>
      <c r="H186" s="3" t="s">
        <v>1261</v>
      </c>
      <c r="I186">
        <v>33143</v>
      </c>
      <c r="J186">
        <v>11120</v>
      </c>
      <c r="K186">
        <v>44263</v>
      </c>
    </row>
    <row r="187" spans="2:11">
      <c r="B187" s="6" t="s">
        <v>1262</v>
      </c>
      <c r="C187" t="s">
        <v>868</v>
      </c>
      <c r="D187" t="s">
        <v>783</v>
      </c>
      <c r="E187" s="46" t="s">
        <v>194</v>
      </c>
      <c r="F187" t="s">
        <v>882</v>
      </c>
      <c r="G187" s="2">
        <v>43172</v>
      </c>
      <c r="H187" s="3" t="s">
        <v>1263</v>
      </c>
      <c r="I187">
        <v>40948</v>
      </c>
      <c r="J187">
        <v>6769</v>
      </c>
      <c r="K187">
        <v>47717</v>
      </c>
    </row>
    <row r="188" spans="2:11">
      <c r="B188" s="6" t="s">
        <v>1264</v>
      </c>
      <c r="C188" t="s">
        <v>868</v>
      </c>
      <c r="D188" t="s">
        <v>783</v>
      </c>
      <c r="E188" s="46" t="s">
        <v>195</v>
      </c>
      <c r="F188" t="s">
        <v>891</v>
      </c>
      <c r="G188" s="2">
        <v>44071</v>
      </c>
      <c r="H188" s="3" t="s">
        <v>1265</v>
      </c>
      <c r="I188">
        <v>24921</v>
      </c>
      <c r="J188">
        <v>13330</v>
      </c>
      <c r="K188">
        <v>38251</v>
      </c>
    </row>
    <row r="189" spans="2:11">
      <c r="B189" s="6" t="s">
        <v>1266</v>
      </c>
      <c r="C189" t="s">
        <v>868</v>
      </c>
      <c r="D189" t="s">
        <v>783</v>
      </c>
      <c r="E189" s="46" t="s">
        <v>196</v>
      </c>
      <c r="F189" t="s">
        <v>885</v>
      </c>
      <c r="G189" s="2">
        <v>43710</v>
      </c>
      <c r="H189" s="3" t="s">
        <v>1267</v>
      </c>
      <c r="I189">
        <v>10504</v>
      </c>
      <c r="J189">
        <v>7302</v>
      </c>
      <c r="K189">
        <v>17806</v>
      </c>
    </row>
    <row r="190" spans="2:11">
      <c r="B190" s="6" t="s">
        <v>1268</v>
      </c>
      <c r="C190" t="s">
        <v>868</v>
      </c>
      <c r="D190" t="s">
        <v>783</v>
      </c>
      <c r="E190" s="46" t="s">
        <v>197</v>
      </c>
      <c r="F190" t="s">
        <v>965</v>
      </c>
      <c r="G190" s="2">
        <v>42331</v>
      </c>
      <c r="H190" s="3" t="s">
        <v>1269</v>
      </c>
      <c r="I190">
        <v>5403</v>
      </c>
      <c r="J190">
        <v>11872</v>
      </c>
      <c r="K190">
        <v>17275</v>
      </c>
    </row>
    <row r="191" spans="2:11">
      <c r="B191" s="6" t="s">
        <v>1270</v>
      </c>
      <c r="C191" t="s">
        <v>868</v>
      </c>
      <c r="D191" t="s">
        <v>783</v>
      </c>
      <c r="E191" s="46" t="s">
        <v>198</v>
      </c>
      <c r="F191" t="s">
        <v>908</v>
      </c>
      <c r="G191" s="2">
        <v>42275</v>
      </c>
      <c r="H191" s="3" t="s">
        <v>1271</v>
      </c>
      <c r="I191">
        <v>31638</v>
      </c>
      <c r="J191">
        <v>14826</v>
      </c>
      <c r="K191">
        <v>46464</v>
      </c>
    </row>
    <row r="192" spans="2:11">
      <c r="B192" s="6" t="s">
        <v>1272</v>
      </c>
      <c r="C192" t="s">
        <v>868</v>
      </c>
      <c r="D192" t="s">
        <v>783</v>
      </c>
      <c r="E192" s="46" t="s">
        <v>199</v>
      </c>
      <c r="F192" t="s">
        <v>1048</v>
      </c>
      <c r="G192" s="2">
        <v>43471</v>
      </c>
      <c r="H192" s="3" t="s">
        <v>1273</v>
      </c>
      <c r="I192">
        <v>32219</v>
      </c>
      <c r="J192">
        <v>14951</v>
      </c>
      <c r="K192">
        <v>47170</v>
      </c>
    </row>
    <row r="193" spans="2:11">
      <c r="B193" s="6" t="s">
        <v>1274</v>
      </c>
      <c r="C193" t="s">
        <v>868</v>
      </c>
      <c r="D193" t="s">
        <v>783</v>
      </c>
      <c r="E193" s="46" t="s">
        <v>200</v>
      </c>
      <c r="F193" t="s">
        <v>908</v>
      </c>
      <c r="G193" s="2">
        <v>42340</v>
      </c>
      <c r="H193" s="3" t="s">
        <v>1275</v>
      </c>
      <c r="I193">
        <v>10523</v>
      </c>
      <c r="J193">
        <v>3702</v>
      </c>
      <c r="K193">
        <v>14225</v>
      </c>
    </row>
    <row r="194" spans="2:11" ht="15">
      <c r="B194" s="6" t="s">
        <v>1276</v>
      </c>
      <c r="C194" t="s">
        <v>868</v>
      </c>
      <c r="D194" t="s">
        <v>783</v>
      </c>
      <c r="E194" s="46" t="s">
        <v>201</v>
      </c>
      <c r="F194" t="s">
        <v>945</v>
      </c>
      <c r="G194" s="2">
        <v>42996</v>
      </c>
      <c r="H194" s="7" t="s">
        <v>1277</v>
      </c>
      <c r="I194">
        <v>38835</v>
      </c>
      <c r="J194">
        <v>1049</v>
      </c>
      <c r="K194">
        <v>39884</v>
      </c>
    </row>
    <row r="195" spans="2:11" ht="15">
      <c r="B195" s="6" t="s">
        <v>1278</v>
      </c>
      <c r="C195" t="s">
        <v>868</v>
      </c>
      <c r="D195" t="s">
        <v>783</v>
      </c>
      <c r="E195" s="46" t="s">
        <v>202</v>
      </c>
      <c r="F195" t="s">
        <v>874</v>
      </c>
      <c r="G195" s="2">
        <v>43843</v>
      </c>
      <c r="H195" s="7" t="s">
        <v>1279</v>
      </c>
      <c r="I195">
        <v>12660</v>
      </c>
      <c r="J195">
        <v>2168</v>
      </c>
      <c r="K195">
        <v>14828</v>
      </c>
    </row>
    <row r="196" spans="2:11" ht="15">
      <c r="B196" s="6" t="s">
        <v>1280</v>
      </c>
      <c r="C196" t="s">
        <v>868</v>
      </c>
      <c r="D196" t="s">
        <v>783</v>
      </c>
      <c r="E196" s="46" t="s">
        <v>203</v>
      </c>
      <c r="F196" t="s">
        <v>1048</v>
      </c>
      <c r="G196" s="2">
        <v>42737</v>
      </c>
      <c r="H196" s="7" t="s">
        <v>1281</v>
      </c>
      <c r="I196">
        <v>3425</v>
      </c>
      <c r="J196">
        <v>7694</v>
      </c>
      <c r="K196">
        <v>11119</v>
      </c>
    </row>
    <row r="197" spans="2:11" ht="15">
      <c r="B197" s="6" t="s">
        <v>1282</v>
      </c>
      <c r="C197" t="s">
        <v>868</v>
      </c>
      <c r="D197" t="s">
        <v>783</v>
      </c>
      <c r="E197" s="46" t="s">
        <v>204</v>
      </c>
      <c r="F197" t="s">
        <v>888</v>
      </c>
      <c r="G197" s="2">
        <v>43919</v>
      </c>
      <c r="H197" s="7" t="s">
        <v>1283</v>
      </c>
      <c r="I197">
        <v>37454</v>
      </c>
      <c r="J197">
        <v>7119</v>
      </c>
      <c r="K197">
        <v>44573</v>
      </c>
    </row>
    <row r="198" spans="2:11" ht="15">
      <c r="B198" s="6" t="s">
        <v>1284</v>
      </c>
      <c r="C198" t="s">
        <v>868</v>
      </c>
      <c r="D198" t="s">
        <v>783</v>
      </c>
      <c r="E198" s="46" t="s">
        <v>205</v>
      </c>
      <c r="F198" t="s">
        <v>908</v>
      </c>
      <c r="G198" s="2">
        <v>43304</v>
      </c>
      <c r="H198" s="7" t="s">
        <v>1285</v>
      </c>
      <c r="I198">
        <v>12016</v>
      </c>
      <c r="J198">
        <v>6172</v>
      </c>
      <c r="K198">
        <v>18188</v>
      </c>
    </row>
    <row r="199" spans="2:11" ht="15">
      <c r="B199" s="6" t="s">
        <v>1286</v>
      </c>
      <c r="C199" t="s">
        <v>868</v>
      </c>
      <c r="D199" t="s">
        <v>783</v>
      </c>
      <c r="E199" s="46" t="s">
        <v>206</v>
      </c>
      <c r="F199" t="s">
        <v>874</v>
      </c>
      <c r="G199" s="2">
        <v>43614</v>
      </c>
      <c r="H199" s="7" t="s">
        <v>1287</v>
      </c>
      <c r="I199">
        <v>17581</v>
      </c>
      <c r="J199">
        <v>9265</v>
      </c>
      <c r="K199">
        <v>26846</v>
      </c>
    </row>
    <row r="200" spans="2:11" ht="15">
      <c r="B200" s="6" t="s">
        <v>1288</v>
      </c>
      <c r="C200" t="s">
        <v>868</v>
      </c>
      <c r="D200" t="s">
        <v>783</v>
      </c>
      <c r="E200" s="46" t="s">
        <v>207</v>
      </c>
      <c r="F200" t="s">
        <v>952</v>
      </c>
      <c r="G200" s="2">
        <v>42780</v>
      </c>
      <c r="H200" s="7" t="s">
        <v>1289</v>
      </c>
      <c r="I200">
        <v>23088</v>
      </c>
      <c r="J200">
        <v>3813</v>
      </c>
      <c r="K200">
        <v>26901</v>
      </c>
    </row>
    <row r="201" spans="2:11" ht="15">
      <c r="B201" s="6" t="s">
        <v>1290</v>
      </c>
      <c r="C201" t="s">
        <v>868</v>
      </c>
      <c r="D201" t="s">
        <v>783</v>
      </c>
      <c r="E201" s="46" t="s">
        <v>208</v>
      </c>
      <c r="F201" t="s">
        <v>952</v>
      </c>
      <c r="G201" s="2">
        <v>42473</v>
      </c>
      <c r="H201" s="7" t="s">
        <v>1291</v>
      </c>
      <c r="I201">
        <v>23482</v>
      </c>
      <c r="J201">
        <v>6175</v>
      </c>
      <c r="K201">
        <v>29657</v>
      </c>
    </row>
    <row r="202" spans="2:11">
      <c r="B202" s="6" t="s">
        <v>1292</v>
      </c>
      <c r="C202" t="s">
        <v>869</v>
      </c>
      <c r="D202" t="s">
        <v>783</v>
      </c>
      <c r="E202" s="46" t="s">
        <v>209</v>
      </c>
      <c r="F202" t="s">
        <v>874</v>
      </c>
      <c r="G202" s="2">
        <v>43653</v>
      </c>
      <c r="H202" s="3" t="s">
        <v>1293</v>
      </c>
      <c r="I202">
        <v>45129</v>
      </c>
      <c r="J202">
        <v>10434</v>
      </c>
      <c r="K202">
        <v>55563</v>
      </c>
    </row>
    <row r="203" spans="2:11">
      <c r="B203" s="6" t="s">
        <v>1294</v>
      </c>
      <c r="C203" t="s">
        <v>869</v>
      </c>
      <c r="D203" t="s">
        <v>783</v>
      </c>
      <c r="E203" s="46" t="s">
        <v>210</v>
      </c>
      <c r="F203" t="s">
        <v>885</v>
      </c>
      <c r="G203" s="2">
        <v>43951</v>
      </c>
      <c r="H203" s="3" t="s">
        <v>1295</v>
      </c>
      <c r="I203">
        <v>8442</v>
      </c>
      <c r="J203">
        <v>6983</v>
      </c>
      <c r="K203">
        <v>15425</v>
      </c>
    </row>
    <row r="204" spans="2:11">
      <c r="B204" s="6" t="s">
        <v>1296</v>
      </c>
      <c r="C204" t="s">
        <v>869</v>
      </c>
      <c r="D204" t="s">
        <v>783</v>
      </c>
      <c r="E204" s="46" t="s">
        <v>211</v>
      </c>
      <c r="F204" t="s">
        <v>888</v>
      </c>
      <c r="G204" s="2">
        <v>42007</v>
      </c>
      <c r="H204" s="3" t="s">
        <v>1297</v>
      </c>
      <c r="I204">
        <v>12850</v>
      </c>
      <c r="J204">
        <v>1484</v>
      </c>
      <c r="K204">
        <v>14334</v>
      </c>
    </row>
    <row r="205" spans="2:11">
      <c r="B205" s="6" t="s">
        <v>1298</v>
      </c>
      <c r="C205" t="s">
        <v>869</v>
      </c>
      <c r="D205" t="s">
        <v>783</v>
      </c>
      <c r="E205" s="46" t="s">
        <v>212</v>
      </c>
      <c r="F205" t="s">
        <v>885</v>
      </c>
      <c r="G205" s="2">
        <v>42169</v>
      </c>
      <c r="H205" s="3" t="s">
        <v>1299</v>
      </c>
      <c r="I205">
        <v>48541</v>
      </c>
      <c r="J205">
        <v>12603</v>
      </c>
      <c r="K205">
        <v>61144</v>
      </c>
    </row>
    <row r="206" spans="2:11">
      <c r="B206" s="6" t="s">
        <v>1300</v>
      </c>
      <c r="C206" t="s">
        <v>869</v>
      </c>
      <c r="D206" t="s">
        <v>783</v>
      </c>
      <c r="E206" s="46" t="s">
        <v>213</v>
      </c>
      <c r="F206" t="s">
        <v>924</v>
      </c>
      <c r="G206" s="2">
        <v>43973</v>
      </c>
      <c r="H206" s="3" t="s">
        <v>1301</v>
      </c>
      <c r="I206">
        <v>44983</v>
      </c>
      <c r="J206">
        <v>14778</v>
      </c>
      <c r="K206">
        <v>59761</v>
      </c>
    </row>
    <row r="207" spans="2:11">
      <c r="B207" s="6" t="s">
        <v>1302</v>
      </c>
      <c r="C207" t="s">
        <v>869</v>
      </c>
      <c r="D207" t="s">
        <v>783</v>
      </c>
      <c r="E207" s="46" t="s">
        <v>214</v>
      </c>
      <c r="F207" t="s">
        <v>965</v>
      </c>
      <c r="G207" s="2">
        <v>44326</v>
      </c>
      <c r="H207" s="3" t="s">
        <v>1303</v>
      </c>
      <c r="I207">
        <v>9954</v>
      </c>
      <c r="J207">
        <v>7757</v>
      </c>
      <c r="K207">
        <v>17711</v>
      </c>
    </row>
    <row r="208" spans="2:11">
      <c r="B208" s="6" t="s">
        <v>1304</v>
      </c>
      <c r="C208" t="s">
        <v>869</v>
      </c>
      <c r="D208" t="s">
        <v>783</v>
      </c>
      <c r="E208" s="46" t="s">
        <v>215</v>
      </c>
      <c r="F208" t="s">
        <v>874</v>
      </c>
      <c r="G208" s="2">
        <v>43422</v>
      </c>
      <c r="H208" s="3" t="s">
        <v>1305</v>
      </c>
      <c r="I208">
        <v>21166</v>
      </c>
      <c r="J208">
        <v>47</v>
      </c>
      <c r="K208">
        <v>21213</v>
      </c>
    </row>
    <row r="209" spans="2:11">
      <c r="B209" s="6" t="s">
        <v>1306</v>
      </c>
      <c r="C209" t="s">
        <v>869</v>
      </c>
      <c r="D209" t="s">
        <v>783</v>
      </c>
      <c r="E209" s="46" t="s">
        <v>216</v>
      </c>
      <c r="F209" t="s">
        <v>899</v>
      </c>
      <c r="G209" s="2">
        <v>42195</v>
      </c>
      <c r="H209" s="3" t="s">
        <v>1307</v>
      </c>
      <c r="I209">
        <v>26003</v>
      </c>
      <c r="J209">
        <v>12734</v>
      </c>
      <c r="K209">
        <v>38737</v>
      </c>
    </row>
    <row r="210" spans="2:11">
      <c r="B210" s="6" t="s">
        <v>1308</v>
      </c>
      <c r="C210" t="s">
        <v>869</v>
      </c>
      <c r="D210" t="s">
        <v>783</v>
      </c>
      <c r="E210" s="46" t="s">
        <v>217</v>
      </c>
      <c r="F210" t="s">
        <v>896</v>
      </c>
      <c r="G210" s="2">
        <v>42940</v>
      </c>
      <c r="H210" s="3" t="s">
        <v>1309</v>
      </c>
      <c r="I210">
        <v>37388</v>
      </c>
      <c r="J210">
        <v>9965</v>
      </c>
      <c r="K210">
        <v>47353</v>
      </c>
    </row>
    <row r="211" spans="2:11">
      <c r="B211" s="6" t="s">
        <v>1310</v>
      </c>
      <c r="C211" t="s">
        <v>869</v>
      </c>
      <c r="D211" t="s">
        <v>783</v>
      </c>
      <c r="E211" s="46" t="s">
        <v>218</v>
      </c>
      <c r="F211" t="s">
        <v>921</v>
      </c>
      <c r="G211" s="2">
        <v>43796</v>
      </c>
      <c r="H211" s="3" t="s">
        <v>1311</v>
      </c>
      <c r="I211">
        <v>33431</v>
      </c>
      <c r="J211">
        <v>11876</v>
      </c>
      <c r="K211">
        <v>45307</v>
      </c>
    </row>
    <row r="212" spans="2:11" ht="15">
      <c r="B212" s="6" t="s">
        <v>1312</v>
      </c>
      <c r="C212" t="s">
        <v>869</v>
      </c>
      <c r="D212" t="s">
        <v>783</v>
      </c>
      <c r="E212" s="46" t="s">
        <v>219</v>
      </c>
      <c r="F212" t="s">
        <v>965</v>
      </c>
      <c r="G212" s="2">
        <v>42603</v>
      </c>
      <c r="H212" s="7" t="s">
        <v>1313</v>
      </c>
      <c r="I212">
        <v>44168</v>
      </c>
      <c r="J212">
        <v>11051</v>
      </c>
      <c r="K212">
        <v>55219</v>
      </c>
    </row>
    <row r="213" spans="2:11" ht="15">
      <c r="B213" s="6" t="s">
        <v>1314</v>
      </c>
      <c r="C213" t="s">
        <v>869</v>
      </c>
      <c r="D213" t="s">
        <v>783</v>
      </c>
      <c r="E213" s="46" t="s">
        <v>220</v>
      </c>
      <c r="F213" t="s">
        <v>952</v>
      </c>
      <c r="G213" s="2">
        <v>42450</v>
      </c>
      <c r="H213" s="7" t="s">
        <v>1315</v>
      </c>
      <c r="I213">
        <v>19582</v>
      </c>
      <c r="J213">
        <v>348</v>
      </c>
      <c r="K213">
        <v>19930</v>
      </c>
    </row>
    <row r="214" spans="2:11" ht="15">
      <c r="B214" s="6" t="s">
        <v>1316</v>
      </c>
      <c r="C214" t="s">
        <v>869</v>
      </c>
      <c r="D214" t="s">
        <v>783</v>
      </c>
      <c r="E214" s="46" t="s">
        <v>221</v>
      </c>
      <c r="F214" t="s">
        <v>888</v>
      </c>
      <c r="G214" s="2">
        <v>42810</v>
      </c>
      <c r="H214" s="7" t="s">
        <v>1317</v>
      </c>
      <c r="I214">
        <v>11299</v>
      </c>
      <c r="J214">
        <v>8540</v>
      </c>
      <c r="K214">
        <v>19839</v>
      </c>
    </row>
    <row r="215" spans="2:11" ht="15">
      <c r="B215" s="6" t="s">
        <v>1318</v>
      </c>
      <c r="C215" t="s">
        <v>869</v>
      </c>
      <c r="D215" t="s">
        <v>783</v>
      </c>
      <c r="E215" s="46" t="s">
        <v>222</v>
      </c>
      <c r="F215" t="s">
        <v>896</v>
      </c>
      <c r="G215" s="2">
        <v>43948</v>
      </c>
      <c r="H215" s="7" t="s">
        <v>1319</v>
      </c>
      <c r="I215">
        <v>12547</v>
      </c>
      <c r="J215">
        <v>3004</v>
      </c>
      <c r="K215">
        <v>15551</v>
      </c>
    </row>
    <row r="216" spans="2:11" ht="15">
      <c r="B216" s="6" t="s">
        <v>1320</v>
      </c>
      <c r="C216" t="s">
        <v>869</v>
      </c>
      <c r="D216" t="s">
        <v>783</v>
      </c>
      <c r="E216" s="46" t="s">
        <v>223</v>
      </c>
      <c r="F216" t="s">
        <v>924</v>
      </c>
      <c r="G216" s="2">
        <v>42297</v>
      </c>
      <c r="H216" s="7" t="s">
        <v>1321</v>
      </c>
      <c r="I216">
        <v>32012</v>
      </c>
      <c r="J216">
        <v>9822</v>
      </c>
      <c r="K216">
        <v>41834</v>
      </c>
    </row>
    <row r="217" spans="2:11" ht="15">
      <c r="B217" s="6" t="s">
        <v>1322</v>
      </c>
      <c r="C217" t="s">
        <v>869</v>
      </c>
      <c r="D217" t="s">
        <v>783</v>
      </c>
      <c r="E217" s="46" t="s">
        <v>224</v>
      </c>
      <c r="F217" t="s">
        <v>952</v>
      </c>
      <c r="G217" s="2">
        <v>42899</v>
      </c>
      <c r="H217" s="7" t="s">
        <v>1323</v>
      </c>
      <c r="I217">
        <v>9003</v>
      </c>
      <c r="J217">
        <v>13898</v>
      </c>
      <c r="K217">
        <v>22901</v>
      </c>
    </row>
    <row r="218" spans="2:11">
      <c r="B218" s="6" t="s">
        <v>1324</v>
      </c>
      <c r="C218" t="s">
        <v>870</v>
      </c>
      <c r="D218" t="s">
        <v>783</v>
      </c>
      <c r="E218" s="46" t="s">
        <v>225</v>
      </c>
      <c r="F218" t="s">
        <v>921</v>
      </c>
      <c r="G218" s="2">
        <v>43489</v>
      </c>
      <c r="H218" s="3" t="s">
        <v>1325</v>
      </c>
      <c r="I218">
        <v>19540</v>
      </c>
      <c r="J218">
        <v>6093</v>
      </c>
      <c r="K218">
        <v>25633</v>
      </c>
    </row>
    <row r="219" spans="2:11">
      <c r="B219" s="6" t="s">
        <v>1326</v>
      </c>
      <c r="C219" t="s">
        <v>870</v>
      </c>
      <c r="D219" t="s">
        <v>783</v>
      </c>
      <c r="E219" s="46" t="s">
        <v>226</v>
      </c>
      <c r="F219" t="s">
        <v>896</v>
      </c>
      <c r="G219" s="2">
        <v>42068</v>
      </c>
      <c r="H219" s="3" t="s">
        <v>1327</v>
      </c>
      <c r="I219">
        <v>24458</v>
      </c>
      <c r="J219">
        <v>13056</v>
      </c>
      <c r="K219">
        <v>37514</v>
      </c>
    </row>
    <row r="220" spans="2:11">
      <c r="B220" s="6" t="s">
        <v>1328</v>
      </c>
      <c r="C220" t="s">
        <v>870</v>
      </c>
      <c r="D220" t="s">
        <v>783</v>
      </c>
      <c r="E220" s="46" t="s">
        <v>227</v>
      </c>
      <c r="F220" t="s">
        <v>874</v>
      </c>
      <c r="G220" s="2">
        <v>42740</v>
      </c>
      <c r="H220" s="3" t="s">
        <v>1329</v>
      </c>
      <c r="I220">
        <v>3757</v>
      </c>
      <c r="J220">
        <v>7470</v>
      </c>
      <c r="K220">
        <v>11227</v>
      </c>
    </row>
    <row r="221" spans="2:11">
      <c r="B221" s="6" t="s">
        <v>1330</v>
      </c>
      <c r="C221" t="s">
        <v>870</v>
      </c>
      <c r="D221" t="s">
        <v>783</v>
      </c>
      <c r="E221" s="46" t="s">
        <v>228</v>
      </c>
      <c r="F221" t="s">
        <v>877</v>
      </c>
      <c r="G221" s="2">
        <v>42794</v>
      </c>
      <c r="H221" s="3" t="s">
        <v>1331</v>
      </c>
      <c r="I221">
        <v>7245</v>
      </c>
      <c r="J221">
        <v>371</v>
      </c>
      <c r="K221">
        <v>7616</v>
      </c>
    </row>
    <row r="222" spans="2:11">
      <c r="B222" s="6" t="s">
        <v>1332</v>
      </c>
      <c r="C222" t="s">
        <v>870</v>
      </c>
      <c r="D222" t="s">
        <v>783</v>
      </c>
      <c r="E222" s="46" t="s">
        <v>229</v>
      </c>
      <c r="F222" t="s">
        <v>965</v>
      </c>
      <c r="G222" s="2">
        <v>42589</v>
      </c>
      <c r="H222" s="3" t="s">
        <v>1333</v>
      </c>
      <c r="I222">
        <v>5952</v>
      </c>
      <c r="J222">
        <v>12196</v>
      </c>
      <c r="K222">
        <v>18148</v>
      </c>
    </row>
    <row r="223" spans="2:11">
      <c r="B223" s="6" t="s">
        <v>1334</v>
      </c>
      <c r="C223" t="s">
        <v>870</v>
      </c>
      <c r="D223" t="s">
        <v>783</v>
      </c>
      <c r="E223" s="46" t="s">
        <v>230</v>
      </c>
      <c r="F223" t="s">
        <v>899</v>
      </c>
      <c r="G223" s="2">
        <v>43407</v>
      </c>
      <c r="H223" s="3" t="s">
        <v>1335</v>
      </c>
      <c r="I223">
        <v>48411</v>
      </c>
      <c r="J223">
        <v>8204</v>
      </c>
      <c r="K223">
        <v>56615</v>
      </c>
    </row>
    <row r="224" spans="2:11">
      <c r="B224" s="6" t="s">
        <v>1336</v>
      </c>
      <c r="C224" t="s">
        <v>870</v>
      </c>
      <c r="D224" t="s">
        <v>783</v>
      </c>
      <c r="E224" s="46" t="s">
        <v>231</v>
      </c>
      <c r="F224" t="s">
        <v>915</v>
      </c>
      <c r="G224" s="2">
        <v>44107</v>
      </c>
      <c r="H224" s="3" t="s">
        <v>1337</v>
      </c>
      <c r="I224">
        <v>42888</v>
      </c>
      <c r="J224">
        <v>14305</v>
      </c>
      <c r="K224">
        <v>57193</v>
      </c>
    </row>
    <row r="225" spans="2:11">
      <c r="B225" s="6" t="s">
        <v>1338</v>
      </c>
      <c r="C225" t="s">
        <v>870</v>
      </c>
      <c r="D225" t="s">
        <v>783</v>
      </c>
      <c r="E225" s="46" t="s">
        <v>232</v>
      </c>
      <c r="F225" t="s">
        <v>908</v>
      </c>
      <c r="G225" s="2">
        <v>43927</v>
      </c>
      <c r="H225" s="3" t="s">
        <v>1339</v>
      </c>
      <c r="I225">
        <v>18969</v>
      </c>
      <c r="J225">
        <v>7318</v>
      </c>
      <c r="K225">
        <v>26287</v>
      </c>
    </row>
    <row r="226" spans="2:11" ht="15">
      <c r="B226" s="6" t="s">
        <v>1340</v>
      </c>
      <c r="C226" t="s">
        <v>870</v>
      </c>
      <c r="D226" t="s">
        <v>783</v>
      </c>
      <c r="E226" s="46" t="s">
        <v>233</v>
      </c>
      <c r="F226" t="s">
        <v>945</v>
      </c>
      <c r="G226" s="2">
        <v>43836</v>
      </c>
      <c r="H226" s="7" t="s">
        <v>1341</v>
      </c>
      <c r="I226">
        <v>20013</v>
      </c>
      <c r="J226">
        <v>9266</v>
      </c>
      <c r="K226">
        <v>29279</v>
      </c>
    </row>
    <row r="227" spans="2:11" ht="15">
      <c r="B227" s="6" t="s">
        <v>1342</v>
      </c>
      <c r="C227" t="s">
        <v>870</v>
      </c>
      <c r="D227" t="s">
        <v>783</v>
      </c>
      <c r="E227" s="46" t="s">
        <v>234</v>
      </c>
      <c r="F227" t="s">
        <v>918</v>
      </c>
      <c r="G227" s="2">
        <v>42658</v>
      </c>
      <c r="H227" s="7" t="s">
        <v>1343</v>
      </c>
      <c r="I227">
        <v>29634</v>
      </c>
      <c r="J227">
        <v>9406</v>
      </c>
      <c r="K227">
        <v>39040</v>
      </c>
    </row>
    <row r="228" spans="2:11" ht="15">
      <c r="B228" s="6" t="s">
        <v>1344</v>
      </c>
      <c r="C228" t="s">
        <v>870</v>
      </c>
      <c r="D228" t="s">
        <v>783</v>
      </c>
      <c r="E228" s="46" t="s">
        <v>235</v>
      </c>
      <c r="F228" t="s">
        <v>902</v>
      </c>
      <c r="G228" s="2">
        <v>43831</v>
      </c>
      <c r="H228" s="7" t="s">
        <v>1345</v>
      </c>
      <c r="I228">
        <v>22422</v>
      </c>
      <c r="J228">
        <v>11776</v>
      </c>
      <c r="K228">
        <v>34198</v>
      </c>
    </row>
    <row r="229" spans="2:11" ht="15">
      <c r="B229" s="6" t="s">
        <v>1346</v>
      </c>
      <c r="C229" t="s">
        <v>870</v>
      </c>
      <c r="D229" t="s">
        <v>783</v>
      </c>
      <c r="E229" s="46" t="s">
        <v>236</v>
      </c>
      <c r="F229" t="s">
        <v>888</v>
      </c>
      <c r="G229" s="2">
        <v>43594</v>
      </c>
      <c r="H229" s="7" t="s">
        <v>1347</v>
      </c>
      <c r="I229">
        <v>20950</v>
      </c>
      <c r="J229">
        <v>7127</v>
      </c>
      <c r="K229">
        <v>28077</v>
      </c>
    </row>
    <row r="230" spans="2:11" ht="15">
      <c r="B230" s="6" t="s">
        <v>1348</v>
      </c>
      <c r="C230" t="s">
        <v>870</v>
      </c>
      <c r="D230" t="s">
        <v>783</v>
      </c>
      <c r="E230" s="46" t="s">
        <v>237</v>
      </c>
      <c r="F230" t="s">
        <v>885</v>
      </c>
      <c r="G230" s="2">
        <v>43280</v>
      </c>
      <c r="H230" s="7" t="s">
        <v>1349</v>
      </c>
      <c r="I230">
        <v>6391</v>
      </c>
      <c r="J230">
        <v>8537</v>
      </c>
      <c r="K230">
        <v>14928</v>
      </c>
    </row>
    <row r="231" spans="2:11" ht="15">
      <c r="B231" s="6" t="s">
        <v>1350</v>
      </c>
      <c r="C231" t="s">
        <v>870</v>
      </c>
      <c r="D231" t="s">
        <v>783</v>
      </c>
      <c r="E231" s="46" t="s">
        <v>238</v>
      </c>
      <c r="F231" t="s">
        <v>877</v>
      </c>
      <c r="G231" s="2">
        <v>43758</v>
      </c>
      <c r="H231" s="7" t="s">
        <v>1351</v>
      </c>
      <c r="I231">
        <v>8934</v>
      </c>
      <c r="J231">
        <v>6106</v>
      </c>
      <c r="K231">
        <v>15040</v>
      </c>
    </row>
    <row r="232" spans="2:11">
      <c r="B232" s="6" t="s">
        <v>1352</v>
      </c>
      <c r="C232" t="s">
        <v>871</v>
      </c>
      <c r="D232" t="s">
        <v>783</v>
      </c>
      <c r="E232" s="46" t="s">
        <v>239</v>
      </c>
      <c r="F232" t="s">
        <v>921</v>
      </c>
      <c r="G232" s="2">
        <v>43868</v>
      </c>
      <c r="H232" s="3" t="s">
        <v>1353</v>
      </c>
      <c r="I232">
        <v>35301</v>
      </c>
      <c r="J232">
        <v>10958</v>
      </c>
      <c r="K232">
        <v>46259</v>
      </c>
    </row>
    <row r="233" spans="2:11">
      <c r="B233" s="6" t="s">
        <v>1354</v>
      </c>
      <c r="C233" t="s">
        <v>871</v>
      </c>
      <c r="D233" t="s">
        <v>783</v>
      </c>
      <c r="E233" s="46" t="s">
        <v>240</v>
      </c>
      <c r="F233" t="s">
        <v>891</v>
      </c>
      <c r="G233" s="2">
        <v>43667</v>
      </c>
      <c r="H233" s="3" t="s">
        <v>1355</v>
      </c>
      <c r="I233">
        <v>8795</v>
      </c>
      <c r="J233">
        <v>1847</v>
      </c>
      <c r="K233">
        <v>10642</v>
      </c>
    </row>
    <row r="234" spans="2:11">
      <c r="B234" s="6" t="s">
        <v>1356</v>
      </c>
      <c r="C234" t="s">
        <v>871</v>
      </c>
      <c r="D234" t="s">
        <v>783</v>
      </c>
      <c r="E234" s="46" t="s">
        <v>241</v>
      </c>
      <c r="F234" t="s">
        <v>905</v>
      </c>
      <c r="G234" s="2">
        <v>43533</v>
      </c>
      <c r="H234" s="3" t="s">
        <v>1357</v>
      </c>
      <c r="I234">
        <v>7770</v>
      </c>
      <c r="J234">
        <v>8544</v>
      </c>
      <c r="K234">
        <v>16314</v>
      </c>
    </row>
    <row r="235" spans="2:11">
      <c r="B235" s="6" t="s">
        <v>1358</v>
      </c>
      <c r="C235" t="s">
        <v>871</v>
      </c>
      <c r="D235" t="s">
        <v>783</v>
      </c>
      <c r="E235" s="46" t="s">
        <v>242</v>
      </c>
      <c r="F235" t="s">
        <v>921</v>
      </c>
      <c r="G235" s="2">
        <v>43113</v>
      </c>
      <c r="H235" s="3" t="s">
        <v>1359</v>
      </c>
      <c r="I235">
        <v>12267</v>
      </c>
      <c r="J235">
        <v>3309</v>
      </c>
      <c r="K235">
        <v>15576</v>
      </c>
    </row>
    <row r="236" spans="2:11">
      <c r="B236" s="6" t="s">
        <v>1360</v>
      </c>
      <c r="C236" t="s">
        <v>871</v>
      </c>
      <c r="D236" t="s">
        <v>783</v>
      </c>
      <c r="E236" s="46" t="s">
        <v>243</v>
      </c>
      <c r="F236" t="s">
        <v>1048</v>
      </c>
      <c r="G236" s="2">
        <v>44051</v>
      </c>
      <c r="H236" s="3" t="s">
        <v>1361</v>
      </c>
      <c r="I236">
        <v>32842</v>
      </c>
      <c r="J236">
        <v>3344</v>
      </c>
      <c r="K236">
        <v>36186</v>
      </c>
    </row>
    <row r="237" spans="2:11">
      <c r="B237" s="6" t="s">
        <v>1362</v>
      </c>
      <c r="C237" t="s">
        <v>871</v>
      </c>
      <c r="D237" t="s">
        <v>783</v>
      </c>
      <c r="E237" s="46" t="s">
        <v>244</v>
      </c>
      <c r="F237" t="s">
        <v>924</v>
      </c>
      <c r="G237" s="2">
        <v>43439</v>
      </c>
      <c r="H237" s="3" t="s">
        <v>1363</v>
      </c>
      <c r="I237">
        <v>33945</v>
      </c>
      <c r="J237">
        <v>12887</v>
      </c>
      <c r="K237">
        <v>46832</v>
      </c>
    </row>
    <row r="238" spans="2:11">
      <c r="B238" s="6" t="s">
        <v>1364</v>
      </c>
      <c r="C238" t="s">
        <v>872</v>
      </c>
      <c r="D238" t="s">
        <v>783</v>
      </c>
      <c r="E238" s="46" t="s">
        <v>245</v>
      </c>
      <c r="F238" t="s">
        <v>921</v>
      </c>
      <c r="G238" s="2">
        <v>43218</v>
      </c>
      <c r="H238" s="3" t="s">
        <v>1365</v>
      </c>
      <c r="I238">
        <v>17807</v>
      </c>
      <c r="J238">
        <v>7132</v>
      </c>
      <c r="K238">
        <v>24939</v>
      </c>
    </row>
    <row r="239" spans="2:11">
      <c r="B239" s="6" t="s">
        <v>1366</v>
      </c>
      <c r="C239" t="s">
        <v>872</v>
      </c>
      <c r="D239" t="s">
        <v>783</v>
      </c>
      <c r="E239" s="46" t="s">
        <v>246</v>
      </c>
      <c r="F239" t="s">
        <v>888</v>
      </c>
      <c r="G239" s="2">
        <v>42367</v>
      </c>
      <c r="H239" s="3" t="s">
        <v>1367</v>
      </c>
      <c r="I239">
        <v>49243</v>
      </c>
      <c r="J239">
        <v>2501</v>
      </c>
      <c r="K239">
        <v>51744</v>
      </c>
    </row>
    <row r="240" spans="2:11">
      <c r="B240" s="6" t="s">
        <v>1368</v>
      </c>
      <c r="C240" t="s">
        <v>872</v>
      </c>
      <c r="D240" t="s">
        <v>783</v>
      </c>
      <c r="E240" s="46" t="s">
        <v>247</v>
      </c>
      <c r="F240" t="s">
        <v>902</v>
      </c>
      <c r="G240" s="2">
        <v>43842</v>
      </c>
      <c r="H240" s="3" t="s">
        <v>1369</v>
      </c>
      <c r="I240">
        <v>25180</v>
      </c>
      <c r="J240">
        <v>3389</v>
      </c>
      <c r="K240">
        <v>28569</v>
      </c>
    </row>
    <row r="241" spans="2:11">
      <c r="B241" s="6" t="s">
        <v>1370</v>
      </c>
      <c r="C241" t="s">
        <v>872</v>
      </c>
      <c r="D241" t="s">
        <v>783</v>
      </c>
      <c r="E241" s="46" t="s">
        <v>248</v>
      </c>
      <c r="F241" t="s">
        <v>902</v>
      </c>
      <c r="G241" s="2">
        <v>42308</v>
      </c>
      <c r="H241" s="3" t="s">
        <v>1371</v>
      </c>
      <c r="I241">
        <v>45849</v>
      </c>
      <c r="J241">
        <v>14567</v>
      </c>
      <c r="K241">
        <v>60416</v>
      </c>
    </row>
    <row r="242" spans="2:11">
      <c r="B242" s="6" t="s">
        <v>1372</v>
      </c>
      <c r="C242" t="s">
        <v>872</v>
      </c>
      <c r="D242" t="s">
        <v>783</v>
      </c>
      <c r="E242" s="46" t="s">
        <v>249</v>
      </c>
      <c r="F242" t="s">
        <v>891</v>
      </c>
      <c r="G242" s="2">
        <v>43985</v>
      </c>
      <c r="H242" s="3" t="s">
        <v>1373</v>
      </c>
      <c r="I242">
        <v>26931</v>
      </c>
      <c r="J242">
        <v>3704</v>
      </c>
      <c r="K242">
        <v>30635</v>
      </c>
    </row>
    <row r="243" spans="2:11">
      <c r="B243" s="6" t="s">
        <v>1374</v>
      </c>
      <c r="C243" t="s">
        <v>872</v>
      </c>
      <c r="D243" t="s">
        <v>783</v>
      </c>
      <c r="E243" s="46" t="s">
        <v>250</v>
      </c>
      <c r="F243" t="s">
        <v>905</v>
      </c>
      <c r="G243" s="2">
        <v>43914</v>
      </c>
      <c r="H243" s="3" t="s">
        <v>1375</v>
      </c>
      <c r="I243">
        <v>16218</v>
      </c>
      <c r="J243">
        <v>13944</v>
      </c>
      <c r="K243">
        <v>30162</v>
      </c>
    </row>
    <row r="244" spans="2:11">
      <c r="B244" s="6" t="s">
        <v>1376</v>
      </c>
      <c r="C244" t="s">
        <v>872</v>
      </c>
      <c r="D244" t="s">
        <v>783</v>
      </c>
      <c r="E244" s="46" t="s">
        <v>251</v>
      </c>
      <c r="F244" t="s">
        <v>891</v>
      </c>
      <c r="G244" s="2">
        <v>42528</v>
      </c>
      <c r="H244" s="3" t="s">
        <v>1377</v>
      </c>
      <c r="I244">
        <v>7838</v>
      </c>
      <c r="J244">
        <v>8661</v>
      </c>
      <c r="K244">
        <v>16499</v>
      </c>
    </row>
    <row r="245" spans="2:11">
      <c r="B245" s="6" t="s">
        <v>1378</v>
      </c>
      <c r="C245" t="s">
        <v>872</v>
      </c>
      <c r="D245" t="s">
        <v>783</v>
      </c>
      <c r="E245" s="46" t="s">
        <v>252</v>
      </c>
      <c r="F245" t="s">
        <v>1048</v>
      </c>
      <c r="G245" s="2">
        <v>42082</v>
      </c>
      <c r="H245" s="3" t="s">
        <v>1379</v>
      </c>
      <c r="I245">
        <v>5536</v>
      </c>
      <c r="J245">
        <v>3092</v>
      </c>
      <c r="K245">
        <v>8628</v>
      </c>
    </row>
    <row r="246" spans="2:11">
      <c r="B246" s="6" t="s">
        <v>1380</v>
      </c>
      <c r="C246" t="s">
        <v>872</v>
      </c>
      <c r="D246" t="s">
        <v>783</v>
      </c>
      <c r="E246" s="46" t="s">
        <v>253</v>
      </c>
      <c r="F246" t="s">
        <v>899</v>
      </c>
      <c r="G246" s="2">
        <v>43561</v>
      </c>
      <c r="H246" s="3" t="s">
        <v>1381</v>
      </c>
      <c r="I246">
        <v>10503</v>
      </c>
      <c r="J246">
        <v>5124</v>
      </c>
      <c r="K246">
        <v>15627</v>
      </c>
    </row>
    <row r="247" spans="2:11">
      <c r="B247" s="6" t="s">
        <v>1382</v>
      </c>
      <c r="C247" t="s">
        <v>872</v>
      </c>
      <c r="D247" t="s">
        <v>783</v>
      </c>
      <c r="E247" s="46" t="s">
        <v>254</v>
      </c>
      <c r="F247" t="s">
        <v>899</v>
      </c>
      <c r="G247" s="2">
        <v>43346</v>
      </c>
      <c r="H247" s="3" t="s">
        <v>1383</v>
      </c>
      <c r="I247">
        <v>43016</v>
      </c>
      <c r="J247">
        <v>5668</v>
      </c>
      <c r="K247">
        <v>48684</v>
      </c>
    </row>
    <row r="248" spans="2:11">
      <c r="B248" s="6" t="s">
        <v>1384</v>
      </c>
      <c r="C248" t="s">
        <v>872</v>
      </c>
      <c r="D248" t="s">
        <v>783</v>
      </c>
      <c r="E248" s="46" t="s">
        <v>255</v>
      </c>
      <c r="F248" t="s">
        <v>899</v>
      </c>
      <c r="G248" s="2">
        <v>44145</v>
      </c>
      <c r="H248" s="3" t="s">
        <v>1385</v>
      </c>
      <c r="I248">
        <v>15308</v>
      </c>
      <c r="J248">
        <v>344</v>
      </c>
      <c r="K248">
        <v>15652</v>
      </c>
    </row>
    <row r="249" spans="2:11">
      <c r="B249" s="6" t="s">
        <v>1386</v>
      </c>
      <c r="C249" t="s">
        <v>872</v>
      </c>
      <c r="D249" t="s">
        <v>783</v>
      </c>
      <c r="E249" s="46" t="s">
        <v>256</v>
      </c>
      <c r="F249" t="s">
        <v>888</v>
      </c>
      <c r="G249" s="2">
        <v>42065</v>
      </c>
      <c r="H249" s="3" t="s">
        <v>1387</v>
      </c>
      <c r="I249">
        <v>48336</v>
      </c>
      <c r="J249">
        <v>11638</v>
      </c>
      <c r="K249">
        <v>59974</v>
      </c>
    </row>
    <row r="250" spans="2:11" ht="15">
      <c r="B250" s="6" t="s">
        <v>1388</v>
      </c>
      <c r="C250" t="s">
        <v>872</v>
      </c>
      <c r="D250" t="s">
        <v>783</v>
      </c>
      <c r="E250" s="46" t="s">
        <v>257</v>
      </c>
      <c r="F250" t="s">
        <v>924</v>
      </c>
      <c r="G250" s="2">
        <v>43891</v>
      </c>
      <c r="H250" s="7" t="s">
        <v>1389</v>
      </c>
      <c r="I250">
        <v>14171</v>
      </c>
      <c r="J250">
        <v>9741</v>
      </c>
      <c r="K250">
        <v>23912</v>
      </c>
    </row>
    <row r="251" spans="2:11" ht="15">
      <c r="B251" s="6" t="s">
        <v>1390</v>
      </c>
      <c r="C251" t="s">
        <v>872</v>
      </c>
      <c r="D251" t="s">
        <v>783</v>
      </c>
      <c r="E251" s="46" t="s">
        <v>258</v>
      </c>
      <c r="F251" t="s">
        <v>905</v>
      </c>
      <c r="G251" s="2">
        <v>44077</v>
      </c>
      <c r="H251" s="7" t="s">
        <v>1391</v>
      </c>
      <c r="I251">
        <v>29367</v>
      </c>
      <c r="J251">
        <v>12481</v>
      </c>
      <c r="K251">
        <v>41848</v>
      </c>
    </row>
    <row r="252" spans="2:11">
      <c r="B252" s="6" t="s">
        <v>1392</v>
      </c>
      <c r="C252" t="s">
        <v>867</v>
      </c>
      <c r="D252" t="s">
        <v>784</v>
      </c>
      <c r="E252" s="46" t="s">
        <v>259</v>
      </c>
      <c r="F252" t="s">
        <v>918</v>
      </c>
      <c r="G252" s="2">
        <v>43931</v>
      </c>
      <c r="H252" s="3" t="s">
        <v>1393</v>
      </c>
      <c r="I252">
        <v>5040</v>
      </c>
      <c r="J252">
        <v>9954</v>
      </c>
      <c r="K252">
        <v>14994</v>
      </c>
    </row>
    <row r="253" spans="2:11">
      <c r="B253" s="6" t="s">
        <v>1394</v>
      </c>
      <c r="C253" t="s">
        <v>867</v>
      </c>
      <c r="D253" t="s">
        <v>784</v>
      </c>
      <c r="E253" s="46" t="s">
        <v>260</v>
      </c>
      <c r="F253" t="s">
        <v>905</v>
      </c>
      <c r="G253" s="2">
        <v>44033</v>
      </c>
      <c r="H253" s="3" t="s">
        <v>1395</v>
      </c>
      <c r="I253">
        <v>41591</v>
      </c>
      <c r="J253">
        <v>11529</v>
      </c>
      <c r="K253">
        <v>53120</v>
      </c>
    </row>
    <row r="254" spans="2:11">
      <c r="B254" s="6" t="s">
        <v>1396</v>
      </c>
      <c r="C254" t="s">
        <v>867</v>
      </c>
      <c r="D254" t="s">
        <v>784</v>
      </c>
      <c r="E254" s="46" t="s">
        <v>261</v>
      </c>
      <c r="F254" t="s">
        <v>924</v>
      </c>
      <c r="G254" s="2">
        <v>44064</v>
      </c>
      <c r="H254" s="3" t="s">
        <v>1397</v>
      </c>
      <c r="I254">
        <v>45692</v>
      </c>
      <c r="J254">
        <v>8210</v>
      </c>
      <c r="K254">
        <v>53902</v>
      </c>
    </row>
    <row r="255" spans="2:11">
      <c r="B255" s="6" t="s">
        <v>1398</v>
      </c>
      <c r="C255" t="s">
        <v>867</v>
      </c>
      <c r="D255" t="s">
        <v>784</v>
      </c>
      <c r="E255" s="46" t="s">
        <v>262</v>
      </c>
      <c r="F255" t="s">
        <v>965</v>
      </c>
      <c r="G255" s="2">
        <v>42334</v>
      </c>
      <c r="H255" s="3" t="s">
        <v>1399</v>
      </c>
      <c r="I255">
        <v>19826</v>
      </c>
      <c r="J255">
        <v>4424</v>
      </c>
      <c r="K255">
        <v>24250</v>
      </c>
    </row>
    <row r="256" spans="2:11">
      <c r="B256" s="6" t="s">
        <v>1400</v>
      </c>
      <c r="C256" t="s">
        <v>867</v>
      </c>
      <c r="D256" t="s">
        <v>784</v>
      </c>
      <c r="E256" s="46" t="s">
        <v>263</v>
      </c>
      <c r="F256" t="s">
        <v>882</v>
      </c>
      <c r="G256" s="2">
        <v>42835</v>
      </c>
      <c r="H256" s="3" t="s">
        <v>1401</v>
      </c>
      <c r="I256">
        <v>33422</v>
      </c>
      <c r="J256">
        <v>1040</v>
      </c>
      <c r="K256">
        <v>34462</v>
      </c>
    </row>
    <row r="257" spans="2:11">
      <c r="B257" s="6" t="s">
        <v>1402</v>
      </c>
      <c r="C257" t="s">
        <v>867</v>
      </c>
      <c r="D257" t="s">
        <v>784</v>
      </c>
      <c r="E257" s="46" t="s">
        <v>264</v>
      </c>
      <c r="F257" t="s">
        <v>899</v>
      </c>
      <c r="G257" s="2">
        <v>43498</v>
      </c>
      <c r="H257" s="3" t="s">
        <v>1403</v>
      </c>
      <c r="I257">
        <v>39277</v>
      </c>
      <c r="J257">
        <v>13305</v>
      </c>
      <c r="K257">
        <v>52582</v>
      </c>
    </row>
    <row r="258" spans="2:11">
      <c r="B258" s="6" t="s">
        <v>1404</v>
      </c>
      <c r="C258" t="s">
        <v>867</v>
      </c>
      <c r="D258" t="s">
        <v>784</v>
      </c>
      <c r="E258" s="46" t="s">
        <v>265</v>
      </c>
      <c r="F258" t="s">
        <v>1048</v>
      </c>
      <c r="G258" s="2">
        <v>43602</v>
      </c>
      <c r="H258" s="3" t="s">
        <v>1405</v>
      </c>
      <c r="I258">
        <v>26545</v>
      </c>
      <c r="J258">
        <v>5692</v>
      </c>
      <c r="K258">
        <v>32237</v>
      </c>
    </row>
    <row r="259" spans="2:11">
      <c r="B259" s="6" t="s">
        <v>1406</v>
      </c>
      <c r="C259" t="s">
        <v>867</v>
      </c>
      <c r="D259" t="s">
        <v>784</v>
      </c>
      <c r="E259" s="46" t="s">
        <v>266</v>
      </c>
      <c r="F259" t="s">
        <v>918</v>
      </c>
      <c r="G259" s="2">
        <v>44051</v>
      </c>
      <c r="H259" s="3" t="s">
        <v>1407</v>
      </c>
      <c r="I259">
        <v>3519</v>
      </c>
      <c r="J259">
        <v>10237</v>
      </c>
      <c r="K259">
        <v>13756</v>
      </c>
    </row>
    <row r="260" spans="2:11" ht="15">
      <c r="B260" s="6" t="s">
        <v>1408</v>
      </c>
      <c r="C260" t="s">
        <v>867</v>
      </c>
      <c r="D260" t="s">
        <v>784</v>
      </c>
      <c r="E260" s="46" t="s">
        <v>267</v>
      </c>
      <c r="F260" t="s">
        <v>1048</v>
      </c>
      <c r="G260" s="2">
        <v>43040</v>
      </c>
      <c r="H260" s="7" t="s">
        <v>1409</v>
      </c>
      <c r="I260">
        <v>40649</v>
      </c>
      <c r="J260">
        <v>8509</v>
      </c>
      <c r="K260">
        <v>49158</v>
      </c>
    </row>
    <row r="261" spans="2:11" ht="15">
      <c r="B261" s="6" t="s">
        <v>1410</v>
      </c>
      <c r="C261" t="s">
        <v>867</v>
      </c>
      <c r="D261" t="s">
        <v>784</v>
      </c>
      <c r="E261" s="46" t="s">
        <v>268</v>
      </c>
      <c r="F261" t="s">
        <v>891</v>
      </c>
      <c r="G261" s="2">
        <v>42360</v>
      </c>
      <c r="H261" s="7" t="s">
        <v>1411</v>
      </c>
      <c r="I261">
        <v>15032</v>
      </c>
      <c r="J261">
        <v>7896</v>
      </c>
      <c r="K261">
        <v>22928</v>
      </c>
    </row>
    <row r="262" spans="2:11" ht="15">
      <c r="B262" s="6" t="s">
        <v>1412</v>
      </c>
      <c r="C262" t="s">
        <v>867</v>
      </c>
      <c r="D262" t="s">
        <v>784</v>
      </c>
      <c r="E262" s="46" t="s">
        <v>269</v>
      </c>
      <c r="F262" t="s">
        <v>877</v>
      </c>
      <c r="G262" s="2">
        <v>44341</v>
      </c>
      <c r="H262" s="7" t="s">
        <v>1413</v>
      </c>
      <c r="I262">
        <v>45750</v>
      </c>
      <c r="J262">
        <v>3690</v>
      </c>
      <c r="K262">
        <v>49440</v>
      </c>
    </row>
    <row r="263" spans="2:11" ht="15">
      <c r="B263" s="6" t="s">
        <v>1414</v>
      </c>
      <c r="C263" t="s">
        <v>867</v>
      </c>
      <c r="D263" t="s">
        <v>784</v>
      </c>
      <c r="E263" s="46" t="s">
        <v>270</v>
      </c>
      <c r="F263" t="s">
        <v>915</v>
      </c>
      <c r="G263" s="2">
        <v>42650</v>
      </c>
      <c r="H263" s="7" t="s">
        <v>1415</v>
      </c>
      <c r="I263">
        <v>44466</v>
      </c>
      <c r="J263">
        <v>6914</v>
      </c>
      <c r="K263">
        <v>51380</v>
      </c>
    </row>
    <row r="264" spans="2:11" ht="15">
      <c r="B264" s="6" t="s">
        <v>1416</v>
      </c>
      <c r="C264" t="s">
        <v>867</v>
      </c>
      <c r="D264" t="s">
        <v>784</v>
      </c>
      <c r="E264" s="46" t="s">
        <v>271</v>
      </c>
      <c r="F264" t="s">
        <v>888</v>
      </c>
      <c r="G264" s="2">
        <v>42772</v>
      </c>
      <c r="H264" s="7" t="s">
        <v>1417</v>
      </c>
      <c r="I264">
        <v>6434</v>
      </c>
      <c r="J264">
        <v>11200</v>
      </c>
      <c r="K264">
        <v>17634</v>
      </c>
    </row>
    <row r="265" spans="2:11">
      <c r="B265" s="6" t="s">
        <v>1418</v>
      </c>
      <c r="C265" t="s">
        <v>868</v>
      </c>
      <c r="D265" t="s">
        <v>784</v>
      </c>
      <c r="E265" s="46" t="s">
        <v>272</v>
      </c>
      <c r="F265" t="s">
        <v>1048</v>
      </c>
      <c r="G265" s="2">
        <v>44096</v>
      </c>
      <c r="H265" s="3" t="s">
        <v>1419</v>
      </c>
      <c r="I265">
        <v>11052</v>
      </c>
      <c r="J265">
        <v>11762</v>
      </c>
      <c r="K265">
        <v>22814</v>
      </c>
    </row>
    <row r="266" spans="2:11">
      <c r="B266" s="6" t="s">
        <v>1420</v>
      </c>
      <c r="C266" t="s">
        <v>868</v>
      </c>
      <c r="D266" t="s">
        <v>784</v>
      </c>
      <c r="E266" s="46" t="s">
        <v>273</v>
      </c>
      <c r="F266" t="s">
        <v>874</v>
      </c>
      <c r="G266" s="2">
        <v>43869</v>
      </c>
      <c r="H266" s="3" t="s">
        <v>1421</v>
      </c>
      <c r="I266">
        <v>36448</v>
      </c>
      <c r="J266">
        <v>2269</v>
      </c>
      <c r="K266">
        <v>38717</v>
      </c>
    </row>
    <row r="267" spans="2:11">
      <c r="B267" s="6" t="s">
        <v>1422</v>
      </c>
      <c r="C267" t="s">
        <v>868</v>
      </c>
      <c r="D267" t="s">
        <v>784</v>
      </c>
      <c r="E267" s="46" t="s">
        <v>274</v>
      </c>
      <c r="F267" t="s">
        <v>952</v>
      </c>
      <c r="G267" s="2">
        <v>43938</v>
      </c>
      <c r="H267" s="3" t="s">
        <v>1423</v>
      </c>
      <c r="I267">
        <v>22684</v>
      </c>
      <c r="J267">
        <v>10648</v>
      </c>
      <c r="K267">
        <v>33332</v>
      </c>
    </row>
    <row r="268" spans="2:11">
      <c r="B268" s="6" t="s">
        <v>1424</v>
      </c>
      <c r="C268" t="s">
        <v>868</v>
      </c>
      <c r="D268" t="s">
        <v>784</v>
      </c>
      <c r="E268" s="46" t="s">
        <v>275</v>
      </c>
      <c r="F268" t="s">
        <v>915</v>
      </c>
      <c r="G268" s="2">
        <v>43593</v>
      </c>
      <c r="H268" s="3" t="s">
        <v>1425</v>
      </c>
      <c r="I268">
        <v>14140</v>
      </c>
      <c r="J268">
        <v>3426</v>
      </c>
      <c r="K268">
        <v>17566</v>
      </c>
    </row>
    <row r="269" spans="2:11">
      <c r="B269" s="6" t="s">
        <v>1426</v>
      </c>
      <c r="C269" t="s">
        <v>868</v>
      </c>
      <c r="D269" t="s">
        <v>784</v>
      </c>
      <c r="E269" s="46" t="s">
        <v>276</v>
      </c>
      <c r="F269" t="s">
        <v>899</v>
      </c>
      <c r="G269" s="2">
        <v>42709</v>
      </c>
      <c r="H269" s="3" t="s">
        <v>1427</v>
      </c>
      <c r="I269">
        <v>32819</v>
      </c>
      <c r="J269">
        <v>8959</v>
      </c>
      <c r="K269">
        <v>41778</v>
      </c>
    </row>
    <row r="270" spans="2:11">
      <c r="B270" s="6" t="s">
        <v>1428</v>
      </c>
      <c r="C270" t="s">
        <v>868</v>
      </c>
      <c r="D270" t="s">
        <v>784</v>
      </c>
      <c r="E270" s="46" t="s">
        <v>277</v>
      </c>
      <c r="F270" t="s">
        <v>965</v>
      </c>
      <c r="G270" s="2">
        <v>42793</v>
      </c>
      <c r="H270" s="3" t="s">
        <v>1429</v>
      </c>
      <c r="I270">
        <v>40049</v>
      </c>
      <c r="J270">
        <v>5274</v>
      </c>
      <c r="K270">
        <v>45323</v>
      </c>
    </row>
    <row r="271" spans="2:11">
      <c r="B271" s="6" t="s">
        <v>1430</v>
      </c>
      <c r="C271" t="s">
        <v>868</v>
      </c>
      <c r="D271" t="s">
        <v>784</v>
      </c>
      <c r="E271" s="46" t="s">
        <v>278</v>
      </c>
      <c r="F271" t="s">
        <v>888</v>
      </c>
      <c r="G271" s="2">
        <v>42575</v>
      </c>
      <c r="H271" s="3" t="s">
        <v>1431</v>
      </c>
      <c r="I271">
        <v>40047</v>
      </c>
      <c r="J271">
        <v>700</v>
      </c>
      <c r="K271">
        <v>40747</v>
      </c>
    </row>
    <row r="272" spans="2:11" ht="15">
      <c r="B272" s="6" t="s">
        <v>1432</v>
      </c>
      <c r="C272" t="s">
        <v>868</v>
      </c>
      <c r="D272" t="s">
        <v>784</v>
      </c>
      <c r="E272" s="46" t="s">
        <v>279</v>
      </c>
      <c r="F272" t="s">
        <v>888</v>
      </c>
      <c r="G272" s="2">
        <v>42509</v>
      </c>
      <c r="H272" s="7" t="s">
        <v>1433</v>
      </c>
      <c r="I272">
        <v>23471</v>
      </c>
      <c r="J272">
        <v>11791</v>
      </c>
      <c r="K272">
        <v>35262</v>
      </c>
    </row>
    <row r="273" spans="2:11" ht="15">
      <c r="B273" s="6" t="s">
        <v>1434</v>
      </c>
      <c r="C273" t="s">
        <v>868</v>
      </c>
      <c r="D273" t="s">
        <v>784</v>
      </c>
      <c r="E273" s="46" t="s">
        <v>280</v>
      </c>
      <c r="F273" t="s">
        <v>1048</v>
      </c>
      <c r="G273" s="2">
        <v>43200</v>
      </c>
      <c r="H273" s="7" t="s">
        <v>1435</v>
      </c>
      <c r="I273">
        <v>48407</v>
      </c>
      <c r="J273">
        <v>2180</v>
      </c>
      <c r="K273">
        <v>50587</v>
      </c>
    </row>
    <row r="274" spans="2:11" ht="15">
      <c r="B274" s="6" t="s">
        <v>1436</v>
      </c>
      <c r="C274" t="s">
        <v>868</v>
      </c>
      <c r="D274" t="s">
        <v>784</v>
      </c>
      <c r="E274" s="46" t="s">
        <v>281</v>
      </c>
      <c r="F274" t="s">
        <v>915</v>
      </c>
      <c r="G274" s="2">
        <v>43925</v>
      </c>
      <c r="H274" s="7" t="s">
        <v>1437</v>
      </c>
      <c r="I274">
        <v>3741</v>
      </c>
      <c r="J274">
        <v>14011</v>
      </c>
      <c r="K274">
        <v>17752</v>
      </c>
    </row>
    <row r="275" spans="2:11">
      <c r="B275" s="6" t="s">
        <v>1438</v>
      </c>
      <c r="C275" t="s">
        <v>869</v>
      </c>
      <c r="D275" t="s">
        <v>784</v>
      </c>
      <c r="E275" s="46" t="s">
        <v>282</v>
      </c>
      <c r="F275" t="s">
        <v>908</v>
      </c>
      <c r="G275" s="2">
        <v>42849</v>
      </c>
      <c r="H275" s="3" t="s">
        <v>1439</v>
      </c>
      <c r="I275">
        <v>10488</v>
      </c>
      <c r="J275">
        <v>8081</v>
      </c>
      <c r="K275">
        <v>18569</v>
      </c>
    </row>
    <row r="276" spans="2:11">
      <c r="B276" s="6" t="s">
        <v>1440</v>
      </c>
      <c r="C276" t="s">
        <v>869</v>
      </c>
      <c r="D276" t="s">
        <v>784</v>
      </c>
      <c r="E276" s="46" t="s">
        <v>283</v>
      </c>
      <c r="F276" t="s">
        <v>915</v>
      </c>
      <c r="G276" s="2">
        <v>43907</v>
      </c>
      <c r="H276" s="3" t="s">
        <v>1381</v>
      </c>
      <c r="I276">
        <v>35170</v>
      </c>
      <c r="J276">
        <v>14147</v>
      </c>
      <c r="K276">
        <v>49317</v>
      </c>
    </row>
    <row r="277" spans="2:11">
      <c r="B277" s="6" t="s">
        <v>1441</v>
      </c>
      <c r="C277" t="s">
        <v>869</v>
      </c>
      <c r="D277" t="s">
        <v>784</v>
      </c>
      <c r="E277" s="46" t="s">
        <v>284</v>
      </c>
      <c r="F277" t="s">
        <v>952</v>
      </c>
      <c r="G277" s="2">
        <v>43506</v>
      </c>
      <c r="H277" s="3" t="s">
        <v>1442</v>
      </c>
      <c r="I277">
        <v>19443</v>
      </c>
      <c r="J277">
        <v>11669</v>
      </c>
      <c r="K277">
        <v>31112</v>
      </c>
    </row>
    <row r="278" spans="2:11">
      <c r="B278" s="6" t="s">
        <v>1443</v>
      </c>
      <c r="C278" t="s">
        <v>869</v>
      </c>
      <c r="D278" t="s">
        <v>784</v>
      </c>
      <c r="E278" s="46" t="s">
        <v>285</v>
      </c>
      <c r="F278" t="s">
        <v>899</v>
      </c>
      <c r="G278" s="2">
        <v>42500</v>
      </c>
      <c r="H278" s="3" t="s">
        <v>1444</v>
      </c>
      <c r="I278">
        <v>32872</v>
      </c>
      <c r="J278">
        <v>1785</v>
      </c>
      <c r="K278">
        <v>34657</v>
      </c>
    </row>
    <row r="279" spans="2:11">
      <c r="B279" s="6" t="s">
        <v>1445</v>
      </c>
      <c r="C279" t="s">
        <v>869</v>
      </c>
      <c r="D279" t="s">
        <v>784</v>
      </c>
      <c r="E279" s="46" t="s">
        <v>286</v>
      </c>
      <c r="F279" t="s">
        <v>877</v>
      </c>
      <c r="G279" s="2">
        <v>43461</v>
      </c>
      <c r="H279" s="3" t="s">
        <v>1446</v>
      </c>
      <c r="I279">
        <v>16013</v>
      </c>
      <c r="J279">
        <v>5624</v>
      </c>
      <c r="K279">
        <v>21637</v>
      </c>
    </row>
    <row r="280" spans="2:11">
      <c r="B280" s="6" t="s">
        <v>1447</v>
      </c>
      <c r="C280" t="s">
        <v>869</v>
      </c>
      <c r="D280" t="s">
        <v>784</v>
      </c>
      <c r="E280" s="46" t="s">
        <v>287</v>
      </c>
      <c r="F280" t="s">
        <v>877</v>
      </c>
      <c r="G280" s="2">
        <v>42047</v>
      </c>
      <c r="H280" s="3" t="s">
        <v>1448</v>
      </c>
      <c r="I280">
        <v>14926</v>
      </c>
      <c r="J280">
        <v>490</v>
      </c>
      <c r="K280">
        <v>15416</v>
      </c>
    </row>
    <row r="281" spans="2:11">
      <c r="B281" s="6" t="s">
        <v>1449</v>
      </c>
      <c r="C281" t="s">
        <v>869</v>
      </c>
      <c r="D281" t="s">
        <v>784</v>
      </c>
      <c r="E281" s="46" t="s">
        <v>288</v>
      </c>
      <c r="F281" t="s">
        <v>877</v>
      </c>
      <c r="G281" s="2">
        <v>43838</v>
      </c>
      <c r="H281" s="3" t="s">
        <v>1450</v>
      </c>
      <c r="I281">
        <v>11821</v>
      </c>
      <c r="J281">
        <v>14987</v>
      </c>
      <c r="K281">
        <v>26808</v>
      </c>
    </row>
    <row r="282" spans="2:11">
      <c r="B282" s="6" t="s">
        <v>1451</v>
      </c>
      <c r="C282" t="s">
        <v>869</v>
      </c>
      <c r="D282" t="s">
        <v>784</v>
      </c>
      <c r="E282" s="46" t="s">
        <v>289</v>
      </c>
      <c r="F282" t="s">
        <v>896</v>
      </c>
      <c r="G282" s="2">
        <v>43626</v>
      </c>
      <c r="H282" s="3" t="s">
        <v>1452</v>
      </c>
      <c r="I282">
        <v>26345</v>
      </c>
      <c r="J282">
        <v>5713</v>
      </c>
      <c r="K282">
        <v>32058</v>
      </c>
    </row>
    <row r="283" spans="2:11">
      <c r="B283" s="6" t="s">
        <v>1453</v>
      </c>
      <c r="C283" t="s">
        <v>869</v>
      </c>
      <c r="D283" t="s">
        <v>784</v>
      </c>
      <c r="E283" s="46" t="s">
        <v>290</v>
      </c>
      <c r="F283" t="s">
        <v>905</v>
      </c>
      <c r="G283" s="2">
        <v>43219</v>
      </c>
      <c r="H283" s="3" t="s">
        <v>1454</v>
      </c>
      <c r="I283">
        <v>32397</v>
      </c>
      <c r="J283">
        <v>764</v>
      </c>
      <c r="K283">
        <v>33161</v>
      </c>
    </row>
    <row r="284" spans="2:11">
      <c r="B284" s="6" t="s">
        <v>1455</v>
      </c>
      <c r="C284" t="s">
        <v>869</v>
      </c>
      <c r="D284" t="s">
        <v>784</v>
      </c>
      <c r="E284" s="46" t="s">
        <v>291</v>
      </c>
      <c r="F284" t="s">
        <v>896</v>
      </c>
      <c r="G284" s="2">
        <v>44275</v>
      </c>
      <c r="H284" s="3" t="s">
        <v>1456</v>
      </c>
      <c r="I284">
        <v>19120</v>
      </c>
      <c r="J284">
        <v>14731</v>
      </c>
      <c r="K284">
        <v>33851</v>
      </c>
    </row>
    <row r="285" spans="2:11">
      <c r="B285" s="6" t="s">
        <v>1457</v>
      </c>
      <c r="C285" t="s">
        <v>869</v>
      </c>
      <c r="D285" t="s">
        <v>784</v>
      </c>
      <c r="E285" s="46" t="s">
        <v>292</v>
      </c>
      <c r="F285" t="s">
        <v>902</v>
      </c>
      <c r="G285" s="2">
        <v>43775</v>
      </c>
      <c r="H285" s="3" t="s">
        <v>1458</v>
      </c>
      <c r="I285">
        <v>41762</v>
      </c>
      <c r="J285">
        <v>10927</v>
      </c>
      <c r="K285">
        <v>52689</v>
      </c>
    </row>
    <row r="286" spans="2:11">
      <c r="B286" s="6" t="s">
        <v>1459</v>
      </c>
      <c r="C286" t="s">
        <v>869</v>
      </c>
      <c r="D286" t="s">
        <v>784</v>
      </c>
      <c r="E286" s="46" t="s">
        <v>293</v>
      </c>
      <c r="F286" t="s">
        <v>965</v>
      </c>
      <c r="G286" s="2">
        <v>43402</v>
      </c>
      <c r="H286" s="3" t="s">
        <v>1460</v>
      </c>
      <c r="I286">
        <v>13451</v>
      </c>
      <c r="J286">
        <v>8491</v>
      </c>
      <c r="K286">
        <v>21942</v>
      </c>
    </row>
    <row r="287" spans="2:11" ht="15">
      <c r="B287" s="6" t="s">
        <v>1461</v>
      </c>
      <c r="C287" t="s">
        <v>869</v>
      </c>
      <c r="D287" t="s">
        <v>784</v>
      </c>
      <c r="E287" s="46" t="s">
        <v>294</v>
      </c>
      <c r="F287" t="s">
        <v>874</v>
      </c>
      <c r="G287" s="2">
        <v>43581</v>
      </c>
      <c r="H287" s="7" t="s">
        <v>1462</v>
      </c>
      <c r="I287">
        <v>45024</v>
      </c>
      <c r="J287">
        <v>8000</v>
      </c>
      <c r="K287">
        <v>53024</v>
      </c>
    </row>
    <row r="288" spans="2:11">
      <c r="B288" s="6" t="s">
        <v>1463</v>
      </c>
      <c r="C288" t="s">
        <v>870</v>
      </c>
      <c r="D288" t="s">
        <v>784</v>
      </c>
      <c r="E288" s="46" t="s">
        <v>295</v>
      </c>
      <c r="F288" t="s">
        <v>896</v>
      </c>
      <c r="G288" s="2">
        <v>42252</v>
      </c>
      <c r="H288" s="3" t="s">
        <v>1464</v>
      </c>
      <c r="I288">
        <v>15309</v>
      </c>
      <c r="J288">
        <v>17</v>
      </c>
      <c r="K288">
        <v>15326</v>
      </c>
    </row>
    <row r="289" spans="2:11">
      <c r="B289" s="6" t="s">
        <v>1465</v>
      </c>
      <c r="C289" t="s">
        <v>870</v>
      </c>
      <c r="D289" t="s">
        <v>784</v>
      </c>
      <c r="E289" s="46" t="s">
        <v>296</v>
      </c>
      <c r="F289" t="s">
        <v>896</v>
      </c>
      <c r="G289" s="2">
        <v>43275</v>
      </c>
      <c r="H289" s="3" t="s">
        <v>1466</v>
      </c>
      <c r="I289">
        <v>28004</v>
      </c>
      <c r="J289">
        <v>13622</v>
      </c>
      <c r="K289">
        <v>41626</v>
      </c>
    </row>
    <row r="290" spans="2:11">
      <c r="B290" s="6" t="s">
        <v>1467</v>
      </c>
      <c r="C290" t="s">
        <v>870</v>
      </c>
      <c r="D290" t="s">
        <v>784</v>
      </c>
      <c r="E290" s="46" t="s">
        <v>297</v>
      </c>
      <c r="F290" t="s">
        <v>882</v>
      </c>
      <c r="G290" s="2">
        <v>42157</v>
      </c>
      <c r="H290" s="3" t="s">
        <v>1468</v>
      </c>
      <c r="I290">
        <v>34154</v>
      </c>
      <c r="J290">
        <v>7181</v>
      </c>
      <c r="K290">
        <v>41335</v>
      </c>
    </row>
    <row r="291" spans="2:11">
      <c r="B291" s="6" t="s">
        <v>1469</v>
      </c>
      <c r="C291" t="s">
        <v>870</v>
      </c>
      <c r="D291" t="s">
        <v>784</v>
      </c>
      <c r="E291" s="46" t="s">
        <v>298</v>
      </c>
      <c r="F291" t="s">
        <v>874</v>
      </c>
      <c r="G291" s="2">
        <v>43513</v>
      </c>
      <c r="H291" s="3" t="s">
        <v>1470</v>
      </c>
      <c r="I291">
        <v>26634</v>
      </c>
      <c r="J291">
        <v>3879</v>
      </c>
      <c r="K291">
        <v>30513</v>
      </c>
    </row>
    <row r="292" spans="2:11">
      <c r="B292" s="6" t="s">
        <v>1471</v>
      </c>
      <c r="C292" t="s">
        <v>870</v>
      </c>
      <c r="D292" t="s">
        <v>784</v>
      </c>
      <c r="E292" s="46" t="s">
        <v>299</v>
      </c>
      <c r="F292" t="s">
        <v>902</v>
      </c>
      <c r="G292" s="2">
        <v>44333</v>
      </c>
      <c r="H292" s="3" t="s">
        <v>1472</v>
      </c>
      <c r="I292">
        <v>38398</v>
      </c>
      <c r="J292">
        <v>2677</v>
      </c>
      <c r="K292">
        <v>41075</v>
      </c>
    </row>
    <row r="293" spans="2:11">
      <c r="B293" s="6" t="s">
        <v>1473</v>
      </c>
      <c r="C293" t="s">
        <v>870</v>
      </c>
      <c r="D293" t="s">
        <v>784</v>
      </c>
      <c r="E293" s="46" t="s">
        <v>300</v>
      </c>
      <c r="F293" t="s">
        <v>915</v>
      </c>
      <c r="G293" s="2">
        <v>44066</v>
      </c>
      <c r="H293" s="3" t="s">
        <v>1474</v>
      </c>
      <c r="I293">
        <v>10444</v>
      </c>
      <c r="J293">
        <v>9122</v>
      </c>
      <c r="K293">
        <v>19566</v>
      </c>
    </row>
    <row r="294" spans="2:11">
      <c r="B294" s="6" t="s">
        <v>1475</v>
      </c>
      <c r="C294" t="s">
        <v>870</v>
      </c>
      <c r="D294" t="s">
        <v>784</v>
      </c>
      <c r="E294" s="46" t="s">
        <v>301</v>
      </c>
      <c r="F294" t="s">
        <v>924</v>
      </c>
      <c r="G294" s="2">
        <v>43597</v>
      </c>
      <c r="H294" s="3" t="s">
        <v>1476</v>
      </c>
      <c r="I294">
        <v>27453</v>
      </c>
      <c r="J294">
        <v>10240</v>
      </c>
      <c r="K294">
        <v>37693</v>
      </c>
    </row>
    <row r="295" spans="2:11">
      <c r="B295" s="6" t="s">
        <v>1477</v>
      </c>
      <c r="C295" t="s">
        <v>870</v>
      </c>
      <c r="D295" t="s">
        <v>784</v>
      </c>
      <c r="E295" s="46" t="s">
        <v>302</v>
      </c>
      <c r="F295" t="s">
        <v>874</v>
      </c>
      <c r="G295" s="2">
        <v>42642</v>
      </c>
      <c r="H295" s="3" t="s">
        <v>1478</v>
      </c>
      <c r="I295">
        <v>49979</v>
      </c>
      <c r="J295">
        <v>9787</v>
      </c>
      <c r="K295">
        <v>59766</v>
      </c>
    </row>
    <row r="296" spans="2:11">
      <c r="B296" s="6" t="s">
        <v>1479</v>
      </c>
      <c r="C296" t="s">
        <v>870</v>
      </c>
      <c r="D296" t="s">
        <v>784</v>
      </c>
      <c r="E296" s="46" t="s">
        <v>303</v>
      </c>
      <c r="F296" t="s">
        <v>915</v>
      </c>
      <c r="G296" s="2">
        <v>43308</v>
      </c>
      <c r="H296" s="3" t="s">
        <v>1480</v>
      </c>
      <c r="I296">
        <v>47797</v>
      </c>
      <c r="J296">
        <v>11551</v>
      </c>
      <c r="K296">
        <v>59348</v>
      </c>
    </row>
    <row r="297" spans="2:11">
      <c r="B297" s="6" t="s">
        <v>1481</v>
      </c>
      <c r="C297" t="s">
        <v>870</v>
      </c>
      <c r="D297" t="s">
        <v>784</v>
      </c>
      <c r="E297" s="46" t="s">
        <v>304</v>
      </c>
      <c r="F297" t="s">
        <v>877</v>
      </c>
      <c r="G297" s="2">
        <v>42162</v>
      </c>
      <c r="H297" s="3" t="s">
        <v>1482</v>
      </c>
      <c r="I297">
        <v>33732</v>
      </c>
      <c r="J297">
        <v>2633</v>
      </c>
      <c r="K297">
        <v>36365</v>
      </c>
    </row>
    <row r="298" spans="2:11">
      <c r="B298" s="6" t="s">
        <v>1483</v>
      </c>
      <c r="C298" t="s">
        <v>870</v>
      </c>
      <c r="D298" t="s">
        <v>784</v>
      </c>
      <c r="E298" s="46" t="s">
        <v>305</v>
      </c>
      <c r="F298" t="s">
        <v>882</v>
      </c>
      <c r="G298" s="2">
        <v>43168</v>
      </c>
      <c r="H298" s="3" t="s">
        <v>1484</v>
      </c>
      <c r="I298">
        <v>47315</v>
      </c>
      <c r="J298">
        <v>7426</v>
      </c>
      <c r="K298">
        <v>54741</v>
      </c>
    </row>
    <row r="299" spans="2:11" ht="15">
      <c r="B299" s="6" t="s">
        <v>1485</v>
      </c>
      <c r="C299" t="s">
        <v>870</v>
      </c>
      <c r="D299" t="s">
        <v>784</v>
      </c>
      <c r="E299" s="46" t="s">
        <v>306</v>
      </c>
      <c r="F299" t="s">
        <v>915</v>
      </c>
      <c r="G299" s="2">
        <v>43866</v>
      </c>
      <c r="H299" s="7" t="s">
        <v>1486</v>
      </c>
      <c r="I299">
        <v>22183</v>
      </c>
      <c r="J299">
        <v>4905</v>
      </c>
      <c r="K299">
        <v>27088</v>
      </c>
    </row>
    <row r="300" spans="2:11" ht="15">
      <c r="B300" s="6" t="s">
        <v>1487</v>
      </c>
      <c r="C300" t="s">
        <v>870</v>
      </c>
      <c r="D300" t="s">
        <v>784</v>
      </c>
      <c r="E300" s="46" t="s">
        <v>307</v>
      </c>
      <c r="F300" t="s">
        <v>882</v>
      </c>
      <c r="G300" s="2">
        <v>42156</v>
      </c>
      <c r="H300" s="7" t="s">
        <v>1488</v>
      </c>
      <c r="I300">
        <v>36102</v>
      </c>
      <c r="J300">
        <v>5707</v>
      </c>
      <c r="K300">
        <v>41809</v>
      </c>
    </row>
    <row r="301" spans="2:11" ht="15">
      <c r="B301" s="6" t="s">
        <v>1489</v>
      </c>
      <c r="C301" t="s">
        <v>870</v>
      </c>
      <c r="D301" t="s">
        <v>784</v>
      </c>
      <c r="E301" s="46" t="s">
        <v>308</v>
      </c>
      <c r="F301" t="s">
        <v>882</v>
      </c>
      <c r="G301" s="2">
        <v>42927</v>
      </c>
      <c r="H301" s="7" t="s">
        <v>1490</v>
      </c>
      <c r="I301">
        <v>41012</v>
      </c>
      <c r="J301">
        <v>2266</v>
      </c>
      <c r="K301">
        <v>43278</v>
      </c>
    </row>
    <row r="302" spans="2:11">
      <c r="B302" s="6" t="s">
        <v>1491</v>
      </c>
      <c r="C302" t="s">
        <v>871</v>
      </c>
      <c r="D302" t="s">
        <v>784</v>
      </c>
      <c r="E302" s="46" t="s">
        <v>309</v>
      </c>
      <c r="F302" t="s">
        <v>905</v>
      </c>
      <c r="G302" s="2">
        <v>44151</v>
      </c>
      <c r="H302" s="3" t="s">
        <v>1492</v>
      </c>
      <c r="I302">
        <v>41248</v>
      </c>
      <c r="J302">
        <v>2931</v>
      </c>
      <c r="K302">
        <v>44179</v>
      </c>
    </row>
    <row r="303" spans="2:11">
      <c r="B303" s="6" t="s">
        <v>1493</v>
      </c>
      <c r="C303" t="s">
        <v>871</v>
      </c>
      <c r="D303" t="s">
        <v>784</v>
      </c>
      <c r="E303" s="46" t="s">
        <v>310</v>
      </c>
      <c r="F303" t="s">
        <v>885</v>
      </c>
      <c r="G303" s="2">
        <v>43396</v>
      </c>
      <c r="H303" s="3" t="s">
        <v>1494</v>
      </c>
      <c r="I303">
        <v>48324</v>
      </c>
      <c r="J303">
        <v>4632</v>
      </c>
      <c r="K303">
        <v>52956</v>
      </c>
    </row>
    <row r="304" spans="2:11">
      <c r="B304" s="6" t="s">
        <v>1495</v>
      </c>
      <c r="C304" t="s">
        <v>871</v>
      </c>
      <c r="D304" t="s">
        <v>784</v>
      </c>
      <c r="E304" s="46" t="s">
        <v>311</v>
      </c>
      <c r="F304" t="s">
        <v>952</v>
      </c>
      <c r="G304" s="2">
        <v>43449</v>
      </c>
      <c r="H304" s="3" t="s">
        <v>961</v>
      </c>
      <c r="I304">
        <v>5166</v>
      </c>
      <c r="J304">
        <v>5017</v>
      </c>
      <c r="K304">
        <v>10183</v>
      </c>
    </row>
    <row r="305" spans="2:11">
      <c r="B305" s="6" t="s">
        <v>1496</v>
      </c>
      <c r="C305" t="s">
        <v>871</v>
      </c>
      <c r="D305" t="s">
        <v>784</v>
      </c>
      <c r="E305" s="46" t="s">
        <v>312</v>
      </c>
      <c r="F305" t="s">
        <v>924</v>
      </c>
      <c r="G305" s="2">
        <v>43204</v>
      </c>
      <c r="H305" s="3" t="s">
        <v>1497</v>
      </c>
      <c r="I305">
        <v>11152</v>
      </c>
      <c r="J305">
        <v>14329</v>
      </c>
      <c r="K305">
        <v>25481</v>
      </c>
    </row>
    <row r="306" spans="2:11">
      <c r="B306" s="6" t="s">
        <v>1498</v>
      </c>
      <c r="C306" t="s">
        <v>871</v>
      </c>
      <c r="D306" t="s">
        <v>784</v>
      </c>
      <c r="E306" s="46" t="s">
        <v>313</v>
      </c>
      <c r="F306" t="s">
        <v>945</v>
      </c>
      <c r="G306" s="2">
        <v>43232</v>
      </c>
      <c r="H306" s="3" t="s">
        <v>1499</v>
      </c>
      <c r="I306">
        <v>5889</v>
      </c>
      <c r="J306">
        <v>4457</v>
      </c>
      <c r="K306">
        <v>10346</v>
      </c>
    </row>
    <row r="307" spans="2:11">
      <c r="B307" s="6" t="s">
        <v>1500</v>
      </c>
      <c r="C307" t="s">
        <v>871</v>
      </c>
      <c r="D307" t="s">
        <v>784</v>
      </c>
      <c r="E307" s="46" t="s">
        <v>314</v>
      </c>
      <c r="F307" t="s">
        <v>915</v>
      </c>
      <c r="G307" s="2">
        <v>43884</v>
      </c>
      <c r="H307" s="3" t="s">
        <v>1501</v>
      </c>
      <c r="I307">
        <v>29926</v>
      </c>
      <c r="J307">
        <v>6417</v>
      </c>
      <c r="K307">
        <v>36343</v>
      </c>
    </row>
    <row r="308" spans="2:11">
      <c r="B308" s="6" t="s">
        <v>1502</v>
      </c>
      <c r="C308" t="s">
        <v>871</v>
      </c>
      <c r="D308" t="s">
        <v>784</v>
      </c>
      <c r="E308" s="46" t="s">
        <v>315</v>
      </c>
      <c r="F308" t="s">
        <v>915</v>
      </c>
      <c r="G308" s="2">
        <v>44156</v>
      </c>
      <c r="H308" s="3" t="s">
        <v>1503</v>
      </c>
      <c r="I308">
        <v>24727</v>
      </c>
      <c r="J308">
        <v>11996</v>
      </c>
      <c r="K308">
        <v>36723</v>
      </c>
    </row>
    <row r="309" spans="2:11">
      <c r="B309" s="6" t="s">
        <v>1504</v>
      </c>
      <c r="C309" t="s">
        <v>871</v>
      </c>
      <c r="D309" t="s">
        <v>784</v>
      </c>
      <c r="E309" s="46" t="s">
        <v>316</v>
      </c>
      <c r="F309" t="s">
        <v>1048</v>
      </c>
      <c r="G309" s="2">
        <v>43844</v>
      </c>
      <c r="H309" s="3" t="s">
        <v>1505</v>
      </c>
      <c r="I309">
        <v>27208</v>
      </c>
      <c r="J309">
        <v>3882</v>
      </c>
      <c r="K309">
        <v>31090</v>
      </c>
    </row>
    <row r="310" spans="2:11">
      <c r="B310" s="6" t="s">
        <v>1506</v>
      </c>
      <c r="C310" t="s">
        <v>871</v>
      </c>
      <c r="D310" t="s">
        <v>784</v>
      </c>
      <c r="E310" s="46" t="s">
        <v>317</v>
      </c>
      <c r="F310" t="s">
        <v>952</v>
      </c>
      <c r="G310" s="2">
        <v>42998</v>
      </c>
      <c r="H310" s="3" t="s">
        <v>1507</v>
      </c>
      <c r="I310">
        <v>24251</v>
      </c>
      <c r="J310">
        <v>4136</v>
      </c>
      <c r="K310">
        <v>28387</v>
      </c>
    </row>
    <row r="311" spans="2:11" ht="15">
      <c r="B311" s="6" t="s">
        <v>1508</v>
      </c>
      <c r="C311" t="s">
        <v>871</v>
      </c>
      <c r="D311" t="s">
        <v>784</v>
      </c>
      <c r="E311" s="46" t="s">
        <v>318</v>
      </c>
      <c r="F311" t="s">
        <v>952</v>
      </c>
      <c r="G311" s="2">
        <v>42942</v>
      </c>
      <c r="H311" s="7" t="s">
        <v>1509</v>
      </c>
      <c r="I311">
        <v>26574</v>
      </c>
      <c r="J311">
        <v>14336</v>
      </c>
      <c r="K311">
        <v>40910</v>
      </c>
    </row>
    <row r="312" spans="2:11" ht="15">
      <c r="B312" s="6" t="s">
        <v>1510</v>
      </c>
      <c r="C312" t="s">
        <v>871</v>
      </c>
      <c r="D312" t="s">
        <v>784</v>
      </c>
      <c r="E312" s="46" t="s">
        <v>319</v>
      </c>
      <c r="F312" t="s">
        <v>899</v>
      </c>
      <c r="G312" s="2">
        <v>42111</v>
      </c>
      <c r="H312" s="7" t="s">
        <v>1511</v>
      </c>
      <c r="I312">
        <v>39962</v>
      </c>
      <c r="J312">
        <v>4175</v>
      </c>
      <c r="K312">
        <v>44137</v>
      </c>
    </row>
    <row r="313" spans="2:11" ht="15">
      <c r="B313" s="6" t="s">
        <v>1512</v>
      </c>
      <c r="C313" t="s">
        <v>871</v>
      </c>
      <c r="D313" t="s">
        <v>784</v>
      </c>
      <c r="E313" s="46" t="s">
        <v>320</v>
      </c>
      <c r="F313" t="s">
        <v>921</v>
      </c>
      <c r="G313" s="2">
        <v>42275</v>
      </c>
      <c r="H313" s="7" t="s">
        <v>1513</v>
      </c>
      <c r="I313">
        <v>10315</v>
      </c>
      <c r="J313">
        <v>1576</v>
      </c>
      <c r="K313">
        <v>11891</v>
      </c>
    </row>
    <row r="314" spans="2:11" ht="15">
      <c r="B314" s="6" t="s">
        <v>1514</v>
      </c>
      <c r="C314" t="s">
        <v>871</v>
      </c>
      <c r="D314" t="s">
        <v>784</v>
      </c>
      <c r="E314" s="46" t="s">
        <v>321</v>
      </c>
      <c r="F314" t="s">
        <v>945</v>
      </c>
      <c r="G314" s="2">
        <v>42898</v>
      </c>
      <c r="H314" s="7" t="s">
        <v>1515</v>
      </c>
      <c r="I314">
        <v>38315</v>
      </c>
      <c r="J314">
        <v>2119</v>
      </c>
      <c r="K314">
        <v>40434</v>
      </c>
    </row>
    <row r="315" spans="2:11" ht="15">
      <c r="B315" s="6" t="s">
        <v>1516</v>
      </c>
      <c r="C315" t="s">
        <v>871</v>
      </c>
      <c r="D315" t="s">
        <v>784</v>
      </c>
      <c r="E315" s="46" t="s">
        <v>322</v>
      </c>
      <c r="F315" t="s">
        <v>908</v>
      </c>
      <c r="G315" s="2">
        <v>42518</v>
      </c>
      <c r="H315" s="7" t="s">
        <v>1517</v>
      </c>
      <c r="I315">
        <v>6259</v>
      </c>
      <c r="J315">
        <v>8089</v>
      </c>
      <c r="K315">
        <v>14348</v>
      </c>
    </row>
    <row r="316" spans="2:11" ht="15">
      <c r="B316" s="6" t="s">
        <v>1518</v>
      </c>
      <c r="C316" t="s">
        <v>871</v>
      </c>
      <c r="D316" t="s">
        <v>784</v>
      </c>
      <c r="E316" s="46" t="s">
        <v>323</v>
      </c>
      <c r="F316" t="s">
        <v>952</v>
      </c>
      <c r="G316" s="2">
        <v>43395</v>
      </c>
      <c r="H316" s="7" t="s">
        <v>1341</v>
      </c>
      <c r="I316">
        <v>27415</v>
      </c>
      <c r="J316">
        <v>2042</v>
      </c>
      <c r="K316">
        <v>29457</v>
      </c>
    </row>
    <row r="317" spans="2:11" ht="15">
      <c r="B317" s="6" t="s">
        <v>1519</v>
      </c>
      <c r="C317" t="s">
        <v>871</v>
      </c>
      <c r="D317" t="s">
        <v>784</v>
      </c>
      <c r="E317" s="46" t="s">
        <v>324</v>
      </c>
      <c r="F317" t="s">
        <v>902</v>
      </c>
      <c r="G317" s="2">
        <v>43109</v>
      </c>
      <c r="H317" s="7" t="s">
        <v>1520</v>
      </c>
      <c r="I317">
        <v>15157</v>
      </c>
      <c r="J317">
        <v>10024</v>
      </c>
      <c r="K317">
        <v>25181</v>
      </c>
    </row>
    <row r="318" spans="2:11" ht="15">
      <c r="B318" s="6" t="s">
        <v>1521</v>
      </c>
      <c r="C318" t="s">
        <v>871</v>
      </c>
      <c r="D318" t="s">
        <v>784</v>
      </c>
      <c r="E318" s="46" t="s">
        <v>325</v>
      </c>
      <c r="F318" t="s">
        <v>918</v>
      </c>
      <c r="G318" s="2">
        <v>42616</v>
      </c>
      <c r="H318" s="7" t="s">
        <v>1522</v>
      </c>
      <c r="I318">
        <v>8043</v>
      </c>
      <c r="J318">
        <v>3436</v>
      </c>
      <c r="K318">
        <v>11479</v>
      </c>
    </row>
    <row r="319" spans="2:11">
      <c r="B319" s="6" t="s">
        <v>1523</v>
      </c>
      <c r="C319" t="s">
        <v>872</v>
      </c>
      <c r="D319" t="s">
        <v>784</v>
      </c>
      <c r="E319" s="46" t="s">
        <v>326</v>
      </c>
      <c r="F319" t="s">
        <v>924</v>
      </c>
      <c r="G319" s="2">
        <v>43732</v>
      </c>
      <c r="H319" s="3" t="s">
        <v>1524</v>
      </c>
      <c r="I319">
        <v>23222</v>
      </c>
      <c r="J319">
        <v>1406</v>
      </c>
      <c r="K319">
        <v>24628</v>
      </c>
    </row>
    <row r="320" spans="2:11">
      <c r="B320" s="6" t="s">
        <v>1525</v>
      </c>
      <c r="C320" t="s">
        <v>872</v>
      </c>
      <c r="D320" t="s">
        <v>784</v>
      </c>
      <c r="E320" s="46" t="s">
        <v>327</v>
      </c>
      <c r="F320" t="s">
        <v>1048</v>
      </c>
      <c r="G320" s="2">
        <v>43513</v>
      </c>
      <c r="H320" s="3" t="s">
        <v>1526</v>
      </c>
      <c r="I320">
        <v>42459</v>
      </c>
      <c r="J320">
        <v>7213</v>
      </c>
      <c r="K320">
        <v>49672</v>
      </c>
    </row>
    <row r="321" spans="2:11">
      <c r="B321" s="6" t="s">
        <v>1527</v>
      </c>
      <c r="C321" t="s">
        <v>872</v>
      </c>
      <c r="D321" t="s">
        <v>784</v>
      </c>
      <c r="E321" s="46" t="s">
        <v>328</v>
      </c>
      <c r="F321" t="s">
        <v>882</v>
      </c>
      <c r="G321" s="2">
        <v>44054</v>
      </c>
      <c r="H321" s="3" t="s">
        <v>1528</v>
      </c>
      <c r="I321">
        <v>24339</v>
      </c>
      <c r="J321">
        <v>14695</v>
      </c>
      <c r="K321">
        <v>39034</v>
      </c>
    </row>
    <row r="322" spans="2:11">
      <c r="B322" s="6" t="s">
        <v>1529</v>
      </c>
      <c r="C322" t="s">
        <v>872</v>
      </c>
      <c r="D322" t="s">
        <v>784</v>
      </c>
      <c r="E322" s="46" t="s">
        <v>329</v>
      </c>
      <c r="F322" t="s">
        <v>885</v>
      </c>
      <c r="G322" s="2">
        <v>42913</v>
      </c>
      <c r="H322" s="3" t="s">
        <v>1530</v>
      </c>
      <c r="I322">
        <v>47034</v>
      </c>
      <c r="J322">
        <v>1171</v>
      </c>
      <c r="K322">
        <v>48205</v>
      </c>
    </row>
    <row r="323" spans="2:11">
      <c r="B323" s="6" t="s">
        <v>1531</v>
      </c>
      <c r="C323" t="s">
        <v>872</v>
      </c>
      <c r="D323" t="s">
        <v>784</v>
      </c>
      <c r="E323" s="46" t="s">
        <v>330</v>
      </c>
      <c r="F323" t="s">
        <v>945</v>
      </c>
      <c r="G323" s="2">
        <v>42374</v>
      </c>
      <c r="H323" s="3" t="s">
        <v>1532</v>
      </c>
      <c r="I323">
        <v>4034</v>
      </c>
      <c r="J323">
        <v>5842</v>
      </c>
      <c r="K323">
        <v>9876</v>
      </c>
    </row>
    <row r="324" spans="2:11">
      <c r="B324" s="6" t="s">
        <v>1533</v>
      </c>
      <c r="C324" t="s">
        <v>872</v>
      </c>
      <c r="D324" t="s">
        <v>784</v>
      </c>
      <c r="E324" s="46" t="s">
        <v>331</v>
      </c>
      <c r="F324" t="s">
        <v>952</v>
      </c>
      <c r="G324" s="2">
        <v>44192</v>
      </c>
      <c r="H324" s="3" t="s">
        <v>1534</v>
      </c>
      <c r="I324">
        <v>27385</v>
      </c>
      <c r="J324">
        <v>3897</v>
      </c>
      <c r="K324">
        <v>31282</v>
      </c>
    </row>
    <row r="325" spans="2:11">
      <c r="B325" s="6" t="s">
        <v>1535</v>
      </c>
      <c r="C325" t="s">
        <v>872</v>
      </c>
      <c r="D325" t="s">
        <v>784</v>
      </c>
      <c r="E325" s="46" t="s">
        <v>332</v>
      </c>
      <c r="F325" t="s">
        <v>915</v>
      </c>
      <c r="G325" s="2">
        <v>44096</v>
      </c>
      <c r="H325" s="3" t="s">
        <v>1536</v>
      </c>
      <c r="I325">
        <v>17252</v>
      </c>
      <c r="J325">
        <v>4434</v>
      </c>
      <c r="K325">
        <v>21686</v>
      </c>
    </row>
    <row r="326" spans="2:11">
      <c r="B326" s="6" t="s">
        <v>1537</v>
      </c>
      <c r="C326" t="s">
        <v>872</v>
      </c>
      <c r="D326" t="s">
        <v>784</v>
      </c>
      <c r="E326" s="46" t="s">
        <v>333</v>
      </c>
      <c r="F326" t="s">
        <v>877</v>
      </c>
      <c r="G326" s="2">
        <v>43824</v>
      </c>
      <c r="H326" s="3" t="s">
        <v>1538</v>
      </c>
      <c r="I326">
        <v>33061</v>
      </c>
      <c r="J326">
        <v>14808</v>
      </c>
      <c r="K326">
        <v>47869</v>
      </c>
    </row>
    <row r="327" spans="2:11" ht="15">
      <c r="B327" s="6" t="s">
        <v>1539</v>
      </c>
      <c r="C327" t="s">
        <v>872</v>
      </c>
      <c r="D327" t="s">
        <v>784</v>
      </c>
      <c r="E327" s="46" t="s">
        <v>334</v>
      </c>
      <c r="F327" t="s">
        <v>965</v>
      </c>
      <c r="G327" s="2">
        <v>42096</v>
      </c>
      <c r="H327" s="7" t="s">
        <v>1540</v>
      </c>
      <c r="I327">
        <v>31418</v>
      </c>
      <c r="J327">
        <v>10509</v>
      </c>
      <c r="K327">
        <v>41927</v>
      </c>
    </row>
    <row r="328" spans="2:11" ht="15">
      <c r="B328" s="6" t="s">
        <v>1541</v>
      </c>
      <c r="C328" t="s">
        <v>872</v>
      </c>
      <c r="D328" t="s">
        <v>784</v>
      </c>
      <c r="E328" s="46" t="s">
        <v>335</v>
      </c>
      <c r="F328" t="s">
        <v>918</v>
      </c>
      <c r="G328" s="2">
        <v>43224</v>
      </c>
      <c r="H328" s="7" t="s">
        <v>1542</v>
      </c>
      <c r="I328">
        <v>46489</v>
      </c>
      <c r="J328">
        <v>9414</v>
      </c>
      <c r="K328">
        <v>55903</v>
      </c>
    </row>
    <row r="329" spans="2:11" ht="15">
      <c r="B329" s="6" t="s">
        <v>1543</v>
      </c>
      <c r="C329" t="s">
        <v>872</v>
      </c>
      <c r="D329" t="s">
        <v>784</v>
      </c>
      <c r="E329" s="46" t="s">
        <v>336</v>
      </c>
      <c r="F329" t="s">
        <v>891</v>
      </c>
      <c r="G329" s="2">
        <v>43550</v>
      </c>
      <c r="H329" s="7" t="s">
        <v>1544</v>
      </c>
      <c r="I329">
        <v>6437</v>
      </c>
      <c r="J329">
        <v>233</v>
      </c>
      <c r="K329">
        <v>6670</v>
      </c>
    </row>
    <row r="330" spans="2:11" ht="15">
      <c r="B330" s="6" t="s">
        <v>1545</v>
      </c>
      <c r="C330" t="s">
        <v>872</v>
      </c>
      <c r="D330" t="s">
        <v>784</v>
      </c>
      <c r="E330" s="46" t="s">
        <v>337</v>
      </c>
      <c r="F330" t="s">
        <v>924</v>
      </c>
      <c r="G330" s="2">
        <v>43675</v>
      </c>
      <c r="H330" s="7" t="s">
        <v>1546</v>
      </c>
      <c r="I330">
        <v>37327</v>
      </c>
      <c r="J330">
        <v>6244</v>
      </c>
      <c r="K330">
        <v>43571</v>
      </c>
    </row>
    <row r="331" spans="2:11" ht="15">
      <c r="B331" s="6" t="s">
        <v>1547</v>
      </c>
      <c r="C331" t="s">
        <v>872</v>
      </c>
      <c r="D331" t="s">
        <v>784</v>
      </c>
      <c r="E331" s="46" t="s">
        <v>338</v>
      </c>
      <c r="F331" t="s">
        <v>902</v>
      </c>
      <c r="G331" s="2">
        <v>44141</v>
      </c>
      <c r="H331" s="7" t="s">
        <v>1548</v>
      </c>
      <c r="I331">
        <v>11361</v>
      </c>
      <c r="J331">
        <v>12542</v>
      </c>
      <c r="K331">
        <v>23903</v>
      </c>
    </row>
    <row r="332" spans="2:11" ht="15">
      <c r="B332" s="6" t="s">
        <v>1549</v>
      </c>
      <c r="C332" t="s">
        <v>872</v>
      </c>
      <c r="D332" t="s">
        <v>784</v>
      </c>
      <c r="E332" s="46" t="s">
        <v>339</v>
      </c>
      <c r="F332" t="s">
        <v>965</v>
      </c>
      <c r="G332" s="2">
        <v>44258</v>
      </c>
      <c r="H332" s="7" t="s">
        <v>1550</v>
      </c>
      <c r="I332">
        <v>36801</v>
      </c>
      <c r="J332">
        <v>9601</v>
      </c>
      <c r="K332">
        <v>46402</v>
      </c>
    </row>
    <row r="333" spans="2:11" ht="15">
      <c r="B333" s="6" t="s">
        <v>1551</v>
      </c>
      <c r="C333" t="s">
        <v>872</v>
      </c>
      <c r="D333" t="s">
        <v>784</v>
      </c>
      <c r="E333" s="46" t="s">
        <v>340</v>
      </c>
      <c r="F333" t="s">
        <v>899</v>
      </c>
      <c r="G333" s="2">
        <v>43439</v>
      </c>
      <c r="H333" s="7" t="s">
        <v>1552</v>
      </c>
      <c r="I333">
        <v>12183</v>
      </c>
      <c r="J333">
        <v>13712</v>
      </c>
      <c r="K333">
        <v>25895</v>
      </c>
    </row>
    <row r="334" spans="2:11" ht="15">
      <c r="B334" s="6" t="s">
        <v>1553</v>
      </c>
      <c r="C334" t="s">
        <v>872</v>
      </c>
      <c r="D334" t="s">
        <v>784</v>
      </c>
      <c r="E334" s="46" t="s">
        <v>341</v>
      </c>
      <c r="F334" t="s">
        <v>965</v>
      </c>
      <c r="G334" s="2">
        <v>42426</v>
      </c>
      <c r="H334" s="7" t="s">
        <v>1051</v>
      </c>
      <c r="I334">
        <v>15093</v>
      </c>
      <c r="J334">
        <v>4450</v>
      </c>
      <c r="K334">
        <v>19543</v>
      </c>
    </row>
    <row r="335" spans="2:11">
      <c r="B335" s="6" t="s">
        <v>1554</v>
      </c>
      <c r="C335" t="s">
        <v>867</v>
      </c>
      <c r="D335" t="s">
        <v>785</v>
      </c>
      <c r="E335" s="46" t="s">
        <v>342</v>
      </c>
      <c r="F335" t="s">
        <v>965</v>
      </c>
      <c r="G335" s="2">
        <v>43449</v>
      </c>
      <c r="H335" s="3" t="s">
        <v>1555</v>
      </c>
      <c r="I335">
        <v>16922</v>
      </c>
      <c r="J335">
        <v>1676</v>
      </c>
      <c r="K335">
        <v>18598</v>
      </c>
    </row>
    <row r="336" spans="2:11">
      <c r="B336" s="6" t="s">
        <v>1556</v>
      </c>
      <c r="C336" t="s">
        <v>867</v>
      </c>
      <c r="D336" t="s">
        <v>785</v>
      </c>
      <c r="E336" s="46" t="s">
        <v>343</v>
      </c>
      <c r="F336" t="s">
        <v>899</v>
      </c>
      <c r="G336" s="2">
        <v>43783</v>
      </c>
      <c r="H336" s="3" t="s">
        <v>1557</v>
      </c>
      <c r="I336">
        <v>21000</v>
      </c>
      <c r="J336">
        <v>14749</v>
      </c>
      <c r="K336">
        <v>35749</v>
      </c>
    </row>
    <row r="337" spans="2:11">
      <c r="B337" s="6" t="s">
        <v>1558</v>
      </c>
      <c r="C337" t="s">
        <v>867</v>
      </c>
      <c r="D337" t="s">
        <v>785</v>
      </c>
      <c r="E337" s="46" t="s">
        <v>344</v>
      </c>
      <c r="F337" t="s">
        <v>921</v>
      </c>
      <c r="G337" s="2">
        <v>42533</v>
      </c>
      <c r="H337" s="3" t="s">
        <v>1559</v>
      </c>
      <c r="I337">
        <v>49983</v>
      </c>
      <c r="J337">
        <v>8350</v>
      </c>
      <c r="K337">
        <v>58333</v>
      </c>
    </row>
    <row r="338" spans="2:11">
      <c r="B338" s="6" t="s">
        <v>1560</v>
      </c>
      <c r="C338" t="s">
        <v>867</v>
      </c>
      <c r="D338" t="s">
        <v>785</v>
      </c>
      <c r="E338" s="46" t="s">
        <v>345</v>
      </c>
      <c r="F338" t="s">
        <v>905</v>
      </c>
      <c r="G338" s="2">
        <v>42276</v>
      </c>
      <c r="H338" s="3" t="s">
        <v>1561</v>
      </c>
      <c r="I338">
        <v>6487</v>
      </c>
      <c r="J338">
        <v>9222</v>
      </c>
      <c r="K338">
        <v>15709</v>
      </c>
    </row>
    <row r="339" spans="2:11">
      <c r="B339" s="6" t="s">
        <v>1562</v>
      </c>
      <c r="C339" t="s">
        <v>867</v>
      </c>
      <c r="D339" t="s">
        <v>785</v>
      </c>
      <c r="E339" s="46" t="s">
        <v>346</v>
      </c>
      <c r="F339" t="s">
        <v>891</v>
      </c>
      <c r="G339" s="2">
        <v>42521</v>
      </c>
      <c r="H339" s="3" t="s">
        <v>1563</v>
      </c>
      <c r="I339">
        <v>25671</v>
      </c>
      <c r="J339">
        <v>9909</v>
      </c>
      <c r="K339">
        <v>35580</v>
      </c>
    </row>
    <row r="340" spans="2:11">
      <c r="B340" s="6" t="s">
        <v>1564</v>
      </c>
      <c r="C340" t="s">
        <v>867</v>
      </c>
      <c r="D340" t="s">
        <v>785</v>
      </c>
      <c r="E340" s="46" t="s">
        <v>347</v>
      </c>
      <c r="F340" t="s">
        <v>921</v>
      </c>
      <c r="G340" s="2">
        <v>43831</v>
      </c>
      <c r="H340" s="3" t="s">
        <v>1565</v>
      </c>
      <c r="I340">
        <v>28763</v>
      </c>
      <c r="J340">
        <v>2936</v>
      </c>
      <c r="K340">
        <v>31699</v>
      </c>
    </row>
    <row r="341" spans="2:11" ht="15">
      <c r="B341" s="6" t="s">
        <v>1566</v>
      </c>
      <c r="C341" t="s">
        <v>867</v>
      </c>
      <c r="D341" t="s">
        <v>785</v>
      </c>
      <c r="E341" s="46" t="s">
        <v>348</v>
      </c>
      <c r="F341" t="s">
        <v>915</v>
      </c>
      <c r="G341" s="2">
        <v>42661</v>
      </c>
      <c r="H341" s="7" t="s">
        <v>1567</v>
      </c>
      <c r="I341">
        <v>11917</v>
      </c>
      <c r="J341">
        <v>14636</v>
      </c>
      <c r="K341">
        <v>26553</v>
      </c>
    </row>
    <row r="342" spans="2:11" ht="15">
      <c r="B342" s="6" t="s">
        <v>1568</v>
      </c>
      <c r="C342" t="s">
        <v>867</v>
      </c>
      <c r="D342" t="s">
        <v>785</v>
      </c>
      <c r="E342" s="46" t="s">
        <v>349</v>
      </c>
      <c r="F342" t="s">
        <v>902</v>
      </c>
      <c r="G342" s="2">
        <v>44149</v>
      </c>
      <c r="H342" s="7" t="s">
        <v>1569</v>
      </c>
      <c r="I342">
        <v>39792</v>
      </c>
      <c r="J342">
        <v>11517</v>
      </c>
      <c r="K342">
        <v>51309</v>
      </c>
    </row>
    <row r="343" spans="2:11" ht="15">
      <c r="B343" s="6" t="s">
        <v>1570</v>
      </c>
      <c r="C343" t="s">
        <v>867</v>
      </c>
      <c r="D343" t="s">
        <v>785</v>
      </c>
      <c r="E343" s="46" t="s">
        <v>350</v>
      </c>
      <c r="F343" t="s">
        <v>908</v>
      </c>
      <c r="G343" s="2">
        <v>42851</v>
      </c>
      <c r="H343" s="7" t="s">
        <v>1571</v>
      </c>
      <c r="I343">
        <v>35306</v>
      </c>
      <c r="J343">
        <v>6829</v>
      </c>
      <c r="K343">
        <v>42135</v>
      </c>
    </row>
    <row r="344" spans="2:11">
      <c r="B344" s="6" t="s">
        <v>1572</v>
      </c>
      <c r="C344" t="s">
        <v>868</v>
      </c>
      <c r="D344" t="s">
        <v>785</v>
      </c>
      <c r="E344" s="46" t="s">
        <v>351</v>
      </c>
      <c r="F344" t="s">
        <v>882</v>
      </c>
      <c r="G344" s="2">
        <v>43837</v>
      </c>
      <c r="H344" s="9" t="s">
        <v>1573</v>
      </c>
      <c r="I344">
        <v>24650</v>
      </c>
      <c r="J344">
        <v>9212</v>
      </c>
      <c r="K344">
        <v>33862</v>
      </c>
    </row>
    <row r="345" spans="2:11">
      <c r="B345" s="6" t="s">
        <v>1574</v>
      </c>
      <c r="C345" t="s">
        <v>868</v>
      </c>
      <c r="D345" t="s">
        <v>785</v>
      </c>
      <c r="E345" s="46" t="s">
        <v>352</v>
      </c>
      <c r="F345" t="s">
        <v>891</v>
      </c>
      <c r="G345" s="2">
        <v>42348</v>
      </c>
      <c r="H345" s="3" t="s">
        <v>1575</v>
      </c>
      <c r="I345">
        <v>46258</v>
      </c>
      <c r="J345">
        <v>10328</v>
      </c>
      <c r="K345">
        <v>56586</v>
      </c>
    </row>
    <row r="346" spans="2:11">
      <c r="B346" s="6" t="s">
        <v>1576</v>
      </c>
      <c r="C346" t="s">
        <v>868</v>
      </c>
      <c r="D346" t="s">
        <v>785</v>
      </c>
      <c r="E346" s="46" t="s">
        <v>353</v>
      </c>
      <c r="F346" t="s">
        <v>945</v>
      </c>
      <c r="G346" s="2">
        <v>42082</v>
      </c>
      <c r="H346" s="3" t="s">
        <v>1577</v>
      </c>
      <c r="I346">
        <v>14277</v>
      </c>
      <c r="J346">
        <v>1325</v>
      </c>
      <c r="K346">
        <v>15602</v>
      </c>
    </row>
    <row r="347" spans="2:11">
      <c r="B347" s="6" t="s">
        <v>1578</v>
      </c>
      <c r="C347" t="s">
        <v>868</v>
      </c>
      <c r="D347" t="s">
        <v>785</v>
      </c>
      <c r="E347" s="46" t="s">
        <v>354</v>
      </c>
      <c r="F347" t="s">
        <v>874</v>
      </c>
      <c r="G347" s="2">
        <v>44297</v>
      </c>
      <c r="H347" s="3" t="s">
        <v>1579</v>
      </c>
      <c r="I347">
        <v>5867</v>
      </c>
      <c r="J347">
        <v>14396</v>
      </c>
      <c r="K347">
        <v>20263</v>
      </c>
    </row>
    <row r="348" spans="2:11">
      <c r="B348" s="6" t="s">
        <v>1580</v>
      </c>
      <c r="C348" t="s">
        <v>868</v>
      </c>
      <c r="D348" t="s">
        <v>785</v>
      </c>
      <c r="E348" s="46" t="s">
        <v>355</v>
      </c>
      <c r="F348" t="s">
        <v>885</v>
      </c>
      <c r="G348" s="2">
        <v>43874</v>
      </c>
      <c r="H348" s="3" t="s">
        <v>1581</v>
      </c>
      <c r="I348">
        <v>26185</v>
      </c>
      <c r="J348">
        <v>12618</v>
      </c>
      <c r="K348">
        <v>38803</v>
      </c>
    </row>
    <row r="349" spans="2:11">
      <c r="B349" s="6" t="s">
        <v>1582</v>
      </c>
      <c r="C349" t="s">
        <v>868</v>
      </c>
      <c r="D349" t="s">
        <v>785</v>
      </c>
      <c r="E349" s="46" t="s">
        <v>356</v>
      </c>
      <c r="F349" t="s">
        <v>908</v>
      </c>
      <c r="G349" s="2">
        <v>43357</v>
      </c>
      <c r="H349" s="3" t="s">
        <v>1583</v>
      </c>
      <c r="I349">
        <v>9276</v>
      </c>
      <c r="J349">
        <v>11622</v>
      </c>
      <c r="K349">
        <v>20898</v>
      </c>
    </row>
    <row r="350" spans="2:11">
      <c r="B350" s="6" t="s">
        <v>1584</v>
      </c>
      <c r="C350" t="s">
        <v>868</v>
      </c>
      <c r="D350" t="s">
        <v>785</v>
      </c>
      <c r="E350" s="46" t="s">
        <v>357</v>
      </c>
      <c r="F350" t="s">
        <v>891</v>
      </c>
      <c r="G350" s="2">
        <v>43480</v>
      </c>
      <c r="H350" s="3" t="s">
        <v>1585</v>
      </c>
      <c r="I350">
        <v>19104</v>
      </c>
      <c r="J350">
        <v>11914</v>
      </c>
      <c r="K350">
        <v>31018</v>
      </c>
    </row>
    <row r="351" spans="2:11">
      <c r="B351" s="6" t="s">
        <v>1586</v>
      </c>
      <c r="C351" t="s">
        <v>868</v>
      </c>
      <c r="D351" t="s">
        <v>785</v>
      </c>
      <c r="E351" s="46" t="s">
        <v>358</v>
      </c>
      <c r="F351" t="s">
        <v>877</v>
      </c>
      <c r="G351" s="2">
        <v>42341</v>
      </c>
      <c r="H351" s="3" t="s">
        <v>1587</v>
      </c>
      <c r="I351">
        <v>29952</v>
      </c>
      <c r="J351">
        <v>6293</v>
      </c>
      <c r="K351">
        <v>36245</v>
      </c>
    </row>
    <row r="352" spans="2:11">
      <c r="B352" s="6" t="s">
        <v>1588</v>
      </c>
      <c r="C352" t="s">
        <v>868</v>
      </c>
      <c r="D352" t="s">
        <v>785</v>
      </c>
      <c r="E352" s="46" t="s">
        <v>359</v>
      </c>
      <c r="F352" t="s">
        <v>921</v>
      </c>
      <c r="G352" s="2">
        <v>43539</v>
      </c>
      <c r="H352" s="3" t="s">
        <v>1589</v>
      </c>
      <c r="I352">
        <v>35841</v>
      </c>
      <c r="J352">
        <v>11597</v>
      </c>
      <c r="K352">
        <v>47438</v>
      </c>
    </row>
    <row r="353" spans="2:11">
      <c r="B353" s="6" t="s">
        <v>1590</v>
      </c>
      <c r="C353" t="s">
        <v>868</v>
      </c>
      <c r="D353" t="s">
        <v>785</v>
      </c>
      <c r="E353" s="46" t="s">
        <v>360</v>
      </c>
      <c r="F353" t="s">
        <v>1048</v>
      </c>
      <c r="G353" s="2">
        <v>43489</v>
      </c>
      <c r="H353" s="3" t="s">
        <v>1591</v>
      </c>
      <c r="I353">
        <v>34047</v>
      </c>
      <c r="J353">
        <v>14356</v>
      </c>
      <c r="K353">
        <v>48403</v>
      </c>
    </row>
    <row r="354" spans="2:11">
      <c r="B354" s="6" t="s">
        <v>1592</v>
      </c>
      <c r="C354" t="s">
        <v>868</v>
      </c>
      <c r="D354" t="s">
        <v>785</v>
      </c>
      <c r="E354" s="46" t="s">
        <v>361</v>
      </c>
      <c r="F354" t="s">
        <v>891</v>
      </c>
      <c r="G354" s="2">
        <v>43894</v>
      </c>
      <c r="H354" s="3" t="s">
        <v>1593</v>
      </c>
      <c r="I354">
        <v>19396</v>
      </c>
      <c r="J354">
        <v>11732</v>
      </c>
      <c r="K354">
        <v>31128</v>
      </c>
    </row>
    <row r="355" spans="2:11" ht="15">
      <c r="B355" s="6" t="s">
        <v>1594</v>
      </c>
      <c r="C355" t="s">
        <v>868</v>
      </c>
      <c r="D355" t="s">
        <v>785</v>
      </c>
      <c r="E355" s="46" t="s">
        <v>362</v>
      </c>
      <c r="F355" t="s">
        <v>874</v>
      </c>
      <c r="G355" s="2">
        <v>42142</v>
      </c>
      <c r="H355" s="7" t="s">
        <v>1595</v>
      </c>
      <c r="I355">
        <v>17840</v>
      </c>
      <c r="J355">
        <v>5666</v>
      </c>
      <c r="K355">
        <v>23506</v>
      </c>
    </row>
    <row r="356" spans="2:11" ht="15">
      <c r="B356" s="6" t="s">
        <v>1596</v>
      </c>
      <c r="C356" t="s">
        <v>868</v>
      </c>
      <c r="D356" t="s">
        <v>785</v>
      </c>
      <c r="E356" s="46" t="s">
        <v>363</v>
      </c>
      <c r="F356" t="s">
        <v>918</v>
      </c>
      <c r="G356" s="2">
        <v>43505</v>
      </c>
      <c r="H356" s="7" t="s">
        <v>1597</v>
      </c>
      <c r="I356">
        <v>13629</v>
      </c>
      <c r="J356">
        <v>13008</v>
      </c>
      <c r="K356">
        <v>26637</v>
      </c>
    </row>
    <row r="357" spans="2:11" ht="15">
      <c r="B357" s="6" t="s">
        <v>1598</v>
      </c>
      <c r="C357" t="s">
        <v>868</v>
      </c>
      <c r="D357" t="s">
        <v>785</v>
      </c>
      <c r="E357" s="46" t="s">
        <v>364</v>
      </c>
      <c r="F357" t="s">
        <v>905</v>
      </c>
      <c r="G357" s="2">
        <v>42658</v>
      </c>
      <c r="H357" s="7" t="s">
        <v>1599</v>
      </c>
      <c r="I357">
        <v>7488</v>
      </c>
      <c r="J357">
        <v>2044</v>
      </c>
      <c r="K357">
        <v>9532</v>
      </c>
    </row>
    <row r="358" spans="2:11" ht="15">
      <c r="B358" s="6" t="s">
        <v>1600</v>
      </c>
      <c r="C358" t="s">
        <v>868</v>
      </c>
      <c r="D358" t="s">
        <v>785</v>
      </c>
      <c r="E358" s="46" t="s">
        <v>365</v>
      </c>
      <c r="F358" t="s">
        <v>885</v>
      </c>
      <c r="G358" s="2">
        <v>42520</v>
      </c>
      <c r="H358" s="7" t="s">
        <v>1601</v>
      </c>
      <c r="I358">
        <v>30482</v>
      </c>
      <c r="J358">
        <v>4639</v>
      </c>
      <c r="K358">
        <v>35121</v>
      </c>
    </row>
    <row r="359" spans="2:11" ht="15">
      <c r="B359" s="6" t="s">
        <v>1602</v>
      </c>
      <c r="C359" t="s">
        <v>868</v>
      </c>
      <c r="D359" t="s">
        <v>785</v>
      </c>
      <c r="E359" s="46" t="s">
        <v>366</v>
      </c>
      <c r="F359" t="s">
        <v>882</v>
      </c>
      <c r="G359" s="2">
        <v>44143</v>
      </c>
      <c r="H359" s="7" t="s">
        <v>1603</v>
      </c>
      <c r="I359">
        <v>49395</v>
      </c>
      <c r="J359">
        <v>11577</v>
      </c>
      <c r="K359">
        <v>60972</v>
      </c>
    </row>
    <row r="360" spans="2:11">
      <c r="B360" s="6" t="s">
        <v>1604</v>
      </c>
      <c r="C360" t="s">
        <v>869</v>
      </c>
      <c r="D360" t="s">
        <v>785</v>
      </c>
      <c r="E360" s="46" t="s">
        <v>367</v>
      </c>
      <c r="F360" t="s">
        <v>882</v>
      </c>
      <c r="G360" s="2">
        <v>42399</v>
      </c>
      <c r="H360" s="3" t="s">
        <v>1605</v>
      </c>
      <c r="I360">
        <v>37608</v>
      </c>
      <c r="J360">
        <v>6535</v>
      </c>
      <c r="K360">
        <v>44143</v>
      </c>
    </row>
    <row r="361" spans="2:11">
      <c r="B361" s="6" t="s">
        <v>1606</v>
      </c>
      <c r="C361" t="s">
        <v>869</v>
      </c>
      <c r="D361" t="s">
        <v>785</v>
      </c>
      <c r="E361" s="46" t="s">
        <v>368</v>
      </c>
      <c r="F361" t="s">
        <v>924</v>
      </c>
      <c r="G361" s="2">
        <v>42436</v>
      </c>
      <c r="H361" s="3" t="s">
        <v>1607</v>
      </c>
      <c r="I361">
        <v>33516</v>
      </c>
      <c r="J361">
        <v>2015</v>
      </c>
      <c r="K361">
        <v>35531</v>
      </c>
    </row>
    <row r="362" spans="2:11">
      <c r="B362" s="6" t="s">
        <v>1608</v>
      </c>
      <c r="C362" t="s">
        <v>869</v>
      </c>
      <c r="D362" t="s">
        <v>785</v>
      </c>
      <c r="E362" s="46" t="s">
        <v>369</v>
      </c>
      <c r="F362" t="s">
        <v>899</v>
      </c>
      <c r="G362" s="2">
        <v>42520</v>
      </c>
      <c r="H362" s="3" t="s">
        <v>1271</v>
      </c>
      <c r="I362">
        <v>42010</v>
      </c>
      <c r="J362">
        <v>11331</v>
      </c>
      <c r="K362">
        <v>53341</v>
      </c>
    </row>
    <row r="363" spans="2:11">
      <c r="B363" s="6" t="s">
        <v>1609</v>
      </c>
      <c r="C363" t="s">
        <v>869</v>
      </c>
      <c r="D363" t="s">
        <v>785</v>
      </c>
      <c r="E363" s="46" t="s">
        <v>370</v>
      </c>
      <c r="F363" t="s">
        <v>924</v>
      </c>
      <c r="G363" s="2">
        <v>42594</v>
      </c>
      <c r="H363" s="3" t="s">
        <v>1610</v>
      </c>
      <c r="I363">
        <v>5600</v>
      </c>
      <c r="J363">
        <v>11286</v>
      </c>
      <c r="K363">
        <v>16886</v>
      </c>
    </row>
    <row r="364" spans="2:11">
      <c r="B364" s="6" t="s">
        <v>1611</v>
      </c>
      <c r="C364" t="s">
        <v>869</v>
      </c>
      <c r="D364" t="s">
        <v>785</v>
      </c>
      <c r="E364" s="46" t="s">
        <v>371</v>
      </c>
      <c r="F364" t="s">
        <v>1048</v>
      </c>
      <c r="G364" s="2">
        <v>42040</v>
      </c>
      <c r="H364" s="3" t="s">
        <v>1612</v>
      </c>
      <c r="I364">
        <v>4769</v>
      </c>
      <c r="J364">
        <v>3109</v>
      </c>
      <c r="K364">
        <v>7878</v>
      </c>
    </row>
    <row r="365" spans="2:11">
      <c r="B365" s="6" t="s">
        <v>1613</v>
      </c>
      <c r="C365" t="s">
        <v>869</v>
      </c>
      <c r="D365" t="s">
        <v>785</v>
      </c>
      <c r="E365" s="46" t="s">
        <v>372</v>
      </c>
      <c r="F365" t="s">
        <v>877</v>
      </c>
      <c r="G365" s="2">
        <v>43592</v>
      </c>
      <c r="H365" s="3" t="s">
        <v>1614</v>
      </c>
      <c r="I365">
        <v>38119</v>
      </c>
      <c r="J365">
        <v>10617</v>
      </c>
      <c r="K365">
        <v>48736</v>
      </c>
    </row>
    <row r="366" spans="2:11">
      <c r="B366" s="6" t="s">
        <v>1615</v>
      </c>
      <c r="C366" t="s">
        <v>869</v>
      </c>
      <c r="D366" t="s">
        <v>785</v>
      </c>
      <c r="E366" s="46" t="s">
        <v>373</v>
      </c>
      <c r="F366" t="s">
        <v>874</v>
      </c>
      <c r="G366" s="2">
        <v>43553</v>
      </c>
      <c r="H366" s="3" t="s">
        <v>1616</v>
      </c>
      <c r="I366">
        <v>20060</v>
      </c>
      <c r="J366">
        <v>12957</v>
      </c>
      <c r="K366">
        <v>33017</v>
      </c>
    </row>
    <row r="367" spans="2:11" ht="15">
      <c r="B367" s="6" t="s">
        <v>1617</v>
      </c>
      <c r="C367" t="s">
        <v>869</v>
      </c>
      <c r="D367" t="s">
        <v>785</v>
      </c>
      <c r="E367" s="46" t="s">
        <v>374</v>
      </c>
      <c r="F367" t="s">
        <v>888</v>
      </c>
      <c r="G367" s="2">
        <v>42978</v>
      </c>
      <c r="H367" s="7" t="s">
        <v>1618</v>
      </c>
      <c r="I367">
        <v>13322</v>
      </c>
      <c r="J367">
        <v>10299</v>
      </c>
      <c r="K367">
        <v>23621</v>
      </c>
    </row>
    <row r="368" spans="2:11" ht="15">
      <c r="B368" s="6" t="s">
        <v>1619</v>
      </c>
      <c r="C368" t="s">
        <v>869</v>
      </c>
      <c r="D368" t="s">
        <v>785</v>
      </c>
      <c r="E368" s="46" t="s">
        <v>375</v>
      </c>
      <c r="F368" t="s">
        <v>902</v>
      </c>
      <c r="G368" s="2">
        <v>42512</v>
      </c>
      <c r="H368" s="7" t="s">
        <v>1620</v>
      </c>
      <c r="I368">
        <v>29725</v>
      </c>
      <c r="J368">
        <v>14920</v>
      </c>
      <c r="K368">
        <v>44645</v>
      </c>
    </row>
    <row r="369" spans="2:11" ht="15">
      <c r="B369" s="6" t="s">
        <v>1621</v>
      </c>
      <c r="C369" t="s">
        <v>869</v>
      </c>
      <c r="D369" t="s">
        <v>785</v>
      </c>
      <c r="E369" s="46" t="s">
        <v>376</v>
      </c>
      <c r="F369" t="s">
        <v>891</v>
      </c>
      <c r="G369" s="2">
        <v>43081</v>
      </c>
      <c r="H369" s="7" t="s">
        <v>1622</v>
      </c>
      <c r="I369">
        <v>22635</v>
      </c>
      <c r="J369">
        <v>14156</v>
      </c>
      <c r="K369">
        <v>36791</v>
      </c>
    </row>
    <row r="370" spans="2:11" ht="15">
      <c r="B370" s="6" t="s">
        <v>1623</v>
      </c>
      <c r="C370" t="s">
        <v>869</v>
      </c>
      <c r="D370" t="s">
        <v>785</v>
      </c>
      <c r="E370" s="46" t="s">
        <v>377</v>
      </c>
      <c r="F370" t="s">
        <v>882</v>
      </c>
      <c r="G370" s="2">
        <v>43571</v>
      </c>
      <c r="H370" s="7" t="s">
        <v>1624</v>
      </c>
      <c r="I370">
        <v>16958</v>
      </c>
      <c r="J370">
        <v>1043</v>
      </c>
      <c r="K370">
        <v>18001</v>
      </c>
    </row>
    <row r="371" spans="2:11" ht="15">
      <c r="B371" s="6" t="s">
        <v>1625</v>
      </c>
      <c r="C371" t="s">
        <v>869</v>
      </c>
      <c r="D371" t="s">
        <v>785</v>
      </c>
      <c r="E371" s="46" t="s">
        <v>378</v>
      </c>
      <c r="F371" t="s">
        <v>918</v>
      </c>
      <c r="G371" s="2">
        <v>43939</v>
      </c>
      <c r="H371" s="7" t="s">
        <v>1548</v>
      </c>
      <c r="I371">
        <v>41202</v>
      </c>
      <c r="J371">
        <v>2868</v>
      </c>
      <c r="K371">
        <v>44070</v>
      </c>
    </row>
    <row r="372" spans="2:11" ht="15">
      <c r="B372" s="6" t="s">
        <v>1626</v>
      </c>
      <c r="C372" t="s">
        <v>869</v>
      </c>
      <c r="D372" t="s">
        <v>785</v>
      </c>
      <c r="E372" s="46" t="s">
        <v>379</v>
      </c>
      <c r="F372" t="s">
        <v>945</v>
      </c>
      <c r="G372" s="2">
        <v>42135</v>
      </c>
      <c r="H372" s="7" t="s">
        <v>916</v>
      </c>
      <c r="I372">
        <v>6331</v>
      </c>
      <c r="J372">
        <v>1897</v>
      </c>
      <c r="K372">
        <v>8228</v>
      </c>
    </row>
    <row r="373" spans="2:11">
      <c r="B373" s="6" t="s">
        <v>1627</v>
      </c>
      <c r="C373" t="s">
        <v>870</v>
      </c>
      <c r="D373" t="s">
        <v>785</v>
      </c>
      <c r="E373" s="46" t="s">
        <v>380</v>
      </c>
      <c r="F373" t="s">
        <v>918</v>
      </c>
      <c r="G373" s="2">
        <v>43843</v>
      </c>
      <c r="H373" s="3" t="s">
        <v>1628</v>
      </c>
      <c r="I373">
        <v>40499</v>
      </c>
      <c r="J373">
        <v>11999</v>
      </c>
      <c r="K373">
        <v>52498</v>
      </c>
    </row>
    <row r="374" spans="2:11">
      <c r="B374" s="6" t="s">
        <v>1629</v>
      </c>
      <c r="C374" t="s">
        <v>870</v>
      </c>
      <c r="D374" t="s">
        <v>785</v>
      </c>
      <c r="E374" s="46" t="s">
        <v>381</v>
      </c>
      <c r="F374" t="s">
        <v>902</v>
      </c>
      <c r="G374" s="2">
        <v>42081</v>
      </c>
      <c r="H374" s="3" t="s">
        <v>1630</v>
      </c>
      <c r="I374">
        <v>27078</v>
      </c>
      <c r="J374">
        <v>3683</v>
      </c>
      <c r="K374">
        <v>30761</v>
      </c>
    </row>
    <row r="375" spans="2:11">
      <c r="B375" s="6" t="s">
        <v>1631</v>
      </c>
      <c r="C375" t="s">
        <v>870</v>
      </c>
      <c r="D375" t="s">
        <v>785</v>
      </c>
      <c r="E375" s="46" t="s">
        <v>382</v>
      </c>
      <c r="F375" t="s">
        <v>905</v>
      </c>
      <c r="G375" s="2">
        <v>44224</v>
      </c>
      <c r="H375" s="3" t="s">
        <v>1632</v>
      </c>
      <c r="I375">
        <v>19852</v>
      </c>
      <c r="J375">
        <v>1744</v>
      </c>
      <c r="K375">
        <v>21596</v>
      </c>
    </row>
    <row r="376" spans="2:11">
      <c r="B376" s="6" t="s">
        <v>1633</v>
      </c>
      <c r="C376" t="s">
        <v>870</v>
      </c>
      <c r="D376" t="s">
        <v>785</v>
      </c>
      <c r="E376" s="46" t="s">
        <v>383</v>
      </c>
      <c r="F376" t="s">
        <v>877</v>
      </c>
      <c r="G376" s="2">
        <v>42435</v>
      </c>
      <c r="H376" s="3" t="s">
        <v>1634</v>
      </c>
      <c r="I376">
        <v>38912</v>
      </c>
      <c r="J376">
        <v>8627</v>
      </c>
      <c r="K376">
        <v>47539</v>
      </c>
    </row>
    <row r="377" spans="2:11">
      <c r="B377" s="6" t="s">
        <v>1635</v>
      </c>
      <c r="C377" t="s">
        <v>870</v>
      </c>
      <c r="D377" t="s">
        <v>785</v>
      </c>
      <c r="E377" s="46" t="s">
        <v>384</v>
      </c>
      <c r="F377" t="s">
        <v>877</v>
      </c>
      <c r="G377" s="2">
        <v>42769</v>
      </c>
      <c r="H377" s="3" t="s">
        <v>1636</v>
      </c>
      <c r="I377">
        <v>25433</v>
      </c>
      <c r="J377">
        <v>5630</v>
      </c>
      <c r="K377">
        <v>31063</v>
      </c>
    </row>
    <row r="378" spans="2:11">
      <c r="B378" s="6" t="s">
        <v>1637</v>
      </c>
      <c r="C378" t="s">
        <v>870</v>
      </c>
      <c r="D378" t="s">
        <v>785</v>
      </c>
      <c r="E378" s="46" t="s">
        <v>385</v>
      </c>
      <c r="F378" t="s">
        <v>918</v>
      </c>
      <c r="G378" s="2">
        <v>42793</v>
      </c>
      <c r="H378" s="3" t="s">
        <v>1638</v>
      </c>
      <c r="I378">
        <v>7872</v>
      </c>
      <c r="J378">
        <v>3660</v>
      </c>
      <c r="K378">
        <v>11532</v>
      </c>
    </row>
    <row r="379" spans="2:11">
      <c r="B379" s="6" t="s">
        <v>1639</v>
      </c>
      <c r="C379" t="s">
        <v>870</v>
      </c>
      <c r="D379" t="s">
        <v>785</v>
      </c>
      <c r="E379" s="46" t="s">
        <v>386</v>
      </c>
      <c r="F379" t="s">
        <v>896</v>
      </c>
      <c r="G379" s="2">
        <v>43697</v>
      </c>
      <c r="H379" s="3" t="s">
        <v>1640</v>
      </c>
      <c r="I379">
        <v>33502</v>
      </c>
      <c r="J379">
        <v>5535</v>
      </c>
      <c r="K379">
        <v>39037</v>
      </c>
    </row>
    <row r="380" spans="2:11">
      <c r="B380" s="6" t="s">
        <v>1641</v>
      </c>
      <c r="C380" t="s">
        <v>870</v>
      </c>
      <c r="D380" t="s">
        <v>785</v>
      </c>
      <c r="E380" s="46" t="s">
        <v>387</v>
      </c>
      <c r="F380" t="s">
        <v>918</v>
      </c>
      <c r="G380" s="2">
        <v>43498</v>
      </c>
      <c r="H380" s="3" t="s">
        <v>1550</v>
      </c>
      <c r="I380">
        <v>16658</v>
      </c>
      <c r="J380">
        <v>333</v>
      </c>
      <c r="K380">
        <v>16991</v>
      </c>
    </row>
    <row r="381" spans="2:11" ht="15">
      <c r="B381" s="6" t="s">
        <v>1642</v>
      </c>
      <c r="C381" t="s">
        <v>870</v>
      </c>
      <c r="D381" t="s">
        <v>785</v>
      </c>
      <c r="E381" s="46" t="s">
        <v>388</v>
      </c>
      <c r="F381" t="s">
        <v>905</v>
      </c>
      <c r="G381" s="2">
        <v>42373</v>
      </c>
      <c r="H381" s="7" t="s">
        <v>1643</v>
      </c>
      <c r="I381">
        <v>37283</v>
      </c>
      <c r="J381">
        <v>8255</v>
      </c>
      <c r="K381">
        <v>45538</v>
      </c>
    </row>
    <row r="382" spans="2:11" ht="15">
      <c r="B382" s="6" t="s">
        <v>1644</v>
      </c>
      <c r="C382" t="s">
        <v>870</v>
      </c>
      <c r="D382" t="s">
        <v>785</v>
      </c>
      <c r="E382" s="46" t="s">
        <v>389</v>
      </c>
      <c r="F382" t="s">
        <v>915</v>
      </c>
      <c r="G382" s="2">
        <v>42117</v>
      </c>
      <c r="H382" s="7" t="s">
        <v>1253</v>
      </c>
      <c r="I382">
        <v>37298</v>
      </c>
      <c r="J382">
        <v>14014</v>
      </c>
      <c r="K382">
        <v>51312</v>
      </c>
    </row>
    <row r="383" spans="2:11">
      <c r="B383" s="6" t="s">
        <v>1645</v>
      </c>
      <c r="C383" t="s">
        <v>871</v>
      </c>
      <c r="D383" t="s">
        <v>785</v>
      </c>
      <c r="E383" s="46" t="s">
        <v>390</v>
      </c>
      <c r="F383" t="s">
        <v>888</v>
      </c>
      <c r="G383" s="2">
        <v>42175</v>
      </c>
      <c r="H383" s="3" t="s">
        <v>1646</v>
      </c>
      <c r="I383">
        <v>12182</v>
      </c>
      <c r="J383">
        <v>13003</v>
      </c>
      <c r="K383">
        <v>25185</v>
      </c>
    </row>
    <row r="384" spans="2:11">
      <c r="B384" s="6" t="s">
        <v>1647</v>
      </c>
      <c r="C384" t="s">
        <v>871</v>
      </c>
      <c r="D384" t="s">
        <v>785</v>
      </c>
      <c r="E384" s="46" t="s">
        <v>391</v>
      </c>
      <c r="F384" t="s">
        <v>908</v>
      </c>
      <c r="G384" s="2">
        <v>43915</v>
      </c>
      <c r="H384" s="3" t="s">
        <v>1648</v>
      </c>
      <c r="I384">
        <v>36969</v>
      </c>
      <c r="J384">
        <v>6151</v>
      </c>
      <c r="K384">
        <v>43120</v>
      </c>
    </row>
    <row r="385" spans="2:11">
      <c r="B385" s="6" t="s">
        <v>1649</v>
      </c>
      <c r="C385" t="s">
        <v>871</v>
      </c>
      <c r="D385" t="s">
        <v>785</v>
      </c>
      <c r="E385" s="46" t="s">
        <v>392</v>
      </c>
      <c r="F385" t="s">
        <v>908</v>
      </c>
      <c r="G385" s="2">
        <v>42208</v>
      </c>
      <c r="H385" s="3" t="s">
        <v>1650</v>
      </c>
      <c r="I385">
        <v>44267</v>
      </c>
      <c r="J385">
        <v>12649</v>
      </c>
      <c r="K385">
        <v>56916</v>
      </c>
    </row>
    <row r="386" spans="2:11" ht="15">
      <c r="B386" s="6" t="s">
        <v>1651</v>
      </c>
      <c r="C386" t="s">
        <v>871</v>
      </c>
      <c r="D386" t="s">
        <v>785</v>
      </c>
      <c r="E386" s="46" t="s">
        <v>393</v>
      </c>
      <c r="F386" t="s">
        <v>952</v>
      </c>
      <c r="G386" s="2">
        <v>42565</v>
      </c>
      <c r="H386" s="7" t="s">
        <v>1652</v>
      </c>
      <c r="I386">
        <v>44747</v>
      </c>
      <c r="J386">
        <v>8100</v>
      </c>
      <c r="K386">
        <v>52847</v>
      </c>
    </row>
    <row r="387" spans="2:11">
      <c r="B387" s="6" t="s">
        <v>1653</v>
      </c>
      <c r="C387" t="s">
        <v>872</v>
      </c>
      <c r="D387" t="s">
        <v>785</v>
      </c>
      <c r="E387" s="46" t="s">
        <v>394</v>
      </c>
      <c r="F387" t="s">
        <v>908</v>
      </c>
      <c r="G387" s="2">
        <v>43747</v>
      </c>
      <c r="H387" s="3" t="s">
        <v>1654</v>
      </c>
      <c r="I387">
        <v>46320</v>
      </c>
      <c r="J387">
        <v>6829</v>
      </c>
      <c r="K387">
        <v>53149</v>
      </c>
    </row>
    <row r="388" spans="2:11">
      <c r="B388" s="6" t="s">
        <v>1655</v>
      </c>
      <c r="C388" t="s">
        <v>872</v>
      </c>
      <c r="D388" t="s">
        <v>785</v>
      </c>
      <c r="E388" s="46" t="s">
        <v>395</v>
      </c>
      <c r="F388" t="s">
        <v>905</v>
      </c>
      <c r="G388" s="2">
        <v>43539</v>
      </c>
      <c r="H388" s="3" t="s">
        <v>1656</v>
      </c>
      <c r="I388">
        <v>46901</v>
      </c>
      <c r="J388">
        <v>14723</v>
      </c>
      <c r="K388">
        <v>61624</v>
      </c>
    </row>
    <row r="389" spans="2:11">
      <c r="B389" s="6" t="s">
        <v>1657</v>
      </c>
      <c r="C389" t="s">
        <v>872</v>
      </c>
      <c r="D389" t="s">
        <v>785</v>
      </c>
      <c r="E389" s="46" t="s">
        <v>396</v>
      </c>
      <c r="F389" t="s">
        <v>896</v>
      </c>
      <c r="G389" s="2">
        <v>42435</v>
      </c>
      <c r="H389" s="3" t="s">
        <v>1658</v>
      </c>
      <c r="I389">
        <v>5380</v>
      </c>
      <c r="J389">
        <v>5279</v>
      </c>
      <c r="K389">
        <v>10659</v>
      </c>
    </row>
    <row r="390" spans="2:11">
      <c r="B390" s="6" t="s">
        <v>1659</v>
      </c>
      <c r="C390" t="s">
        <v>872</v>
      </c>
      <c r="D390" t="s">
        <v>785</v>
      </c>
      <c r="E390" s="46" t="s">
        <v>397</v>
      </c>
      <c r="F390" t="s">
        <v>896</v>
      </c>
      <c r="G390" s="2">
        <v>44270</v>
      </c>
      <c r="H390" s="3" t="s">
        <v>1660</v>
      </c>
      <c r="I390">
        <v>18784</v>
      </c>
      <c r="J390">
        <v>2268</v>
      </c>
      <c r="K390">
        <v>21052</v>
      </c>
    </row>
    <row r="391" spans="2:11">
      <c r="B391" s="6" t="s">
        <v>1661</v>
      </c>
      <c r="C391" t="s">
        <v>872</v>
      </c>
      <c r="D391" t="s">
        <v>785</v>
      </c>
      <c r="E391" s="46" t="s">
        <v>398</v>
      </c>
      <c r="F391" t="s">
        <v>877</v>
      </c>
      <c r="G391" s="2">
        <v>42640</v>
      </c>
      <c r="H391" s="3" t="s">
        <v>1662</v>
      </c>
      <c r="I391">
        <v>44188</v>
      </c>
      <c r="J391">
        <v>7859</v>
      </c>
      <c r="K391">
        <v>52047</v>
      </c>
    </row>
    <row r="392" spans="2:11">
      <c r="B392" s="6" t="s">
        <v>1663</v>
      </c>
      <c r="C392" t="s">
        <v>872</v>
      </c>
      <c r="D392" t="s">
        <v>785</v>
      </c>
      <c r="E392" s="46" t="s">
        <v>399</v>
      </c>
      <c r="F392" t="s">
        <v>896</v>
      </c>
      <c r="G392" s="2">
        <v>42240</v>
      </c>
      <c r="H392" s="3" t="s">
        <v>1664</v>
      </c>
      <c r="I392">
        <v>42439</v>
      </c>
      <c r="J392">
        <v>10561</v>
      </c>
      <c r="K392">
        <v>53000</v>
      </c>
    </row>
    <row r="393" spans="2:11">
      <c r="B393" s="6" t="s">
        <v>1665</v>
      </c>
      <c r="C393" t="s">
        <v>872</v>
      </c>
      <c r="D393" t="s">
        <v>785</v>
      </c>
      <c r="E393" s="46" t="s">
        <v>400</v>
      </c>
      <c r="F393" t="s">
        <v>952</v>
      </c>
      <c r="G393" s="2">
        <v>43629</v>
      </c>
      <c r="H393" s="3" t="s">
        <v>1666</v>
      </c>
      <c r="I393">
        <v>18815</v>
      </c>
      <c r="J393">
        <v>11132</v>
      </c>
      <c r="K393">
        <v>29947</v>
      </c>
    </row>
    <row r="394" spans="2:11">
      <c r="B394" s="6" t="s">
        <v>1667</v>
      </c>
      <c r="C394" t="s">
        <v>872</v>
      </c>
      <c r="D394" t="s">
        <v>785</v>
      </c>
      <c r="E394" s="46" t="s">
        <v>401</v>
      </c>
      <c r="F394" t="s">
        <v>885</v>
      </c>
      <c r="G394" s="2">
        <v>42558</v>
      </c>
      <c r="H394" s="3" t="s">
        <v>1668</v>
      </c>
      <c r="I394">
        <v>16900</v>
      </c>
      <c r="J394">
        <v>8767</v>
      </c>
      <c r="K394">
        <v>25667</v>
      </c>
    </row>
    <row r="395" spans="2:11">
      <c r="B395" s="6" t="s">
        <v>1669</v>
      </c>
      <c r="C395" t="s">
        <v>872</v>
      </c>
      <c r="D395" t="s">
        <v>785</v>
      </c>
      <c r="E395" s="46" t="s">
        <v>402</v>
      </c>
      <c r="F395" t="s">
        <v>965</v>
      </c>
      <c r="G395" s="2">
        <v>43852</v>
      </c>
      <c r="H395" s="3" t="s">
        <v>1670</v>
      </c>
      <c r="I395">
        <v>44242</v>
      </c>
      <c r="J395">
        <v>3422</v>
      </c>
      <c r="K395">
        <v>47664</v>
      </c>
    </row>
    <row r="396" spans="2:11">
      <c r="B396" s="6" t="s">
        <v>1671</v>
      </c>
      <c r="C396" t="s">
        <v>872</v>
      </c>
      <c r="D396" t="s">
        <v>785</v>
      </c>
      <c r="E396" s="46" t="s">
        <v>403</v>
      </c>
      <c r="F396" t="s">
        <v>885</v>
      </c>
      <c r="G396" s="2">
        <v>43819</v>
      </c>
      <c r="H396" s="3" t="s">
        <v>1672</v>
      </c>
      <c r="I396">
        <v>22672</v>
      </c>
      <c r="J396">
        <v>8592</v>
      </c>
      <c r="K396">
        <v>31264</v>
      </c>
    </row>
    <row r="397" spans="2:11" ht="15">
      <c r="B397" s="6" t="s">
        <v>1673</v>
      </c>
      <c r="C397" t="s">
        <v>872</v>
      </c>
      <c r="D397" t="s">
        <v>785</v>
      </c>
      <c r="E397" s="46" t="s">
        <v>404</v>
      </c>
      <c r="F397" t="s">
        <v>1048</v>
      </c>
      <c r="G397" s="2">
        <v>44322</v>
      </c>
      <c r="H397" s="7" t="s">
        <v>1674</v>
      </c>
      <c r="I397">
        <v>35091</v>
      </c>
      <c r="J397">
        <v>2207</v>
      </c>
      <c r="K397">
        <v>37298</v>
      </c>
    </row>
    <row r="398" spans="2:11" ht="15">
      <c r="B398" s="6" t="s">
        <v>1675</v>
      </c>
      <c r="C398" t="s">
        <v>872</v>
      </c>
      <c r="D398" t="s">
        <v>785</v>
      </c>
      <c r="E398" s="46" t="s">
        <v>405</v>
      </c>
      <c r="F398" t="s">
        <v>965</v>
      </c>
      <c r="G398" s="2">
        <v>42296</v>
      </c>
      <c r="H398" s="7" t="s">
        <v>1676</v>
      </c>
      <c r="I398">
        <v>3877</v>
      </c>
      <c r="J398">
        <v>14849</v>
      </c>
      <c r="K398">
        <v>18726</v>
      </c>
    </row>
    <row r="399" spans="2:11">
      <c r="B399" s="6" t="s">
        <v>1677</v>
      </c>
      <c r="C399" t="s">
        <v>867</v>
      </c>
      <c r="D399" t="s">
        <v>786</v>
      </c>
      <c r="E399" s="46" t="s">
        <v>406</v>
      </c>
      <c r="F399" t="s">
        <v>891</v>
      </c>
      <c r="G399" s="2">
        <v>43566</v>
      </c>
      <c r="H399" s="3" t="s">
        <v>1678</v>
      </c>
      <c r="I399">
        <v>26067</v>
      </c>
      <c r="J399">
        <v>12247</v>
      </c>
      <c r="K399">
        <v>38314</v>
      </c>
    </row>
    <row r="400" spans="2:11">
      <c r="B400" s="6" t="s">
        <v>1679</v>
      </c>
      <c r="C400" t="s">
        <v>867</v>
      </c>
      <c r="D400" t="s">
        <v>786</v>
      </c>
      <c r="E400" s="46" t="s">
        <v>407</v>
      </c>
      <c r="F400" t="s">
        <v>882</v>
      </c>
      <c r="G400" s="2">
        <v>44345</v>
      </c>
      <c r="H400" s="3" t="s">
        <v>1680</v>
      </c>
      <c r="I400">
        <v>5696</v>
      </c>
      <c r="J400">
        <v>10322</v>
      </c>
      <c r="K400">
        <v>16018</v>
      </c>
    </row>
    <row r="401" spans="2:11">
      <c r="B401" s="6" t="s">
        <v>1681</v>
      </c>
      <c r="C401" t="s">
        <v>867</v>
      </c>
      <c r="D401" t="s">
        <v>786</v>
      </c>
      <c r="E401" s="46" t="s">
        <v>408</v>
      </c>
      <c r="F401" t="s">
        <v>902</v>
      </c>
      <c r="G401" s="2">
        <v>42270</v>
      </c>
      <c r="H401" s="3" t="s">
        <v>1682</v>
      </c>
      <c r="I401">
        <v>40298</v>
      </c>
      <c r="J401">
        <v>7025</v>
      </c>
      <c r="K401">
        <v>47323</v>
      </c>
    </row>
    <row r="402" spans="2:11">
      <c r="B402" s="6" t="s">
        <v>1683</v>
      </c>
      <c r="C402" t="s">
        <v>867</v>
      </c>
      <c r="D402" t="s">
        <v>786</v>
      </c>
      <c r="E402" s="46" t="s">
        <v>409</v>
      </c>
      <c r="F402" t="s">
        <v>891</v>
      </c>
      <c r="G402" s="2">
        <v>44161</v>
      </c>
      <c r="H402" s="3" t="s">
        <v>1684</v>
      </c>
      <c r="I402">
        <v>28614</v>
      </c>
      <c r="J402">
        <v>4266</v>
      </c>
      <c r="K402">
        <v>32880</v>
      </c>
    </row>
    <row r="403" spans="2:11">
      <c r="B403" s="6" t="s">
        <v>1685</v>
      </c>
      <c r="C403" t="s">
        <v>867</v>
      </c>
      <c r="D403" t="s">
        <v>786</v>
      </c>
      <c r="E403" s="46" t="s">
        <v>410</v>
      </c>
      <c r="F403" t="s">
        <v>905</v>
      </c>
      <c r="G403" s="2">
        <v>42669</v>
      </c>
      <c r="H403" s="3" t="s">
        <v>1686</v>
      </c>
      <c r="I403">
        <v>18498</v>
      </c>
      <c r="J403">
        <v>3509</v>
      </c>
      <c r="K403">
        <v>22007</v>
      </c>
    </row>
    <row r="404" spans="2:11">
      <c r="B404" s="6" t="s">
        <v>1687</v>
      </c>
      <c r="C404" t="s">
        <v>867</v>
      </c>
      <c r="D404" t="s">
        <v>786</v>
      </c>
      <c r="E404" s="46" t="s">
        <v>411</v>
      </c>
      <c r="F404" t="s">
        <v>965</v>
      </c>
      <c r="G404" s="2">
        <v>43147</v>
      </c>
      <c r="H404" s="3" t="s">
        <v>1688</v>
      </c>
      <c r="I404">
        <v>46082</v>
      </c>
      <c r="J404">
        <v>5494</v>
      </c>
      <c r="K404">
        <v>51576</v>
      </c>
    </row>
    <row r="405" spans="2:11">
      <c r="B405" s="6" t="s">
        <v>1689</v>
      </c>
      <c r="C405" t="s">
        <v>867</v>
      </c>
      <c r="D405" t="s">
        <v>786</v>
      </c>
      <c r="E405" s="46" t="s">
        <v>412</v>
      </c>
      <c r="F405" t="s">
        <v>1048</v>
      </c>
      <c r="G405" s="2">
        <v>42835</v>
      </c>
      <c r="H405" s="3" t="s">
        <v>1690</v>
      </c>
      <c r="I405">
        <v>43335</v>
      </c>
      <c r="J405">
        <v>3283</v>
      </c>
      <c r="K405">
        <v>46618</v>
      </c>
    </row>
    <row r="406" spans="2:11">
      <c r="B406" s="6" t="s">
        <v>1691</v>
      </c>
      <c r="C406" t="s">
        <v>867</v>
      </c>
      <c r="D406" t="s">
        <v>786</v>
      </c>
      <c r="E406" s="46" t="s">
        <v>413</v>
      </c>
      <c r="F406" t="s">
        <v>924</v>
      </c>
      <c r="G406" s="2">
        <v>42889</v>
      </c>
      <c r="H406" s="3" t="s">
        <v>1692</v>
      </c>
      <c r="I406">
        <v>34250</v>
      </c>
      <c r="J406">
        <v>6869</v>
      </c>
      <c r="K406">
        <v>41119</v>
      </c>
    </row>
    <row r="407" spans="2:11" ht="15">
      <c r="B407" s="6" t="s">
        <v>1693</v>
      </c>
      <c r="C407" t="s">
        <v>867</v>
      </c>
      <c r="D407" t="s">
        <v>786</v>
      </c>
      <c r="E407" s="46" t="s">
        <v>414</v>
      </c>
      <c r="F407" t="s">
        <v>952</v>
      </c>
      <c r="G407" s="2">
        <v>42137</v>
      </c>
      <c r="H407" s="7" t="s">
        <v>1694</v>
      </c>
      <c r="I407">
        <v>39875</v>
      </c>
      <c r="J407">
        <v>410</v>
      </c>
      <c r="K407">
        <v>40285</v>
      </c>
    </row>
    <row r="408" spans="2:11" ht="15">
      <c r="B408" s="6" t="s">
        <v>1695</v>
      </c>
      <c r="C408" t="s">
        <v>867</v>
      </c>
      <c r="D408" t="s">
        <v>786</v>
      </c>
      <c r="E408" s="46" t="s">
        <v>415</v>
      </c>
      <c r="F408" t="s">
        <v>902</v>
      </c>
      <c r="G408" s="2">
        <v>42963</v>
      </c>
      <c r="H408" s="7" t="s">
        <v>1696</v>
      </c>
      <c r="I408">
        <v>25334</v>
      </c>
      <c r="J408">
        <v>4951</v>
      </c>
      <c r="K408">
        <v>30285</v>
      </c>
    </row>
    <row r="409" spans="2:11">
      <c r="B409" s="6" t="s">
        <v>1697</v>
      </c>
      <c r="C409" t="s">
        <v>868</v>
      </c>
      <c r="D409" t="s">
        <v>786</v>
      </c>
      <c r="E409" s="46" t="s">
        <v>416</v>
      </c>
      <c r="F409" t="s">
        <v>965</v>
      </c>
      <c r="G409" s="2">
        <v>43257</v>
      </c>
      <c r="H409" s="3" t="s">
        <v>1698</v>
      </c>
      <c r="I409">
        <v>31577</v>
      </c>
      <c r="J409">
        <v>4006</v>
      </c>
      <c r="K409">
        <v>35583</v>
      </c>
    </row>
    <row r="410" spans="2:11">
      <c r="B410" s="6" t="s">
        <v>1699</v>
      </c>
      <c r="C410" t="s">
        <v>868</v>
      </c>
      <c r="D410" t="s">
        <v>786</v>
      </c>
      <c r="E410" s="46" t="s">
        <v>417</v>
      </c>
      <c r="F410" t="s">
        <v>1048</v>
      </c>
      <c r="G410" s="2">
        <v>42884</v>
      </c>
      <c r="H410" s="3" t="s">
        <v>1700</v>
      </c>
      <c r="I410">
        <v>3801</v>
      </c>
      <c r="J410">
        <v>5603</v>
      </c>
      <c r="K410">
        <v>9404</v>
      </c>
    </row>
    <row r="411" spans="2:11">
      <c r="B411" s="6" t="s">
        <v>1701</v>
      </c>
      <c r="C411" t="s">
        <v>868</v>
      </c>
      <c r="D411" t="s">
        <v>786</v>
      </c>
      <c r="E411" s="46" t="s">
        <v>418</v>
      </c>
      <c r="F411" t="s">
        <v>877</v>
      </c>
      <c r="G411" s="2">
        <v>44165</v>
      </c>
      <c r="H411" s="3" t="s">
        <v>1702</v>
      </c>
      <c r="I411">
        <v>22350</v>
      </c>
      <c r="J411">
        <v>13140</v>
      </c>
      <c r="K411">
        <v>35490</v>
      </c>
    </row>
    <row r="412" spans="2:11">
      <c r="B412" s="6" t="s">
        <v>1703</v>
      </c>
      <c r="C412" t="s">
        <v>868</v>
      </c>
      <c r="D412" t="s">
        <v>786</v>
      </c>
      <c r="E412" s="46" t="s">
        <v>419</v>
      </c>
      <c r="F412" t="s">
        <v>1048</v>
      </c>
      <c r="G412" s="2">
        <v>42802</v>
      </c>
      <c r="H412" s="3" t="s">
        <v>1704</v>
      </c>
      <c r="I412">
        <v>12494</v>
      </c>
      <c r="J412">
        <v>1915</v>
      </c>
      <c r="K412">
        <v>14409</v>
      </c>
    </row>
    <row r="413" spans="2:11">
      <c r="B413" s="6" t="s">
        <v>1705</v>
      </c>
      <c r="C413" t="s">
        <v>868</v>
      </c>
      <c r="D413" t="s">
        <v>786</v>
      </c>
      <c r="E413" s="46" t="s">
        <v>420</v>
      </c>
      <c r="F413" t="s">
        <v>874</v>
      </c>
      <c r="G413" s="2">
        <v>42061</v>
      </c>
      <c r="H413" s="3" t="s">
        <v>1706</v>
      </c>
      <c r="I413">
        <v>16026</v>
      </c>
      <c r="J413">
        <v>5276</v>
      </c>
      <c r="K413">
        <v>21302</v>
      </c>
    </row>
    <row r="414" spans="2:11">
      <c r="B414" s="6" t="s">
        <v>1707</v>
      </c>
      <c r="C414" t="s">
        <v>868</v>
      </c>
      <c r="D414" t="s">
        <v>786</v>
      </c>
      <c r="E414" s="46" t="s">
        <v>421</v>
      </c>
      <c r="F414" t="s">
        <v>952</v>
      </c>
      <c r="G414" s="2">
        <v>42854</v>
      </c>
      <c r="H414" s="3" t="s">
        <v>1708</v>
      </c>
      <c r="I414">
        <v>20628</v>
      </c>
      <c r="J414">
        <v>13145</v>
      </c>
      <c r="K414">
        <v>33773</v>
      </c>
    </row>
    <row r="415" spans="2:11">
      <c r="B415" s="6" t="s">
        <v>1709</v>
      </c>
      <c r="C415" t="s">
        <v>868</v>
      </c>
      <c r="D415" t="s">
        <v>786</v>
      </c>
      <c r="E415" s="46" t="s">
        <v>422</v>
      </c>
      <c r="F415" t="s">
        <v>905</v>
      </c>
      <c r="G415" s="2">
        <v>44067</v>
      </c>
      <c r="H415" s="3" t="s">
        <v>1710</v>
      </c>
      <c r="I415">
        <v>40161</v>
      </c>
      <c r="J415">
        <v>8839</v>
      </c>
      <c r="K415">
        <v>49000</v>
      </c>
    </row>
    <row r="416" spans="2:11">
      <c r="B416" s="6" t="s">
        <v>1711</v>
      </c>
      <c r="C416" t="s">
        <v>868</v>
      </c>
      <c r="D416" t="s">
        <v>786</v>
      </c>
      <c r="E416" s="46" t="s">
        <v>423</v>
      </c>
      <c r="F416" t="s">
        <v>877</v>
      </c>
      <c r="G416" s="2">
        <v>44017</v>
      </c>
      <c r="H416" s="3" t="s">
        <v>1712</v>
      </c>
      <c r="I416">
        <v>27840</v>
      </c>
      <c r="J416">
        <v>13142</v>
      </c>
      <c r="K416">
        <v>40982</v>
      </c>
    </row>
    <row r="417" spans="2:11">
      <c r="B417" s="6" t="s">
        <v>1713</v>
      </c>
      <c r="C417" t="s">
        <v>868</v>
      </c>
      <c r="D417" t="s">
        <v>786</v>
      </c>
      <c r="E417" s="46" t="s">
        <v>424</v>
      </c>
      <c r="F417" t="s">
        <v>918</v>
      </c>
      <c r="G417" s="2">
        <v>44251</v>
      </c>
      <c r="H417" s="3" t="s">
        <v>1714</v>
      </c>
      <c r="I417">
        <v>49537</v>
      </c>
      <c r="J417">
        <v>8969</v>
      </c>
      <c r="K417">
        <v>58506</v>
      </c>
    </row>
    <row r="418" spans="2:11">
      <c r="B418" s="6" t="s">
        <v>1715</v>
      </c>
      <c r="C418" t="s">
        <v>868</v>
      </c>
      <c r="D418" t="s">
        <v>786</v>
      </c>
      <c r="E418" s="46" t="s">
        <v>425</v>
      </c>
      <c r="F418" t="s">
        <v>874</v>
      </c>
      <c r="G418" s="2">
        <v>43131</v>
      </c>
      <c r="H418" s="3" t="s">
        <v>1716</v>
      </c>
      <c r="I418">
        <v>13008</v>
      </c>
      <c r="J418">
        <v>14404</v>
      </c>
      <c r="K418">
        <v>27412</v>
      </c>
    </row>
    <row r="419" spans="2:11">
      <c r="B419" s="6" t="s">
        <v>1717</v>
      </c>
      <c r="C419" t="s">
        <v>868</v>
      </c>
      <c r="D419" t="s">
        <v>786</v>
      </c>
      <c r="E419" s="46" t="s">
        <v>426</v>
      </c>
      <c r="F419" t="s">
        <v>899</v>
      </c>
      <c r="G419" s="2">
        <v>42205</v>
      </c>
      <c r="H419" s="3" t="s">
        <v>1718</v>
      </c>
      <c r="I419">
        <v>32808</v>
      </c>
      <c r="J419">
        <v>3286</v>
      </c>
      <c r="K419">
        <v>36094</v>
      </c>
    </row>
    <row r="420" spans="2:11">
      <c r="B420" s="6" t="s">
        <v>1719</v>
      </c>
      <c r="C420" t="s">
        <v>868</v>
      </c>
      <c r="D420" t="s">
        <v>786</v>
      </c>
      <c r="E420" s="46" t="s">
        <v>427</v>
      </c>
      <c r="F420" t="s">
        <v>952</v>
      </c>
      <c r="G420" s="2">
        <v>42574</v>
      </c>
      <c r="H420" s="3" t="s">
        <v>1720</v>
      </c>
      <c r="I420">
        <v>33072</v>
      </c>
      <c r="J420">
        <v>11421</v>
      </c>
      <c r="K420">
        <v>44493</v>
      </c>
    </row>
    <row r="421" spans="2:11" ht="15">
      <c r="B421" s="6" t="s">
        <v>1721</v>
      </c>
      <c r="C421" t="s">
        <v>868</v>
      </c>
      <c r="D421" t="s">
        <v>786</v>
      </c>
      <c r="E421" s="46" t="s">
        <v>428</v>
      </c>
      <c r="F421" t="s">
        <v>921</v>
      </c>
      <c r="G421" s="2">
        <v>44022</v>
      </c>
      <c r="H421" s="7" t="s">
        <v>1722</v>
      </c>
      <c r="I421">
        <v>9468</v>
      </c>
      <c r="J421">
        <v>5003</v>
      </c>
      <c r="K421">
        <v>14471</v>
      </c>
    </row>
    <row r="422" spans="2:11" ht="15">
      <c r="B422" s="6" t="s">
        <v>1723</v>
      </c>
      <c r="C422" t="s">
        <v>868</v>
      </c>
      <c r="D422" t="s">
        <v>786</v>
      </c>
      <c r="E422" s="46" t="s">
        <v>429</v>
      </c>
      <c r="F422" t="s">
        <v>965</v>
      </c>
      <c r="G422" s="2">
        <v>42842</v>
      </c>
      <c r="H422" s="7" t="s">
        <v>1724</v>
      </c>
      <c r="I422">
        <v>37453</v>
      </c>
      <c r="J422">
        <v>395</v>
      </c>
      <c r="K422">
        <v>37848</v>
      </c>
    </row>
    <row r="423" spans="2:11" ht="15">
      <c r="B423" s="6" t="s">
        <v>1725</v>
      </c>
      <c r="C423" t="s">
        <v>868</v>
      </c>
      <c r="D423" t="s">
        <v>786</v>
      </c>
      <c r="E423" s="46" t="s">
        <v>430</v>
      </c>
      <c r="F423" t="s">
        <v>924</v>
      </c>
      <c r="G423" s="2">
        <v>43051</v>
      </c>
      <c r="H423" s="7" t="s">
        <v>1726</v>
      </c>
      <c r="I423">
        <v>49740</v>
      </c>
      <c r="J423">
        <v>8624</v>
      </c>
      <c r="K423">
        <v>58364</v>
      </c>
    </row>
    <row r="424" spans="2:11" ht="15">
      <c r="B424" s="6" t="s">
        <v>1727</v>
      </c>
      <c r="C424" t="s">
        <v>868</v>
      </c>
      <c r="D424" t="s">
        <v>786</v>
      </c>
      <c r="E424" s="46" t="s">
        <v>431</v>
      </c>
      <c r="F424" t="s">
        <v>918</v>
      </c>
      <c r="G424" s="2">
        <v>43631</v>
      </c>
      <c r="H424" s="7" t="s">
        <v>1728</v>
      </c>
      <c r="I424">
        <v>29713</v>
      </c>
      <c r="J424">
        <v>10613</v>
      </c>
      <c r="K424">
        <v>40326</v>
      </c>
    </row>
    <row r="425" spans="2:11">
      <c r="B425" s="6" t="s">
        <v>1729</v>
      </c>
      <c r="C425" t="s">
        <v>869</v>
      </c>
      <c r="D425" t="s">
        <v>786</v>
      </c>
      <c r="E425" s="46" t="s">
        <v>432</v>
      </c>
      <c r="F425" t="s">
        <v>952</v>
      </c>
      <c r="G425" s="2">
        <v>42842</v>
      </c>
      <c r="H425" s="3" t="s">
        <v>1589</v>
      </c>
      <c r="I425">
        <v>11355</v>
      </c>
      <c r="J425">
        <v>7699</v>
      </c>
      <c r="K425">
        <v>19054</v>
      </c>
    </row>
    <row r="426" spans="2:11">
      <c r="B426" s="6" t="s">
        <v>1730</v>
      </c>
      <c r="C426" t="s">
        <v>869</v>
      </c>
      <c r="D426" t="s">
        <v>786</v>
      </c>
      <c r="E426" s="46" t="s">
        <v>433</v>
      </c>
      <c r="F426" t="s">
        <v>896</v>
      </c>
      <c r="G426" s="2">
        <v>42548</v>
      </c>
      <c r="H426" s="3" t="s">
        <v>1731</v>
      </c>
      <c r="I426">
        <v>19806</v>
      </c>
      <c r="J426">
        <v>8707</v>
      </c>
      <c r="K426">
        <v>28513</v>
      </c>
    </row>
    <row r="427" spans="2:11">
      <c r="B427" s="6" t="s">
        <v>1732</v>
      </c>
      <c r="C427" t="s">
        <v>869</v>
      </c>
      <c r="D427" t="s">
        <v>786</v>
      </c>
      <c r="E427" s="46" t="s">
        <v>434</v>
      </c>
      <c r="F427" t="s">
        <v>899</v>
      </c>
      <c r="G427" s="2">
        <v>42998</v>
      </c>
      <c r="H427" s="3" t="s">
        <v>1733</v>
      </c>
      <c r="I427">
        <v>12809</v>
      </c>
      <c r="J427">
        <v>12950</v>
      </c>
      <c r="K427">
        <v>25759</v>
      </c>
    </row>
    <row r="428" spans="2:11" ht="15">
      <c r="B428" s="6" t="s">
        <v>1734</v>
      </c>
      <c r="C428" t="s">
        <v>869</v>
      </c>
      <c r="D428" t="s">
        <v>786</v>
      </c>
      <c r="E428" s="46" t="s">
        <v>435</v>
      </c>
      <c r="F428" t="s">
        <v>921</v>
      </c>
      <c r="G428" s="2">
        <v>44025</v>
      </c>
      <c r="H428" s="7" t="s">
        <v>1735</v>
      </c>
      <c r="I428">
        <v>37793</v>
      </c>
      <c r="J428">
        <v>4378</v>
      </c>
      <c r="K428">
        <v>42171</v>
      </c>
    </row>
    <row r="429" spans="2:11" ht="15">
      <c r="B429" s="6" t="s">
        <v>1736</v>
      </c>
      <c r="C429" t="s">
        <v>869</v>
      </c>
      <c r="D429" t="s">
        <v>786</v>
      </c>
      <c r="E429" s="46" t="s">
        <v>436</v>
      </c>
      <c r="F429" t="s">
        <v>899</v>
      </c>
      <c r="G429" s="2">
        <v>44174</v>
      </c>
      <c r="H429" s="7" t="s">
        <v>1737</v>
      </c>
      <c r="I429">
        <v>38872</v>
      </c>
      <c r="J429">
        <v>9089</v>
      </c>
      <c r="K429">
        <v>47961</v>
      </c>
    </row>
    <row r="430" spans="2:11">
      <c r="B430" s="6" t="s">
        <v>1738</v>
      </c>
      <c r="C430" t="s">
        <v>870</v>
      </c>
      <c r="D430" t="s">
        <v>786</v>
      </c>
      <c r="E430" s="46" t="s">
        <v>437</v>
      </c>
      <c r="F430" t="s">
        <v>924</v>
      </c>
      <c r="G430" s="2">
        <v>42773</v>
      </c>
      <c r="H430" s="3" t="s">
        <v>1739</v>
      </c>
      <c r="I430">
        <v>39571</v>
      </c>
      <c r="J430">
        <v>13218</v>
      </c>
      <c r="K430">
        <v>52789</v>
      </c>
    </row>
    <row r="431" spans="2:11">
      <c r="B431" s="6" t="s">
        <v>1740</v>
      </c>
      <c r="C431" t="s">
        <v>870</v>
      </c>
      <c r="D431" t="s">
        <v>786</v>
      </c>
      <c r="E431" s="46" t="s">
        <v>438</v>
      </c>
      <c r="F431" t="s">
        <v>891</v>
      </c>
      <c r="G431" s="2">
        <v>43410</v>
      </c>
      <c r="H431" s="3" t="s">
        <v>1741</v>
      </c>
      <c r="I431">
        <v>28725</v>
      </c>
      <c r="J431">
        <v>5416</v>
      </c>
      <c r="K431">
        <v>34141</v>
      </c>
    </row>
    <row r="432" spans="2:11">
      <c r="B432" s="6" t="s">
        <v>1742</v>
      </c>
      <c r="C432" t="s">
        <v>870</v>
      </c>
      <c r="D432" t="s">
        <v>786</v>
      </c>
      <c r="E432" s="46" t="s">
        <v>439</v>
      </c>
      <c r="F432" t="s">
        <v>908</v>
      </c>
      <c r="G432" s="2">
        <v>42729</v>
      </c>
      <c r="H432" s="3" t="s">
        <v>1743</v>
      </c>
      <c r="I432">
        <v>30968</v>
      </c>
      <c r="J432">
        <v>9175</v>
      </c>
      <c r="K432">
        <v>40143</v>
      </c>
    </row>
    <row r="433" spans="2:11">
      <c r="B433" s="6" t="s">
        <v>1744</v>
      </c>
      <c r="C433" t="s">
        <v>870</v>
      </c>
      <c r="D433" t="s">
        <v>786</v>
      </c>
      <c r="E433" s="46" t="s">
        <v>440</v>
      </c>
      <c r="F433" t="s">
        <v>882</v>
      </c>
      <c r="G433" s="2">
        <v>42125</v>
      </c>
      <c r="H433" s="3" t="s">
        <v>1745</v>
      </c>
      <c r="I433">
        <v>30518</v>
      </c>
      <c r="J433">
        <v>9374</v>
      </c>
      <c r="K433">
        <v>39892</v>
      </c>
    </row>
    <row r="434" spans="2:11">
      <c r="B434" s="6" t="s">
        <v>1746</v>
      </c>
      <c r="C434" t="s">
        <v>870</v>
      </c>
      <c r="D434" t="s">
        <v>786</v>
      </c>
      <c r="E434" s="46" t="s">
        <v>441</v>
      </c>
      <c r="F434" t="s">
        <v>882</v>
      </c>
      <c r="G434" s="2">
        <v>42842</v>
      </c>
      <c r="H434" s="3" t="s">
        <v>1747</v>
      </c>
      <c r="I434">
        <v>23809</v>
      </c>
      <c r="J434">
        <v>5814</v>
      </c>
      <c r="K434">
        <v>29623</v>
      </c>
    </row>
    <row r="435" spans="2:11">
      <c r="B435" s="6" t="s">
        <v>1748</v>
      </c>
      <c r="C435" t="s">
        <v>870</v>
      </c>
      <c r="D435" t="s">
        <v>786</v>
      </c>
      <c r="E435" s="46" t="s">
        <v>442</v>
      </c>
      <c r="F435" t="s">
        <v>924</v>
      </c>
      <c r="G435" s="2">
        <v>42824</v>
      </c>
      <c r="H435" s="3" t="s">
        <v>1749</v>
      </c>
      <c r="I435">
        <v>15872</v>
      </c>
      <c r="J435">
        <v>6416</v>
      </c>
      <c r="K435">
        <v>22288</v>
      </c>
    </row>
    <row r="436" spans="2:11">
      <c r="B436" s="6" t="s">
        <v>1750</v>
      </c>
      <c r="C436" t="s">
        <v>870</v>
      </c>
      <c r="D436" t="s">
        <v>786</v>
      </c>
      <c r="E436" s="46" t="s">
        <v>443</v>
      </c>
      <c r="F436" t="s">
        <v>888</v>
      </c>
      <c r="G436" s="2">
        <v>42861</v>
      </c>
      <c r="H436" s="3" t="s">
        <v>1751</v>
      </c>
      <c r="I436">
        <v>17043</v>
      </c>
      <c r="J436">
        <v>6351</v>
      </c>
      <c r="K436">
        <v>23394</v>
      </c>
    </row>
    <row r="437" spans="2:11" ht="15">
      <c r="B437" s="6" t="s">
        <v>1752</v>
      </c>
      <c r="C437" t="s">
        <v>870</v>
      </c>
      <c r="D437" t="s">
        <v>786</v>
      </c>
      <c r="E437" s="46" t="s">
        <v>444</v>
      </c>
      <c r="F437" t="s">
        <v>918</v>
      </c>
      <c r="G437" s="2">
        <v>42287</v>
      </c>
      <c r="H437" s="7" t="s">
        <v>1753</v>
      </c>
      <c r="I437">
        <v>32846</v>
      </c>
      <c r="J437">
        <v>8596</v>
      </c>
      <c r="K437">
        <v>41442</v>
      </c>
    </row>
    <row r="438" spans="2:11">
      <c r="B438" s="6" t="s">
        <v>1754</v>
      </c>
      <c r="C438" t="s">
        <v>871</v>
      </c>
      <c r="D438" t="s">
        <v>786</v>
      </c>
      <c r="E438" s="46" t="s">
        <v>445</v>
      </c>
      <c r="F438" t="s">
        <v>902</v>
      </c>
      <c r="G438" s="2">
        <v>43451</v>
      </c>
      <c r="H438" s="3" t="s">
        <v>1755</v>
      </c>
      <c r="I438">
        <v>30450</v>
      </c>
      <c r="J438">
        <v>5799</v>
      </c>
      <c r="K438">
        <v>36249</v>
      </c>
    </row>
    <row r="439" spans="2:11">
      <c r="B439" s="6" t="s">
        <v>1756</v>
      </c>
      <c r="C439" t="s">
        <v>871</v>
      </c>
      <c r="D439" t="s">
        <v>786</v>
      </c>
      <c r="E439" s="46" t="s">
        <v>446</v>
      </c>
      <c r="F439" t="s">
        <v>902</v>
      </c>
      <c r="G439" s="2">
        <v>44098</v>
      </c>
      <c r="H439" s="3" t="s">
        <v>1757</v>
      </c>
      <c r="I439">
        <v>11207</v>
      </c>
      <c r="J439">
        <v>11583</v>
      </c>
      <c r="K439">
        <v>22790</v>
      </c>
    </row>
    <row r="440" spans="2:11">
      <c r="B440" s="6" t="s">
        <v>1758</v>
      </c>
      <c r="C440" t="s">
        <v>871</v>
      </c>
      <c r="D440" t="s">
        <v>786</v>
      </c>
      <c r="E440" s="46" t="s">
        <v>447</v>
      </c>
      <c r="F440" t="s">
        <v>891</v>
      </c>
      <c r="G440" s="2">
        <v>42522</v>
      </c>
      <c r="H440" s="3" t="s">
        <v>1321</v>
      </c>
      <c r="I440">
        <v>7084</v>
      </c>
      <c r="J440">
        <v>3007</v>
      </c>
      <c r="K440">
        <v>10091</v>
      </c>
    </row>
    <row r="441" spans="2:11">
      <c r="B441" s="6" t="s">
        <v>1759</v>
      </c>
      <c r="C441" t="s">
        <v>871</v>
      </c>
      <c r="D441" t="s">
        <v>786</v>
      </c>
      <c r="E441" s="46" t="s">
        <v>448</v>
      </c>
      <c r="F441" t="s">
        <v>885</v>
      </c>
      <c r="G441" s="2">
        <v>43744</v>
      </c>
      <c r="H441" s="3" t="s">
        <v>1760</v>
      </c>
      <c r="I441">
        <v>16495</v>
      </c>
      <c r="J441">
        <v>8897</v>
      </c>
      <c r="K441">
        <v>25392</v>
      </c>
    </row>
    <row r="442" spans="2:11">
      <c r="B442" s="6" t="s">
        <v>1761</v>
      </c>
      <c r="C442" t="s">
        <v>871</v>
      </c>
      <c r="D442" t="s">
        <v>786</v>
      </c>
      <c r="E442" s="46" t="s">
        <v>449</v>
      </c>
      <c r="F442" t="s">
        <v>965</v>
      </c>
      <c r="G442" s="2">
        <v>42122</v>
      </c>
      <c r="H442" s="3" t="s">
        <v>1762</v>
      </c>
      <c r="I442">
        <v>46915</v>
      </c>
      <c r="J442">
        <v>8541</v>
      </c>
      <c r="K442">
        <v>55456</v>
      </c>
    </row>
    <row r="443" spans="2:11">
      <c r="B443" s="6" t="s">
        <v>1763</v>
      </c>
      <c r="C443" t="s">
        <v>871</v>
      </c>
      <c r="D443" t="s">
        <v>786</v>
      </c>
      <c r="E443" s="46" t="s">
        <v>450</v>
      </c>
      <c r="F443" t="s">
        <v>885</v>
      </c>
      <c r="G443" s="2">
        <v>42159</v>
      </c>
      <c r="H443" s="3" t="s">
        <v>1764</v>
      </c>
      <c r="I443">
        <v>39184</v>
      </c>
      <c r="J443">
        <v>2906</v>
      </c>
      <c r="K443">
        <v>42090</v>
      </c>
    </row>
    <row r="444" spans="2:11">
      <c r="B444" s="6" t="s">
        <v>1765</v>
      </c>
      <c r="C444" t="s">
        <v>871</v>
      </c>
      <c r="D444" t="s">
        <v>786</v>
      </c>
      <c r="E444" s="46" t="s">
        <v>451</v>
      </c>
      <c r="F444" t="s">
        <v>888</v>
      </c>
      <c r="G444" s="2">
        <v>43286</v>
      </c>
      <c r="H444" s="3" t="s">
        <v>1766</v>
      </c>
      <c r="I444">
        <v>6059</v>
      </c>
      <c r="J444">
        <v>7704</v>
      </c>
      <c r="K444">
        <v>13763</v>
      </c>
    </row>
    <row r="445" spans="2:11">
      <c r="B445" s="6" t="s">
        <v>1767</v>
      </c>
      <c r="C445" t="s">
        <v>871</v>
      </c>
      <c r="D445" t="s">
        <v>786</v>
      </c>
      <c r="E445" s="46" t="s">
        <v>452</v>
      </c>
      <c r="F445" t="s">
        <v>882</v>
      </c>
      <c r="G445" s="2">
        <v>44112</v>
      </c>
      <c r="H445" s="3" t="s">
        <v>1768</v>
      </c>
      <c r="I445">
        <v>14215</v>
      </c>
      <c r="J445">
        <v>7116</v>
      </c>
      <c r="K445">
        <v>21331</v>
      </c>
    </row>
    <row r="446" spans="2:11">
      <c r="B446" s="6" t="s">
        <v>1769</v>
      </c>
      <c r="C446" t="s">
        <v>871</v>
      </c>
      <c r="D446" t="s">
        <v>786</v>
      </c>
      <c r="E446" s="46" t="s">
        <v>453</v>
      </c>
      <c r="F446" t="s">
        <v>945</v>
      </c>
      <c r="G446" s="2">
        <v>44169</v>
      </c>
      <c r="H446" s="3" t="s">
        <v>1770</v>
      </c>
      <c r="I446">
        <v>34343</v>
      </c>
      <c r="J446">
        <v>11136</v>
      </c>
      <c r="K446">
        <v>45479</v>
      </c>
    </row>
    <row r="447" spans="2:11">
      <c r="B447" s="6" t="s">
        <v>1771</v>
      </c>
      <c r="C447" t="s">
        <v>871</v>
      </c>
      <c r="D447" t="s">
        <v>786</v>
      </c>
      <c r="E447" s="46" t="s">
        <v>454</v>
      </c>
      <c r="F447" t="s">
        <v>885</v>
      </c>
      <c r="G447" s="2">
        <v>43036</v>
      </c>
      <c r="H447" s="3" t="s">
        <v>1772</v>
      </c>
      <c r="I447">
        <v>26876</v>
      </c>
      <c r="J447">
        <v>13425</v>
      </c>
      <c r="K447">
        <v>40301</v>
      </c>
    </row>
    <row r="448" spans="2:11">
      <c r="B448" s="6" t="s">
        <v>1773</v>
      </c>
      <c r="C448" t="s">
        <v>871</v>
      </c>
      <c r="D448" t="s">
        <v>786</v>
      </c>
      <c r="E448" s="46" t="s">
        <v>455</v>
      </c>
      <c r="F448" t="s">
        <v>924</v>
      </c>
      <c r="G448" s="2">
        <v>43838</v>
      </c>
      <c r="H448" s="3" t="s">
        <v>1774</v>
      </c>
      <c r="I448">
        <v>16528</v>
      </c>
      <c r="J448">
        <v>6913</v>
      </c>
      <c r="K448">
        <v>23441</v>
      </c>
    </row>
    <row r="449" spans="2:11">
      <c r="B449" s="6" t="s">
        <v>1775</v>
      </c>
      <c r="C449" t="s">
        <v>871</v>
      </c>
      <c r="D449" t="s">
        <v>786</v>
      </c>
      <c r="E449" s="46" t="s">
        <v>456</v>
      </c>
      <c r="F449" t="s">
        <v>896</v>
      </c>
      <c r="G449" s="2">
        <v>43324</v>
      </c>
      <c r="H449" s="3" t="s">
        <v>1776</v>
      </c>
      <c r="I449">
        <v>7602</v>
      </c>
      <c r="J449">
        <v>11135</v>
      </c>
      <c r="K449">
        <v>18737</v>
      </c>
    </row>
    <row r="450" spans="2:11" ht="15">
      <c r="B450" s="6" t="s">
        <v>1777</v>
      </c>
      <c r="C450" t="s">
        <v>871</v>
      </c>
      <c r="D450" t="s">
        <v>786</v>
      </c>
      <c r="E450" s="46" t="s">
        <v>457</v>
      </c>
      <c r="F450" t="s">
        <v>891</v>
      </c>
      <c r="G450" s="2">
        <v>43601</v>
      </c>
      <c r="H450" s="7" t="s">
        <v>1778</v>
      </c>
      <c r="I450">
        <v>30164</v>
      </c>
      <c r="J450">
        <v>7663</v>
      </c>
      <c r="K450">
        <v>37827</v>
      </c>
    </row>
    <row r="451" spans="2:11" ht="15">
      <c r="B451" s="6" t="s">
        <v>1779</v>
      </c>
      <c r="C451" t="s">
        <v>871</v>
      </c>
      <c r="D451" t="s">
        <v>786</v>
      </c>
      <c r="E451" s="46" t="s">
        <v>458</v>
      </c>
      <c r="F451" t="s">
        <v>924</v>
      </c>
      <c r="G451" s="2">
        <v>42885</v>
      </c>
      <c r="H451" s="7" t="s">
        <v>1780</v>
      </c>
      <c r="I451">
        <v>42520</v>
      </c>
      <c r="J451">
        <v>5194</v>
      </c>
      <c r="K451">
        <v>47714</v>
      </c>
    </row>
    <row r="452" spans="2:11" ht="15">
      <c r="B452" s="6" t="s">
        <v>1781</v>
      </c>
      <c r="C452" t="s">
        <v>871</v>
      </c>
      <c r="D452" t="s">
        <v>786</v>
      </c>
      <c r="E452" s="46" t="s">
        <v>459</v>
      </c>
      <c r="F452" t="s">
        <v>921</v>
      </c>
      <c r="G452" s="2">
        <v>44139</v>
      </c>
      <c r="H452" s="7" t="s">
        <v>1782</v>
      </c>
      <c r="I452">
        <v>45759</v>
      </c>
      <c r="J452">
        <v>707</v>
      </c>
      <c r="K452">
        <v>46466</v>
      </c>
    </row>
    <row r="453" spans="2:11" ht="15">
      <c r="B453" s="6" t="s">
        <v>1783</v>
      </c>
      <c r="C453" t="s">
        <v>871</v>
      </c>
      <c r="D453" t="s">
        <v>786</v>
      </c>
      <c r="E453" s="46" t="s">
        <v>460</v>
      </c>
      <c r="F453" t="s">
        <v>905</v>
      </c>
      <c r="G453" s="2">
        <v>43702</v>
      </c>
      <c r="H453" s="7" t="s">
        <v>1784</v>
      </c>
      <c r="I453">
        <v>36674</v>
      </c>
      <c r="J453">
        <v>1438</v>
      </c>
      <c r="K453">
        <v>38112</v>
      </c>
    </row>
    <row r="454" spans="2:11" ht="15">
      <c r="B454" s="6" t="s">
        <v>1785</v>
      </c>
      <c r="C454" t="s">
        <v>871</v>
      </c>
      <c r="D454" t="s">
        <v>786</v>
      </c>
      <c r="E454" s="46" t="s">
        <v>461</v>
      </c>
      <c r="F454" t="s">
        <v>965</v>
      </c>
      <c r="G454" s="2">
        <v>42716</v>
      </c>
      <c r="H454" s="7" t="s">
        <v>1786</v>
      </c>
      <c r="I454">
        <v>20699</v>
      </c>
      <c r="J454">
        <v>3472</v>
      </c>
      <c r="K454">
        <v>24171</v>
      </c>
    </row>
    <row r="455" spans="2:11" ht="15">
      <c r="B455" s="6" t="s">
        <v>1787</v>
      </c>
      <c r="C455" t="s">
        <v>871</v>
      </c>
      <c r="D455" t="s">
        <v>786</v>
      </c>
      <c r="E455" s="46" t="s">
        <v>462</v>
      </c>
      <c r="F455" t="s">
        <v>952</v>
      </c>
      <c r="G455" s="2">
        <v>43777</v>
      </c>
      <c r="H455" s="7" t="s">
        <v>1788</v>
      </c>
      <c r="I455">
        <v>48745</v>
      </c>
      <c r="J455">
        <v>7765</v>
      </c>
      <c r="K455">
        <v>56510</v>
      </c>
    </row>
    <row r="456" spans="2:11" ht="15">
      <c r="B456" s="6" t="s">
        <v>1789</v>
      </c>
      <c r="C456" t="s">
        <v>871</v>
      </c>
      <c r="D456" t="s">
        <v>786</v>
      </c>
      <c r="E456" s="46" t="s">
        <v>463</v>
      </c>
      <c r="F456" t="s">
        <v>891</v>
      </c>
      <c r="G456" s="2">
        <v>43753</v>
      </c>
      <c r="H456" s="7" t="s">
        <v>1790</v>
      </c>
      <c r="I456">
        <v>25958</v>
      </c>
      <c r="J456">
        <v>8032</v>
      </c>
      <c r="K456">
        <v>33990</v>
      </c>
    </row>
    <row r="457" spans="2:11">
      <c r="B457" s="6" t="s">
        <v>1791</v>
      </c>
      <c r="C457" t="s">
        <v>872</v>
      </c>
      <c r="D457" t="s">
        <v>786</v>
      </c>
      <c r="E457" s="46" t="s">
        <v>464</v>
      </c>
      <c r="F457" t="s">
        <v>945</v>
      </c>
      <c r="G457" s="2">
        <v>43528</v>
      </c>
      <c r="H457" s="3" t="s">
        <v>1792</v>
      </c>
      <c r="I457">
        <v>39772</v>
      </c>
      <c r="J457">
        <v>5509</v>
      </c>
      <c r="K457">
        <v>45281</v>
      </c>
    </row>
    <row r="458" spans="2:11">
      <c r="B458" s="6" t="s">
        <v>1793</v>
      </c>
      <c r="C458" t="s">
        <v>872</v>
      </c>
      <c r="D458" t="s">
        <v>786</v>
      </c>
      <c r="E458" s="46" t="s">
        <v>465</v>
      </c>
      <c r="F458" t="s">
        <v>965</v>
      </c>
      <c r="G458" s="2">
        <v>42270</v>
      </c>
      <c r="H458" s="3" t="s">
        <v>1794</v>
      </c>
      <c r="I458">
        <v>32304</v>
      </c>
      <c r="J458">
        <v>14660</v>
      </c>
      <c r="K458">
        <v>46964</v>
      </c>
    </row>
    <row r="459" spans="2:11">
      <c r="B459" s="6" t="s">
        <v>1795</v>
      </c>
      <c r="C459" t="s">
        <v>872</v>
      </c>
      <c r="D459" t="s">
        <v>786</v>
      </c>
      <c r="E459" s="46" t="s">
        <v>466</v>
      </c>
      <c r="F459" t="s">
        <v>885</v>
      </c>
      <c r="G459" s="2">
        <v>43837</v>
      </c>
      <c r="H459" s="3" t="s">
        <v>1796</v>
      </c>
      <c r="I459">
        <v>33659</v>
      </c>
      <c r="J459">
        <v>4340</v>
      </c>
      <c r="K459">
        <v>37999</v>
      </c>
    </row>
    <row r="460" spans="2:11">
      <c r="B460" s="6" t="s">
        <v>1797</v>
      </c>
      <c r="C460" t="s">
        <v>872</v>
      </c>
      <c r="D460" t="s">
        <v>786</v>
      </c>
      <c r="E460" s="46" t="s">
        <v>467</v>
      </c>
      <c r="F460" t="s">
        <v>1048</v>
      </c>
      <c r="G460" s="2">
        <v>42034</v>
      </c>
      <c r="H460" s="3" t="s">
        <v>1798</v>
      </c>
      <c r="I460">
        <v>10568</v>
      </c>
      <c r="J460">
        <v>11235</v>
      </c>
      <c r="K460">
        <v>21803</v>
      </c>
    </row>
    <row r="461" spans="2:11">
      <c r="B461" s="6" t="s">
        <v>1799</v>
      </c>
      <c r="C461" t="s">
        <v>872</v>
      </c>
      <c r="D461" t="s">
        <v>786</v>
      </c>
      <c r="E461" s="46" t="s">
        <v>468</v>
      </c>
      <c r="F461" t="s">
        <v>882</v>
      </c>
      <c r="G461" s="2">
        <v>44101</v>
      </c>
      <c r="H461" s="3" t="s">
        <v>1800</v>
      </c>
      <c r="I461">
        <v>5985</v>
      </c>
      <c r="J461">
        <v>11089</v>
      </c>
      <c r="K461">
        <v>17074</v>
      </c>
    </row>
    <row r="462" spans="2:11">
      <c r="B462" s="6" t="s">
        <v>1801</v>
      </c>
      <c r="C462" t="s">
        <v>872</v>
      </c>
      <c r="D462" t="s">
        <v>786</v>
      </c>
      <c r="E462" s="46" t="s">
        <v>469</v>
      </c>
      <c r="F462" t="s">
        <v>882</v>
      </c>
      <c r="G462" s="2">
        <v>42751</v>
      </c>
      <c r="H462" s="3" t="s">
        <v>1802</v>
      </c>
      <c r="I462">
        <v>3770</v>
      </c>
      <c r="J462">
        <v>334</v>
      </c>
      <c r="K462">
        <v>4104</v>
      </c>
    </row>
    <row r="463" spans="2:11">
      <c r="B463" s="6" t="s">
        <v>1803</v>
      </c>
      <c r="C463" t="s">
        <v>872</v>
      </c>
      <c r="D463" t="s">
        <v>786</v>
      </c>
      <c r="E463" s="46" t="s">
        <v>470</v>
      </c>
      <c r="F463" t="s">
        <v>918</v>
      </c>
      <c r="G463" s="2">
        <v>43827</v>
      </c>
      <c r="H463" s="3" t="s">
        <v>1804</v>
      </c>
      <c r="I463">
        <v>37653</v>
      </c>
      <c r="J463">
        <v>4090</v>
      </c>
      <c r="K463">
        <v>41743</v>
      </c>
    </row>
    <row r="464" spans="2:11">
      <c r="B464" s="6" t="s">
        <v>1805</v>
      </c>
      <c r="C464" t="s">
        <v>872</v>
      </c>
      <c r="D464" t="s">
        <v>786</v>
      </c>
      <c r="E464" s="46" t="s">
        <v>471</v>
      </c>
      <c r="F464" t="s">
        <v>965</v>
      </c>
      <c r="G464" s="2">
        <v>43218</v>
      </c>
      <c r="H464" s="3" t="s">
        <v>1806</v>
      </c>
      <c r="I464">
        <v>4172</v>
      </c>
      <c r="J464">
        <v>3120</v>
      </c>
      <c r="K464">
        <v>7292</v>
      </c>
    </row>
    <row r="465" spans="2:11">
      <c r="B465" s="6" t="s">
        <v>1807</v>
      </c>
      <c r="C465" t="s">
        <v>872</v>
      </c>
      <c r="D465" t="s">
        <v>786</v>
      </c>
      <c r="E465" s="46" t="s">
        <v>472</v>
      </c>
      <c r="F465" t="s">
        <v>896</v>
      </c>
      <c r="G465" s="2">
        <v>42098</v>
      </c>
      <c r="H465" s="3" t="s">
        <v>1808</v>
      </c>
      <c r="I465">
        <v>7415</v>
      </c>
      <c r="J465">
        <v>5737</v>
      </c>
      <c r="K465">
        <v>13152</v>
      </c>
    </row>
    <row r="466" spans="2:11">
      <c r="B466" s="6" t="s">
        <v>1809</v>
      </c>
      <c r="C466" t="s">
        <v>872</v>
      </c>
      <c r="D466" t="s">
        <v>786</v>
      </c>
      <c r="E466" s="46" t="s">
        <v>473</v>
      </c>
      <c r="F466" t="s">
        <v>885</v>
      </c>
      <c r="G466" s="2">
        <v>42641</v>
      </c>
      <c r="H466" s="3" t="s">
        <v>1397</v>
      </c>
      <c r="I466">
        <v>49110</v>
      </c>
      <c r="J466">
        <v>4177</v>
      </c>
      <c r="K466">
        <v>53287</v>
      </c>
    </row>
    <row r="467" spans="2:11">
      <c r="B467" s="6" t="s">
        <v>1810</v>
      </c>
      <c r="C467" t="s">
        <v>867</v>
      </c>
      <c r="D467" t="s">
        <v>787</v>
      </c>
      <c r="E467" s="46" t="s">
        <v>474</v>
      </c>
      <c r="F467" t="s">
        <v>905</v>
      </c>
      <c r="G467" s="2">
        <v>42403</v>
      </c>
      <c r="H467" s="3" t="s">
        <v>1811</v>
      </c>
      <c r="I467">
        <v>28364</v>
      </c>
      <c r="J467">
        <v>11476</v>
      </c>
      <c r="K467">
        <v>39840</v>
      </c>
    </row>
    <row r="468" spans="2:11">
      <c r="B468" s="6" t="s">
        <v>1812</v>
      </c>
      <c r="C468" t="s">
        <v>867</v>
      </c>
      <c r="D468" t="s">
        <v>787</v>
      </c>
      <c r="E468" s="46" t="s">
        <v>475</v>
      </c>
      <c r="F468" t="s">
        <v>945</v>
      </c>
      <c r="G468" s="2">
        <v>43590</v>
      </c>
      <c r="H468" s="3" t="s">
        <v>1813</v>
      </c>
      <c r="I468">
        <v>44557</v>
      </c>
      <c r="J468">
        <v>7679</v>
      </c>
      <c r="K468">
        <v>52236</v>
      </c>
    </row>
    <row r="469" spans="2:11">
      <c r="B469" s="6" t="s">
        <v>1814</v>
      </c>
      <c r="C469" t="s">
        <v>867</v>
      </c>
      <c r="D469" t="s">
        <v>787</v>
      </c>
      <c r="E469" s="46" t="s">
        <v>476</v>
      </c>
      <c r="F469" t="s">
        <v>896</v>
      </c>
      <c r="G469" s="2">
        <v>43360</v>
      </c>
      <c r="H469" s="3" t="s">
        <v>1815</v>
      </c>
      <c r="I469">
        <v>4151</v>
      </c>
      <c r="J469">
        <v>9298</v>
      </c>
      <c r="K469">
        <v>13449</v>
      </c>
    </row>
    <row r="470" spans="2:11">
      <c r="B470" s="6" t="s">
        <v>1816</v>
      </c>
      <c r="C470" t="s">
        <v>867</v>
      </c>
      <c r="D470" t="s">
        <v>787</v>
      </c>
      <c r="E470" s="46" t="s">
        <v>477</v>
      </c>
      <c r="F470" t="s">
        <v>952</v>
      </c>
      <c r="G470" s="2">
        <v>42961</v>
      </c>
      <c r="H470" s="3" t="s">
        <v>1817</v>
      </c>
      <c r="I470">
        <v>29449</v>
      </c>
      <c r="J470">
        <v>131</v>
      </c>
      <c r="K470">
        <v>29580</v>
      </c>
    </row>
    <row r="471" spans="2:11">
      <c r="B471" s="6" t="s">
        <v>1818</v>
      </c>
      <c r="C471" t="s">
        <v>867</v>
      </c>
      <c r="D471" t="s">
        <v>787</v>
      </c>
      <c r="E471" s="46" t="s">
        <v>478</v>
      </c>
      <c r="F471" t="s">
        <v>874</v>
      </c>
      <c r="G471" s="2">
        <v>43630</v>
      </c>
      <c r="H471" s="3" t="s">
        <v>1819</v>
      </c>
      <c r="I471">
        <v>24419</v>
      </c>
      <c r="J471">
        <v>7035</v>
      </c>
      <c r="K471">
        <v>31454</v>
      </c>
    </row>
    <row r="472" spans="2:11">
      <c r="B472" s="6" t="s">
        <v>1820</v>
      </c>
      <c r="C472" t="s">
        <v>867</v>
      </c>
      <c r="D472" t="s">
        <v>787</v>
      </c>
      <c r="E472" s="46" t="s">
        <v>479</v>
      </c>
      <c r="F472" t="s">
        <v>877</v>
      </c>
      <c r="G472" s="2">
        <v>43216</v>
      </c>
      <c r="H472" s="3" t="s">
        <v>1821</v>
      </c>
      <c r="I472">
        <v>7951</v>
      </c>
      <c r="J472">
        <v>13680</v>
      </c>
      <c r="K472">
        <v>21631</v>
      </c>
    </row>
    <row r="473" spans="2:11">
      <c r="B473" s="6" t="s">
        <v>1822</v>
      </c>
      <c r="C473" t="s">
        <v>867</v>
      </c>
      <c r="D473" t="s">
        <v>787</v>
      </c>
      <c r="E473" s="46" t="s">
        <v>480</v>
      </c>
      <c r="F473" t="s">
        <v>965</v>
      </c>
      <c r="G473" s="2">
        <v>44193</v>
      </c>
      <c r="H473" s="3" t="s">
        <v>1823</v>
      </c>
      <c r="I473">
        <v>49013</v>
      </c>
      <c r="J473">
        <v>1363</v>
      </c>
      <c r="K473">
        <v>50376</v>
      </c>
    </row>
    <row r="474" spans="2:11">
      <c r="B474" s="6" t="s">
        <v>1824</v>
      </c>
      <c r="C474" t="s">
        <v>867</v>
      </c>
      <c r="D474" t="s">
        <v>787</v>
      </c>
      <c r="E474" s="46" t="s">
        <v>481</v>
      </c>
      <c r="F474" t="s">
        <v>965</v>
      </c>
      <c r="G474" s="2">
        <v>42531</v>
      </c>
      <c r="H474" s="3" t="s">
        <v>1825</v>
      </c>
      <c r="I474">
        <v>15471</v>
      </c>
      <c r="J474">
        <v>11151</v>
      </c>
      <c r="K474">
        <v>26622</v>
      </c>
    </row>
    <row r="475" spans="2:11">
      <c r="B475" s="6" t="s">
        <v>1826</v>
      </c>
      <c r="C475" t="s">
        <v>867</v>
      </c>
      <c r="D475" t="s">
        <v>787</v>
      </c>
      <c r="E475" s="46" t="s">
        <v>482</v>
      </c>
      <c r="F475" t="s">
        <v>891</v>
      </c>
      <c r="G475" s="2">
        <v>44296</v>
      </c>
      <c r="H475" s="3" t="s">
        <v>1827</v>
      </c>
      <c r="I475">
        <v>48114</v>
      </c>
      <c r="J475">
        <v>12147</v>
      </c>
      <c r="K475">
        <v>60261</v>
      </c>
    </row>
    <row r="476" spans="2:11">
      <c r="B476" s="6" t="s">
        <v>1828</v>
      </c>
      <c r="C476" t="s">
        <v>867</v>
      </c>
      <c r="D476" t="s">
        <v>787</v>
      </c>
      <c r="E476" s="46" t="s">
        <v>483</v>
      </c>
      <c r="F476" t="s">
        <v>902</v>
      </c>
      <c r="G476" s="2">
        <v>43130</v>
      </c>
      <c r="H476" s="3" t="s">
        <v>1829</v>
      </c>
      <c r="I476">
        <v>33442</v>
      </c>
      <c r="J476">
        <v>4877</v>
      </c>
      <c r="K476">
        <v>38319</v>
      </c>
    </row>
    <row r="477" spans="2:11">
      <c r="B477" s="6" t="s">
        <v>1830</v>
      </c>
      <c r="C477" t="s">
        <v>867</v>
      </c>
      <c r="D477" t="s">
        <v>787</v>
      </c>
      <c r="E477" s="46" t="s">
        <v>484</v>
      </c>
      <c r="F477" t="s">
        <v>1048</v>
      </c>
      <c r="G477" s="2">
        <v>42942</v>
      </c>
      <c r="H477" s="3" t="s">
        <v>1831</v>
      </c>
      <c r="I477">
        <v>5501</v>
      </c>
      <c r="J477">
        <v>2882</v>
      </c>
      <c r="K477">
        <v>8383</v>
      </c>
    </row>
    <row r="478" spans="2:11">
      <c r="B478" s="6" t="s">
        <v>1832</v>
      </c>
      <c r="C478" t="s">
        <v>867</v>
      </c>
      <c r="D478" t="s">
        <v>787</v>
      </c>
      <c r="E478" s="46" t="s">
        <v>485</v>
      </c>
      <c r="F478" t="s">
        <v>877</v>
      </c>
      <c r="G478" s="2">
        <v>42430</v>
      </c>
      <c r="H478" s="3" t="s">
        <v>1833</v>
      </c>
      <c r="I478">
        <v>11558</v>
      </c>
      <c r="J478">
        <v>2613</v>
      </c>
      <c r="K478">
        <v>14171</v>
      </c>
    </row>
    <row r="479" spans="2:11" ht="15">
      <c r="B479" s="6" t="s">
        <v>1834</v>
      </c>
      <c r="C479" t="s">
        <v>867</v>
      </c>
      <c r="D479" t="s">
        <v>787</v>
      </c>
      <c r="E479" s="46" t="s">
        <v>486</v>
      </c>
      <c r="F479" t="s">
        <v>896</v>
      </c>
      <c r="G479" s="2">
        <v>42648</v>
      </c>
      <c r="H479" s="7" t="s">
        <v>1835</v>
      </c>
      <c r="I479">
        <v>40354</v>
      </c>
      <c r="J479">
        <v>1265</v>
      </c>
      <c r="K479">
        <v>41619</v>
      </c>
    </row>
    <row r="480" spans="2:11" ht="15">
      <c r="B480" s="6" t="s">
        <v>1836</v>
      </c>
      <c r="C480" t="s">
        <v>867</v>
      </c>
      <c r="D480" t="s">
        <v>787</v>
      </c>
      <c r="E480" s="46" t="s">
        <v>487</v>
      </c>
      <c r="F480" t="s">
        <v>921</v>
      </c>
      <c r="G480" s="2">
        <v>42456</v>
      </c>
      <c r="H480" s="7" t="s">
        <v>1837</v>
      </c>
      <c r="I480">
        <v>29223</v>
      </c>
      <c r="J480">
        <v>2618</v>
      </c>
      <c r="K480">
        <v>31841</v>
      </c>
    </row>
    <row r="481" spans="2:11">
      <c r="B481" s="6" t="s">
        <v>1838</v>
      </c>
      <c r="C481" t="s">
        <v>868</v>
      </c>
      <c r="D481" t="s">
        <v>787</v>
      </c>
      <c r="E481" s="46" t="s">
        <v>488</v>
      </c>
      <c r="F481" t="s">
        <v>902</v>
      </c>
      <c r="G481" s="2">
        <v>42749</v>
      </c>
      <c r="H481" s="3" t="s">
        <v>1607</v>
      </c>
      <c r="I481">
        <v>36967</v>
      </c>
      <c r="J481">
        <v>13093</v>
      </c>
      <c r="K481">
        <v>50060</v>
      </c>
    </row>
    <row r="482" spans="2:11">
      <c r="B482" s="6" t="s">
        <v>1839</v>
      </c>
      <c r="C482" t="s">
        <v>868</v>
      </c>
      <c r="D482" t="s">
        <v>787</v>
      </c>
      <c r="E482" s="46" t="s">
        <v>489</v>
      </c>
      <c r="F482" t="s">
        <v>1048</v>
      </c>
      <c r="G482" s="2">
        <v>42838</v>
      </c>
      <c r="H482" s="3" t="s">
        <v>1840</v>
      </c>
      <c r="I482">
        <v>45009</v>
      </c>
      <c r="J482">
        <v>12534</v>
      </c>
      <c r="K482">
        <v>57543</v>
      </c>
    </row>
    <row r="483" spans="2:11">
      <c r="B483" s="6" t="s">
        <v>1841</v>
      </c>
      <c r="C483" t="s">
        <v>868</v>
      </c>
      <c r="D483" t="s">
        <v>787</v>
      </c>
      <c r="E483" s="46" t="s">
        <v>490</v>
      </c>
      <c r="F483" t="s">
        <v>877</v>
      </c>
      <c r="G483" s="2">
        <v>42668</v>
      </c>
      <c r="H483" s="3" t="s">
        <v>1842</v>
      </c>
      <c r="I483">
        <v>10216</v>
      </c>
      <c r="J483">
        <v>5676</v>
      </c>
      <c r="K483">
        <v>15892</v>
      </c>
    </row>
    <row r="484" spans="2:11">
      <c r="B484" s="6" t="s">
        <v>1843</v>
      </c>
      <c r="C484" t="s">
        <v>868</v>
      </c>
      <c r="D484" t="s">
        <v>787</v>
      </c>
      <c r="E484" s="46" t="s">
        <v>491</v>
      </c>
      <c r="F484" t="s">
        <v>891</v>
      </c>
      <c r="G484" s="2">
        <v>42800</v>
      </c>
      <c r="H484" s="3" t="s">
        <v>1844</v>
      </c>
      <c r="I484">
        <v>29641</v>
      </c>
      <c r="J484">
        <v>9658</v>
      </c>
      <c r="K484">
        <v>39299</v>
      </c>
    </row>
    <row r="485" spans="2:11">
      <c r="B485" s="6" t="s">
        <v>1845</v>
      </c>
      <c r="C485" t="s">
        <v>868</v>
      </c>
      <c r="D485" t="s">
        <v>787</v>
      </c>
      <c r="E485" s="46" t="s">
        <v>492</v>
      </c>
      <c r="F485" t="s">
        <v>908</v>
      </c>
      <c r="G485" s="2">
        <v>43372</v>
      </c>
      <c r="H485" s="3" t="s">
        <v>1846</v>
      </c>
      <c r="I485">
        <v>19309</v>
      </c>
      <c r="J485">
        <v>4027</v>
      </c>
      <c r="K485">
        <v>23336</v>
      </c>
    </row>
    <row r="486" spans="2:11">
      <c r="B486" s="6" t="s">
        <v>1847</v>
      </c>
      <c r="C486" t="s">
        <v>868</v>
      </c>
      <c r="D486" t="s">
        <v>787</v>
      </c>
      <c r="E486" s="46" t="s">
        <v>493</v>
      </c>
      <c r="F486" t="s">
        <v>945</v>
      </c>
      <c r="G486" s="2">
        <v>42501</v>
      </c>
      <c r="H486" s="3" t="s">
        <v>1848</v>
      </c>
      <c r="I486">
        <v>12762</v>
      </c>
      <c r="J486">
        <v>3379</v>
      </c>
      <c r="K486">
        <v>16141</v>
      </c>
    </row>
    <row r="487" spans="2:11">
      <c r="B487" s="6" t="s">
        <v>1849</v>
      </c>
      <c r="C487" t="s">
        <v>868</v>
      </c>
      <c r="D487" t="s">
        <v>787</v>
      </c>
      <c r="E487" s="46" t="s">
        <v>494</v>
      </c>
      <c r="F487" t="s">
        <v>915</v>
      </c>
      <c r="G487" s="2">
        <v>43194</v>
      </c>
      <c r="H487" s="3" t="s">
        <v>1850</v>
      </c>
      <c r="I487">
        <v>13516</v>
      </c>
      <c r="J487">
        <v>12046</v>
      </c>
      <c r="K487">
        <v>25562</v>
      </c>
    </row>
    <row r="488" spans="2:11">
      <c r="B488" s="6" t="s">
        <v>1851</v>
      </c>
      <c r="C488" t="s">
        <v>868</v>
      </c>
      <c r="D488" t="s">
        <v>787</v>
      </c>
      <c r="E488" s="46" t="s">
        <v>495</v>
      </c>
      <c r="F488" t="s">
        <v>924</v>
      </c>
      <c r="G488" s="2">
        <v>43818</v>
      </c>
      <c r="H488" s="3" t="s">
        <v>1852</v>
      </c>
      <c r="I488">
        <v>39951</v>
      </c>
      <c r="J488">
        <v>8945</v>
      </c>
      <c r="K488">
        <v>48896</v>
      </c>
    </row>
    <row r="489" spans="2:11">
      <c r="B489" s="6" t="s">
        <v>1853</v>
      </c>
      <c r="C489" t="s">
        <v>868</v>
      </c>
      <c r="D489" t="s">
        <v>787</v>
      </c>
      <c r="E489" s="46" t="s">
        <v>496</v>
      </c>
      <c r="F489" t="s">
        <v>891</v>
      </c>
      <c r="G489" s="2">
        <v>44002</v>
      </c>
      <c r="H489" s="3" t="s">
        <v>1854</v>
      </c>
      <c r="I489">
        <v>10884</v>
      </c>
      <c r="J489">
        <v>1118</v>
      </c>
      <c r="K489">
        <v>12002</v>
      </c>
    </row>
    <row r="490" spans="2:11">
      <c r="B490" s="6" t="s">
        <v>1855</v>
      </c>
      <c r="C490" t="s">
        <v>868</v>
      </c>
      <c r="D490" t="s">
        <v>787</v>
      </c>
      <c r="E490" s="46" t="s">
        <v>497</v>
      </c>
      <c r="F490" t="s">
        <v>921</v>
      </c>
      <c r="G490" s="2">
        <v>43372</v>
      </c>
      <c r="H490" s="3" t="s">
        <v>1856</v>
      </c>
      <c r="I490">
        <v>13128</v>
      </c>
      <c r="J490">
        <v>481</v>
      </c>
      <c r="K490">
        <v>13609</v>
      </c>
    </row>
    <row r="491" spans="2:11" ht="15">
      <c r="B491" s="6" t="s">
        <v>1857</v>
      </c>
      <c r="C491" t="s">
        <v>868</v>
      </c>
      <c r="D491" t="s">
        <v>787</v>
      </c>
      <c r="E491" s="46" t="s">
        <v>498</v>
      </c>
      <c r="F491" t="s">
        <v>874</v>
      </c>
      <c r="G491" s="2">
        <v>42248</v>
      </c>
      <c r="H491" s="7" t="s">
        <v>1858</v>
      </c>
      <c r="I491">
        <v>21245</v>
      </c>
      <c r="J491">
        <v>9697</v>
      </c>
      <c r="K491">
        <v>30942</v>
      </c>
    </row>
    <row r="492" spans="2:11" ht="15">
      <c r="B492" s="6" t="s">
        <v>1859</v>
      </c>
      <c r="C492" t="s">
        <v>868</v>
      </c>
      <c r="D492" t="s">
        <v>787</v>
      </c>
      <c r="E492" s="46" t="s">
        <v>499</v>
      </c>
      <c r="F492" t="s">
        <v>905</v>
      </c>
      <c r="G492" s="2">
        <v>43644</v>
      </c>
      <c r="H492" s="7" t="s">
        <v>1860</v>
      </c>
      <c r="I492">
        <v>19161</v>
      </c>
      <c r="J492">
        <v>4942</v>
      </c>
      <c r="K492">
        <v>24103</v>
      </c>
    </row>
    <row r="493" spans="2:11" ht="15">
      <c r="B493" s="6" t="s">
        <v>1861</v>
      </c>
      <c r="C493" t="s">
        <v>868</v>
      </c>
      <c r="D493" t="s">
        <v>787</v>
      </c>
      <c r="E493" s="46" t="s">
        <v>500</v>
      </c>
      <c r="F493" t="s">
        <v>924</v>
      </c>
      <c r="G493" s="2">
        <v>42695</v>
      </c>
      <c r="H493" s="7" t="s">
        <v>1862</v>
      </c>
      <c r="I493">
        <v>3709</v>
      </c>
      <c r="J493">
        <v>6891</v>
      </c>
      <c r="K493">
        <v>10600</v>
      </c>
    </row>
    <row r="494" spans="2:11">
      <c r="B494" s="6" t="s">
        <v>1863</v>
      </c>
      <c r="C494" t="s">
        <v>869</v>
      </c>
      <c r="D494" t="s">
        <v>787</v>
      </c>
      <c r="E494" s="46" t="s">
        <v>501</v>
      </c>
      <c r="F494" t="s">
        <v>965</v>
      </c>
      <c r="G494" s="2">
        <v>44236</v>
      </c>
      <c r="H494" s="3" t="s">
        <v>1864</v>
      </c>
      <c r="I494">
        <v>15617</v>
      </c>
      <c r="J494">
        <v>13280</v>
      </c>
      <c r="K494">
        <v>28897</v>
      </c>
    </row>
    <row r="495" spans="2:11">
      <c r="B495" s="6" t="s">
        <v>1865</v>
      </c>
      <c r="C495" t="s">
        <v>869</v>
      </c>
      <c r="D495" t="s">
        <v>787</v>
      </c>
      <c r="E495" s="46" t="s">
        <v>502</v>
      </c>
      <c r="F495" t="s">
        <v>882</v>
      </c>
      <c r="G495" s="2">
        <v>43545</v>
      </c>
      <c r="H495" s="3" t="s">
        <v>1247</v>
      </c>
      <c r="I495">
        <v>30762</v>
      </c>
      <c r="J495">
        <v>11038</v>
      </c>
      <c r="K495">
        <v>41800</v>
      </c>
    </row>
    <row r="496" spans="2:11">
      <c r="B496" s="6" t="s">
        <v>1866</v>
      </c>
      <c r="C496" t="s">
        <v>869</v>
      </c>
      <c r="D496" t="s">
        <v>787</v>
      </c>
      <c r="E496" s="46" t="s">
        <v>503</v>
      </c>
      <c r="F496" t="s">
        <v>896</v>
      </c>
      <c r="G496" s="2">
        <v>42177</v>
      </c>
      <c r="H496" s="3" t="s">
        <v>1867</v>
      </c>
      <c r="I496">
        <v>12868</v>
      </c>
      <c r="J496">
        <v>3375</v>
      </c>
      <c r="K496">
        <v>16243</v>
      </c>
    </row>
    <row r="497" spans="2:11">
      <c r="B497" s="6" t="s">
        <v>1868</v>
      </c>
      <c r="C497" t="s">
        <v>869</v>
      </c>
      <c r="D497" t="s">
        <v>787</v>
      </c>
      <c r="E497" s="46" t="s">
        <v>504</v>
      </c>
      <c r="F497" t="s">
        <v>1048</v>
      </c>
      <c r="G497" s="2">
        <v>43422</v>
      </c>
      <c r="H497" s="3" t="s">
        <v>1869</v>
      </c>
      <c r="I497">
        <v>16791</v>
      </c>
      <c r="J497">
        <v>9190</v>
      </c>
      <c r="K497">
        <v>25981</v>
      </c>
    </row>
    <row r="498" spans="2:11">
      <c r="B498" s="6" t="s">
        <v>1870</v>
      </c>
      <c r="C498" t="s">
        <v>869</v>
      </c>
      <c r="D498" t="s">
        <v>787</v>
      </c>
      <c r="E498" s="46" t="s">
        <v>505</v>
      </c>
      <c r="F498" t="s">
        <v>874</v>
      </c>
      <c r="G498" s="2">
        <v>43375</v>
      </c>
      <c r="H498" s="3" t="s">
        <v>1871</v>
      </c>
      <c r="I498">
        <v>47834</v>
      </c>
      <c r="J498">
        <v>14960</v>
      </c>
      <c r="K498">
        <v>62794</v>
      </c>
    </row>
    <row r="499" spans="2:11">
      <c r="B499" s="6" t="s">
        <v>1872</v>
      </c>
      <c r="C499" t="s">
        <v>869</v>
      </c>
      <c r="D499" t="s">
        <v>787</v>
      </c>
      <c r="E499" s="46" t="s">
        <v>506</v>
      </c>
      <c r="F499" t="s">
        <v>908</v>
      </c>
      <c r="G499" s="2">
        <v>42075</v>
      </c>
      <c r="H499" s="3" t="s">
        <v>1873</v>
      </c>
      <c r="I499">
        <v>33465</v>
      </c>
      <c r="J499">
        <v>14740</v>
      </c>
      <c r="K499">
        <v>48205</v>
      </c>
    </row>
    <row r="500" spans="2:11">
      <c r="B500" s="6" t="s">
        <v>1874</v>
      </c>
      <c r="C500" t="s">
        <v>869</v>
      </c>
      <c r="D500" t="s">
        <v>787</v>
      </c>
      <c r="E500" s="46" t="s">
        <v>507</v>
      </c>
      <c r="F500" t="s">
        <v>924</v>
      </c>
      <c r="G500" s="2">
        <v>43090</v>
      </c>
      <c r="H500" s="3" t="s">
        <v>1875</v>
      </c>
      <c r="I500">
        <v>11227</v>
      </c>
      <c r="J500">
        <v>10086</v>
      </c>
      <c r="K500">
        <v>21313</v>
      </c>
    </row>
    <row r="501" spans="2:11" ht="15">
      <c r="B501" s="6" t="s">
        <v>1876</v>
      </c>
      <c r="C501" t="s">
        <v>869</v>
      </c>
      <c r="D501" t="s">
        <v>787</v>
      </c>
      <c r="E501" s="46" t="s">
        <v>508</v>
      </c>
      <c r="F501" t="s">
        <v>877</v>
      </c>
      <c r="G501" s="2">
        <v>42313</v>
      </c>
      <c r="H501" s="7" t="s">
        <v>1877</v>
      </c>
      <c r="I501">
        <v>39669</v>
      </c>
      <c r="J501">
        <v>13505</v>
      </c>
      <c r="K501">
        <v>53174</v>
      </c>
    </row>
    <row r="502" spans="2:11" ht="15">
      <c r="B502" s="6" t="s">
        <v>1878</v>
      </c>
      <c r="C502" t="s">
        <v>869</v>
      </c>
      <c r="D502" t="s">
        <v>787</v>
      </c>
      <c r="E502" s="46" t="s">
        <v>509</v>
      </c>
      <c r="F502" t="s">
        <v>888</v>
      </c>
      <c r="G502" s="2">
        <v>43634</v>
      </c>
      <c r="H502" s="7" t="s">
        <v>1879</v>
      </c>
      <c r="I502">
        <v>43838</v>
      </c>
      <c r="J502">
        <v>6901</v>
      </c>
      <c r="K502">
        <v>50739</v>
      </c>
    </row>
    <row r="503" spans="2:11" ht="15">
      <c r="B503" s="6" t="s">
        <v>1880</v>
      </c>
      <c r="C503" t="s">
        <v>869</v>
      </c>
      <c r="D503" t="s">
        <v>787</v>
      </c>
      <c r="E503" s="46" t="s">
        <v>510</v>
      </c>
      <c r="F503" t="s">
        <v>905</v>
      </c>
      <c r="G503" s="2">
        <v>43376</v>
      </c>
      <c r="H503" s="7" t="s">
        <v>1881</v>
      </c>
      <c r="I503">
        <v>12176</v>
      </c>
      <c r="J503">
        <v>13776</v>
      </c>
      <c r="K503">
        <v>25952</v>
      </c>
    </row>
    <row r="504" spans="2:11">
      <c r="B504" s="6" t="s">
        <v>1882</v>
      </c>
      <c r="C504" t="s">
        <v>870</v>
      </c>
      <c r="D504" t="s">
        <v>787</v>
      </c>
      <c r="E504" s="46" t="s">
        <v>511</v>
      </c>
      <c r="F504" t="s">
        <v>885</v>
      </c>
      <c r="G504" s="2">
        <v>42207</v>
      </c>
      <c r="H504" s="3" t="s">
        <v>1883</v>
      </c>
      <c r="I504">
        <v>36754</v>
      </c>
      <c r="J504">
        <v>2861</v>
      </c>
      <c r="K504">
        <v>39615</v>
      </c>
    </row>
    <row r="505" spans="2:11">
      <c r="B505" s="6" t="s">
        <v>1884</v>
      </c>
      <c r="C505" t="s">
        <v>870</v>
      </c>
      <c r="D505" t="s">
        <v>787</v>
      </c>
      <c r="E505" s="46" t="s">
        <v>512</v>
      </c>
      <c r="F505" t="s">
        <v>918</v>
      </c>
      <c r="G505" s="2">
        <v>42365</v>
      </c>
      <c r="H505" s="3" t="s">
        <v>1885</v>
      </c>
      <c r="I505">
        <v>29151</v>
      </c>
      <c r="J505">
        <v>12067</v>
      </c>
      <c r="K505">
        <v>41218</v>
      </c>
    </row>
    <row r="506" spans="2:11">
      <c r="B506" s="6" t="s">
        <v>1886</v>
      </c>
      <c r="C506" t="s">
        <v>870</v>
      </c>
      <c r="D506" t="s">
        <v>787</v>
      </c>
      <c r="E506" s="46" t="s">
        <v>513</v>
      </c>
      <c r="F506" t="s">
        <v>1048</v>
      </c>
      <c r="G506" s="2">
        <v>43303</v>
      </c>
      <c r="H506" s="3" t="s">
        <v>1887</v>
      </c>
      <c r="I506">
        <v>25167</v>
      </c>
      <c r="J506">
        <v>9532</v>
      </c>
      <c r="K506">
        <v>34699</v>
      </c>
    </row>
    <row r="507" spans="2:11">
      <c r="B507" s="6" t="s">
        <v>1888</v>
      </c>
      <c r="C507" t="s">
        <v>870</v>
      </c>
      <c r="D507" t="s">
        <v>787</v>
      </c>
      <c r="E507" s="46" t="s">
        <v>514</v>
      </c>
      <c r="F507" t="s">
        <v>945</v>
      </c>
      <c r="G507" s="2">
        <v>42019</v>
      </c>
      <c r="H507" s="3" t="s">
        <v>1889</v>
      </c>
      <c r="I507">
        <v>8959</v>
      </c>
      <c r="J507">
        <v>4254</v>
      </c>
      <c r="K507">
        <v>13213</v>
      </c>
    </row>
    <row r="508" spans="2:11">
      <c r="B508" s="6" t="s">
        <v>1890</v>
      </c>
      <c r="C508" t="s">
        <v>870</v>
      </c>
      <c r="D508" t="s">
        <v>787</v>
      </c>
      <c r="E508" s="46" t="s">
        <v>515</v>
      </c>
      <c r="F508" t="s">
        <v>902</v>
      </c>
      <c r="G508" s="2">
        <v>42071</v>
      </c>
      <c r="H508" s="3" t="s">
        <v>1891</v>
      </c>
      <c r="I508">
        <v>44783</v>
      </c>
      <c r="J508">
        <v>4169</v>
      </c>
      <c r="K508">
        <v>48952</v>
      </c>
    </row>
    <row r="509" spans="2:11">
      <c r="B509" s="6" t="s">
        <v>1892</v>
      </c>
      <c r="C509" t="s">
        <v>870</v>
      </c>
      <c r="D509" t="s">
        <v>787</v>
      </c>
      <c r="E509" s="46" t="s">
        <v>516</v>
      </c>
      <c r="F509" t="s">
        <v>882</v>
      </c>
      <c r="G509" s="2">
        <v>44173</v>
      </c>
      <c r="H509" s="3" t="s">
        <v>1893</v>
      </c>
      <c r="I509">
        <v>30598</v>
      </c>
      <c r="J509">
        <v>9992</v>
      </c>
      <c r="K509">
        <v>40590</v>
      </c>
    </row>
    <row r="510" spans="2:11">
      <c r="B510" s="6" t="s">
        <v>1894</v>
      </c>
      <c r="C510" t="s">
        <v>870</v>
      </c>
      <c r="D510" t="s">
        <v>787</v>
      </c>
      <c r="E510" s="46" t="s">
        <v>517</v>
      </c>
      <c r="F510" t="s">
        <v>952</v>
      </c>
      <c r="G510" s="2">
        <v>42515</v>
      </c>
      <c r="H510" s="3" t="s">
        <v>1895</v>
      </c>
      <c r="I510">
        <v>31079</v>
      </c>
      <c r="J510">
        <v>8385</v>
      </c>
      <c r="K510">
        <v>39464</v>
      </c>
    </row>
    <row r="511" spans="2:11">
      <c r="B511" s="6" t="s">
        <v>1896</v>
      </c>
      <c r="C511" t="s">
        <v>870</v>
      </c>
      <c r="D511" t="s">
        <v>787</v>
      </c>
      <c r="E511" s="46" t="s">
        <v>518</v>
      </c>
      <c r="F511" t="s">
        <v>921</v>
      </c>
      <c r="G511" s="2">
        <v>44224</v>
      </c>
      <c r="H511" s="3" t="s">
        <v>1897</v>
      </c>
      <c r="I511">
        <v>42402</v>
      </c>
      <c r="J511">
        <v>6487</v>
      </c>
      <c r="K511">
        <v>48889</v>
      </c>
    </row>
    <row r="512" spans="2:11">
      <c r="B512" s="6" t="s">
        <v>1898</v>
      </c>
      <c r="C512" t="s">
        <v>870</v>
      </c>
      <c r="D512" t="s">
        <v>787</v>
      </c>
      <c r="E512" s="46" t="s">
        <v>519</v>
      </c>
      <c r="F512" t="s">
        <v>902</v>
      </c>
      <c r="G512" s="2">
        <v>43507</v>
      </c>
      <c r="H512" s="3" t="s">
        <v>1899</v>
      </c>
      <c r="I512">
        <v>47050</v>
      </c>
      <c r="J512">
        <v>13961</v>
      </c>
      <c r="K512">
        <v>61011</v>
      </c>
    </row>
    <row r="513" spans="2:11" ht="15">
      <c r="B513" s="6" t="s">
        <v>1900</v>
      </c>
      <c r="C513" t="s">
        <v>870</v>
      </c>
      <c r="D513" t="s">
        <v>787</v>
      </c>
      <c r="E513" s="46" t="s">
        <v>520</v>
      </c>
      <c r="F513" t="s">
        <v>965</v>
      </c>
      <c r="G513" s="2">
        <v>42498</v>
      </c>
      <c r="H513" s="7" t="s">
        <v>1901</v>
      </c>
      <c r="I513">
        <v>11313</v>
      </c>
      <c r="J513">
        <v>6692</v>
      </c>
      <c r="K513">
        <v>18005</v>
      </c>
    </row>
    <row r="514" spans="2:11" ht="15">
      <c r="B514" s="6" t="s">
        <v>1902</v>
      </c>
      <c r="C514" t="s">
        <v>870</v>
      </c>
      <c r="D514" t="s">
        <v>787</v>
      </c>
      <c r="E514" s="46" t="s">
        <v>521</v>
      </c>
      <c r="F514" t="s">
        <v>888</v>
      </c>
      <c r="G514" s="2">
        <v>43388</v>
      </c>
      <c r="H514" s="7" t="s">
        <v>1335</v>
      </c>
      <c r="I514">
        <v>29868</v>
      </c>
      <c r="J514">
        <v>5969</v>
      </c>
      <c r="K514">
        <v>35837</v>
      </c>
    </row>
    <row r="515" spans="2:11" ht="15">
      <c r="B515" s="6" t="s">
        <v>1903</v>
      </c>
      <c r="C515" t="s">
        <v>870</v>
      </c>
      <c r="D515" t="s">
        <v>787</v>
      </c>
      <c r="E515" s="46" t="s">
        <v>522</v>
      </c>
      <c r="F515" t="s">
        <v>888</v>
      </c>
      <c r="G515" s="2">
        <v>42967</v>
      </c>
      <c r="H515" s="7" t="s">
        <v>1904</v>
      </c>
      <c r="I515">
        <v>3703</v>
      </c>
      <c r="J515">
        <v>6593</v>
      </c>
      <c r="K515">
        <v>10296</v>
      </c>
    </row>
    <row r="516" spans="2:11" ht="15">
      <c r="B516" s="6" t="s">
        <v>1905</v>
      </c>
      <c r="C516" t="s">
        <v>870</v>
      </c>
      <c r="D516" t="s">
        <v>787</v>
      </c>
      <c r="E516" s="46" t="s">
        <v>523</v>
      </c>
      <c r="F516" t="s">
        <v>921</v>
      </c>
      <c r="G516" s="2">
        <v>42261</v>
      </c>
      <c r="H516" s="7" t="s">
        <v>1906</v>
      </c>
      <c r="I516">
        <v>3441</v>
      </c>
      <c r="J516">
        <v>7507</v>
      </c>
      <c r="K516">
        <v>10948</v>
      </c>
    </row>
    <row r="517" spans="2:11" ht="15">
      <c r="B517" s="6" t="s">
        <v>1907</v>
      </c>
      <c r="C517" t="s">
        <v>870</v>
      </c>
      <c r="D517" t="s">
        <v>787</v>
      </c>
      <c r="E517" s="46" t="s">
        <v>524</v>
      </c>
      <c r="F517" t="s">
        <v>918</v>
      </c>
      <c r="G517" s="2">
        <v>43950</v>
      </c>
      <c r="H517" s="7" t="s">
        <v>1908</v>
      </c>
      <c r="I517">
        <v>48001</v>
      </c>
      <c r="J517">
        <v>11308</v>
      </c>
      <c r="K517">
        <v>59309</v>
      </c>
    </row>
    <row r="518" spans="2:11" ht="15">
      <c r="B518" s="6" t="s">
        <v>1909</v>
      </c>
      <c r="C518" t="s">
        <v>870</v>
      </c>
      <c r="D518" t="s">
        <v>787</v>
      </c>
      <c r="E518" s="46" t="s">
        <v>525</v>
      </c>
      <c r="F518" t="s">
        <v>952</v>
      </c>
      <c r="G518" s="2">
        <v>43863</v>
      </c>
      <c r="H518" s="7" t="s">
        <v>1910</v>
      </c>
      <c r="I518">
        <v>22575</v>
      </c>
      <c r="J518">
        <v>1936</v>
      </c>
      <c r="K518">
        <v>24511</v>
      </c>
    </row>
    <row r="519" spans="2:11">
      <c r="B519" s="6" t="s">
        <v>1911</v>
      </c>
      <c r="C519" t="s">
        <v>871</v>
      </c>
      <c r="D519" t="s">
        <v>787</v>
      </c>
      <c r="E519" s="46" t="s">
        <v>526</v>
      </c>
      <c r="F519" t="s">
        <v>896</v>
      </c>
      <c r="G519" s="2">
        <v>42689</v>
      </c>
      <c r="H519" s="3" t="s">
        <v>1753</v>
      </c>
      <c r="I519">
        <v>28457</v>
      </c>
      <c r="J519">
        <v>3410</v>
      </c>
      <c r="K519">
        <v>31867</v>
      </c>
    </row>
    <row r="520" spans="2:11">
      <c r="B520" s="6" t="s">
        <v>1912</v>
      </c>
      <c r="C520" t="s">
        <v>871</v>
      </c>
      <c r="D520" t="s">
        <v>787</v>
      </c>
      <c r="E520" s="46" t="s">
        <v>527</v>
      </c>
      <c r="F520" t="s">
        <v>888</v>
      </c>
      <c r="G520" s="2">
        <v>42241</v>
      </c>
      <c r="H520" s="3" t="s">
        <v>1913</v>
      </c>
      <c r="I520">
        <v>22476</v>
      </c>
      <c r="J520">
        <v>8674</v>
      </c>
      <c r="K520">
        <v>31150</v>
      </c>
    </row>
    <row r="521" spans="2:11">
      <c r="B521" s="6" t="s">
        <v>1914</v>
      </c>
      <c r="C521" t="s">
        <v>871</v>
      </c>
      <c r="D521" t="s">
        <v>787</v>
      </c>
      <c r="E521" s="46" t="s">
        <v>528</v>
      </c>
      <c r="F521" t="s">
        <v>896</v>
      </c>
      <c r="G521" s="2">
        <v>43485</v>
      </c>
      <c r="H521" s="3" t="s">
        <v>1915</v>
      </c>
      <c r="I521">
        <v>8433</v>
      </c>
      <c r="J521">
        <v>8370</v>
      </c>
      <c r="K521">
        <v>16803</v>
      </c>
    </row>
    <row r="522" spans="2:11">
      <c r="B522" s="6" t="s">
        <v>1916</v>
      </c>
      <c r="C522" t="s">
        <v>871</v>
      </c>
      <c r="D522" t="s">
        <v>787</v>
      </c>
      <c r="E522" s="46" t="s">
        <v>529</v>
      </c>
      <c r="F522" t="s">
        <v>902</v>
      </c>
      <c r="G522" s="2">
        <v>43969</v>
      </c>
      <c r="H522" s="3" t="s">
        <v>1917</v>
      </c>
      <c r="I522">
        <v>41475</v>
      </c>
      <c r="J522">
        <v>2277</v>
      </c>
      <c r="K522">
        <v>43752</v>
      </c>
    </row>
    <row r="523" spans="2:11">
      <c r="B523" s="6" t="s">
        <v>1918</v>
      </c>
      <c r="C523" t="s">
        <v>871</v>
      </c>
      <c r="D523" t="s">
        <v>787</v>
      </c>
      <c r="E523" s="46" t="s">
        <v>530</v>
      </c>
      <c r="F523" t="s">
        <v>915</v>
      </c>
      <c r="G523" s="2">
        <v>43024</v>
      </c>
      <c r="H523" s="3" t="s">
        <v>1919</v>
      </c>
      <c r="I523">
        <v>11573</v>
      </c>
      <c r="J523">
        <v>3066</v>
      </c>
      <c r="K523">
        <v>14639</v>
      </c>
    </row>
    <row r="524" spans="2:11">
      <c r="B524" s="6" t="s">
        <v>1920</v>
      </c>
      <c r="C524" t="s">
        <v>871</v>
      </c>
      <c r="D524" t="s">
        <v>787</v>
      </c>
      <c r="E524" s="46" t="s">
        <v>531</v>
      </c>
      <c r="F524" t="s">
        <v>908</v>
      </c>
      <c r="G524" s="2">
        <v>42647</v>
      </c>
      <c r="H524" s="3" t="s">
        <v>1921</v>
      </c>
      <c r="I524">
        <v>34002</v>
      </c>
      <c r="J524">
        <v>14810</v>
      </c>
      <c r="K524">
        <v>48812</v>
      </c>
    </row>
    <row r="525" spans="2:11">
      <c r="B525" s="6" t="s">
        <v>1922</v>
      </c>
      <c r="C525" t="s">
        <v>871</v>
      </c>
      <c r="D525" t="s">
        <v>787</v>
      </c>
      <c r="E525" s="46" t="s">
        <v>532</v>
      </c>
      <c r="F525" t="s">
        <v>885</v>
      </c>
      <c r="G525" s="2">
        <v>44031</v>
      </c>
      <c r="H525" s="3" t="s">
        <v>1923</v>
      </c>
      <c r="I525">
        <v>17155</v>
      </c>
      <c r="J525">
        <v>5648</v>
      </c>
      <c r="K525">
        <v>22803</v>
      </c>
    </row>
    <row r="526" spans="2:11" ht="15">
      <c r="B526" s="6" t="s">
        <v>1924</v>
      </c>
      <c r="C526" t="s">
        <v>871</v>
      </c>
      <c r="D526" t="s">
        <v>787</v>
      </c>
      <c r="E526" s="46" t="s">
        <v>533</v>
      </c>
      <c r="F526" t="s">
        <v>877</v>
      </c>
      <c r="G526" s="2">
        <v>42111</v>
      </c>
      <c r="H526" s="7" t="s">
        <v>1925</v>
      </c>
      <c r="I526">
        <v>9952</v>
      </c>
      <c r="J526">
        <v>5988</v>
      </c>
      <c r="K526">
        <v>15940</v>
      </c>
    </row>
    <row r="527" spans="2:11" ht="15">
      <c r="B527" s="6" t="s">
        <v>1926</v>
      </c>
      <c r="C527" t="s">
        <v>871</v>
      </c>
      <c r="D527" t="s">
        <v>787</v>
      </c>
      <c r="E527" s="46" t="s">
        <v>534</v>
      </c>
      <c r="F527" t="s">
        <v>888</v>
      </c>
      <c r="G527" s="2">
        <v>42679</v>
      </c>
      <c r="H527" s="7" t="s">
        <v>1927</v>
      </c>
      <c r="I527">
        <v>16323</v>
      </c>
      <c r="J527">
        <v>2944</v>
      </c>
      <c r="K527">
        <v>19267</v>
      </c>
    </row>
    <row r="528" spans="2:11" ht="15">
      <c r="B528" s="6" t="s">
        <v>1928</v>
      </c>
      <c r="C528" t="s">
        <v>871</v>
      </c>
      <c r="D528" t="s">
        <v>787</v>
      </c>
      <c r="E528" s="46" t="s">
        <v>535</v>
      </c>
      <c r="F528" t="s">
        <v>1048</v>
      </c>
      <c r="G528" s="2">
        <v>43521</v>
      </c>
      <c r="H528" s="7" t="s">
        <v>1929</v>
      </c>
      <c r="I528">
        <v>7056</v>
      </c>
      <c r="J528">
        <v>8930</v>
      </c>
      <c r="K528">
        <v>15986</v>
      </c>
    </row>
    <row r="529" spans="2:11">
      <c r="B529" s="6" t="s">
        <v>1930</v>
      </c>
      <c r="C529" t="s">
        <v>872</v>
      </c>
      <c r="D529" t="s">
        <v>787</v>
      </c>
      <c r="E529" s="46" t="s">
        <v>536</v>
      </c>
      <c r="F529" t="s">
        <v>965</v>
      </c>
      <c r="G529" s="2">
        <v>43487</v>
      </c>
      <c r="H529" s="3" t="s">
        <v>1931</v>
      </c>
      <c r="I529">
        <v>41987</v>
      </c>
      <c r="J529">
        <v>6137</v>
      </c>
      <c r="K529">
        <v>48124</v>
      </c>
    </row>
    <row r="530" spans="2:11">
      <c r="B530" s="6" t="s">
        <v>1932</v>
      </c>
      <c r="C530" t="s">
        <v>872</v>
      </c>
      <c r="D530" t="s">
        <v>787</v>
      </c>
      <c r="E530" s="46" t="s">
        <v>537</v>
      </c>
      <c r="F530" t="s">
        <v>877</v>
      </c>
      <c r="G530" s="2">
        <v>43414</v>
      </c>
      <c r="H530" s="3" t="s">
        <v>1933</v>
      </c>
      <c r="I530">
        <v>48276</v>
      </c>
      <c r="J530">
        <v>437</v>
      </c>
      <c r="K530">
        <v>48713</v>
      </c>
    </row>
    <row r="531" spans="2:11">
      <c r="B531" s="6" t="s">
        <v>1934</v>
      </c>
      <c r="C531" t="s">
        <v>872</v>
      </c>
      <c r="D531" t="s">
        <v>787</v>
      </c>
      <c r="E531" s="46" t="s">
        <v>538</v>
      </c>
      <c r="F531" t="s">
        <v>902</v>
      </c>
      <c r="G531" s="2">
        <v>42575</v>
      </c>
      <c r="H531" s="3" t="s">
        <v>1935</v>
      </c>
      <c r="I531">
        <v>31038</v>
      </c>
      <c r="J531">
        <v>2260</v>
      </c>
      <c r="K531">
        <v>33298</v>
      </c>
    </row>
    <row r="532" spans="2:11" ht="15">
      <c r="B532" s="6" t="s">
        <v>1936</v>
      </c>
      <c r="C532" t="s">
        <v>872</v>
      </c>
      <c r="D532" t="s">
        <v>787</v>
      </c>
      <c r="E532" s="46" t="s">
        <v>539</v>
      </c>
      <c r="F532" t="s">
        <v>905</v>
      </c>
      <c r="G532" s="2">
        <v>43891</v>
      </c>
      <c r="H532" s="7" t="s">
        <v>1371</v>
      </c>
      <c r="I532">
        <v>7040</v>
      </c>
      <c r="J532">
        <v>3612</v>
      </c>
      <c r="K532">
        <v>10652</v>
      </c>
    </row>
    <row r="533" spans="2:11" ht="15">
      <c r="B533" s="6" t="s">
        <v>1937</v>
      </c>
      <c r="C533" t="s">
        <v>872</v>
      </c>
      <c r="D533" t="s">
        <v>787</v>
      </c>
      <c r="E533" s="46" t="s">
        <v>540</v>
      </c>
      <c r="F533" t="s">
        <v>891</v>
      </c>
      <c r="G533" s="2">
        <v>43656</v>
      </c>
      <c r="H533" s="7" t="s">
        <v>1938</v>
      </c>
      <c r="I533">
        <v>14970</v>
      </c>
      <c r="J533">
        <v>8254</v>
      </c>
      <c r="K533">
        <v>23224</v>
      </c>
    </row>
    <row r="534" spans="2:11" ht="15">
      <c r="B534" s="6" t="s">
        <v>1939</v>
      </c>
      <c r="C534" t="s">
        <v>872</v>
      </c>
      <c r="D534" t="s">
        <v>787</v>
      </c>
      <c r="E534" s="46" t="s">
        <v>541</v>
      </c>
      <c r="F534" t="s">
        <v>896</v>
      </c>
      <c r="G534" s="2">
        <v>42062</v>
      </c>
      <c r="H534" s="7" t="s">
        <v>1940</v>
      </c>
      <c r="I534">
        <v>3389</v>
      </c>
      <c r="J534">
        <v>1948</v>
      </c>
      <c r="K534">
        <v>5337</v>
      </c>
    </row>
    <row r="535" spans="2:11">
      <c r="B535" s="6" t="s">
        <v>1941</v>
      </c>
      <c r="C535" t="s">
        <v>867</v>
      </c>
      <c r="D535" t="s">
        <v>1942</v>
      </c>
      <c r="E535" s="46" t="s">
        <v>542</v>
      </c>
      <c r="F535" t="s">
        <v>965</v>
      </c>
      <c r="G535" s="2">
        <v>44287</v>
      </c>
      <c r="H535" s="3" t="s">
        <v>1943</v>
      </c>
      <c r="I535">
        <v>48650</v>
      </c>
      <c r="J535">
        <v>5118</v>
      </c>
      <c r="K535">
        <v>53768</v>
      </c>
    </row>
    <row r="536" spans="2:11">
      <c r="B536" s="6" t="s">
        <v>1944</v>
      </c>
      <c r="C536" t="s">
        <v>867</v>
      </c>
      <c r="D536" t="s">
        <v>1942</v>
      </c>
      <c r="E536" s="46" t="s">
        <v>543</v>
      </c>
      <c r="F536" t="s">
        <v>965</v>
      </c>
      <c r="G536" s="2">
        <v>42206</v>
      </c>
      <c r="H536" s="3" t="s">
        <v>1945</v>
      </c>
      <c r="I536">
        <v>30888</v>
      </c>
      <c r="J536">
        <v>6525</v>
      </c>
      <c r="K536">
        <v>37413</v>
      </c>
    </row>
    <row r="537" spans="2:11">
      <c r="B537" s="6" t="s">
        <v>1946</v>
      </c>
      <c r="C537" t="s">
        <v>867</v>
      </c>
      <c r="D537" t="s">
        <v>1942</v>
      </c>
      <c r="E537" s="46" t="s">
        <v>544</v>
      </c>
      <c r="F537" t="s">
        <v>882</v>
      </c>
      <c r="G537" s="2">
        <v>42052</v>
      </c>
      <c r="H537" s="3" t="s">
        <v>1947</v>
      </c>
      <c r="I537">
        <v>45845</v>
      </c>
      <c r="J537">
        <v>10245</v>
      </c>
      <c r="K537">
        <v>56090</v>
      </c>
    </row>
    <row r="538" spans="2:11">
      <c r="B538" s="6" t="s">
        <v>1948</v>
      </c>
      <c r="C538" t="s">
        <v>867</v>
      </c>
      <c r="D538" t="s">
        <v>1942</v>
      </c>
      <c r="E538" s="46" t="s">
        <v>545</v>
      </c>
      <c r="F538" t="s">
        <v>924</v>
      </c>
      <c r="G538" s="2">
        <v>43909</v>
      </c>
      <c r="H538" s="3" t="s">
        <v>1949</v>
      </c>
      <c r="I538">
        <v>4126</v>
      </c>
      <c r="J538">
        <v>4416</v>
      </c>
      <c r="K538">
        <v>8542</v>
      </c>
    </row>
    <row r="539" spans="2:11">
      <c r="B539" s="6" t="s">
        <v>1950</v>
      </c>
      <c r="C539" t="s">
        <v>867</v>
      </c>
      <c r="D539" t="s">
        <v>1942</v>
      </c>
      <c r="E539" s="46" t="s">
        <v>546</v>
      </c>
      <c r="F539" t="s">
        <v>965</v>
      </c>
      <c r="G539" s="2">
        <v>42576</v>
      </c>
      <c r="H539" s="3" t="s">
        <v>1951</v>
      </c>
      <c r="I539">
        <v>8604</v>
      </c>
      <c r="J539">
        <v>3853</v>
      </c>
      <c r="K539">
        <v>12457</v>
      </c>
    </row>
    <row r="540" spans="2:11">
      <c r="B540" s="6" t="s">
        <v>1952</v>
      </c>
      <c r="C540" t="s">
        <v>867</v>
      </c>
      <c r="D540" t="s">
        <v>1942</v>
      </c>
      <c r="E540" s="46" t="s">
        <v>547</v>
      </c>
      <c r="F540" t="s">
        <v>885</v>
      </c>
      <c r="G540" s="2">
        <v>43272</v>
      </c>
      <c r="H540" s="3" t="s">
        <v>1953</v>
      </c>
      <c r="I540">
        <v>23138</v>
      </c>
      <c r="J540">
        <v>12848</v>
      </c>
      <c r="K540">
        <v>35986</v>
      </c>
    </row>
    <row r="541" spans="2:11">
      <c r="B541" s="6" t="s">
        <v>1954</v>
      </c>
      <c r="C541" t="s">
        <v>867</v>
      </c>
      <c r="D541" t="s">
        <v>1942</v>
      </c>
      <c r="E541" s="46" t="s">
        <v>548</v>
      </c>
      <c r="F541" t="s">
        <v>924</v>
      </c>
      <c r="G541" s="2">
        <v>42817</v>
      </c>
      <c r="H541" s="3" t="s">
        <v>1955</v>
      </c>
      <c r="I541">
        <v>11184</v>
      </c>
      <c r="J541">
        <v>14923</v>
      </c>
      <c r="K541">
        <v>26107</v>
      </c>
    </row>
    <row r="542" spans="2:11">
      <c r="B542" s="6" t="s">
        <v>1956</v>
      </c>
      <c r="C542" t="s">
        <v>867</v>
      </c>
      <c r="D542" t="s">
        <v>1942</v>
      </c>
      <c r="E542" s="46" t="s">
        <v>549</v>
      </c>
      <c r="F542" t="s">
        <v>902</v>
      </c>
      <c r="G542" s="2">
        <v>42570</v>
      </c>
      <c r="H542" s="3" t="s">
        <v>1957</v>
      </c>
      <c r="I542">
        <v>41482</v>
      </c>
      <c r="J542">
        <v>11737</v>
      </c>
      <c r="K542">
        <v>53219</v>
      </c>
    </row>
    <row r="543" spans="2:11">
      <c r="B543" s="6" t="s">
        <v>1958</v>
      </c>
      <c r="C543" t="s">
        <v>867</v>
      </c>
      <c r="D543" t="s">
        <v>1942</v>
      </c>
      <c r="E543" s="46" t="s">
        <v>550</v>
      </c>
      <c r="F543" t="s">
        <v>1048</v>
      </c>
      <c r="G543" s="2">
        <v>43077</v>
      </c>
      <c r="H543" s="3" t="s">
        <v>1959</v>
      </c>
      <c r="I543">
        <v>13094</v>
      </c>
      <c r="J543">
        <v>10817</v>
      </c>
      <c r="K543">
        <v>23911</v>
      </c>
    </row>
    <row r="544" spans="2:11">
      <c r="B544" s="6" t="s">
        <v>1960</v>
      </c>
      <c r="C544" t="s">
        <v>867</v>
      </c>
      <c r="D544" t="s">
        <v>1942</v>
      </c>
      <c r="E544" s="46" t="s">
        <v>551</v>
      </c>
      <c r="F544" t="s">
        <v>885</v>
      </c>
      <c r="G544" s="2">
        <v>42011</v>
      </c>
      <c r="H544" s="3" t="s">
        <v>1961</v>
      </c>
      <c r="I544">
        <v>22129</v>
      </c>
      <c r="J544">
        <v>4828</v>
      </c>
      <c r="K544">
        <v>26957</v>
      </c>
    </row>
    <row r="545" spans="2:11" ht="15">
      <c r="B545" s="6" t="s">
        <v>1962</v>
      </c>
      <c r="C545" t="s">
        <v>867</v>
      </c>
      <c r="D545" t="s">
        <v>1942</v>
      </c>
      <c r="E545" s="46" t="s">
        <v>552</v>
      </c>
      <c r="F545" t="s">
        <v>918</v>
      </c>
      <c r="G545" s="2">
        <v>43461</v>
      </c>
      <c r="H545" s="7" t="s">
        <v>1963</v>
      </c>
      <c r="I545">
        <v>7399</v>
      </c>
      <c r="J545">
        <v>13485</v>
      </c>
      <c r="K545">
        <v>20884</v>
      </c>
    </row>
    <row r="546" spans="2:11" ht="15">
      <c r="B546" s="6" t="s">
        <v>1964</v>
      </c>
      <c r="C546" t="s">
        <v>867</v>
      </c>
      <c r="D546" t="s">
        <v>1942</v>
      </c>
      <c r="E546" s="46" t="s">
        <v>553</v>
      </c>
      <c r="F546" t="s">
        <v>891</v>
      </c>
      <c r="G546" s="2">
        <v>43227</v>
      </c>
      <c r="H546" s="7" t="s">
        <v>1965</v>
      </c>
      <c r="I546">
        <v>47758</v>
      </c>
      <c r="J546">
        <v>10803</v>
      </c>
      <c r="K546">
        <v>58561</v>
      </c>
    </row>
    <row r="547" spans="2:11" ht="15">
      <c r="B547" s="6" t="s">
        <v>1966</v>
      </c>
      <c r="C547" t="s">
        <v>867</v>
      </c>
      <c r="D547" t="s">
        <v>1942</v>
      </c>
      <c r="E547" s="46" t="s">
        <v>554</v>
      </c>
      <c r="F547" t="s">
        <v>918</v>
      </c>
      <c r="G547" s="2">
        <v>43385</v>
      </c>
      <c r="H547" s="7" t="s">
        <v>1967</v>
      </c>
      <c r="I547">
        <v>21056</v>
      </c>
      <c r="J547">
        <v>13087</v>
      </c>
      <c r="K547">
        <v>34143</v>
      </c>
    </row>
    <row r="548" spans="2:11" ht="15">
      <c r="B548" s="6" t="s">
        <v>1968</v>
      </c>
      <c r="C548" t="s">
        <v>867</v>
      </c>
      <c r="D548" t="s">
        <v>1942</v>
      </c>
      <c r="E548" s="46" t="s">
        <v>555</v>
      </c>
      <c r="F548" t="s">
        <v>891</v>
      </c>
      <c r="G548" s="2">
        <v>42240</v>
      </c>
      <c r="H548" s="7" t="s">
        <v>1969</v>
      </c>
      <c r="I548">
        <v>40637</v>
      </c>
      <c r="J548">
        <v>6108</v>
      </c>
      <c r="K548">
        <v>46745</v>
      </c>
    </row>
    <row r="549" spans="2:11" ht="15">
      <c r="B549" s="6" t="s">
        <v>1970</v>
      </c>
      <c r="C549" t="s">
        <v>867</v>
      </c>
      <c r="D549" t="s">
        <v>1942</v>
      </c>
      <c r="E549" s="46" t="s">
        <v>556</v>
      </c>
      <c r="F549" t="s">
        <v>918</v>
      </c>
      <c r="G549" s="2">
        <v>44114</v>
      </c>
      <c r="H549" s="7" t="s">
        <v>1971</v>
      </c>
      <c r="I549">
        <v>48860</v>
      </c>
      <c r="J549">
        <v>10613</v>
      </c>
      <c r="K549">
        <v>59473</v>
      </c>
    </row>
    <row r="550" spans="2:11">
      <c r="B550" s="6" t="s">
        <v>1972</v>
      </c>
      <c r="C550" t="s">
        <v>868</v>
      </c>
      <c r="D550" t="s">
        <v>1942</v>
      </c>
      <c r="E550" s="46" t="s">
        <v>557</v>
      </c>
      <c r="F550" t="s">
        <v>965</v>
      </c>
      <c r="G550" s="2">
        <v>43874</v>
      </c>
      <c r="H550" s="3" t="s">
        <v>1973</v>
      </c>
      <c r="I550">
        <v>26730</v>
      </c>
      <c r="J550">
        <v>8225</v>
      </c>
      <c r="K550">
        <v>34955</v>
      </c>
    </row>
    <row r="551" spans="2:11">
      <c r="B551" s="6" t="s">
        <v>1974</v>
      </c>
      <c r="C551" t="s">
        <v>868</v>
      </c>
      <c r="D551" t="s">
        <v>1942</v>
      </c>
      <c r="E551" s="46" t="s">
        <v>558</v>
      </c>
      <c r="F551" t="s">
        <v>924</v>
      </c>
      <c r="G551" s="2">
        <v>42832</v>
      </c>
      <c r="H551" s="3" t="s">
        <v>1975</v>
      </c>
      <c r="I551">
        <v>41344</v>
      </c>
      <c r="J551">
        <v>13035</v>
      </c>
      <c r="K551">
        <v>54379</v>
      </c>
    </row>
    <row r="552" spans="2:11">
      <c r="B552" s="6" t="s">
        <v>1976</v>
      </c>
      <c r="C552" t="s">
        <v>868</v>
      </c>
      <c r="D552" t="s">
        <v>1942</v>
      </c>
      <c r="E552" s="46" t="s">
        <v>559</v>
      </c>
      <c r="F552" t="s">
        <v>882</v>
      </c>
      <c r="G552" s="2">
        <v>43723</v>
      </c>
      <c r="H552" s="3" t="s">
        <v>1977</v>
      </c>
      <c r="I552">
        <v>35193</v>
      </c>
      <c r="J552">
        <v>2762</v>
      </c>
      <c r="K552">
        <v>37955</v>
      </c>
    </row>
    <row r="553" spans="2:11">
      <c r="B553" s="6" t="s">
        <v>1978</v>
      </c>
      <c r="C553" t="s">
        <v>868</v>
      </c>
      <c r="D553" t="s">
        <v>1942</v>
      </c>
      <c r="E553" s="46" t="s">
        <v>560</v>
      </c>
      <c r="F553" t="s">
        <v>882</v>
      </c>
      <c r="G553" s="2">
        <v>42870</v>
      </c>
      <c r="H553" s="3" t="s">
        <v>1979</v>
      </c>
      <c r="I553">
        <v>39966</v>
      </c>
      <c r="J553">
        <v>10496</v>
      </c>
      <c r="K553">
        <v>50462</v>
      </c>
    </row>
    <row r="554" spans="2:11">
      <c r="B554" s="6" t="s">
        <v>1980</v>
      </c>
      <c r="C554" t="s">
        <v>868</v>
      </c>
      <c r="D554" t="s">
        <v>1942</v>
      </c>
      <c r="E554" s="46" t="s">
        <v>561</v>
      </c>
      <c r="F554" t="s">
        <v>952</v>
      </c>
      <c r="G554" s="2">
        <v>42125</v>
      </c>
      <c r="H554" s="3" t="s">
        <v>1981</v>
      </c>
      <c r="I554">
        <v>37061</v>
      </c>
      <c r="J554">
        <v>9299</v>
      </c>
      <c r="K554">
        <v>46360</v>
      </c>
    </row>
    <row r="555" spans="2:11">
      <c r="B555" s="6" t="s">
        <v>1982</v>
      </c>
      <c r="C555" t="s">
        <v>868</v>
      </c>
      <c r="D555" t="s">
        <v>1942</v>
      </c>
      <c r="E555" s="46" t="s">
        <v>562</v>
      </c>
      <c r="F555" t="s">
        <v>921</v>
      </c>
      <c r="G555" s="2">
        <v>42766</v>
      </c>
      <c r="H555" s="3" t="s">
        <v>1983</v>
      </c>
      <c r="I555">
        <v>28533</v>
      </c>
      <c r="J555">
        <v>13814</v>
      </c>
      <c r="K555">
        <v>42347</v>
      </c>
    </row>
    <row r="556" spans="2:11">
      <c r="B556" s="6" t="s">
        <v>1984</v>
      </c>
      <c r="C556" t="s">
        <v>868</v>
      </c>
      <c r="D556" t="s">
        <v>1942</v>
      </c>
      <c r="E556" s="46" t="s">
        <v>563</v>
      </c>
      <c r="F556" t="s">
        <v>952</v>
      </c>
      <c r="G556" s="2">
        <v>42135</v>
      </c>
      <c r="H556" s="3" t="s">
        <v>1985</v>
      </c>
      <c r="I556">
        <v>33355</v>
      </c>
      <c r="J556">
        <v>14388</v>
      </c>
      <c r="K556">
        <v>47743</v>
      </c>
    </row>
    <row r="557" spans="2:11">
      <c r="B557" s="6" t="s">
        <v>1986</v>
      </c>
      <c r="C557" t="s">
        <v>868</v>
      </c>
      <c r="D557" t="s">
        <v>1942</v>
      </c>
      <c r="E557" s="46" t="s">
        <v>564</v>
      </c>
      <c r="F557" t="s">
        <v>896</v>
      </c>
      <c r="G557" s="2">
        <v>42013</v>
      </c>
      <c r="H557" s="3" t="s">
        <v>1987</v>
      </c>
      <c r="I557">
        <v>42540</v>
      </c>
      <c r="J557">
        <v>9181</v>
      </c>
      <c r="K557">
        <v>51721</v>
      </c>
    </row>
    <row r="558" spans="2:11">
      <c r="B558" s="6" t="s">
        <v>1988</v>
      </c>
      <c r="C558" t="s">
        <v>868</v>
      </c>
      <c r="D558" t="s">
        <v>1942</v>
      </c>
      <c r="E558" s="46" t="s">
        <v>565</v>
      </c>
      <c r="F558" t="s">
        <v>918</v>
      </c>
      <c r="G558" s="2">
        <v>44022</v>
      </c>
      <c r="H558" s="3" t="s">
        <v>1989</v>
      </c>
      <c r="I558">
        <v>15811</v>
      </c>
      <c r="J558">
        <v>2893</v>
      </c>
      <c r="K558">
        <v>18704</v>
      </c>
    </row>
    <row r="559" spans="2:11">
      <c r="B559" s="6" t="s">
        <v>1990</v>
      </c>
      <c r="C559" t="s">
        <v>868</v>
      </c>
      <c r="D559" t="s">
        <v>1942</v>
      </c>
      <c r="E559" s="46" t="s">
        <v>566</v>
      </c>
      <c r="F559" t="s">
        <v>896</v>
      </c>
      <c r="G559" s="2">
        <v>43966</v>
      </c>
      <c r="H559" s="3" t="s">
        <v>1991</v>
      </c>
      <c r="I559">
        <v>24383</v>
      </c>
      <c r="J559">
        <v>9253</v>
      </c>
      <c r="K559">
        <v>33636</v>
      </c>
    </row>
    <row r="560" spans="2:11" ht="15">
      <c r="B560" s="6" t="s">
        <v>1992</v>
      </c>
      <c r="C560" t="s">
        <v>868</v>
      </c>
      <c r="D560" t="s">
        <v>1942</v>
      </c>
      <c r="E560" s="46" t="s">
        <v>567</v>
      </c>
      <c r="F560" t="s">
        <v>921</v>
      </c>
      <c r="G560" s="2">
        <v>42137</v>
      </c>
      <c r="H560" s="7" t="s">
        <v>998</v>
      </c>
      <c r="I560">
        <v>34872</v>
      </c>
      <c r="J560">
        <v>9187</v>
      </c>
      <c r="K560">
        <v>44059</v>
      </c>
    </row>
    <row r="561" spans="2:11" ht="15">
      <c r="B561" s="6" t="s">
        <v>1993</v>
      </c>
      <c r="C561" t="s">
        <v>868</v>
      </c>
      <c r="D561" t="s">
        <v>1942</v>
      </c>
      <c r="E561" s="46" t="s">
        <v>568</v>
      </c>
      <c r="F561" t="s">
        <v>877</v>
      </c>
      <c r="G561" s="2">
        <v>43524</v>
      </c>
      <c r="H561" s="7" t="s">
        <v>1994</v>
      </c>
      <c r="I561">
        <v>8456</v>
      </c>
      <c r="J561">
        <v>5041</v>
      </c>
      <c r="K561">
        <v>13497</v>
      </c>
    </row>
    <row r="562" spans="2:11">
      <c r="B562" s="6" t="s">
        <v>1995</v>
      </c>
      <c r="C562" t="s">
        <v>869</v>
      </c>
      <c r="D562" t="s">
        <v>1942</v>
      </c>
      <c r="E562" s="46" t="s">
        <v>569</v>
      </c>
      <c r="F562" t="s">
        <v>891</v>
      </c>
      <c r="G562" s="2">
        <v>42603</v>
      </c>
      <c r="H562" s="3" t="s">
        <v>1474</v>
      </c>
      <c r="I562">
        <v>26699</v>
      </c>
      <c r="J562">
        <v>14322</v>
      </c>
      <c r="K562">
        <v>41021</v>
      </c>
    </row>
    <row r="563" spans="2:11">
      <c r="B563" s="6" t="s">
        <v>1996</v>
      </c>
      <c r="C563" t="s">
        <v>869</v>
      </c>
      <c r="D563" t="s">
        <v>1942</v>
      </c>
      <c r="E563" s="46" t="s">
        <v>570</v>
      </c>
      <c r="F563" t="s">
        <v>908</v>
      </c>
      <c r="G563" s="2">
        <v>43121</v>
      </c>
      <c r="H563" s="3" t="s">
        <v>1997</v>
      </c>
      <c r="I563">
        <v>34502</v>
      </c>
      <c r="J563">
        <v>5071</v>
      </c>
      <c r="K563">
        <v>39573</v>
      </c>
    </row>
    <row r="564" spans="2:11">
      <c r="B564" s="6" t="s">
        <v>1998</v>
      </c>
      <c r="C564" t="s">
        <v>869</v>
      </c>
      <c r="D564" t="s">
        <v>1942</v>
      </c>
      <c r="E564" s="46" t="s">
        <v>571</v>
      </c>
      <c r="F564" t="s">
        <v>915</v>
      </c>
      <c r="G564" s="2">
        <v>43793</v>
      </c>
      <c r="H564" s="3" t="s">
        <v>1999</v>
      </c>
      <c r="I564">
        <v>22539</v>
      </c>
      <c r="J564">
        <v>6058</v>
      </c>
      <c r="K564">
        <v>28597</v>
      </c>
    </row>
    <row r="565" spans="2:11">
      <c r="B565" s="6" t="s">
        <v>2000</v>
      </c>
      <c r="C565" t="s">
        <v>869</v>
      </c>
      <c r="D565" t="s">
        <v>1942</v>
      </c>
      <c r="E565" s="46" t="s">
        <v>572</v>
      </c>
      <c r="F565" t="s">
        <v>945</v>
      </c>
      <c r="G565" s="2">
        <v>42946</v>
      </c>
      <c r="H565" s="3" t="s">
        <v>2001</v>
      </c>
      <c r="I565">
        <v>37948</v>
      </c>
      <c r="J565">
        <v>6881</v>
      </c>
      <c r="K565">
        <v>44829</v>
      </c>
    </row>
    <row r="566" spans="2:11">
      <c r="B566" s="6" t="s">
        <v>2002</v>
      </c>
      <c r="C566" t="s">
        <v>869</v>
      </c>
      <c r="D566" t="s">
        <v>1942</v>
      </c>
      <c r="E566" s="46" t="s">
        <v>573</v>
      </c>
      <c r="F566" t="s">
        <v>921</v>
      </c>
      <c r="G566" s="2">
        <v>44096</v>
      </c>
      <c r="H566" s="3" t="s">
        <v>2003</v>
      </c>
      <c r="I566">
        <v>5358</v>
      </c>
      <c r="J566">
        <v>6342</v>
      </c>
      <c r="K566">
        <v>11700</v>
      </c>
    </row>
    <row r="567" spans="2:11">
      <c r="B567" s="6" t="s">
        <v>2004</v>
      </c>
      <c r="C567" t="s">
        <v>869</v>
      </c>
      <c r="D567" t="s">
        <v>1942</v>
      </c>
      <c r="E567" s="46" t="s">
        <v>574</v>
      </c>
      <c r="F567" t="s">
        <v>945</v>
      </c>
      <c r="G567" s="2">
        <v>43294</v>
      </c>
      <c r="H567" s="3" t="s">
        <v>2005</v>
      </c>
      <c r="I567">
        <v>49314</v>
      </c>
      <c r="J567">
        <v>2271</v>
      </c>
      <c r="K567">
        <v>51585</v>
      </c>
    </row>
    <row r="568" spans="2:11">
      <c r="B568" s="6" t="s">
        <v>2006</v>
      </c>
      <c r="C568" t="s">
        <v>869</v>
      </c>
      <c r="D568" t="s">
        <v>1942</v>
      </c>
      <c r="E568" s="46" t="s">
        <v>575</v>
      </c>
      <c r="F568" t="s">
        <v>1048</v>
      </c>
      <c r="G568" s="2">
        <v>43232</v>
      </c>
      <c r="H568" s="3" t="s">
        <v>2007</v>
      </c>
      <c r="I568">
        <v>42563</v>
      </c>
      <c r="J568">
        <v>1065</v>
      </c>
      <c r="K568">
        <v>43628</v>
      </c>
    </row>
    <row r="569" spans="2:11">
      <c r="B569" s="6" t="s">
        <v>2008</v>
      </c>
      <c r="C569" t="s">
        <v>869</v>
      </c>
      <c r="D569" t="s">
        <v>1942</v>
      </c>
      <c r="E569" s="46" t="s">
        <v>576</v>
      </c>
      <c r="F569" t="s">
        <v>921</v>
      </c>
      <c r="G569" s="2">
        <v>42587</v>
      </c>
      <c r="H569" s="3" t="s">
        <v>2009</v>
      </c>
      <c r="I569">
        <v>20902</v>
      </c>
      <c r="J569">
        <v>13255</v>
      </c>
      <c r="K569">
        <v>34157</v>
      </c>
    </row>
    <row r="570" spans="2:11">
      <c r="B570" s="6" t="s">
        <v>2010</v>
      </c>
      <c r="C570" t="s">
        <v>869</v>
      </c>
      <c r="D570" t="s">
        <v>1942</v>
      </c>
      <c r="E570" s="46" t="s">
        <v>577</v>
      </c>
      <c r="F570" t="s">
        <v>874</v>
      </c>
      <c r="G570" s="2">
        <v>42074</v>
      </c>
      <c r="H570" s="3" t="s">
        <v>2011</v>
      </c>
      <c r="I570">
        <v>31636</v>
      </c>
      <c r="J570">
        <v>8837</v>
      </c>
      <c r="K570">
        <v>40473</v>
      </c>
    </row>
    <row r="571" spans="2:11" ht="15">
      <c r="B571" s="6" t="s">
        <v>2012</v>
      </c>
      <c r="C571" t="s">
        <v>869</v>
      </c>
      <c r="D571" t="s">
        <v>1942</v>
      </c>
      <c r="E571" s="46" t="s">
        <v>578</v>
      </c>
      <c r="F571" t="s">
        <v>902</v>
      </c>
      <c r="G571" s="2">
        <v>43328</v>
      </c>
      <c r="H571" s="7" t="s">
        <v>2013</v>
      </c>
      <c r="I571">
        <v>28297</v>
      </c>
      <c r="J571">
        <v>8924</v>
      </c>
      <c r="K571">
        <v>37221</v>
      </c>
    </row>
    <row r="572" spans="2:11" ht="15">
      <c r="B572" s="6" t="s">
        <v>2014</v>
      </c>
      <c r="C572" t="s">
        <v>869</v>
      </c>
      <c r="D572" t="s">
        <v>1942</v>
      </c>
      <c r="E572" s="46" t="s">
        <v>579</v>
      </c>
      <c r="F572" t="s">
        <v>965</v>
      </c>
      <c r="G572" s="2">
        <v>42117</v>
      </c>
      <c r="H572" s="7" t="s">
        <v>2015</v>
      </c>
      <c r="I572">
        <v>18946</v>
      </c>
      <c r="J572">
        <v>12355</v>
      </c>
      <c r="K572">
        <v>31301</v>
      </c>
    </row>
    <row r="573" spans="2:11">
      <c r="B573" s="6" t="s">
        <v>2016</v>
      </c>
      <c r="C573" t="s">
        <v>870</v>
      </c>
      <c r="D573" t="s">
        <v>1942</v>
      </c>
      <c r="E573" s="46" t="s">
        <v>580</v>
      </c>
      <c r="F573" t="s">
        <v>908</v>
      </c>
      <c r="G573" s="2">
        <v>42399</v>
      </c>
      <c r="H573" s="3" t="s">
        <v>2017</v>
      </c>
      <c r="I573">
        <v>26205</v>
      </c>
      <c r="J573">
        <v>9569</v>
      </c>
      <c r="K573">
        <v>35774</v>
      </c>
    </row>
    <row r="574" spans="2:11">
      <c r="B574" s="6" t="s">
        <v>2018</v>
      </c>
      <c r="C574" t="s">
        <v>870</v>
      </c>
      <c r="D574" t="s">
        <v>1942</v>
      </c>
      <c r="E574" s="46" t="s">
        <v>581</v>
      </c>
      <c r="F574" t="s">
        <v>924</v>
      </c>
      <c r="G574" s="2">
        <v>44052</v>
      </c>
      <c r="H574" s="3" t="s">
        <v>2019</v>
      </c>
      <c r="I574">
        <v>16249</v>
      </c>
      <c r="J574">
        <v>5465</v>
      </c>
      <c r="K574">
        <v>21714</v>
      </c>
    </row>
    <row r="575" spans="2:11">
      <c r="B575" s="6" t="s">
        <v>2020</v>
      </c>
      <c r="C575" t="s">
        <v>870</v>
      </c>
      <c r="D575" t="s">
        <v>1942</v>
      </c>
      <c r="E575" s="46" t="s">
        <v>582</v>
      </c>
      <c r="F575" t="s">
        <v>877</v>
      </c>
      <c r="G575" s="2">
        <v>44201</v>
      </c>
      <c r="H575" s="3" t="s">
        <v>2021</v>
      </c>
      <c r="I575">
        <v>16393</v>
      </c>
      <c r="J575">
        <v>12440</v>
      </c>
      <c r="K575">
        <v>28833</v>
      </c>
    </row>
    <row r="576" spans="2:11">
      <c r="B576" s="6" t="s">
        <v>2022</v>
      </c>
      <c r="C576" t="s">
        <v>870</v>
      </c>
      <c r="D576" t="s">
        <v>1942</v>
      </c>
      <c r="E576" s="46" t="s">
        <v>583</v>
      </c>
      <c r="F576" t="s">
        <v>915</v>
      </c>
      <c r="G576" s="2">
        <v>42754</v>
      </c>
      <c r="H576" s="3" t="s">
        <v>2023</v>
      </c>
      <c r="I576">
        <v>32101</v>
      </c>
      <c r="J576">
        <v>8681</v>
      </c>
      <c r="K576">
        <v>40782</v>
      </c>
    </row>
    <row r="577" spans="2:11">
      <c r="B577" s="6" t="s">
        <v>2024</v>
      </c>
      <c r="C577" t="s">
        <v>870</v>
      </c>
      <c r="D577" t="s">
        <v>1942</v>
      </c>
      <c r="E577" s="46" t="s">
        <v>584</v>
      </c>
      <c r="F577" t="s">
        <v>952</v>
      </c>
      <c r="G577" s="2">
        <v>43228</v>
      </c>
      <c r="H577" s="3" t="s">
        <v>2025</v>
      </c>
      <c r="I577">
        <v>5479</v>
      </c>
      <c r="J577">
        <v>4586</v>
      </c>
      <c r="K577">
        <v>10065</v>
      </c>
    </row>
    <row r="578" spans="2:11">
      <c r="B578" s="6" t="s">
        <v>2026</v>
      </c>
      <c r="C578" t="s">
        <v>870</v>
      </c>
      <c r="D578" t="s">
        <v>1942</v>
      </c>
      <c r="E578" s="46" t="s">
        <v>585</v>
      </c>
      <c r="F578" t="s">
        <v>924</v>
      </c>
      <c r="G578" s="2">
        <v>42405</v>
      </c>
      <c r="H578" s="3" t="s">
        <v>2027</v>
      </c>
      <c r="I578">
        <v>4257</v>
      </c>
      <c r="J578">
        <v>153</v>
      </c>
      <c r="K578">
        <v>4410</v>
      </c>
    </row>
    <row r="579" spans="2:11">
      <c r="B579" s="6" t="s">
        <v>2028</v>
      </c>
      <c r="C579" t="s">
        <v>870</v>
      </c>
      <c r="D579" t="s">
        <v>1942</v>
      </c>
      <c r="E579" s="46" t="s">
        <v>586</v>
      </c>
      <c r="F579" t="s">
        <v>885</v>
      </c>
      <c r="G579" s="2">
        <v>42210</v>
      </c>
      <c r="H579" s="3" t="s">
        <v>2029</v>
      </c>
      <c r="I579">
        <v>4124</v>
      </c>
      <c r="J579">
        <v>3220</v>
      </c>
      <c r="K579">
        <v>7344</v>
      </c>
    </row>
    <row r="580" spans="2:11">
      <c r="B580" s="6" t="s">
        <v>2030</v>
      </c>
      <c r="C580" t="s">
        <v>870</v>
      </c>
      <c r="D580" t="s">
        <v>1942</v>
      </c>
      <c r="E580" s="46" t="s">
        <v>587</v>
      </c>
      <c r="F580" t="s">
        <v>896</v>
      </c>
      <c r="G580" s="2">
        <v>43845</v>
      </c>
      <c r="H580" s="3" t="s">
        <v>2031</v>
      </c>
      <c r="I580">
        <v>42588</v>
      </c>
      <c r="J580">
        <v>13216</v>
      </c>
      <c r="K580">
        <v>55804</v>
      </c>
    </row>
    <row r="581" spans="2:11" ht="15">
      <c r="B581" s="6" t="s">
        <v>2032</v>
      </c>
      <c r="C581" t="s">
        <v>870</v>
      </c>
      <c r="D581" t="s">
        <v>1942</v>
      </c>
      <c r="E581" s="46" t="s">
        <v>588</v>
      </c>
      <c r="F581" t="s">
        <v>896</v>
      </c>
      <c r="G581" s="2">
        <v>43417</v>
      </c>
      <c r="H581" s="7" t="s">
        <v>2033</v>
      </c>
      <c r="I581">
        <v>39630</v>
      </c>
      <c r="J581">
        <v>8603</v>
      </c>
      <c r="K581">
        <v>48233</v>
      </c>
    </row>
    <row r="582" spans="2:11">
      <c r="B582" s="6" t="s">
        <v>2034</v>
      </c>
      <c r="C582" t="s">
        <v>871</v>
      </c>
      <c r="D582" t="s">
        <v>1942</v>
      </c>
      <c r="E582" s="46" t="s">
        <v>589</v>
      </c>
      <c r="F582" t="s">
        <v>888</v>
      </c>
      <c r="G582" s="2">
        <v>42692</v>
      </c>
      <c r="H582" s="3" t="s">
        <v>2035</v>
      </c>
      <c r="I582">
        <v>32455</v>
      </c>
      <c r="J582">
        <v>9103</v>
      </c>
      <c r="K582">
        <v>41558</v>
      </c>
    </row>
    <row r="583" spans="2:11">
      <c r="B583" s="6" t="s">
        <v>2036</v>
      </c>
      <c r="C583" t="s">
        <v>871</v>
      </c>
      <c r="D583" t="s">
        <v>1942</v>
      </c>
      <c r="E583" s="46" t="s">
        <v>590</v>
      </c>
      <c r="F583" t="s">
        <v>921</v>
      </c>
      <c r="G583" s="2">
        <v>42306</v>
      </c>
      <c r="H583" s="3" t="s">
        <v>2037</v>
      </c>
      <c r="I583">
        <v>3886</v>
      </c>
      <c r="J583">
        <v>1521</v>
      </c>
      <c r="K583">
        <v>5407</v>
      </c>
    </row>
    <row r="584" spans="2:11">
      <c r="B584" s="6" t="s">
        <v>2038</v>
      </c>
      <c r="C584" t="s">
        <v>871</v>
      </c>
      <c r="D584" t="s">
        <v>1942</v>
      </c>
      <c r="E584" s="46" t="s">
        <v>591</v>
      </c>
      <c r="F584" t="s">
        <v>908</v>
      </c>
      <c r="G584" s="2">
        <v>43418</v>
      </c>
      <c r="H584" s="3" t="s">
        <v>2039</v>
      </c>
      <c r="I584">
        <v>24645</v>
      </c>
      <c r="J584">
        <v>7312</v>
      </c>
      <c r="K584">
        <v>31957</v>
      </c>
    </row>
    <row r="585" spans="2:11">
      <c r="B585" s="6" t="s">
        <v>2040</v>
      </c>
      <c r="C585" t="s">
        <v>871</v>
      </c>
      <c r="D585" t="s">
        <v>1942</v>
      </c>
      <c r="E585" s="46" t="s">
        <v>592</v>
      </c>
      <c r="F585" t="s">
        <v>915</v>
      </c>
      <c r="G585" s="2">
        <v>43975</v>
      </c>
      <c r="H585" s="3" t="s">
        <v>2041</v>
      </c>
      <c r="I585">
        <v>41210</v>
      </c>
      <c r="J585">
        <v>8379</v>
      </c>
      <c r="K585">
        <v>49589</v>
      </c>
    </row>
    <row r="586" spans="2:11">
      <c r="B586" s="6" t="s">
        <v>2042</v>
      </c>
      <c r="C586" t="s">
        <v>871</v>
      </c>
      <c r="D586" t="s">
        <v>1942</v>
      </c>
      <c r="E586" s="46" t="s">
        <v>593</v>
      </c>
      <c r="F586" t="s">
        <v>882</v>
      </c>
      <c r="G586" s="2">
        <v>42439</v>
      </c>
      <c r="H586" s="3" t="s">
        <v>994</v>
      </c>
      <c r="I586">
        <v>44845</v>
      </c>
      <c r="J586">
        <v>2994</v>
      </c>
      <c r="K586">
        <v>47839</v>
      </c>
    </row>
    <row r="587" spans="2:11" ht="15">
      <c r="B587" s="6" t="s">
        <v>2043</v>
      </c>
      <c r="C587" t="s">
        <v>871</v>
      </c>
      <c r="D587" t="s">
        <v>1942</v>
      </c>
      <c r="E587" s="46" t="s">
        <v>594</v>
      </c>
      <c r="F587" t="s">
        <v>945</v>
      </c>
      <c r="G587" s="2">
        <v>44087</v>
      </c>
      <c r="H587" s="7" t="s">
        <v>2044</v>
      </c>
      <c r="I587">
        <v>12877</v>
      </c>
      <c r="J587">
        <v>14609</v>
      </c>
      <c r="K587">
        <v>27486</v>
      </c>
    </row>
    <row r="588" spans="2:11" ht="15">
      <c r="B588" s="6" t="s">
        <v>2045</v>
      </c>
      <c r="C588" t="s">
        <v>871</v>
      </c>
      <c r="D588" t="s">
        <v>1942</v>
      </c>
      <c r="E588" s="46" t="s">
        <v>595</v>
      </c>
      <c r="F588" t="s">
        <v>921</v>
      </c>
      <c r="G588" s="2">
        <v>42504</v>
      </c>
      <c r="H588" s="7" t="s">
        <v>2046</v>
      </c>
      <c r="I588">
        <v>38133</v>
      </c>
      <c r="J588">
        <v>10319</v>
      </c>
      <c r="K588">
        <v>48452</v>
      </c>
    </row>
    <row r="589" spans="2:11" ht="15">
      <c r="B589" s="6" t="s">
        <v>2047</v>
      </c>
      <c r="C589" t="s">
        <v>871</v>
      </c>
      <c r="D589" t="s">
        <v>1942</v>
      </c>
      <c r="E589" s="46" t="s">
        <v>596</v>
      </c>
      <c r="F589" t="s">
        <v>877</v>
      </c>
      <c r="G589" s="2">
        <v>43068</v>
      </c>
      <c r="H589" s="7" t="s">
        <v>2048</v>
      </c>
      <c r="I589">
        <v>14830</v>
      </c>
      <c r="J589">
        <v>10576</v>
      </c>
      <c r="K589">
        <v>25406</v>
      </c>
    </row>
    <row r="590" spans="2:11">
      <c r="B590" s="6" t="s">
        <v>2049</v>
      </c>
      <c r="C590" t="s">
        <v>872</v>
      </c>
      <c r="D590" t="s">
        <v>1942</v>
      </c>
      <c r="E590" s="46" t="s">
        <v>597</v>
      </c>
      <c r="F590" t="s">
        <v>915</v>
      </c>
      <c r="G590" s="2">
        <v>44082</v>
      </c>
      <c r="H590" s="3" t="s">
        <v>916</v>
      </c>
      <c r="I590">
        <v>31427</v>
      </c>
      <c r="J590">
        <v>2247</v>
      </c>
      <c r="K590">
        <v>33674</v>
      </c>
    </row>
    <row r="591" spans="2:11">
      <c r="B591" s="6" t="s">
        <v>2050</v>
      </c>
      <c r="C591" t="s">
        <v>872</v>
      </c>
      <c r="D591" t="s">
        <v>1942</v>
      </c>
      <c r="E591" s="46" t="s">
        <v>598</v>
      </c>
      <c r="F591" t="s">
        <v>891</v>
      </c>
      <c r="G591" s="2">
        <v>42848</v>
      </c>
      <c r="H591" s="3" t="s">
        <v>2051</v>
      </c>
      <c r="I591">
        <v>47915</v>
      </c>
      <c r="J591">
        <v>6911</v>
      </c>
      <c r="K591">
        <v>54826</v>
      </c>
    </row>
    <row r="592" spans="2:11">
      <c r="B592" s="6" t="s">
        <v>2052</v>
      </c>
      <c r="C592" t="s">
        <v>872</v>
      </c>
      <c r="D592" t="s">
        <v>1942</v>
      </c>
      <c r="E592" s="46" t="s">
        <v>599</v>
      </c>
      <c r="F592" t="s">
        <v>877</v>
      </c>
      <c r="G592" s="2">
        <v>42610</v>
      </c>
      <c r="H592" s="3" t="s">
        <v>2053</v>
      </c>
      <c r="I592">
        <v>40127</v>
      </c>
      <c r="J592">
        <v>83</v>
      </c>
      <c r="K592">
        <v>40210</v>
      </c>
    </row>
    <row r="593" spans="2:11">
      <c r="B593" s="6" t="s">
        <v>2054</v>
      </c>
      <c r="C593" t="s">
        <v>872</v>
      </c>
      <c r="D593" t="s">
        <v>1942</v>
      </c>
      <c r="E593" s="46" t="s">
        <v>600</v>
      </c>
      <c r="F593" t="s">
        <v>905</v>
      </c>
      <c r="G593" s="2">
        <v>43995</v>
      </c>
      <c r="H593" s="3" t="s">
        <v>2055</v>
      </c>
      <c r="I593">
        <v>22839</v>
      </c>
      <c r="J593">
        <v>11608</v>
      </c>
      <c r="K593">
        <v>34447</v>
      </c>
    </row>
    <row r="594" spans="2:11">
      <c r="B594" s="6" t="s">
        <v>2056</v>
      </c>
      <c r="C594" t="s">
        <v>872</v>
      </c>
      <c r="D594" t="s">
        <v>1942</v>
      </c>
      <c r="E594" s="46" t="s">
        <v>601</v>
      </c>
      <c r="F594" t="s">
        <v>882</v>
      </c>
      <c r="G594" s="2">
        <v>44027</v>
      </c>
      <c r="H594" s="3" t="s">
        <v>2057</v>
      </c>
      <c r="I594">
        <v>47116</v>
      </c>
      <c r="J594">
        <v>1576</v>
      </c>
      <c r="K594">
        <v>48692</v>
      </c>
    </row>
    <row r="595" spans="2:11" ht="15">
      <c r="B595" s="6" t="s">
        <v>2058</v>
      </c>
      <c r="C595" t="s">
        <v>872</v>
      </c>
      <c r="D595" t="s">
        <v>1942</v>
      </c>
      <c r="E595" s="46" t="s">
        <v>602</v>
      </c>
      <c r="F595" t="s">
        <v>891</v>
      </c>
      <c r="G595" s="2">
        <v>44241</v>
      </c>
      <c r="H595" s="7" t="s">
        <v>2059</v>
      </c>
      <c r="I595">
        <v>45441</v>
      </c>
      <c r="J595">
        <v>11191</v>
      </c>
      <c r="K595">
        <v>56632</v>
      </c>
    </row>
    <row r="596" spans="2:11" ht="15">
      <c r="B596" s="6" t="s">
        <v>2060</v>
      </c>
      <c r="C596" t="s">
        <v>872</v>
      </c>
      <c r="D596" t="s">
        <v>1942</v>
      </c>
      <c r="E596" s="46" t="s">
        <v>603</v>
      </c>
      <c r="F596" t="s">
        <v>885</v>
      </c>
      <c r="G596" s="2">
        <v>42648</v>
      </c>
      <c r="H596" s="7" t="s">
        <v>2061</v>
      </c>
      <c r="I596">
        <v>27766</v>
      </c>
      <c r="J596">
        <v>5223</v>
      </c>
      <c r="K596">
        <v>32989</v>
      </c>
    </row>
    <row r="597" spans="2:11" ht="15">
      <c r="B597" s="6" t="s">
        <v>2062</v>
      </c>
      <c r="C597" t="s">
        <v>872</v>
      </c>
      <c r="D597" t="s">
        <v>1942</v>
      </c>
      <c r="E597" s="46" t="s">
        <v>604</v>
      </c>
      <c r="F597" t="s">
        <v>885</v>
      </c>
      <c r="G597" s="2">
        <v>42362</v>
      </c>
      <c r="H597" s="7" t="s">
        <v>2063</v>
      </c>
      <c r="I597">
        <v>40920</v>
      </c>
      <c r="J597">
        <v>4201</v>
      </c>
      <c r="K597">
        <v>45121</v>
      </c>
    </row>
    <row r="598" spans="2:11" ht="15">
      <c r="B598" s="6" t="s">
        <v>2064</v>
      </c>
      <c r="C598" t="s">
        <v>872</v>
      </c>
      <c r="D598" t="s">
        <v>1942</v>
      </c>
      <c r="E598" s="46" t="s">
        <v>605</v>
      </c>
      <c r="F598" t="s">
        <v>1048</v>
      </c>
      <c r="G598" s="2">
        <v>44012</v>
      </c>
      <c r="H598" s="7" t="s">
        <v>2065</v>
      </c>
      <c r="I598">
        <v>36353</v>
      </c>
      <c r="J598">
        <v>4002</v>
      </c>
      <c r="K598">
        <v>40355</v>
      </c>
    </row>
    <row r="599" spans="2:11" ht="15">
      <c r="B599" s="6" t="s">
        <v>2066</v>
      </c>
      <c r="C599" t="s">
        <v>872</v>
      </c>
      <c r="D599" t="s">
        <v>1942</v>
      </c>
      <c r="E599" s="46" t="s">
        <v>606</v>
      </c>
      <c r="F599" t="s">
        <v>915</v>
      </c>
      <c r="G599" s="2">
        <v>43180</v>
      </c>
      <c r="H599" s="7" t="s">
        <v>2067</v>
      </c>
      <c r="I599">
        <v>29372</v>
      </c>
      <c r="J599">
        <v>11047</v>
      </c>
      <c r="K599">
        <v>40419</v>
      </c>
    </row>
    <row r="600" spans="2:11">
      <c r="B600" s="6" t="s">
        <v>2068</v>
      </c>
      <c r="C600" t="s">
        <v>867</v>
      </c>
      <c r="D600" t="s">
        <v>2069</v>
      </c>
      <c r="E600" s="46" t="s">
        <v>607</v>
      </c>
      <c r="F600" t="s">
        <v>908</v>
      </c>
      <c r="G600" s="2">
        <v>43774</v>
      </c>
      <c r="H600" s="3" t="s">
        <v>2070</v>
      </c>
      <c r="I600">
        <v>38724</v>
      </c>
      <c r="J600">
        <v>8593</v>
      </c>
      <c r="K600">
        <v>47317</v>
      </c>
    </row>
    <row r="601" spans="2:11">
      <c r="B601" s="6" t="s">
        <v>2071</v>
      </c>
      <c r="C601" t="s">
        <v>867</v>
      </c>
      <c r="D601" t="s">
        <v>2069</v>
      </c>
      <c r="E601" s="46" t="s">
        <v>608</v>
      </c>
      <c r="F601" t="s">
        <v>888</v>
      </c>
      <c r="G601" s="2">
        <v>42610</v>
      </c>
      <c r="H601" s="3" t="s">
        <v>2072</v>
      </c>
      <c r="I601">
        <v>19898</v>
      </c>
      <c r="J601">
        <v>3727</v>
      </c>
      <c r="K601">
        <v>23625</v>
      </c>
    </row>
    <row r="602" spans="2:11">
      <c r="B602" s="6" t="s">
        <v>2073</v>
      </c>
      <c r="C602" t="s">
        <v>867</v>
      </c>
      <c r="D602" t="s">
        <v>2069</v>
      </c>
      <c r="E602" s="46" t="s">
        <v>609</v>
      </c>
      <c r="F602" t="s">
        <v>918</v>
      </c>
      <c r="G602" s="2">
        <v>42415</v>
      </c>
      <c r="H602" s="3" t="s">
        <v>1887</v>
      </c>
      <c r="I602">
        <v>24750</v>
      </c>
      <c r="J602">
        <v>3197</v>
      </c>
      <c r="K602">
        <v>27947</v>
      </c>
    </row>
    <row r="603" spans="2:11">
      <c r="B603" s="6" t="s">
        <v>2074</v>
      </c>
      <c r="C603" t="s">
        <v>867</v>
      </c>
      <c r="D603" t="s">
        <v>2069</v>
      </c>
      <c r="E603" s="46" t="s">
        <v>610</v>
      </c>
      <c r="F603" t="s">
        <v>908</v>
      </c>
      <c r="G603" s="2">
        <v>42293</v>
      </c>
      <c r="H603" s="3" t="s">
        <v>2075</v>
      </c>
      <c r="I603">
        <v>22248</v>
      </c>
      <c r="J603">
        <v>8060</v>
      </c>
      <c r="K603">
        <v>30308</v>
      </c>
    </row>
    <row r="604" spans="2:11">
      <c r="B604" s="6" t="s">
        <v>2076</v>
      </c>
      <c r="C604" t="s">
        <v>867</v>
      </c>
      <c r="D604" t="s">
        <v>2069</v>
      </c>
      <c r="E604" s="46" t="s">
        <v>611</v>
      </c>
      <c r="F604" t="s">
        <v>915</v>
      </c>
      <c r="G604" s="2">
        <v>43208</v>
      </c>
      <c r="H604" s="3" t="s">
        <v>2077</v>
      </c>
      <c r="I604">
        <v>42375</v>
      </c>
      <c r="J604">
        <v>12302</v>
      </c>
      <c r="K604">
        <v>54677</v>
      </c>
    </row>
    <row r="605" spans="2:11" ht="15">
      <c r="B605" s="6" t="s">
        <v>2078</v>
      </c>
      <c r="C605" t="s">
        <v>867</v>
      </c>
      <c r="D605" t="s">
        <v>2069</v>
      </c>
      <c r="E605" s="46" t="s">
        <v>612</v>
      </c>
      <c r="F605" t="s">
        <v>908</v>
      </c>
      <c r="G605" s="2">
        <v>42597</v>
      </c>
      <c r="H605" s="7" t="s">
        <v>2079</v>
      </c>
      <c r="I605">
        <v>4018</v>
      </c>
      <c r="J605">
        <v>6330</v>
      </c>
      <c r="K605">
        <v>10348</v>
      </c>
    </row>
    <row r="606" spans="2:11" ht="15">
      <c r="B606" s="6" t="s">
        <v>2080</v>
      </c>
      <c r="C606" t="s">
        <v>867</v>
      </c>
      <c r="D606" t="s">
        <v>2069</v>
      </c>
      <c r="E606" s="46" t="s">
        <v>613</v>
      </c>
      <c r="F606" t="s">
        <v>965</v>
      </c>
      <c r="G606" s="2">
        <v>42518</v>
      </c>
      <c r="H606" s="7" t="s">
        <v>2081</v>
      </c>
      <c r="I606">
        <v>30033</v>
      </c>
      <c r="J606">
        <v>7115</v>
      </c>
      <c r="K606">
        <v>37148</v>
      </c>
    </row>
    <row r="607" spans="2:11" ht="15">
      <c r="B607" s="6" t="s">
        <v>2082</v>
      </c>
      <c r="C607" t="s">
        <v>867</v>
      </c>
      <c r="D607" t="s">
        <v>2069</v>
      </c>
      <c r="E607" s="46" t="s">
        <v>614</v>
      </c>
      <c r="F607" t="s">
        <v>918</v>
      </c>
      <c r="G607" s="2">
        <v>44101</v>
      </c>
      <c r="H607" s="7" t="s">
        <v>2083</v>
      </c>
      <c r="I607">
        <v>35108</v>
      </c>
      <c r="J607">
        <v>3816</v>
      </c>
      <c r="K607">
        <v>38924</v>
      </c>
    </row>
    <row r="608" spans="2:11" ht="15">
      <c r="B608" s="6" t="s">
        <v>2084</v>
      </c>
      <c r="C608" t="s">
        <v>867</v>
      </c>
      <c r="D608" t="s">
        <v>2069</v>
      </c>
      <c r="E608" s="46" t="s">
        <v>615</v>
      </c>
      <c r="F608" t="s">
        <v>905</v>
      </c>
      <c r="G608" s="2">
        <v>42639</v>
      </c>
      <c r="H608" s="7" t="s">
        <v>2085</v>
      </c>
      <c r="I608">
        <v>20771</v>
      </c>
      <c r="J608">
        <v>10973</v>
      </c>
      <c r="K608">
        <v>31744</v>
      </c>
    </row>
    <row r="609" spans="2:11" ht="15">
      <c r="B609" s="6" t="s">
        <v>2086</v>
      </c>
      <c r="C609" t="s">
        <v>867</v>
      </c>
      <c r="D609" t="s">
        <v>2069</v>
      </c>
      <c r="E609" s="46" t="s">
        <v>616</v>
      </c>
      <c r="F609" t="s">
        <v>924</v>
      </c>
      <c r="G609" s="2">
        <v>42548</v>
      </c>
      <c r="H609" s="7" t="s">
        <v>2087</v>
      </c>
      <c r="I609">
        <v>29755</v>
      </c>
      <c r="J609">
        <v>1969</v>
      </c>
      <c r="K609">
        <v>31724</v>
      </c>
    </row>
    <row r="610" spans="2:11">
      <c r="B610" s="6" t="s">
        <v>2088</v>
      </c>
      <c r="C610" t="s">
        <v>868</v>
      </c>
      <c r="D610" t="s">
        <v>2069</v>
      </c>
      <c r="E610" s="46" t="s">
        <v>617</v>
      </c>
      <c r="F610" t="s">
        <v>896</v>
      </c>
      <c r="G610" s="2">
        <v>42712</v>
      </c>
      <c r="H610" s="3" t="s">
        <v>1790</v>
      </c>
      <c r="I610">
        <v>31981</v>
      </c>
      <c r="J610">
        <v>11394</v>
      </c>
      <c r="K610">
        <v>43375</v>
      </c>
    </row>
    <row r="611" spans="2:11">
      <c r="B611" s="6" t="s">
        <v>2089</v>
      </c>
      <c r="C611" t="s">
        <v>868</v>
      </c>
      <c r="D611" t="s">
        <v>2069</v>
      </c>
      <c r="E611" s="46" t="s">
        <v>618</v>
      </c>
      <c r="F611" t="s">
        <v>877</v>
      </c>
      <c r="G611" s="2">
        <v>43003</v>
      </c>
      <c r="H611" s="3" t="s">
        <v>2063</v>
      </c>
      <c r="I611">
        <v>13681</v>
      </c>
      <c r="J611">
        <v>11551</v>
      </c>
      <c r="K611">
        <v>25232</v>
      </c>
    </row>
    <row r="612" spans="2:11">
      <c r="B612" s="6" t="s">
        <v>2090</v>
      </c>
      <c r="C612" t="s">
        <v>868</v>
      </c>
      <c r="D612" t="s">
        <v>2069</v>
      </c>
      <c r="E612" s="46" t="s">
        <v>619</v>
      </c>
      <c r="F612" t="s">
        <v>902</v>
      </c>
      <c r="G612" s="2">
        <v>42354</v>
      </c>
      <c r="H612" s="3" t="s">
        <v>2091</v>
      </c>
      <c r="I612">
        <v>15156</v>
      </c>
      <c r="J612">
        <v>1924</v>
      </c>
      <c r="K612">
        <v>17080</v>
      </c>
    </row>
    <row r="613" spans="2:11">
      <c r="B613" s="6" t="s">
        <v>2092</v>
      </c>
      <c r="C613" t="s">
        <v>868</v>
      </c>
      <c r="D613" t="s">
        <v>2069</v>
      </c>
      <c r="E613" s="46" t="s">
        <v>620</v>
      </c>
      <c r="F613" t="s">
        <v>891</v>
      </c>
      <c r="G613" s="2">
        <v>43046</v>
      </c>
      <c r="H613" s="3" t="s">
        <v>2093</v>
      </c>
      <c r="I613">
        <v>21275</v>
      </c>
      <c r="J613">
        <v>8561</v>
      </c>
      <c r="K613">
        <v>29836</v>
      </c>
    </row>
    <row r="614" spans="2:11">
      <c r="B614" s="6" t="s">
        <v>2094</v>
      </c>
      <c r="C614" t="s">
        <v>868</v>
      </c>
      <c r="D614" t="s">
        <v>2069</v>
      </c>
      <c r="E614" s="46" t="s">
        <v>621</v>
      </c>
      <c r="F614" t="s">
        <v>905</v>
      </c>
      <c r="G614" s="2">
        <v>44022</v>
      </c>
      <c r="H614" s="3" t="s">
        <v>2095</v>
      </c>
      <c r="I614">
        <v>12850</v>
      </c>
      <c r="J614">
        <v>6709</v>
      </c>
      <c r="K614">
        <v>19559</v>
      </c>
    </row>
    <row r="615" spans="2:11">
      <c r="B615" s="6" t="s">
        <v>2096</v>
      </c>
      <c r="C615" t="s">
        <v>868</v>
      </c>
      <c r="D615" t="s">
        <v>2069</v>
      </c>
      <c r="E615" s="46" t="s">
        <v>622</v>
      </c>
      <c r="F615" t="s">
        <v>908</v>
      </c>
      <c r="G615" s="2">
        <v>42428</v>
      </c>
      <c r="H615" s="3" t="s">
        <v>2097</v>
      </c>
      <c r="I615">
        <v>17050</v>
      </c>
      <c r="J615">
        <v>13931</v>
      </c>
      <c r="K615">
        <v>30981</v>
      </c>
    </row>
    <row r="616" spans="2:11">
      <c r="B616" s="6" t="s">
        <v>2098</v>
      </c>
      <c r="C616" t="s">
        <v>868</v>
      </c>
      <c r="D616" t="s">
        <v>2069</v>
      </c>
      <c r="E616" s="46" t="s">
        <v>623</v>
      </c>
      <c r="F616" t="s">
        <v>885</v>
      </c>
      <c r="G616" s="2">
        <v>43761</v>
      </c>
      <c r="H616" s="3" t="s">
        <v>2099</v>
      </c>
      <c r="I616">
        <v>15574</v>
      </c>
      <c r="J616">
        <v>13813</v>
      </c>
      <c r="K616">
        <v>29387</v>
      </c>
    </row>
    <row r="617" spans="2:11" ht="15">
      <c r="B617" s="6" t="s">
        <v>2100</v>
      </c>
      <c r="C617" t="s">
        <v>868</v>
      </c>
      <c r="D617" t="s">
        <v>2069</v>
      </c>
      <c r="E617" s="46" t="s">
        <v>624</v>
      </c>
      <c r="F617" t="s">
        <v>915</v>
      </c>
      <c r="G617" s="2">
        <v>44296</v>
      </c>
      <c r="H617" s="7" t="s">
        <v>2101</v>
      </c>
      <c r="I617">
        <v>38414</v>
      </c>
      <c r="J617">
        <v>5698</v>
      </c>
      <c r="K617">
        <v>44112</v>
      </c>
    </row>
    <row r="618" spans="2:11" ht="15">
      <c r="B618" s="6" t="s">
        <v>2102</v>
      </c>
      <c r="C618" t="s">
        <v>868</v>
      </c>
      <c r="D618" t="s">
        <v>2069</v>
      </c>
      <c r="E618" s="46" t="s">
        <v>625</v>
      </c>
      <c r="F618" t="s">
        <v>902</v>
      </c>
      <c r="G618" s="2">
        <v>43738</v>
      </c>
      <c r="H618" s="7" t="s">
        <v>2103</v>
      </c>
      <c r="I618">
        <v>35533</v>
      </c>
      <c r="J618">
        <v>12668</v>
      </c>
      <c r="K618">
        <v>48201</v>
      </c>
    </row>
    <row r="619" spans="2:11" ht="15">
      <c r="B619" s="6" t="s">
        <v>2104</v>
      </c>
      <c r="C619" t="s">
        <v>868</v>
      </c>
      <c r="D619" t="s">
        <v>2069</v>
      </c>
      <c r="E619" s="46" t="s">
        <v>626</v>
      </c>
      <c r="F619" t="s">
        <v>952</v>
      </c>
      <c r="G619" s="2">
        <v>43848</v>
      </c>
      <c r="H619" s="7" t="s">
        <v>2105</v>
      </c>
      <c r="I619">
        <v>45800</v>
      </c>
      <c r="J619">
        <v>7579</v>
      </c>
      <c r="K619">
        <v>53379</v>
      </c>
    </row>
    <row r="620" spans="2:11" ht="15">
      <c r="B620" s="6" t="s">
        <v>2106</v>
      </c>
      <c r="C620" t="s">
        <v>868</v>
      </c>
      <c r="D620" t="s">
        <v>2069</v>
      </c>
      <c r="E620" s="46" t="s">
        <v>627</v>
      </c>
      <c r="F620" t="s">
        <v>915</v>
      </c>
      <c r="G620" s="2">
        <v>44120</v>
      </c>
      <c r="H620" s="7" t="s">
        <v>2107</v>
      </c>
      <c r="I620">
        <v>47156</v>
      </c>
      <c r="J620">
        <v>3233</v>
      </c>
      <c r="K620">
        <v>50389</v>
      </c>
    </row>
    <row r="621" spans="2:11" ht="15">
      <c r="B621" s="6" t="s">
        <v>2108</v>
      </c>
      <c r="C621" t="s">
        <v>868</v>
      </c>
      <c r="D621" t="s">
        <v>2069</v>
      </c>
      <c r="E621" s="46" t="s">
        <v>628</v>
      </c>
      <c r="F621" t="s">
        <v>891</v>
      </c>
      <c r="G621" s="2">
        <v>43941</v>
      </c>
      <c r="H621" s="7" t="s">
        <v>2109</v>
      </c>
      <c r="I621">
        <v>45704</v>
      </c>
      <c r="J621">
        <v>4400</v>
      </c>
      <c r="K621">
        <v>50104</v>
      </c>
    </row>
    <row r="622" spans="2:11" ht="15">
      <c r="B622" s="6" t="s">
        <v>2110</v>
      </c>
      <c r="C622" t="s">
        <v>868</v>
      </c>
      <c r="D622" t="s">
        <v>2069</v>
      </c>
      <c r="E622" s="46" t="s">
        <v>629</v>
      </c>
      <c r="F622" t="s">
        <v>896</v>
      </c>
      <c r="G622" s="2">
        <v>43096</v>
      </c>
      <c r="H622" s="7" t="s">
        <v>2111</v>
      </c>
      <c r="I622">
        <v>30554</v>
      </c>
      <c r="J622">
        <v>12302</v>
      </c>
      <c r="K622">
        <v>42856</v>
      </c>
    </row>
    <row r="623" spans="2:11">
      <c r="B623" s="6" t="s">
        <v>2112</v>
      </c>
      <c r="C623" t="s">
        <v>869</v>
      </c>
      <c r="D623" t="s">
        <v>2069</v>
      </c>
      <c r="E623" s="46" t="s">
        <v>630</v>
      </c>
      <c r="F623" t="s">
        <v>899</v>
      </c>
      <c r="G623" s="2">
        <v>42621</v>
      </c>
      <c r="H623" s="3" t="s">
        <v>1233</v>
      </c>
      <c r="I623">
        <v>3487</v>
      </c>
      <c r="J623">
        <v>7101</v>
      </c>
      <c r="K623">
        <v>10588</v>
      </c>
    </row>
    <row r="624" spans="2:11">
      <c r="B624" s="6" t="s">
        <v>2113</v>
      </c>
      <c r="C624" t="s">
        <v>869</v>
      </c>
      <c r="D624" t="s">
        <v>2069</v>
      </c>
      <c r="E624" s="46" t="s">
        <v>631</v>
      </c>
      <c r="F624" t="s">
        <v>924</v>
      </c>
      <c r="G624" s="2">
        <v>42013</v>
      </c>
      <c r="H624" s="3" t="s">
        <v>2114</v>
      </c>
      <c r="I624">
        <v>18801</v>
      </c>
      <c r="J624">
        <v>2302</v>
      </c>
      <c r="K624">
        <v>21103</v>
      </c>
    </row>
    <row r="625" spans="2:11">
      <c r="B625" s="6" t="s">
        <v>2115</v>
      </c>
      <c r="C625" t="s">
        <v>869</v>
      </c>
      <c r="D625" t="s">
        <v>2069</v>
      </c>
      <c r="E625" s="46" t="s">
        <v>632</v>
      </c>
      <c r="F625" t="s">
        <v>896</v>
      </c>
      <c r="G625" s="2">
        <v>43385</v>
      </c>
      <c r="H625" s="3" t="s">
        <v>2116</v>
      </c>
      <c r="I625">
        <v>30677</v>
      </c>
      <c r="J625">
        <v>10264</v>
      </c>
      <c r="K625">
        <v>40941</v>
      </c>
    </row>
    <row r="626" spans="2:11" ht="15">
      <c r="B626" s="6" t="s">
        <v>2117</v>
      </c>
      <c r="C626" t="s">
        <v>869</v>
      </c>
      <c r="D626" t="s">
        <v>2069</v>
      </c>
      <c r="E626" s="46" t="s">
        <v>633</v>
      </c>
      <c r="F626" t="s">
        <v>888</v>
      </c>
      <c r="G626" s="2">
        <v>43393</v>
      </c>
      <c r="H626" s="7" t="s">
        <v>2118</v>
      </c>
      <c r="I626">
        <v>16890</v>
      </c>
      <c r="J626">
        <v>5516</v>
      </c>
      <c r="K626">
        <v>22406</v>
      </c>
    </row>
    <row r="627" spans="2:11">
      <c r="B627" s="6" t="s">
        <v>2119</v>
      </c>
      <c r="C627" t="s">
        <v>870</v>
      </c>
      <c r="D627" t="s">
        <v>2069</v>
      </c>
      <c r="E627" s="46" t="s">
        <v>634</v>
      </c>
      <c r="F627" t="s">
        <v>918</v>
      </c>
      <c r="G627" s="2">
        <v>42559</v>
      </c>
      <c r="H627" s="3" t="s">
        <v>2120</v>
      </c>
      <c r="I627">
        <v>16282</v>
      </c>
      <c r="J627">
        <v>11804</v>
      </c>
      <c r="K627">
        <v>28086</v>
      </c>
    </row>
    <row r="628" spans="2:11">
      <c r="B628" s="6" t="s">
        <v>2121</v>
      </c>
      <c r="C628" t="s">
        <v>870</v>
      </c>
      <c r="D628" t="s">
        <v>2069</v>
      </c>
      <c r="E628" s="46" t="s">
        <v>635</v>
      </c>
      <c r="F628" t="s">
        <v>874</v>
      </c>
      <c r="G628" s="2">
        <v>42083</v>
      </c>
      <c r="H628" s="3" t="s">
        <v>2122</v>
      </c>
      <c r="I628">
        <v>7166</v>
      </c>
      <c r="J628">
        <v>1964</v>
      </c>
      <c r="K628">
        <v>9130</v>
      </c>
    </row>
    <row r="629" spans="2:11">
      <c r="B629" s="6" t="s">
        <v>2123</v>
      </c>
      <c r="C629" t="s">
        <v>870</v>
      </c>
      <c r="D629" t="s">
        <v>2069</v>
      </c>
      <c r="E629" s="46" t="s">
        <v>636</v>
      </c>
      <c r="F629" t="s">
        <v>965</v>
      </c>
      <c r="G629" s="2">
        <v>42701</v>
      </c>
      <c r="H629" s="3" t="s">
        <v>1415</v>
      </c>
      <c r="I629">
        <v>5243</v>
      </c>
      <c r="J629">
        <v>7854</v>
      </c>
      <c r="K629">
        <v>13097</v>
      </c>
    </row>
    <row r="630" spans="2:11">
      <c r="B630" s="6" t="s">
        <v>2124</v>
      </c>
      <c r="C630" t="s">
        <v>870</v>
      </c>
      <c r="D630" t="s">
        <v>2069</v>
      </c>
      <c r="E630" s="46" t="s">
        <v>637</v>
      </c>
      <c r="F630" t="s">
        <v>888</v>
      </c>
      <c r="G630" s="2">
        <v>43897</v>
      </c>
      <c r="H630" s="3" t="s">
        <v>2125</v>
      </c>
      <c r="I630">
        <v>45562</v>
      </c>
      <c r="J630">
        <v>7693</v>
      </c>
      <c r="K630">
        <v>53255</v>
      </c>
    </row>
    <row r="631" spans="2:11">
      <c r="B631" s="6" t="s">
        <v>2126</v>
      </c>
      <c r="C631" t="s">
        <v>870</v>
      </c>
      <c r="D631" t="s">
        <v>2069</v>
      </c>
      <c r="E631" s="46" t="s">
        <v>638</v>
      </c>
      <c r="F631" t="s">
        <v>877</v>
      </c>
      <c r="G631" s="2">
        <v>42059</v>
      </c>
      <c r="H631" s="3" t="s">
        <v>2127</v>
      </c>
      <c r="I631">
        <v>44547</v>
      </c>
      <c r="J631">
        <v>13100</v>
      </c>
      <c r="K631">
        <v>57647</v>
      </c>
    </row>
    <row r="632" spans="2:11">
      <c r="B632" s="6" t="s">
        <v>2128</v>
      </c>
      <c r="C632" t="s">
        <v>870</v>
      </c>
      <c r="D632" t="s">
        <v>2069</v>
      </c>
      <c r="E632" s="46" t="s">
        <v>639</v>
      </c>
      <c r="F632" t="s">
        <v>918</v>
      </c>
      <c r="G632" s="2">
        <v>42795</v>
      </c>
      <c r="H632" s="3" t="s">
        <v>2129</v>
      </c>
      <c r="I632">
        <v>36357</v>
      </c>
      <c r="J632">
        <v>10104</v>
      </c>
      <c r="K632">
        <v>46461</v>
      </c>
    </row>
    <row r="633" spans="2:11" ht="15">
      <c r="B633" s="6" t="s">
        <v>2130</v>
      </c>
      <c r="C633" t="s">
        <v>870</v>
      </c>
      <c r="D633" t="s">
        <v>2069</v>
      </c>
      <c r="E633" s="46" t="s">
        <v>640</v>
      </c>
      <c r="F633" t="s">
        <v>921</v>
      </c>
      <c r="G633" s="2">
        <v>42496</v>
      </c>
      <c r="H633" s="7" t="s">
        <v>2131</v>
      </c>
      <c r="I633">
        <v>5938</v>
      </c>
      <c r="J633">
        <v>14048</v>
      </c>
      <c r="K633">
        <v>19986</v>
      </c>
    </row>
    <row r="634" spans="2:11" ht="15">
      <c r="B634" s="6" t="s">
        <v>2132</v>
      </c>
      <c r="C634" t="s">
        <v>870</v>
      </c>
      <c r="D634" t="s">
        <v>2069</v>
      </c>
      <c r="E634" s="46" t="s">
        <v>641</v>
      </c>
      <c r="F634" t="s">
        <v>902</v>
      </c>
      <c r="G634" s="2">
        <v>43740</v>
      </c>
      <c r="H634" s="7" t="s">
        <v>2133</v>
      </c>
      <c r="I634">
        <v>37110</v>
      </c>
      <c r="J634">
        <v>1509</v>
      </c>
      <c r="K634">
        <v>38619</v>
      </c>
    </row>
    <row r="635" spans="2:11" ht="15">
      <c r="B635" s="6" t="s">
        <v>2134</v>
      </c>
      <c r="C635" t="s">
        <v>870</v>
      </c>
      <c r="D635" t="s">
        <v>2069</v>
      </c>
      <c r="E635" s="46" t="s">
        <v>642</v>
      </c>
      <c r="F635" t="s">
        <v>885</v>
      </c>
      <c r="G635" s="2">
        <v>44281</v>
      </c>
      <c r="H635" s="7" t="s">
        <v>2135</v>
      </c>
      <c r="I635">
        <v>7357</v>
      </c>
      <c r="J635">
        <v>10125</v>
      </c>
      <c r="K635">
        <v>17482</v>
      </c>
    </row>
    <row r="636" spans="2:11" ht="15">
      <c r="B636" s="6" t="s">
        <v>2136</v>
      </c>
      <c r="C636" t="s">
        <v>870</v>
      </c>
      <c r="D636" t="s">
        <v>2069</v>
      </c>
      <c r="E636" s="46" t="s">
        <v>643</v>
      </c>
      <c r="F636" t="s">
        <v>952</v>
      </c>
      <c r="G636" s="2">
        <v>42940</v>
      </c>
      <c r="H636" s="7" t="s">
        <v>2137</v>
      </c>
      <c r="I636">
        <v>24059</v>
      </c>
      <c r="J636">
        <v>237</v>
      </c>
      <c r="K636">
        <v>24296</v>
      </c>
    </row>
    <row r="637" spans="2:11" ht="15">
      <c r="B637" s="6" t="s">
        <v>2138</v>
      </c>
      <c r="C637" t="s">
        <v>870</v>
      </c>
      <c r="D637" t="s">
        <v>2069</v>
      </c>
      <c r="E637" s="46" t="s">
        <v>644</v>
      </c>
      <c r="F637" t="s">
        <v>921</v>
      </c>
      <c r="G637" s="2">
        <v>43008</v>
      </c>
      <c r="H637" s="7" t="s">
        <v>2139</v>
      </c>
      <c r="I637">
        <v>15904</v>
      </c>
      <c r="J637">
        <v>7766</v>
      </c>
      <c r="K637">
        <v>23670</v>
      </c>
    </row>
    <row r="638" spans="2:11">
      <c r="B638" s="6" t="s">
        <v>2140</v>
      </c>
      <c r="C638" t="s">
        <v>871</v>
      </c>
      <c r="D638" t="s">
        <v>2069</v>
      </c>
      <c r="E638" s="46" t="s">
        <v>645</v>
      </c>
      <c r="F638" t="s">
        <v>952</v>
      </c>
      <c r="G638" s="2">
        <v>42738</v>
      </c>
      <c r="H638" s="3" t="s">
        <v>2141</v>
      </c>
      <c r="I638">
        <v>46094</v>
      </c>
      <c r="J638">
        <v>6167</v>
      </c>
      <c r="K638">
        <v>52261</v>
      </c>
    </row>
    <row r="639" spans="2:11">
      <c r="B639" s="6" t="s">
        <v>2142</v>
      </c>
      <c r="C639" t="s">
        <v>871</v>
      </c>
      <c r="D639" t="s">
        <v>2069</v>
      </c>
      <c r="E639" s="46" t="s">
        <v>646</v>
      </c>
      <c r="F639" t="s">
        <v>918</v>
      </c>
      <c r="G639" s="2">
        <v>43331</v>
      </c>
      <c r="H639" s="3" t="s">
        <v>2143</v>
      </c>
      <c r="I639">
        <v>33835</v>
      </c>
      <c r="J639">
        <v>10906</v>
      </c>
      <c r="K639">
        <v>44741</v>
      </c>
    </row>
    <row r="640" spans="2:11">
      <c r="B640" s="6" t="s">
        <v>2144</v>
      </c>
      <c r="C640" t="s">
        <v>871</v>
      </c>
      <c r="D640" t="s">
        <v>2069</v>
      </c>
      <c r="E640" s="46" t="s">
        <v>647</v>
      </c>
      <c r="F640" t="s">
        <v>902</v>
      </c>
      <c r="G640" s="2">
        <v>44200</v>
      </c>
      <c r="H640" s="3" t="s">
        <v>2145</v>
      </c>
      <c r="I640">
        <v>30547</v>
      </c>
      <c r="J640">
        <v>2403</v>
      </c>
      <c r="K640">
        <v>32950</v>
      </c>
    </row>
    <row r="641" spans="2:11">
      <c r="B641" s="6" t="s">
        <v>2146</v>
      </c>
      <c r="C641" t="s">
        <v>871</v>
      </c>
      <c r="D641" t="s">
        <v>2069</v>
      </c>
      <c r="E641" s="46" t="s">
        <v>648</v>
      </c>
      <c r="F641" t="s">
        <v>885</v>
      </c>
      <c r="G641" s="2">
        <v>43020</v>
      </c>
      <c r="H641" s="3" t="s">
        <v>2147</v>
      </c>
      <c r="I641">
        <v>30239</v>
      </c>
      <c r="J641">
        <v>10862</v>
      </c>
      <c r="K641">
        <v>41101</v>
      </c>
    </row>
    <row r="642" spans="2:11">
      <c r="B642" s="6" t="s">
        <v>2148</v>
      </c>
      <c r="C642" t="s">
        <v>871</v>
      </c>
      <c r="D642" t="s">
        <v>2069</v>
      </c>
      <c r="E642" s="46" t="s">
        <v>649</v>
      </c>
      <c r="F642" t="s">
        <v>874</v>
      </c>
      <c r="G642" s="2">
        <v>43153</v>
      </c>
      <c r="H642" s="3" t="s">
        <v>2149</v>
      </c>
      <c r="I642">
        <v>14300</v>
      </c>
      <c r="J642">
        <v>7451</v>
      </c>
      <c r="K642">
        <v>21751</v>
      </c>
    </row>
    <row r="643" spans="2:11">
      <c r="B643" s="6" t="s">
        <v>2150</v>
      </c>
      <c r="C643" t="s">
        <v>871</v>
      </c>
      <c r="D643" t="s">
        <v>2069</v>
      </c>
      <c r="E643" s="46" t="s">
        <v>650</v>
      </c>
      <c r="F643" t="s">
        <v>921</v>
      </c>
      <c r="G643" s="2">
        <v>42525</v>
      </c>
      <c r="H643" s="3" t="s">
        <v>1766</v>
      </c>
      <c r="I643">
        <v>22961</v>
      </c>
      <c r="J643">
        <v>13766</v>
      </c>
      <c r="K643">
        <v>36727</v>
      </c>
    </row>
    <row r="644" spans="2:11" ht="15">
      <c r="B644" s="6" t="s">
        <v>2151</v>
      </c>
      <c r="C644" t="s">
        <v>871</v>
      </c>
      <c r="D644" t="s">
        <v>2069</v>
      </c>
      <c r="E644" s="46" t="s">
        <v>651</v>
      </c>
      <c r="F644" t="s">
        <v>965</v>
      </c>
      <c r="G644" s="2">
        <v>42164</v>
      </c>
      <c r="H644" s="7" t="s">
        <v>2152</v>
      </c>
      <c r="I644">
        <v>15034</v>
      </c>
      <c r="J644">
        <v>10299</v>
      </c>
      <c r="K644">
        <v>25333</v>
      </c>
    </row>
    <row r="645" spans="2:11" ht="15">
      <c r="B645" s="6" t="s">
        <v>2153</v>
      </c>
      <c r="C645" t="s">
        <v>871</v>
      </c>
      <c r="D645" t="s">
        <v>2069</v>
      </c>
      <c r="E645" s="46" t="s">
        <v>652</v>
      </c>
      <c r="F645" t="s">
        <v>896</v>
      </c>
      <c r="G645" s="2">
        <v>43564</v>
      </c>
      <c r="H645" s="7" t="s">
        <v>1079</v>
      </c>
      <c r="I645">
        <v>23764</v>
      </c>
      <c r="J645">
        <v>10797</v>
      </c>
      <c r="K645">
        <v>34561</v>
      </c>
    </row>
    <row r="646" spans="2:11">
      <c r="B646" s="6" t="s">
        <v>2154</v>
      </c>
      <c r="C646" t="s">
        <v>872</v>
      </c>
      <c r="D646" t="s">
        <v>2069</v>
      </c>
      <c r="E646" s="46" t="s">
        <v>653</v>
      </c>
      <c r="F646" t="s">
        <v>915</v>
      </c>
      <c r="G646" s="2">
        <v>42841</v>
      </c>
      <c r="H646" s="3" t="s">
        <v>2155</v>
      </c>
      <c r="I646">
        <v>39965</v>
      </c>
      <c r="J646">
        <v>9951</v>
      </c>
      <c r="K646">
        <v>49916</v>
      </c>
    </row>
    <row r="647" spans="2:11">
      <c r="B647" s="6" t="s">
        <v>2156</v>
      </c>
      <c r="C647" t="s">
        <v>872</v>
      </c>
      <c r="D647" t="s">
        <v>2069</v>
      </c>
      <c r="E647" s="46" t="s">
        <v>654</v>
      </c>
      <c r="F647" t="s">
        <v>905</v>
      </c>
      <c r="G647" s="2">
        <v>42049</v>
      </c>
      <c r="H647" s="3" t="s">
        <v>2157</v>
      </c>
      <c r="I647">
        <v>21552</v>
      </c>
      <c r="J647">
        <v>2140</v>
      </c>
      <c r="K647">
        <v>23692</v>
      </c>
    </row>
    <row r="648" spans="2:11">
      <c r="B648" s="6" t="s">
        <v>2158</v>
      </c>
      <c r="C648" t="s">
        <v>872</v>
      </c>
      <c r="D648" t="s">
        <v>2069</v>
      </c>
      <c r="E648" s="46" t="s">
        <v>655</v>
      </c>
      <c r="F648" t="s">
        <v>874</v>
      </c>
      <c r="G648" s="2">
        <v>42294</v>
      </c>
      <c r="H648" s="3" t="s">
        <v>2159</v>
      </c>
      <c r="I648">
        <v>47720</v>
      </c>
      <c r="J648">
        <v>7267</v>
      </c>
      <c r="K648">
        <v>54987</v>
      </c>
    </row>
    <row r="649" spans="2:11">
      <c r="B649" s="6" t="s">
        <v>2160</v>
      </c>
      <c r="C649" t="s">
        <v>872</v>
      </c>
      <c r="D649" t="s">
        <v>2069</v>
      </c>
      <c r="E649" s="46" t="s">
        <v>656</v>
      </c>
      <c r="F649" t="s">
        <v>965</v>
      </c>
      <c r="G649" s="2">
        <v>43127</v>
      </c>
      <c r="H649" s="3" t="s">
        <v>937</v>
      </c>
      <c r="I649">
        <v>21623</v>
      </c>
      <c r="J649">
        <v>8630</v>
      </c>
      <c r="K649">
        <v>30253</v>
      </c>
    </row>
    <row r="650" spans="2:11">
      <c r="B650" s="6" t="s">
        <v>2161</v>
      </c>
      <c r="C650" t="s">
        <v>872</v>
      </c>
      <c r="D650" t="s">
        <v>2069</v>
      </c>
      <c r="E650" s="46" t="s">
        <v>657</v>
      </c>
      <c r="F650" t="s">
        <v>952</v>
      </c>
      <c r="G650" s="2">
        <v>42692</v>
      </c>
      <c r="H650" s="3" t="s">
        <v>2162</v>
      </c>
      <c r="I650">
        <v>38413</v>
      </c>
      <c r="J650">
        <v>6954</v>
      </c>
      <c r="K650">
        <v>45367</v>
      </c>
    </row>
    <row r="651" spans="2:11" ht="15">
      <c r="B651" s="6" t="s">
        <v>2163</v>
      </c>
      <c r="C651" t="s">
        <v>872</v>
      </c>
      <c r="D651" t="s">
        <v>2069</v>
      </c>
      <c r="E651" s="46" t="s">
        <v>658</v>
      </c>
      <c r="F651" t="s">
        <v>1048</v>
      </c>
      <c r="G651" s="2">
        <v>43340</v>
      </c>
      <c r="H651" s="7" t="s">
        <v>2164</v>
      </c>
      <c r="I651">
        <v>44138</v>
      </c>
      <c r="J651">
        <v>11826</v>
      </c>
      <c r="K651">
        <v>55964</v>
      </c>
    </row>
    <row r="652" spans="2:11" ht="15">
      <c r="B652" s="6" t="s">
        <v>2165</v>
      </c>
      <c r="C652" t="s">
        <v>872</v>
      </c>
      <c r="D652" t="s">
        <v>2069</v>
      </c>
      <c r="E652" s="46" t="s">
        <v>659</v>
      </c>
      <c r="F652" t="s">
        <v>882</v>
      </c>
      <c r="G652" s="2">
        <v>42089</v>
      </c>
      <c r="H652" s="7" t="s">
        <v>2166</v>
      </c>
      <c r="I652">
        <v>36818</v>
      </c>
      <c r="J652">
        <v>2894</v>
      </c>
      <c r="K652">
        <v>39712</v>
      </c>
    </row>
    <row r="653" spans="2:11" ht="15">
      <c r="B653" s="6" t="s">
        <v>2167</v>
      </c>
      <c r="C653" t="s">
        <v>872</v>
      </c>
      <c r="D653" t="s">
        <v>2069</v>
      </c>
      <c r="E653" s="46" t="s">
        <v>660</v>
      </c>
      <c r="F653" t="s">
        <v>888</v>
      </c>
      <c r="G653" s="2">
        <v>42029</v>
      </c>
      <c r="H653" s="7" t="s">
        <v>2168</v>
      </c>
      <c r="I653">
        <v>47058</v>
      </c>
      <c r="J653">
        <v>7217</v>
      </c>
      <c r="K653">
        <v>54275</v>
      </c>
    </row>
    <row r="654" spans="2:11">
      <c r="B654" s="6" t="s">
        <v>2169</v>
      </c>
      <c r="C654" t="s">
        <v>867</v>
      </c>
      <c r="D654" t="s">
        <v>788</v>
      </c>
      <c r="E654" s="46" t="s">
        <v>661</v>
      </c>
      <c r="F654" t="s">
        <v>924</v>
      </c>
      <c r="G654" s="2">
        <v>44179</v>
      </c>
      <c r="H654" s="3" t="s">
        <v>2170</v>
      </c>
      <c r="I654">
        <v>4807</v>
      </c>
      <c r="J654">
        <v>199</v>
      </c>
      <c r="K654">
        <v>5006</v>
      </c>
    </row>
    <row r="655" spans="2:11">
      <c r="B655" s="6" t="s">
        <v>2171</v>
      </c>
      <c r="C655" t="s">
        <v>867</v>
      </c>
      <c r="D655" t="s">
        <v>788</v>
      </c>
      <c r="E655" s="46" t="s">
        <v>662</v>
      </c>
      <c r="F655" t="s">
        <v>1048</v>
      </c>
      <c r="G655" s="2">
        <v>43630</v>
      </c>
      <c r="H655" s="3" t="s">
        <v>2172</v>
      </c>
      <c r="I655">
        <v>27561</v>
      </c>
      <c r="J655">
        <v>4399</v>
      </c>
      <c r="K655">
        <v>31960</v>
      </c>
    </row>
    <row r="656" spans="2:11">
      <c r="B656" s="6" t="s">
        <v>2173</v>
      </c>
      <c r="C656" t="s">
        <v>867</v>
      </c>
      <c r="D656" t="s">
        <v>788</v>
      </c>
      <c r="E656" s="46" t="s">
        <v>663</v>
      </c>
      <c r="F656" t="s">
        <v>882</v>
      </c>
      <c r="G656" s="2">
        <v>43186</v>
      </c>
      <c r="H656" s="3" t="s">
        <v>2174</v>
      </c>
      <c r="I656">
        <v>40994</v>
      </c>
      <c r="J656">
        <v>9368</v>
      </c>
      <c r="K656">
        <v>50362</v>
      </c>
    </row>
    <row r="657" spans="2:11">
      <c r="B657" s="6" t="s">
        <v>2175</v>
      </c>
      <c r="C657" t="s">
        <v>867</v>
      </c>
      <c r="D657" t="s">
        <v>788</v>
      </c>
      <c r="E657" s="46" t="s">
        <v>664</v>
      </c>
      <c r="F657" t="s">
        <v>899</v>
      </c>
      <c r="G657" s="2">
        <v>42808</v>
      </c>
      <c r="H657" s="3" t="s">
        <v>2176</v>
      </c>
      <c r="I657">
        <v>7723</v>
      </c>
      <c r="J657">
        <v>3353</v>
      </c>
      <c r="K657">
        <v>11076</v>
      </c>
    </row>
    <row r="658" spans="2:11">
      <c r="B658" s="6" t="s">
        <v>2177</v>
      </c>
      <c r="C658" t="s">
        <v>867</v>
      </c>
      <c r="D658" t="s">
        <v>788</v>
      </c>
      <c r="E658" s="46" t="s">
        <v>665</v>
      </c>
      <c r="F658" t="s">
        <v>965</v>
      </c>
      <c r="G658" s="2">
        <v>42595</v>
      </c>
      <c r="H658" s="3" t="s">
        <v>2178</v>
      </c>
      <c r="I658">
        <v>15061</v>
      </c>
      <c r="J658">
        <v>8798</v>
      </c>
      <c r="K658">
        <v>23859</v>
      </c>
    </row>
    <row r="659" spans="2:11">
      <c r="B659" s="6" t="s">
        <v>2179</v>
      </c>
      <c r="C659" t="s">
        <v>867</v>
      </c>
      <c r="D659" t="s">
        <v>788</v>
      </c>
      <c r="E659" s="46" t="s">
        <v>666</v>
      </c>
      <c r="F659" t="s">
        <v>874</v>
      </c>
      <c r="G659" s="2">
        <v>42478</v>
      </c>
      <c r="H659" s="3" t="s">
        <v>2180</v>
      </c>
      <c r="I659">
        <v>13218</v>
      </c>
      <c r="J659">
        <v>1925</v>
      </c>
      <c r="K659">
        <v>15143</v>
      </c>
    </row>
    <row r="660" spans="2:11">
      <c r="B660" s="6" t="s">
        <v>2181</v>
      </c>
      <c r="C660" t="s">
        <v>867</v>
      </c>
      <c r="D660" t="s">
        <v>788</v>
      </c>
      <c r="E660" s="46" t="s">
        <v>667</v>
      </c>
      <c r="F660" t="s">
        <v>945</v>
      </c>
      <c r="G660" s="2">
        <v>44009</v>
      </c>
      <c r="H660" s="3" t="s">
        <v>2182</v>
      </c>
      <c r="I660">
        <v>34489</v>
      </c>
      <c r="J660">
        <v>4645</v>
      </c>
      <c r="K660">
        <v>39134</v>
      </c>
    </row>
    <row r="661" spans="2:11">
      <c r="B661" s="6" t="s">
        <v>2183</v>
      </c>
      <c r="C661" t="s">
        <v>867</v>
      </c>
      <c r="D661" t="s">
        <v>788</v>
      </c>
      <c r="E661" s="46" t="s">
        <v>668</v>
      </c>
      <c r="F661" t="s">
        <v>918</v>
      </c>
      <c r="G661" s="2">
        <v>43476</v>
      </c>
      <c r="H661" s="3" t="s">
        <v>2184</v>
      </c>
      <c r="I661">
        <v>32850</v>
      </c>
      <c r="J661">
        <v>1351</v>
      </c>
      <c r="K661">
        <v>34201</v>
      </c>
    </row>
    <row r="662" spans="2:11" ht="15">
      <c r="B662" s="6" t="s">
        <v>2185</v>
      </c>
      <c r="C662" t="s">
        <v>867</v>
      </c>
      <c r="D662" t="s">
        <v>788</v>
      </c>
      <c r="E662" s="46" t="s">
        <v>669</v>
      </c>
      <c r="F662" t="s">
        <v>921</v>
      </c>
      <c r="G662" s="2">
        <v>42828</v>
      </c>
      <c r="H662" s="7" t="s">
        <v>2186</v>
      </c>
      <c r="I662">
        <v>7268</v>
      </c>
      <c r="J662">
        <v>13995</v>
      </c>
      <c r="K662">
        <v>21263</v>
      </c>
    </row>
    <row r="663" spans="2:11" ht="15">
      <c r="B663" s="6" t="s">
        <v>2187</v>
      </c>
      <c r="C663" t="s">
        <v>867</v>
      </c>
      <c r="D663" t="s">
        <v>788</v>
      </c>
      <c r="E663" s="46" t="s">
        <v>670</v>
      </c>
      <c r="F663" t="s">
        <v>924</v>
      </c>
      <c r="G663" s="2">
        <v>44146</v>
      </c>
      <c r="H663" s="7" t="s">
        <v>2188</v>
      </c>
      <c r="I663">
        <v>23745</v>
      </c>
      <c r="J663">
        <v>8509</v>
      </c>
      <c r="K663">
        <v>32254</v>
      </c>
    </row>
    <row r="664" spans="2:11" ht="15">
      <c r="B664" s="6" t="s">
        <v>2189</v>
      </c>
      <c r="C664" t="s">
        <v>867</v>
      </c>
      <c r="D664" t="s">
        <v>788</v>
      </c>
      <c r="E664" s="46" t="s">
        <v>671</v>
      </c>
      <c r="F664" t="s">
        <v>924</v>
      </c>
      <c r="G664" s="2">
        <v>42410</v>
      </c>
      <c r="H664" s="7" t="s">
        <v>2190</v>
      </c>
      <c r="I664">
        <v>21151</v>
      </c>
      <c r="J664">
        <v>9244</v>
      </c>
      <c r="K664">
        <v>30395</v>
      </c>
    </row>
    <row r="665" spans="2:11" ht="15">
      <c r="B665" s="6" t="s">
        <v>2191</v>
      </c>
      <c r="C665" t="s">
        <v>867</v>
      </c>
      <c r="D665" t="s">
        <v>788</v>
      </c>
      <c r="E665" s="46" t="s">
        <v>672</v>
      </c>
      <c r="F665" t="s">
        <v>965</v>
      </c>
      <c r="G665" s="2">
        <v>43374</v>
      </c>
      <c r="H665" s="7" t="s">
        <v>2192</v>
      </c>
      <c r="I665">
        <v>18574</v>
      </c>
      <c r="J665">
        <v>1657</v>
      </c>
      <c r="K665">
        <v>20231</v>
      </c>
    </row>
    <row r="666" spans="2:11" ht="15">
      <c r="B666" s="6" t="s">
        <v>2193</v>
      </c>
      <c r="C666" t="s">
        <v>867</v>
      </c>
      <c r="D666" t="s">
        <v>788</v>
      </c>
      <c r="E666" s="46" t="s">
        <v>673</v>
      </c>
      <c r="F666" t="s">
        <v>915</v>
      </c>
      <c r="G666" s="2">
        <v>43028</v>
      </c>
      <c r="H666" s="7" t="s">
        <v>2194</v>
      </c>
      <c r="I666">
        <v>11441</v>
      </c>
      <c r="J666">
        <v>12053</v>
      </c>
      <c r="K666">
        <v>23494</v>
      </c>
    </row>
    <row r="667" spans="2:11" ht="15">
      <c r="B667" s="6" t="s">
        <v>2195</v>
      </c>
      <c r="C667" t="s">
        <v>867</v>
      </c>
      <c r="D667" t="s">
        <v>788</v>
      </c>
      <c r="E667" s="46" t="s">
        <v>674</v>
      </c>
      <c r="F667" t="s">
        <v>874</v>
      </c>
      <c r="G667" s="2">
        <v>42318</v>
      </c>
      <c r="H667" s="7" t="s">
        <v>2196</v>
      </c>
      <c r="I667">
        <v>5922</v>
      </c>
      <c r="J667">
        <v>304</v>
      </c>
      <c r="K667">
        <v>6226</v>
      </c>
    </row>
    <row r="668" spans="2:11" ht="15">
      <c r="B668" s="6" t="s">
        <v>2197</v>
      </c>
      <c r="C668" t="s">
        <v>867</v>
      </c>
      <c r="D668" t="s">
        <v>788</v>
      </c>
      <c r="E668" s="46" t="s">
        <v>675</v>
      </c>
      <c r="F668" t="s">
        <v>924</v>
      </c>
      <c r="G668" s="2">
        <v>43631</v>
      </c>
      <c r="H668" s="7" t="s">
        <v>2198</v>
      </c>
      <c r="I668">
        <v>34461</v>
      </c>
      <c r="J668">
        <v>6556</v>
      </c>
      <c r="K668">
        <v>41017</v>
      </c>
    </row>
    <row r="669" spans="2:11" ht="15">
      <c r="B669" s="6" t="s">
        <v>2199</v>
      </c>
      <c r="C669" t="s">
        <v>867</v>
      </c>
      <c r="D669" t="s">
        <v>788</v>
      </c>
      <c r="E669" s="46" t="s">
        <v>676</v>
      </c>
      <c r="F669" t="s">
        <v>924</v>
      </c>
      <c r="G669" s="2">
        <v>43528</v>
      </c>
      <c r="H669" s="7" t="s">
        <v>2200</v>
      </c>
      <c r="I669">
        <v>35231</v>
      </c>
      <c r="J669">
        <v>12694</v>
      </c>
      <c r="K669">
        <v>47925</v>
      </c>
    </row>
    <row r="670" spans="2:11" ht="15">
      <c r="B670" s="6" t="s">
        <v>2201</v>
      </c>
      <c r="C670" t="s">
        <v>867</v>
      </c>
      <c r="D670" t="s">
        <v>788</v>
      </c>
      <c r="E670" s="46" t="s">
        <v>677</v>
      </c>
      <c r="F670" t="s">
        <v>1048</v>
      </c>
      <c r="G670" s="2">
        <v>43059</v>
      </c>
      <c r="H670" s="7" t="s">
        <v>2202</v>
      </c>
      <c r="I670">
        <v>14330</v>
      </c>
      <c r="J670">
        <v>12374</v>
      </c>
      <c r="K670">
        <v>26704</v>
      </c>
    </row>
    <row r="671" spans="2:11">
      <c r="B671" s="6" t="s">
        <v>2203</v>
      </c>
      <c r="C671" t="s">
        <v>868</v>
      </c>
      <c r="D671" t="s">
        <v>788</v>
      </c>
      <c r="E671" s="46" t="s">
        <v>678</v>
      </c>
      <c r="F671" t="s">
        <v>902</v>
      </c>
      <c r="G671" s="2">
        <v>44144</v>
      </c>
      <c r="H671" s="3" t="s">
        <v>2204</v>
      </c>
      <c r="I671">
        <v>22861</v>
      </c>
      <c r="J671">
        <v>2992</v>
      </c>
      <c r="K671">
        <v>25853</v>
      </c>
    </row>
    <row r="672" spans="2:11">
      <c r="B672" s="6" t="s">
        <v>2205</v>
      </c>
      <c r="C672" t="s">
        <v>868</v>
      </c>
      <c r="D672" t="s">
        <v>788</v>
      </c>
      <c r="E672" s="46" t="s">
        <v>679</v>
      </c>
      <c r="F672" t="s">
        <v>877</v>
      </c>
      <c r="G672" s="2">
        <v>43326</v>
      </c>
      <c r="H672" s="3" t="s">
        <v>2206</v>
      </c>
      <c r="I672">
        <v>6613</v>
      </c>
      <c r="J672">
        <v>3334</v>
      </c>
      <c r="K672">
        <v>9947</v>
      </c>
    </row>
    <row r="673" spans="2:11">
      <c r="B673" s="6" t="s">
        <v>2207</v>
      </c>
      <c r="C673" t="s">
        <v>868</v>
      </c>
      <c r="D673" t="s">
        <v>788</v>
      </c>
      <c r="E673" s="46" t="s">
        <v>680</v>
      </c>
      <c r="F673" t="s">
        <v>924</v>
      </c>
      <c r="G673" s="2">
        <v>42464</v>
      </c>
      <c r="H673" s="3" t="s">
        <v>2208</v>
      </c>
      <c r="I673">
        <v>7879</v>
      </c>
      <c r="J673">
        <v>3370</v>
      </c>
      <c r="K673">
        <v>11249</v>
      </c>
    </row>
    <row r="674" spans="2:11">
      <c r="B674" s="6" t="s">
        <v>2209</v>
      </c>
      <c r="C674" t="s">
        <v>868</v>
      </c>
      <c r="D674" t="s">
        <v>788</v>
      </c>
      <c r="E674" s="46" t="s">
        <v>681</v>
      </c>
      <c r="F674" t="s">
        <v>896</v>
      </c>
      <c r="G674" s="2">
        <v>43382</v>
      </c>
      <c r="H674" s="3" t="s">
        <v>2210</v>
      </c>
      <c r="I674">
        <v>47585</v>
      </c>
      <c r="J674">
        <v>14915</v>
      </c>
      <c r="K674">
        <v>62500</v>
      </c>
    </row>
    <row r="675" spans="2:11" ht="15">
      <c r="B675" s="6" t="s">
        <v>2211</v>
      </c>
      <c r="C675" t="s">
        <v>868</v>
      </c>
      <c r="D675" t="s">
        <v>788</v>
      </c>
      <c r="E675" s="46" t="s">
        <v>682</v>
      </c>
      <c r="F675" t="s">
        <v>896</v>
      </c>
      <c r="G675" s="2">
        <v>43905</v>
      </c>
      <c r="H675" s="7" t="s">
        <v>2212</v>
      </c>
      <c r="I675">
        <v>3045</v>
      </c>
      <c r="J675">
        <v>13903</v>
      </c>
      <c r="K675">
        <v>16948</v>
      </c>
    </row>
    <row r="676" spans="2:11" ht="15">
      <c r="B676" s="6" t="s">
        <v>2213</v>
      </c>
      <c r="C676" t="s">
        <v>868</v>
      </c>
      <c r="D676" t="s">
        <v>788</v>
      </c>
      <c r="E676" s="46" t="s">
        <v>683</v>
      </c>
      <c r="F676" t="s">
        <v>965</v>
      </c>
      <c r="G676" s="2">
        <v>43510</v>
      </c>
      <c r="H676" s="7" t="s">
        <v>2214</v>
      </c>
      <c r="I676">
        <v>29130</v>
      </c>
      <c r="J676">
        <v>12434</v>
      </c>
      <c r="K676">
        <v>41564</v>
      </c>
    </row>
    <row r="677" spans="2:11">
      <c r="B677" s="6" t="s">
        <v>2215</v>
      </c>
      <c r="C677" t="s">
        <v>869</v>
      </c>
      <c r="D677" t="s">
        <v>788</v>
      </c>
      <c r="E677" s="46" t="s">
        <v>684</v>
      </c>
      <c r="F677" t="s">
        <v>891</v>
      </c>
      <c r="G677" s="2">
        <v>42829</v>
      </c>
      <c r="H677" s="3" t="s">
        <v>2216</v>
      </c>
      <c r="I677">
        <v>39230</v>
      </c>
      <c r="J677">
        <v>3938</v>
      </c>
      <c r="K677">
        <v>43168</v>
      </c>
    </row>
    <row r="678" spans="2:11">
      <c r="B678" s="6" t="s">
        <v>2217</v>
      </c>
      <c r="C678" t="s">
        <v>869</v>
      </c>
      <c r="D678" t="s">
        <v>788</v>
      </c>
      <c r="E678" s="46" t="s">
        <v>685</v>
      </c>
      <c r="F678" t="s">
        <v>899</v>
      </c>
      <c r="G678" s="2">
        <v>44060</v>
      </c>
      <c r="H678" s="3" t="s">
        <v>1731</v>
      </c>
      <c r="I678">
        <v>9664</v>
      </c>
      <c r="J678">
        <v>6572</v>
      </c>
      <c r="K678">
        <v>16236</v>
      </c>
    </row>
    <row r="679" spans="2:11">
      <c r="B679" s="6" t="s">
        <v>2218</v>
      </c>
      <c r="C679" t="s">
        <v>869</v>
      </c>
      <c r="D679" t="s">
        <v>788</v>
      </c>
      <c r="E679" s="46" t="s">
        <v>686</v>
      </c>
      <c r="F679" t="s">
        <v>905</v>
      </c>
      <c r="G679" s="2">
        <v>42255</v>
      </c>
      <c r="H679" s="3" t="s">
        <v>2219</v>
      </c>
      <c r="I679">
        <v>41078</v>
      </c>
      <c r="J679">
        <v>7020</v>
      </c>
      <c r="K679">
        <v>48098</v>
      </c>
    </row>
    <row r="680" spans="2:11">
      <c r="B680" s="6" t="s">
        <v>2220</v>
      </c>
      <c r="C680" t="s">
        <v>869</v>
      </c>
      <c r="D680" t="s">
        <v>788</v>
      </c>
      <c r="E680" s="46" t="s">
        <v>687</v>
      </c>
      <c r="F680" t="s">
        <v>918</v>
      </c>
      <c r="G680" s="2">
        <v>43715</v>
      </c>
      <c r="H680" s="3" t="s">
        <v>2221</v>
      </c>
      <c r="I680">
        <v>3430</v>
      </c>
      <c r="J680">
        <v>11499</v>
      </c>
      <c r="K680">
        <v>14929</v>
      </c>
    </row>
    <row r="681" spans="2:11">
      <c r="B681" s="6" t="s">
        <v>2222</v>
      </c>
      <c r="C681" t="s">
        <v>869</v>
      </c>
      <c r="D681" t="s">
        <v>788</v>
      </c>
      <c r="E681" s="46" t="s">
        <v>688</v>
      </c>
      <c r="F681" t="s">
        <v>918</v>
      </c>
      <c r="G681" s="2">
        <v>42734</v>
      </c>
      <c r="H681" s="3" t="s">
        <v>2223</v>
      </c>
      <c r="I681">
        <v>8327</v>
      </c>
      <c r="J681">
        <v>369</v>
      </c>
      <c r="K681">
        <v>8696</v>
      </c>
    </row>
    <row r="682" spans="2:11" ht="15">
      <c r="B682" s="6" t="s">
        <v>2224</v>
      </c>
      <c r="C682" t="s">
        <v>869</v>
      </c>
      <c r="D682" t="s">
        <v>788</v>
      </c>
      <c r="E682" s="46" t="s">
        <v>689</v>
      </c>
      <c r="F682" t="s">
        <v>877</v>
      </c>
      <c r="G682" s="2">
        <v>42953</v>
      </c>
      <c r="H682" s="7" t="s">
        <v>2225</v>
      </c>
      <c r="I682">
        <v>19388</v>
      </c>
      <c r="J682">
        <v>2267</v>
      </c>
      <c r="K682">
        <v>21655</v>
      </c>
    </row>
    <row r="683" spans="2:11" ht="15">
      <c r="B683" s="6" t="s">
        <v>2226</v>
      </c>
      <c r="C683" t="s">
        <v>869</v>
      </c>
      <c r="D683" t="s">
        <v>788</v>
      </c>
      <c r="E683" s="46" t="s">
        <v>690</v>
      </c>
      <c r="F683" t="s">
        <v>899</v>
      </c>
      <c r="G683" s="2">
        <v>44318</v>
      </c>
      <c r="H683" s="7" t="s">
        <v>2227</v>
      </c>
      <c r="I683">
        <v>26639</v>
      </c>
      <c r="J683">
        <v>1281</v>
      </c>
      <c r="K683">
        <v>27920</v>
      </c>
    </row>
    <row r="684" spans="2:11" ht="15">
      <c r="B684" s="6" t="s">
        <v>2228</v>
      </c>
      <c r="C684" t="s">
        <v>869</v>
      </c>
      <c r="D684" t="s">
        <v>788</v>
      </c>
      <c r="E684" s="46" t="s">
        <v>691</v>
      </c>
      <c r="F684" t="s">
        <v>874</v>
      </c>
      <c r="G684" s="2">
        <v>43845</v>
      </c>
      <c r="H684" s="7" t="s">
        <v>2229</v>
      </c>
      <c r="I684">
        <v>5948</v>
      </c>
      <c r="J684">
        <v>3103</v>
      </c>
      <c r="K684">
        <v>9051</v>
      </c>
    </row>
    <row r="685" spans="2:11" ht="15">
      <c r="B685" s="6" t="s">
        <v>2230</v>
      </c>
      <c r="C685" t="s">
        <v>869</v>
      </c>
      <c r="D685" t="s">
        <v>788</v>
      </c>
      <c r="E685" s="46" t="s">
        <v>692</v>
      </c>
      <c r="F685" t="s">
        <v>945</v>
      </c>
      <c r="G685" s="2">
        <v>42934</v>
      </c>
      <c r="H685" s="7" t="s">
        <v>2231</v>
      </c>
      <c r="I685">
        <v>41399</v>
      </c>
      <c r="J685">
        <v>6976</v>
      </c>
      <c r="K685">
        <v>48375</v>
      </c>
    </row>
    <row r="686" spans="2:11" ht="15">
      <c r="B686" s="6" t="s">
        <v>2232</v>
      </c>
      <c r="C686" t="s">
        <v>869</v>
      </c>
      <c r="D686" t="s">
        <v>788</v>
      </c>
      <c r="E686" s="46" t="s">
        <v>693</v>
      </c>
      <c r="F686" t="s">
        <v>885</v>
      </c>
      <c r="G686" s="2">
        <v>42264</v>
      </c>
      <c r="H686" s="7" t="s">
        <v>2233</v>
      </c>
      <c r="I686">
        <v>47223</v>
      </c>
      <c r="J686">
        <v>11578</v>
      </c>
      <c r="K686">
        <v>58801</v>
      </c>
    </row>
    <row r="687" spans="2:11" ht="15">
      <c r="B687" s="6" t="s">
        <v>2234</v>
      </c>
      <c r="C687" t="s">
        <v>869</v>
      </c>
      <c r="D687" t="s">
        <v>788</v>
      </c>
      <c r="E687" s="46" t="s">
        <v>694</v>
      </c>
      <c r="F687" t="s">
        <v>882</v>
      </c>
      <c r="G687" s="2">
        <v>43673</v>
      </c>
      <c r="H687" s="7" t="s">
        <v>2235</v>
      </c>
      <c r="I687">
        <v>25459</v>
      </c>
      <c r="J687">
        <v>5241</v>
      </c>
      <c r="K687">
        <v>30700</v>
      </c>
    </row>
    <row r="688" spans="2:11" ht="15">
      <c r="B688" s="6" t="s">
        <v>2236</v>
      </c>
      <c r="C688" t="s">
        <v>869</v>
      </c>
      <c r="D688" t="s">
        <v>788</v>
      </c>
      <c r="E688" s="46" t="s">
        <v>695</v>
      </c>
      <c r="F688" t="s">
        <v>891</v>
      </c>
      <c r="G688" s="2">
        <v>42514</v>
      </c>
      <c r="H688" s="7" t="s">
        <v>2237</v>
      </c>
      <c r="I688">
        <v>35977</v>
      </c>
      <c r="J688">
        <v>7011</v>
      </c>
      <c r="K688">
        <v>42988</v>
      </c>
    </row>
    <row r="689" spans="2:11">
      <c r="B689" s="6" t="s">
        <v>2238</v>
      </c>
      <c r="C689" t="s">
        <v>870</v>
      </c>
      <c r="D689" t="s">
        <v>788</v>
      </c>
      <c r="E689" s="46" t="s">
        <v>696</v>
      </c>
      <c r="F689" t="s">
        <v>885</v>
      </c>
      <c r="G689" s="2">
        <v>43382</v>
      </c>
      <c r="H689" s="3" t="s">
        <v>2239</v>
      </c>
      <c r="I689">
        <v>10836</v>
      </c>
      <c r="J689">
        <v>12621</v>
      </c>
      <c r="K689">
        <v>23457</v>
      </c>
    </row>
    <row r="690" spans="2:11">
      <c r="B690" s="6" t="s">
        <v>2240</v>
      </c>
      <c r="C690" t="s">
        <v>870</v>
      </c>
      <c r="D690" t="s">
        <v>788</v>
      </c>
      <c r="E690" s="46" t="s">
        <v>697</v>
      </c>
      <c r="F690" t="s">
        <v>1048</v>
      </c>
      <c r="G690" s="2">
        <v>43185</v>
      </c>
      <c r="H690" s="3" t="s">
        <v>2241</v>
      </c>
      <c r="I690">
        <v>40170</v>
      </c>
      <c r="J690">
        <v>12115</v>
      </c>
      <c r="K690">
        <v>52285</v>
      </c>
    </row>
    <row r="691" spans="2:11">
      <c r="B691" s="6" t="s">
        <v>2242</v>
      </c>
      <c r="C691" t="s">
        <v>870</v>
      </c>
      <c r="D691" t="s">
        <v>788</v>
      </c>
      <c r="E691" s="46" t="s">
        <v>698</v>
      </c>
      <c r="F691" t="s">
        <v>921</v>
      </c>
      <c r="G691" s="2">
        <v>42924</v>
      </c>
      <c r="H691" s="3" t="s">
        <v>2210</v>
      </c>
      <c r="I691">
        <v>20316</v>
      </c>
      <c r="J691">
        <v>12099</v>
      </c>
      <c r="K691">
        <v>32415</v>
      </c>
    </row>
    <row r="692" spans="2:11">
      <c r="B692" s="6" t="s">
        <v>2243</v>
      </c>
      <c r="C692" t="s">
        <v>870</v>
      </c>
      <c r="D692" t="s">
        <v>788</v>
      </c>
      <c r="E692" s="46" t="s">
        <v>699</v>
      </c>
      <c r="F692" t="s">
        <v>874</v>
      </c>
      <c r="G692" s="2">
        <v>44148</v>
      </c>
      <c r="H692" s="3" t="s">
        <v>2244</v>
      </c>
      <c r="I692">
        <v>35631</v>
      </c>
      <c r="J692">
        <v>2402</v>
      </c>
      <c r="K692">
        <v>38033</v>
      </c>
    </row>
    <row r="693" spans="2:11">
      <c r="B693" s="6" t="s">
        <v>2245</v>
      </c>
      <c r="C693" t="s">
        <v>870</v>
      </c>
      <c r="D693" t="s">
        <v>788</v>
      </c>
      <c r="E693" s="46" t="s">
        <v>700</v>
      </c>
      <c r="F693" t="s">
        <v>1048</v>
      </c>
      <c r="G693" s="2">
        <v>44280</v>
      </c>
      <c r="H693" s="3" t="s">
        <v>2246</v>
      </c>
      <c r="I693">
        <v>3181</v>
      </c>
      <c r="J693">
        <v>10931</v>
      </c>
      <c r="K693">
        <v>14112</v>
      </c>
    </row>
    <row r="694" spans="2:11" ht="15">
      <c r="B694" s="6" t="s">
        <v>2247</v>
      </c>
      <c r="C694" t="s">
        <v>870</v>
      </c>
      <c r="D694" t="s">
        <v>788</v>
      </c>
      <c r="E694" s="46" t="s">
        <v>701</v>
      </c>
      <c r="F694" t="s">
        <v>896</v>
      </c>
      <c r="G694" s="2">
        <v>43621</v>
      </c>
      <c r="H694" s="7" t="s">
        <v>2248</v>
      </c>
      <c r="I694">
        <v>16957</v>
      </c>
      <c r="J694">
        <v>12281</v>
      </c>
      <c r="K694">
        <v>29238</v>
      </c>
    </row>
    <row r="695" spans="2:11" ht="15">
      <c r="B695" s="6" t="s">
        <v>2249</v>
      </c>
      <c r="C695" t="s">
        <v>870</v>
      </c>
      <c r="D695" t="s">
        <v>788</v>
      </c>
      <c r="E695" s="46" t="s">
        <v>702</v>
      </c>
      <c r="F695" t="s">
        <v>908</v>
      </c>
      <c r="G695" s="2">
        <v>43630</v>
      </c>
      <c r="H695" s="7" t="s">
        <v>2250</v>
      </c>
      <c r="I695">
        <v>28134</v>
      </c>
      <c r="J695">
        <v>7951</v>
      </c>
      <c r="K695">
        <v>36085</v>
      </c>
    </row>
    <row r="696" spans="2:11">
      <c r="B696" s="6" t="s">
        <v>2251</v>
      </c>
      <c r="C696" t="s">
        <v>871</v>
      </c>
      <c r="D696" t="s">
        <v>788</v>
      </c>
      <c r="E696" s="46" t="s">
        <v>703</v>
      </c>
      <c r="F696" t="s">
        <v>888</v>
      </c>
      <c r="G696" s="2">
        <v>42242</v>
      </c>
      <c r="H696" s="3" t="s">
        <v>2252</v>
      </c>
      <c r="I696">
        <v>19162</v>
      </c>
      <c r="J696">
        <v>12476</v>
      </c>
      <c r="K696">
        <v>31638</v>
      </c>
    </row>
    <row r="697" spans="2:11">
      <c r="B697" s="6" t="s">
        <v>2253</v>
      </c>
      <c r="C697" t="s">
        <v>871</v>
      </c>
      <c r="D697" t="s">
        <v>788</v>
      </c>
      <c r="E697" s="46" t="s">
        <v>704</v>
      </c>
      <c r="F697" t="s">
        <v>882</v>
      </c>
      <c r="G697" s="2">
        <v>43240</v>
      </c>
      <c r="H697" s="3" t="s">
        <v>2254</v>
      </c>
      <c r="I697">
        <v>29995</v>
      </c>
      <c r="J697">
        <v>8329</v>
      </c>
      <c r="K697">
        <v>38324</v>
      </c>
    </row>
    <row r="698" spans="2:11">
      <c r="B698" s="6" t="s">
        <v>2255</v>
      </c>
      <c r="C698" t="s">
        <v>871</v>
      </c>
      <c r="D698" t="s">
        <v>788</v>
      </c>
      <c r="E698" s="46" t="s">
        <v>705</v>
      </c>
      <c r="F698" t="s">
        <v>905</v>
      </c>
      <c r="G698" s="2">
        <v>43559</v>
      </c>
      <c r="H698" s="3" t="s">
        <v>2256</v>
      </c>
      <c r="I698">
        <v>42846</v>
      </c>
      <c r="J698">
        <v>9457</v>
      </c>
      <c r="K698">
        <v>52303</v>
      </c>
    </row>
    <row r="699" spans="2:11">
      <c r="B699" s="6" t="s">
        <v>2257</v>
      </c>
      <c r="C699" t="s">
        <v>871</v>
      </c>
      <c r="D699" t="s">
        <v>788</v>
      </c>
      <c r="E699" s="46" t="s">
        <v>706</v>
      </c>
      <c r="F699" t="s">
        <v>896</v>
      </c>
      <c r="G699" s="2">
        <v>42335</v>
      </c>
      <c r="H699" s="3" t="s">
        <v>2258</v>
      </c>
      <c r="I699">
        <v>46929</v>
      </c>
      <c r="J699">
        <v>6701</v>
      </c>
      <c r="K699">
        <v>53630</v>
      </c>
    </row>
    <row r="700" spans="2:11">
      <c r="B700" s="6" t="s">
        <v>2259</v>
      </c>
      <c r="C700" t="s">
        <v>871</v>
      </c>
      <c r="D700" t="s">
        <v>788</v>
      </c>
      <c r="E700" s="46" t="s">
        <v>707</v>
      </c>
      <c r="F700" t="s">
        <v>885</v>
      </c>
      <c r="G700" s="2">
        <v>44002</v>
      </c>
      <c r="H700" s="3" t="s">
        <v>2260</v>
      </c>
      <c r="I700">
        <v>33884</v>
      </c>
      <c r="J700">
        <v>5510</v>
      </c>
      <c r="K700">
        <v>39394</v>
      </c>
    </row>
    <row r="701" spans="2:11">
      <c r="B701" s="6" t="s">
        <v>2261</v>
      </c>
      <c r="C701" t="s">
        <v>871</v>
      </c>
      <c r="D701" t="s">
        <v>788</v>
      </c>
      <c r="E701" s="46" t="s">
        <v>708</v>
      </c>
      <c r="F701" t="s">
        <v>1048</v>
      </c>
      <c r="G701" s="2">
        <v>42129</v>
      </c>
      <c r="H701" s="3" t="s">
        <v>2262</v>
      </c>
      <c r="I701">
        <v>23661</v>
      </c>
      <c r="J701">
        <v>13559</v>
      </c>
      <c r="K701">
        <v>37220</v>
      </c>
    </row>
    <row r="702" spans="2:11">
      <c r="B702" s="6" t="s">
        <v>2263</v>
      </c>
      <c r="C702" t="s">
        <v>871</v>
      </c>
      <c r="D702" t="s">
        <v>788</v>
      </c>
      <c r="E702" s="46" t="s">
        <v>709</v>
      </c>
      <c r="F702" t="s">
        <v>888</v>
      </c>
      <c r="G702" s="2">
        <v>43642</v>
      </c>
      <c r="H702" s="3" t="s">
        <v>2264</v>
      </c>
      <c r="I702">
        <v>14209</v>
      </c>
      <c r="J702">
        <v>3649</v>
      </c>
      <c r="K702">
        <v>17858</v>
      </c>
    </row>
    <row r="703" spans="2:11">
      <c r="B703" s="6" t="s">
        <v>2265</v>
      </c>
      <c r="C703" t="s">
        <v>871</v>
      </c>
      <c r="D703" t="s">
        <v>788</v>
      </c>
      <c r="E703" s="46" t="s">
        <v>710</v>
      </c>
      <c r="F703" t="s">
        <v>918</v>
      </c>
      <c r="G703" s="2">
        <v>42949</v>
      </c>
      <c r="H703" s="3" t="s">
        <v>2266</v>
      </c>
      <c r="I703">
        <v>13186</v>
      </c>
      <c r="J703">
        <v>5925</v>
      </c>
      <c r="K703">
        <v>19111</v>
      </c>
    </row>
    <row r="704" spans="2:11" ht="15">
      <c r="B704" s="6" t="s">
        <v>2267</v>
      </c>
      <c r="C704" t="s">
        <v>871</v>
      </c>
      <c r="D704" t="s">
        <v>788</v>
      </c>
      <c r="E704" s="46" t="s">
        <v>711</v>
      </c>
      <c r="F704" t="s">
        <v>918</v>
      </c>
      <c r="G704" s="2">
        <v>43344</v>
      </c>
      <c r="H704" s="7" t="s">
        <v>2268</v>
      </c>
      <c r="I704">
        <v>8163</v>
      </c>
      <c r="J704">
        <v>7418</v>
      </c>
      <c r="K704">
        <v>15581</v>
      </c>
    </row>
    <row r="705" spans="2:11" ht="15">
      <c r="B705" s="6" t="s">
        <v>2269</v>
      </c>
      <c r="C705" t="s">
        <v>871</v>
      </c>
      <c r="D705" t="s">
        <v>788</v>
      </c>
      <c r="E705" s="46" t="s">
        <v>712</v>
      </c>
      <c r="F705" t="s">
        <v>877</v>
      </c>
      <c r="G705" s="2">
        <v>42831</v>
      </c>
      <c r="H705" s="7" t="s">
        <v>2270</v>
      </c>
      <c r="I705">
        <v>43767</v>
      </c>
      <c r="J705">
        <v>6603</v>
      </c>
      <c r="K705">
        <v>50370</v>
      </c>
    </row>
    <row r="706" spans="2:11" ht="15">
      <c r="B706" s="6" t="s">
        <v>2271</v>
      </c>
      <c r="C706" t="s">
        <v>871</v>
      </c>
      <c r="D706" t="s">
        <v>788</v>
      </c>
      <c r="E706" s="46" t="s">
        <v>713</v>
      </c>
      <c r="F706" t="s">
        <v>908</v>
      </c>
      <c r="G706" s="2">
        <v>42385</v>
      </c>
      <c r="H706" s="7" t="s">
        <v>2272</v>
      </c>
      <c r="I706">
        <v>19232</v>
      </c>
      <c r="J706">
        <v>7971</v>
      </c>
      <c r="K706">
        <v>27203</v>
      </c>
    </row>
    <row r="707" spans="2:11" ht="15">
      <c r="B707" s="6" t="s">
        <v>2273</v>
      </c>
      <c r="C707" t="s">
        <v>871</v>
      </c>
      <c r="D707" t="s">
        <v>788</v>
      </c>
      <c r="E707" s="46" t="s">
        <v>714</v>
      </c>
      <c r="F707" t="s">
        <v>877</v>
      </c>
      <c r="G707" s="2">
        <v>43791</v>
      </c>
      <c r="H707" s="7" t="s">
        <v>2274</v>
      </c>
      <c r="I707">
        <v>24436</v>
      </c>
      <c r="J707">
        <v>14863</v>
      </c>
      <c r="K707">
        <v>39299</v>
      </c>
    </row>
    <row r="708" spans="2:11">
      <c r="B708" s="6" t="s">
        <v>2275</v>
      </c>
      <c r="C708" t="s">
        <v>872</v>
      </c>
      <c r="D708" t="s">
        <v>788</v>
      </c>
      <c r="E708" s="46" t="s">
        <v>715</v>
      </c>
      <c r="F708" t="s">
        <v>918</v>
      </c>
      <c r="G708" s="2">
        <v>42155</v>
      </c>
      <c r="H708" s="3" t="s">
        <v>2276</v>
      </c>
      <c r="I708">
        <v>47348</v>
      </c>
      <c r="J708">
        <v>12570</v>
      </c>
      <c r="K708">
        <v>59918</v>
      </c>
    </row>
    <row r="709" spans="2:11">
      <c r="B709" s="6" t="s">
        <v>2277</v>
      </c>
      <c r="C709" t="s">
        <v>872</v>
      </c>
      <c r="D709" t="s">
        <v>788</v>
      </c>
      <c r="E709" s="46" t="s">
        <v>716</v>
      </c>
      <c r="F709" t="s">
        <v>924</v>
      </c>
      <c r="G709" s="2">
        <v>42319</v>
      </c>
      <c r="H709" s="3" t="s">
        <v>2278</v>
      </c>
      <c r="I709">
        <v>27833</v>
      </c>
      <c r="J709">
        <v>297</v>
      </c>
      <c r="K709">
        <v>28130</v>
      </c>
    </row>
    <row r="710" spans="2:11">
      <c r="B710" s="6" t="s">
        <v>2279</v>
      </c>
      <c r="C710" t="s">
        <v>872</v>
      </c>
      <c r="D710" t="s">
        <v>788</v>
      </c>
      <c r="E710" s="46" t="s">
        <v>717</v>
      </c>
      <c r="F710" t="s">
        <v>965</v>
      </c>
      <c r="G710" s="2">
        <v>44197</v>
      </c>
      <c r="H710" s="3" t="s">
        <v>2280</v>
      </c>
      <c r="I710">
        <v>37293</v>
      </c>
      <c r="J710">
        <v>5497</v>
      </c>
      <c r="K710">
        <v>42790</v>
      </c>
    </row>
    <row r="711" spans="2:11">
      <c r="B711" s="6" t="s">
        <v>2281</v>
      </c>
      <c r="C711" t="s">
        <v>872</v>
      </c>
      <c r="D711" t="s">
        <v>788</v>
      </c>
      <c r="E711" s="46" t="s">
        <v>718</v>
      </c>
      <c r="F711" t="s">
        <v>874</v>
      </c>
      <c r="G711" s="2">
        <v>42689</v>
      </c>
      <c r="H711" s="3" t="s">
        <v>2282</v>
      </c>
      <c r="I711">
        <v>24351</v>
      </c>
      <c r="J711">
        <v>3655</v>
      </c>
      <c r="K711">
        <v>28006</v>
      </c>
    </row>
    <row r="712" spans="2:11">
      <c r="B712" s="6" t="s">
        <v>2283</v>
      </c>
      <c r="C712" t="s">
        <v>872</v>
      </c>
      <c r="D712" t="s">
        <v>788</v>
      </c>
      <c r="E712" s="46" t="s">
        <v>719</v>
      </c>
      <c r="F712" t="s">
        <v>915</v>
      </c>
      <c r="G712" s="2">
        <v>42080</v>
      </c>
      <c r="H712" s="3" t="s">
        <v>2284</v>
      </c>
      <c r="I712">
        <v>3612</v>
      </c>
      <c r="J712">
        <v>1246</v>
      </c>
      <c r="K712">
        <v>4858</v>
      </c>
    </row>
    <row r="713" spans="2:11">
      <c r="B713" s="6" t="s">
        <v>2285</v>
      </c>
      <c r="C713" t="s">
        <v>872</v>
      </c>
      <c r="D713" t="s">
        <v>788</v>
      </c>
      <c r="E713" s="46" t="s">
        <v>720</v>
      </c>
      <c r="F713" t="s">
        <v>891</v>
      </c>
      <c r="G713" s="2">
        <v>42508</v>
      </c>
      <c r="H713" s="3" t="s">
        <v>2286</v>
      </c>
      <c r="I713">
        <v>42707</v>
      </c>
      <c r="J713">
        <v>2787</v>
      </c>
      <c r="K713">
        <v>45494</v>
      </c>
    </row>
    <row r="714" spans="2:11">
      <c r="B714" s="6" t="s">
        <v>2287</v>
      </c>
      <c r="C714" t="s">
        <v>872</v>
      </c>
      <c r="D714" t="s">
        <v>788</v>
      </c>
      <c r="E714" s="46" t="s">
        <v>721</v>
      </c>
      <c r="F714" t="s">
        <v>877</v>
      </c>
      <c r="G714" s="2">
        <v>43079</v>
      </c>
      <c r="H714" s="3" t="s">
        <v>2288</v>
      </c>
      <c r="I714">
        <v>34501</v>
      </c>
      <c r="J714">
        <v>330</v>
      </c>
      <c r="K714">
        <v>34831</v>
      </c>
    </row>
    <row r="715" spans="2:11">
      <c r="B715" s="6" t="s">
        <v>2289</v>
      </c>
      <c r="C715" t="s">
        <v>872</v>
      </c>
      <c r="D715" t="s">
        <v>788</v>
      </c>
      <c r="E715" s="46" t="s">
        <v>722</v>
      </c>
      <c r="F715" t="s">
        <v>1048</v>
      </c>
      <c r="G715" s="2">
        <v>42923</v>
      </c>
      <c r="H715" s="3" t="s">
        <v>2290</v>
      </c>
      <c r="I715">
        <v>14698</v>
      </c>
      <c r="J715">
        <v>3611</v>
      </c>
      <c r="K715">
        <v>18309</v>
      </c>
    </row>
    <row r="716" spans="2:11" ht="15">
      <c r="B716" s="6" t="s">
        <v>2291</v>
      </c>
      <c r="C716" t="s">
        <v>872</v>
      </c>
      <c r="D716" t="s">
        <v>788</v>
      </c>
      <c r="E716" s="46" t="s">
        <v>723</v>
      </c>
      <c r="F716" t="s">
        <v>885</v>
      </c>
      <c r="G716" s="2">
        <v>44141</v>
      </c>
      <c r="H716" s="7" t="s">
        <v>2292</v>
      </c>
      <c r="I716">
        <v>5581</v>
      </c>
      <c r="J716">
        <v>5519</v>
      </c>
      <c r="K716">
        <v>11100</v>
      </c>
    </row>
    <row r="717" spans="2:11" ht="15">
      <c r="B717" s="6" t="s">
        <v>2293</v>
      </c>
      <c r="C717" t="s">
        <v>872</v>
      </c>
      <c r="D717" t="s">
        <v>788</v>
      </c>
      <c r="E717" s="46" t="s">
        <v>724</v>
      </c>
      <c r="F717" t="s">
        <v>918</v>
      </c>
      <c r="G717" s="2">
        <v>43506</v>
      </c>
      <c r="H717" s="7" t="s">
        <v>2294</v>
      </c>
      <c r="I717">
        <v>33151</v>
      </c>
      <c r="J717">
        <v>7095</v>
      </c>
      <c r="K717">
        <v>40246</v>
      </c>
    </row>
    <row r="718" spans="2:11" ht="15">
      <c r="B718" s="6" t="s">
        <v>2295</v>
      </c>
      <c r="C718" t="s">
        <v>872</v>
      </c>
      <c r="D718" t="s">
        <v>788</v>
      </c>
      <c r="E718" s="46" t="s">
        <v>725</v>
      </c>
      <c r="F718" t="s">
        <v>924</v>
      </c>
      <c r="G718" s="2">
        <v>43760</v>
      </c>
      <c r="H718" s="7" t="s">
        <v>2296</v>
      </c>
      <c r="I718">
        <v>9931</v>
      </c>
      <c r="J718">
        <v>8028</v>
      </c>
      <c r="K718">
        <v>17959</v>
      </c>
    </row>
    <row r="719" spans="2:11" ht="15">
      <c r="B719" s="6" t="s">
        <v>2297</v>
      </c>
      <c r="C719" t="s">
        <v>872</v>
      </c>
      <c r="D719" t="s">
        <v>788</v>
      </c>
      <c r="E719" s="46" t="s">
        <v>726</v>
      </c>
      <c r="F719" t="s">
        <v>896</v>
      </c>
      <c r="G719" s="2">
        <v>44198</v>
      </c>
      <c r="H719" s="7" t="s">
        <v>2298</v>
      </c>
      <c r="I719">
        <v>42541</v>
      </c>
      <c r="J719">
        <v>8291</v>
      </c>
      <c r="K719">
        <v>50832</v>
      </c>
    </row>
    <row r="720" spans="2:11" ht="15">
      <c r="B720" s="6" t="s">
        <v>2299</v>
      </c>
      <c r="C720" t="s">
        <v>872</v>
      </c>
      <c r="D720" t="s">
        <v>788</v>
      </c>
      <c r="E720" s="46" t="s">
        <v>727</v>
      </c>
      <c r="F720" t="s">
        <v>952</v>
      </c>
      <c r="G720" s="2">
        <v>42108</v>
      </c>
      <c r="H720" s="7" t="s">
        <v>2300</v>
      </c>
      <c r="I720">
        <v>19464</v>
      </c>
      <c r="J720">
        <v>838</v>
      </c>
      <c r="K720">
        <v>20302</v>
      </c>
    </row>
    <row r="721" spans="2:11">
      <c r="B721" s="6" t="s">
        <v>2301</v>
      </c>
      <c r="C721" t="s">
        <v>867</v>
      </c>
      <c r="D721" t="s">
        <v>789</v>
      </c>
      <c r="E721" s="46" t="s">
        <v>728</v>
      </c>
      <c r="F721" t="s">
        <v>965</v>
      </c>
      <c r="G721" s="2">
        <v>44080</v>
      </c>
      <c r="H721" s="3" t="s">
        <v>2302</v>
      </c>
      <c r="I721">
        <v>43498</v>
      </c>
      <c r="J721">
        <v>13951</v>
      </c>
      <c r="K721">
        <v>57449</v>
      </c>
    </row>
    <row r="722" spans="2:11">
      <c r="B722" s="6" t="s">
        <v>2303</v>
      </c>
      <c r="C722" t="s">
        <v>867</v>
      </c>
      <c r="D722" t="s">
        <v>789</v>
      </c>
      <c r="E722" s="46" t="s">
        <v>729</v>
      </c>
      <c r="F722" t="s">
        <v>882</v>
      </c>
      <c r="G722" s="2">
        <v>42186</v>
      </c>
      <c r="H722" s="3" t="s">
        <v>2304</v>
      </c>
      <c r="I722">
        <v>42133</v>
      </c>
      <c r="J722">
        <v>8459</v>
      </c>
      <c r="K722">
        <v>50592</v>
      </c>
    </row>
    <row r="723" spans="2:11">
      <c r="B723" s="6" t="s">
        <v>2305</v>
      </c>
      <c r="C723" t="s">
        <v>867</v>
      </c>
      <c r="D723" t="s">
        <v>789</v>
      </c>
      <c r="E723" s="46" t="s">
        <v>730</v>
      </c>
      <c r="F723" t="s">
        <v>965</v>
      </c>
      <c r="G723" s="2">
        <v>43827</v>
      </c>
      <c r="H723" s="3" t="s">
        <v>2306</v>
      </c>
      <c r="I723">
        <v>26948</v>
      </c>
      <c r="J723">
        <v>10117</v>
      </c>
      <c r="K723">
        <v>37065</v>
      </c>
    </row>
    <row r="724" spans="2:11">
      <c r="B724" s="6" t="s">
        <v>2307</v>
      </c>
      <c r="C724" t="s">
        <v>867</v>
      </c>
      <c r="D724" t="s">
        <v>789</v>
      </c>
      <c r="E724" s="46" t="s">
        <v>731</v>
      </c>
      <c r="F724" t="s">
        <v>918</v>
      </c>
      <c r="G724" s="2">
        <v>44286</v>
      </c>
      <c r="H724" s="3" t="s">
        <v>2308</v>
      </c>
      <c r="I724">
        <v>27264</v>
      </c>
      <c r="J724">
        <v>14835</v>
      </c>
      <c r="K724">
        <v>42099</v>
      </c>
    </row>
    <row r="725" spans="2:11">
      <c r="B725" s="6" t="s">
        <v>2309</v>
      </c>
      <c r="C725" t="s">
        <v>867</v>
      </c>
      <c r="D725" t="s">
        <v>789</v>
      </c>
      <c r="E725" s="46" t="s">
        <v>732</v>
      </c>
      <c r="F725" t="s">
        <v>921</v>
      </c>
      <c r="G725" s="2">
        <v>42738</v>
      </c>
      <c r="H725" s="3" t="s">
        <v>2310</v>
      </c>
      <c r="I725">
        <v>27917</v>
      </c>
      <c r="J725">
        <v>4767</v>
      </c>
      <c r="K725">
        <v>32684</v>
      </c>
    </row>
    <row r="726" spans="2:11">
      <c r="B726" s="6" t="s">
        <v>2311</v>
      </c>
      <c r="C726" t="s">
        <v>867</v>
      </c>
      <c r="D726" t="s">
        <v>789</v>
      </c>
      <c r="E726" s="46" t="s">
        <v>733</v>
      </c>
      <c r="F726" t="s">
        <v>918</v>
      </c>
      <c r="G726" s="2">
        <v>42268</v>
      </c>
      <c r="H726" s="3" t="s">
        <v>2312</v>
      </c>
      <c r="I726">
        <v>41995</v>
      </c>
      <c r="J726">
        <v>8193</v>
      </c>
      <c r="K726">
        <v>50188</v>
      </c>
    </row>
    <row r="727" spans="2:11">
      <c r="B727" s="6" t="s">
        <v>2313</v>
      </c>
      <c r="C727" t="s">
        <v>867</v>
      </c>
      <c r="D727" t="s">
        <v>789</v>
      </c>
      <c r="E727" s="46" t="s">
        <v>734</v>
      </c>
      <c r="F727" t="s">
        <v>908</v>
      </c>
      <c r="G727" s="2">
        <v>43555</v>
      </c>
      <c r="H727" s="3" t="s">
        <v>1963</v>
      </c>
      <c r="I727">
        <v>15718</v>
      </c>
      <c r="J727">
        <v>1237</v>
      </c>
      <c r="K727">
        <v>16955</v>
      </c>
    </row>
    <row r="728" spans="2:11">
      <c r="B728" s="6" t="s">
        <v>2314</v>
      </c>
      <c r="C728" t="s">
        <v>867</v>
      </c>
      <c r="D728" t="s">
        <v>789</v>
      </c>
      <c r="E728" s="46" t="s">
        <v>735</v>
      </c>
      <c r="F728" t="s">
        <v>908</v>
      </c>
      <c r="G728" s="2">
        <v>43525</v>
      </c>
      <c r="H728" s="3" t="s">
        <v>2315</v>
      </c>
      <c r="I728">
        <v>9726</v>
      </c>
      <c r="J728">
        <v>9048</v>
      </c>
      <c r="K728">
        <v>18774</v>
      </c>
    </row>
    <row r="729" spans="2:11">
      <c r="B729" s="6" t="s">
        <v>2316</v>
      </c>
      <c r="C729" t="s">
        <v>867</v>
      </c>
      <c r="D729" t="s">
        <v>789</v>
      </c>
      <c r="E729" s="46" t="s">
        <v>736</v>
      </c>
      <c r="F729" t="s">
        <v>902</v>
      </c>
      <c r="G729" s="2">
        <v>43525</v>
      </c>
      <c r="H729" s="3" t="s">
        <v>2317</v>
      </c>
      <c r="I729">
        <v>48112</v>
      </c>
      <c r="J729">
        <v>5669</v>
      </c>
      <c r="K729">
        <v>53781</v>
      </c>
    </row>
    <row r="730" spans="2:11" ht="15">
      <c r="B730" s="6" t="s">
        <v>2318</v>
      </c>
      <c r="C730" t="s">
        <v>867</v>
      </c>
      <c r="D730" t="s">
        <v>789</v>
      </c>
      <c r="E730" s="46" t="s">
        <v>737</v>
      </c>
      <c r="F730" t="s">
        <v>902</v>
      </c>
      <c r="G730" s="2">
        <v>43907</v>
      </c>
      <c r="H730" s="7" t="s">
        <v>2319</v>
      </c>
      <c r="I730">
        <v>18567</v>
      </c>
      <c r="J730">
        <v>3239</v>
      </c>
      <c r="K730">
        <v>21806</v>
      </c>
    </row>
    <row r="731" spans="2:11" ht="15">
      <c r="B731" s="6" t="s">
        <v>2320</v>
      </c>
      <c r="C731" t="s">
        <v>867</v>
      </c>
      <c r="D731" t="s">
        <v>789</v>
      </c>
      <c r="E731" s="46" t="s">
        <v>738</v>
      </c>
      <c r="F731" t="s">
        <v>885</v>
      </c>
      <c r="G731" s="2">
        <v>43393</v>
      </c>
      <c r="H731" s="7" t="s">
        <v>2321</v>
      </c>
      <c r="I731">
        <v>32238</v>
      </c>
      <c r="J731">
        <v>10458</v>
      </c>
      <c r="K731">
        <v>42696</v>
      </c>
    </row>
    <row r="732" spans="2:11">
      <c r="B732" s="6" t="s">
        <v>2322</v>
      </c>
      <c r="C732" t="s">
        <v>868</v>
      </c>
      <c r="D732" t="s">
        <v>789</v>
      </c>
      <c r="E732" s="46" t="s">
        <v>739</v>
      </c>
      <c r="F732" t="s">
        <v>924</v>
      </c>
      <c r="G732" s="2">
        <v>44270</v>
      </c>
      <c r="H732" s="3" t="s">
        <v>2323</v>
      </c>
      <c r="I732">
        <v>7144</v>
      </c>
      <c r="J732">
        <v>11198</v>
      </c>
      <c r="K732">
        <v>18342</v>
      </c>
    </row>
    <row r="733" spans="2:11">
      <c r="B733" s="6" t="s">
        <v>2324</v>
      </c>
      <c r="C733" t="s">
        <v>868</v>
      </c>
      <c r="D733" t="s">
        <v>789</v>
      </c>
      <c r="E733" s="46" t="s">
        <v>740</v>
      </c>
      <c r="F733" t="s">
        <v>888</v>
      </c>
      <c r="G733" s="2">
        <v>42357</v>
      </c>
      <c r="H733" s="3" t="s">
        <v>2325</v>
      </c>
      <c r="I733">
        <v>32951</v>
      </c>
      <c r="J733">
        <v>10050</v>
      </c>
      <c r="K733">
        <v>43001</v>
      </c>
    </row>
    <row r="734" spans="2:11">
      <c r="B734" s="6" t="s">
        <v>2326</v>
      </c>
      <c r="C734" t="s">
        <v>868</v>
      </c>
      <c r="D734" t="s">
        <v>789</v>
      </c>
      <c r="E734" s="46" t="s">
        <v>741</v>
      </c>
      <c r="F734" t="s">
        <v>905</v>
      </c>
      <c r="G734" s="2">
        <v>43472</v>
      </c>
      <c r="H734" s="3" t="s">
        <v>2327</v>
      </c>
      <c r="I734">
        <v>25271</v>
      </c>
      <c r="J734">
        <v>9583</v>
      </c>
      <c r="K734">
        <v>34854</v>
      </c>
    </row>
    <row r="735" spans="2:11">
      <c r="B735" s="6" t="s">
        <v>2328</v>
      </c>
      <c r="C735" t="s">
        <v>868</v>
      </c>
      <c r="D735" t="s">
        <v>789</v>
      </c>
      <c r="E735" s="46" t="s">
        <v>742</v>
      </c>
      <c r="F735" t="s">
        <v>874</v>
      </c>
      <c r="G735" s="2">
        <v>42170</v>
      </c>
      <c r="H735" s="3" t="s">
        <v>2329</v>
      </c>
      <c r="I735">
        <v>49616</v>
      </c>
      <c r="J735">
        <v>1813</v>
      </c>
      <c r="K735">
        <v>51429</v>
      </c>
    </row>
    <row r="736" spans="2:11">
      <c r="B736" s="6" t="s">
        <v>2330</v>
      </c>
      <c r="C736" t="s">
        <v>868</v>
      </c>
      <c r="D736" t="s">
        <v>789</v>
      </c>
      <c r="E736" s="46" t="s">
        <v>743</v>
      </c>
      <c r="F736" t="s">
        <v>882</v>
      </c>
      <c r="G736" s="2">
        <v>43029</v>
      </c>
      <c r="H736" s="3" t="s">
        <v>2331</v>
      </c>
      <c r="I736">
        <v>40897</v>
      </c>
      <c r="J736">
        <v>4988</v>
      </c>
      <c r="K736">
        <v>45885</v>
      </c>
    </row>
    <row r="737" spans="2:11" ht="15">
      <c r="B737" s="6" t="s">
        <v>2332</v>
      </c>
      <c r="C737" t="s">
        <v>868</v>
      </c>
      <c r="D737" t="s">
        <v>789</v>
      </c>
      <c r="E737" s="46" t="s">
        <v>744</v>
      </c>
      <c r="F737" t="s">
        <v>924</v>
      </c>
      <c r="G737" s="2">
        <v>42571</v>
      </c>
      <c r="H737" s="7" t="s">
        <v>2333</v>
      </c>
      <c r="I737">
        <v>28652</v>
      </c>
      <c r="J737">
        <v>11172</v>
      </c>
      <c r="K737">
        <v>39824</v>
      </c>
    </row>
    <row r="738" spans="2:11" ht="15">
      <c r="B738" s="6" t="s">
        <v>2334</v>
      </c>
      <c r="C738" t="s">
        <v>868</v>
      </c>
      <c r="D738" t="s">
        <v>789</v>
      </c>
      <c r="E738" s="46" t="s">
        <v>745</v>
      </c>
      <c r="F738" t="s">
        <v>1048</v>
      </c>
      <c r="G738" s="2">
        <v>43767</v>
      </c>
      <c r="H738" s="7" t="s">
        <v>2335</v>
      </c>
      <c r="I738">
        <v>19912</v>
      </c>
      <c r="J738">
        <v>2552</v>
      </c>
      <c r="K738">
        <v>22464</v>
      </c>
    </row>
    <row r="739" spans="2:11" ht="15">
      <c r="B739" s="6" t="s">
        <v>2336</v>
      </c>
      <c r="C739" t="s">
        <v>868</v>
      </c>
      <c r="D739" t="s">
        <v>789</v>
      </c>
      <c r="E739" s="46" t="s">
        <v>746</v>
      </c>
      <c r="F739" t="s">
        <v>885</v>
      </c>
      <c r="G739" s="2">
        <v>42636</v>
      </c>
      <c r="H739" s="7" t="s">
        <v>2337</v>
      </c>
      <c r="I739">
        <v>8715</v>
      </c>
      <c r="J739">
        <v>8346</v>
      </c>
      <c r="K739">
        <v>17061</v>
      </c>
    </row>
    <row r="740" spans="2:11">
      <c r="B740" s="6" t="s">
        <v>2338</v>
      </c>
      <c r="C740" t="s">
        <v>869</v>
      </c>
      <c r="D740" t="s">
        <v>789</v>
      </c>
      <c r="E740" s="46" t="s">
        <v>747</v>
      </c>
      <c r="F740" t="s">
        <v>888</v>
      </c>
      <c r="G740" s="2">
        <v>42800</v>
      </c>
      <c r="H740" s="3" t="s">
        <v>1109</v>
      </c>
      <c r="I740">
        <v>47510</v>
      </c>
      <c r="J740">
        <v>1062</v>
      </c>
      <c r="K740">
        <v>48572</v>
      </c>
    </row>
    <row r="741" spans="2:11">
      <c r="B741" s="6" t="s">
        <v>2339</v>
      </c>
      <c r="C741" t="s">
        <v>869</v>
      </c>
      <c r="D741" t="s">
        <v>789</v>
      </c>
      <c r="E741" s="46" t="s">
        <v>748</v>
      </c>
      <c r="F741" t="s">
        <v>905</v>
      </c>
      <c r="G741" s="2">
        <v>43688</v>
      </c>
      <c r="H741" s="3" t="s">
        <v>2340</v>
      </c>
      <c r="I741">
        <v>29219</v>
      </c>
      <c r="J741">
        <v>3507</v>
      </c>
      <c r="K741">
        <v>32726</v>
      </c>
    </row>
    <row r="742" spans="2:11">
      <c r="B742" s="6" t="s">
        <v>2341</v>
      </c>
      <c r="C742" t="s">
        <v>869</v>
      </c>
      <c r="D742" t="s">
        <v>789</v>
      </c>
      <c r="E742" s="46" t="s">
        <v>749</v>
      </c>
      <c r="F742" t="s">
        <v>924</v>
      </c>
      <c r="G742" s="2">
        <v>42919</v>
      </c>
      <c r="H742" s="3" t="s">
        <v>2342</v>
      </c>
      <c r="I742">
        <v>10175</v>
      </c>
      <c r="J742">
        <v>10094</v>
      </c>
      <c r="K742">
        <v>20269</v>
      </c>
    </row>
    <row r="743" spans="2:11">
      <c r="B743" s="6" t="s">
        <v>2343</v>
      </c>
      <c r="C743" t="s">
        <v>869</v>
      </c>
      <c r="D743" t="s">
        <v>789</v>
      </c>
      <c r="E743" s="46" t="s">
        <v>750</v>
      </c>
      <c r="F743" t="s">
        <v>905</v>
      </c>
      <c r="G743" s="2">
        <v>43114</v>
      </c>
      <c r="H743" s="3" t="s">
        <v>2344</v>
      </c>
      <c r="I743">
        <v>40123</v>
      </c>
      <c r="J743">
        <v>9718</v>
      </c>
      <c r="K743">
        <v>49841</v>
      </c>
    </row>
    <row r="744" spans="2:11">
      <c r="B744" s="6" t="s">
        <v>2345</v>
      </c>
      <c r="C744" t="s">
        <v>869</v>
      </c>
      <c r="D744" t="s">
        <v>789</v>
      </c>
      <c r="E744" s="46" t="s">
        <v>751</v>
      </c>
      <c r="F744" t="s">
        <v>915</v>
      </c>
      <c r="G744" s="2">
        <v>42355</v>
      </c>
      <c r="H744" s="3" t="s">
        <v>2346</v>
      </c>
      <c r="I744">
        <v>19194</v>
      </c>
      <c r="J744">
        <v>3820</v>
      </c>
      <c r="K744">
        <v>23014</v>
      </c>
    </row>
    <row r="745" spans="2:11">
      <c r="B745" s="6" t="s">
        <v>2347</v>
      </c>
      <c r="C745" t="s">
        <v>869</v>
      </c>
      <c r="D745" t="s">
        <v>789</v>
      </c>
      <c r="E745" s="46" t="s">
        <v>752</v>
      </c>
      <c r="F745" t="s">
        <v>945</v>
      </c>
      <c r="G745" s="2">
        <v>43647</v>
      </c>
      <c r="H745" s="3" t="s">
        <v>2348</v>
      </c>
      <c r="I745">
        <v>43363</v>
      </c>
      <c r="J745">
        <v>6514</v>
      </c>
      <c r="K745">
        <v>49877</v>
      </c>
    </row>
    <row r="746" spans="2:11" ht="15">
      <c r="B746" s="6" t="s">
        <v>2349</v>
      </c>
      <c r="C746" t="s">
        <v>869</v>
      </c>
      <c r="D746" t="s">
        <v>789</v>
      </c>
      <c r="E746" s="46" t="s">
        <v>753</v>
      </c>
      <c r="F746" t="s">
        <v>918</v>
      </c>
      <c r="G746" s="2">
        <v>43261</v>
      </c>
      <c r="H746" s="7" t="s">
        <v>2350</v>
      </c>
      <c r="I746">
        <v>9632</v>
      </c>
      <c r="J746">
        <v>6972</v>
      </c>
      <c r="K746">
        <v>16604</v>
      </c>
    </row>
    <row r="747" spans="2:11" ht="15">
      <c r="B747" s="6" t="s">
        <v>2351</v>
      </c>
      <c r="C747" t="s">
        <v>869</v>
      </c>
      <c r="D747" t="s">
        <v>789</v>
      </c>
      <c r="E747" s="46" t="s">
        <v>754</v>
      </c>
      <c r="F747" t="s">
        <v>902</v>
      </c>
      <c r="G747" s="2">
        <v>43732</v>
      </c>
      <c r="H747" s="7" t="s">
        <v>2352</v>
      </c>
      <c r="I747">
        <v>12911</v>
      </c>
      <c r="J747">
        <v>4729</v>
      </c>
      <c r="K747">
        <v>17640</v>
      </c>
    </row>
    <row r="748" spans="2:11" ht="15">
      <c r="B748" s="6" t="s">
        <v>2353</v>
      </c>
      <c r="C748" t="s">
        <v>869</v>
      </c>
      <c r="D748" t="s">
        <v>789</v>
      </c>
      <c r="E748" s="46" t="s">
        <v>755</v>
      </c>
      <c r="F748" t="s">
        <v>874</v>
      </c>
      <c r="G748" s="2">
        <v>42286</v>
      </c>
      <c r="H748" s="7" t="s">
        <v>2354</v>
      </c>
      <c r="I748">
        <v>5218</v>
      </c>
      <c r="J748">
        <v>11799</v>
      </c>
      <c r="K748">
        <v>17017</v>
      </c>
    </row>
    <row r="749" spans="2:11" ht="15">
      <c r="B749" s="6" t="s">
        <v>2355</v>
      </c>
      <c r="C749" t="s">
        <v>869</v>
      </c>
      <c r="D749" t="s">
        <v>789</v>
      </c>
      <c r="E749" s="46" t="s">
        <v>756</v>
      </c>
      <c r="F749" t="s">
        <v>965</v>
      </c>
      <c r="G749" s="2">
        <v>43944</v>
      </c>
      <c r="H749" s="7" t="s">
        <v>2356</v>
      </c>
      <c r="I749">
        <v>34149</v>
      </c>
      <c r="J749">
        <v>7823</v>
      </c>
      <c r="K749">
        <v>41972</v>
      </c>
    </row>
    <row r="750" spans="2:11">
      <c r="B750" s="6" t="s">
        <v>2357</v>
      </c>
      <c r="C750" t="s">
        <v>870</v>
      </c>
      <c r="D750" t="s">
        <v>789</v>
      </c>
      <c r="E750" s="46" t="s">
        <v>757</v>
      </c>
      <c r="F750" t="s">
        <v>891</v>
      </c>
      <c r="G750" s="2">
        <v>43187</v>
      </c>
      <c r="H750" s="3" t="s">
        <v>2358</v>
      </c>
      <c r="I750">
        <v>45467</v>
      </c>
      <c r="J750">
        <v>10726</v>
      </c>
      <c r="K750">
        <v>56193</v>
      </c>
    </row>
    <row r="751" spans="2:11">
      <c r="B751" s="6" t="s">
        <v>2359</v>
      </c>
      <c r="C751" t="s">
        <v>870</v>
      </c>
      <c r="D751" t="s">
        <v>789</v>
      </c>
      <c r="E751" s="46" t="s">
        <v>758</v>
      </c>
      <c r="F751" t="s">
        <v>945</v>
      </c>
      <c r="G751" s="2">
        <v>44228</v>
      </c>
      <c r="H751" s="3" t="s">
        <v>1057</v>
      </c>
      <c r="I751">
        <v>9952</v>
      </c>
      <c r="J751">
        <v>13352</v>
      </c>
      <c r="K751">
        <v>23304</v>
      </c>
    </row>
    <row r="752" spans="2:11">
      <c r="B752" s="6" t="s">
        <v>2360</v>
      </c>
      <c r="C752" t="s">
        <v>870</v>
      </c>
      <c r="D752" t="s">
        <v>789</v>
      </c>
      <c r="E752" s="46" t="s">
        <v>759</v>
      </c>
      <c r="F752" t="s">
        <v>908</v>
      </c>
      <c r="G752" s="2">
        <v>42876</v>
      </c>
      <c r="H752" s="3" t="s">
        <v>2361</v>
      </c>
      <c r="I752">
        <v>13877</v>
      </c>
      <c r="J752">
        <v>12606</v>
      </c>
      <c r="K752">
        <v>26483</v>
      </c>
    </row>
    <row r="753" spans="2:11">
      <c r="B753" s="6" t="s">
        <v>2362</v>
      </c>
      <c r="C753" t="s">
        <v>870</v>
      </c>
      <c r="D753" t="s">
        <v>789</v>
      </c>
      <c r="E753" s="46" t="s">
        <v>760</v>
      </c>
      <c r="F753" t="s">
        <v>915</v>
      </c>
      <c r="G753" s="2">
        <v>44206</v>
      </c>
      <c r="H753" s="3" t="s">
        <v>2363</v>
      </c>
      <c r="I753">
        <v>20273</v>
      </c>
      <c r="J753">
        <v>5407</v>
      </c>
      <c r="K753">
        <v>25680</v>
      </c>
    </row>
    <row r="754" spans="2:11">
      <c r="B754" s="6" t="s">
        <v>2364</v>
      </c>
      <c r="C754" t="s">
        <v>870</v>
      </c>
      <c r="D754" t="s">
        <v>789</v>
      </c>
      <c r="E754" s="46" t="s">
        <v>761</v>
      </c>
      <c r="F754" t="s">
        <v>874</v>
      </c>
      <c r="G754" s="2">
        <v>42289</v>
      </c>
      <c r="H754" s="3" t="s">
        <v>2365</v>
      </c>
      <c r="I754">
        <v>45814</v>
      </c>
      <c r="J754">
        <v>14896</v>
      </c>
      <c r="K754">
        <v>60710</v>
      </c>
    </row>
    <row r="755" spans="2:11" ht="15">
      <c r="B755" s="6" t="s">
        <v>2366</v>
      </c>
      <c r="C755" t="s">
        <v>870</v>
      </c>
      <c r="D755" t="s">
        <v>789</v>
      </c>
      <c r="E755" s="46" t="s">
        <v>762</v>
      </c>
      <c r="F755" t="s">
        <v>899</v>
      </c>
      <c r="G755" s="2">
        <v>43600</v>
      </c>
      <c r="H755" s="7" t="s">
        <v>2367</v>
      </c>
      <c r="I755">
        <v>18335</v>
      </c>
      <c r="J755">
        <v>11467</v>
      </c>
      <c r="K755">
        <v>29802</v>
      </c>
    </row>
    <row r="756" spans="2:11" ht="15">
      <c r="B756" s="6" t="s">
        <v>2368</v>
      </c>
      <c r="C756" t="s">
        <v>870</v>
      </c>
      <c r="D756" t="s">
        <v>789</v>
      </c>
      <c r="E756" s="46" t="s">
        <v>763</v>
      </c>
      <c r="F756" t="s">
        <v>891</v>
      </c>
      <c r="G756" s="2">
        <v>44146</v>
      </c>
      <c r="H756" s="7" t="s">
        <v>2369</v>
      </c>
      <c r="I756">
        <v>5874</v>
      </c>
      <c r="J756">
        <v>10894</v>
      </c>
      <c r="K756">
        <v>16768</v>
      </c>
    </row>
    <row r="757" spans="2:11">
      <c r="B757" s="6" t="s">
        <v>2370</v>
      </c>
      <c r="C757" t="s">
        <v>871</v>
      </c>
      <c r="D757" t="s">
        <v>789</v>
      </c>
      <c r="E757" s="46" t="s">
        <v>764</v>
      </c>
      <c r="F757" t="s">
        <v>891</v>
      </c>
      <c r="G757" s="2">
        <v>44079</v>
      </c>
      <c r="H757" s="3" t="s">
        <v>2371</v>
      </c>
      <c r="I757">
        <v>29825</v>
      </c>
      <c r="J757">
        <v>6769</v>
      </c>
      <c r="K757">
        <v>36594</v>
      </c>
    </row>
    <row r="758" spans="2:11">
      <c r="B758" s="6" t="s">
        <v>2372</v>
      </c>
      <c r="C758" t="s">
        <v>871</v>
      </c>
      <c r="D758" t="s">
        <v>789</v>
      </c>
      <c r="E758" s="46" t="s">
        <v>765</v>
      </c>
      <c r="F758" t="s">
        <v>924</v>
      </c>
      <c r="G758" s="2">
        <v>42211</v>
      </c>
      <c r="H758" s="3" t="s">
        <v>2373</v>
      </c>
      <c r="I758">
        <v>48232</v>
      </c>
      <c r="J758">
        <v>7034</v>
      </c>
      <c r="K758">
        <v>55266</v>
      </c>
    </row>
    <row r="759" spans="2:11">
      <c r="B759" s="6" t="s">
        <v>2374</v>
      </c>
      <c r="C759" t="s">
        <v>871</v>
      </c>
      <c r="D759" t="s">
        <v>789</v>
      </c>
      <c r="E759" s="46" t="s">
        <v>766</v>
      </c>
      <c r="F759" t="s">
        <v>905</v>
      </c>
      <c r="G759" s="2">
        <v>43582</v>
      </c>
      <c r="H759" s="3" t="s">
        <v>2375</v>
      </c>
      <c r="I759">
        <v>24307</v>
      </c>
      <c r="J759">
        <v>7205</v>
      </c>
      <c r="K759">
        <v>31512</v>
      </c>
    </row>
    <row r="760" spans="2:11">
      <c r="B760" s="6" t="s">
        <v>2376</v>
      </c>
      <c r="C760" t="s">
        <v>871</v>
      </c>
      <c r="D760" t="s">
        <v>789</v>
      </c>
      <c r="E760" s="46" t="s">
        <v>767</v>
      </c>
      <c r="F760" t="s">
        <v>924</v>
      </c>
      <c r="G760" s="2">
        <v>44301</v>
      </c>
      <c r="H760" s="3" t="s">
        <v>2377</v>
      </c>
      <c r="I760">
        <v>34556</v>
      </c>
      <c r="J760">
        <v>4623</v>
      </c>
      <c r="K760">
        <v>39179</v>
      </c>
    </row>
    <row r="761" spans="2:11" ht="15">
      <c r="B761" s="6" t="s">
        <v>2378</v>
      </c>
      <c r="C761" t="s">
        <v>871</v>
      </c>
      <c r="D761" t="s">
        <v>789</v>
      </c>
      <c r="E761" s="46" t="s">
        <v>768</v>
      </c>
      <c r="F761" t="s">
        <v>945</v>
      </c>
      <c r="G761" s="2">
        <v>44127</v>
      </c>
      <c r="H761" s="7" t="s">
        <v>2379</v>
      </c>
      <c r="I761">
        <v>26775</v>
      </c>
      <c r="J761">
        <v>10498</v>
      </c>
      <c r="K761">
        <v>37273</v>
      </c>
    </row>
    <row r="762" spans="2:11" ht="15">
      <c r="B762" s="6" t="s">
        <v>2380</v>
      </c>
      <c r="C762" t="s">
        <v>871</v>
      </c>
      <c r="D762" t="s">
        <v>789</v>
      </c>
      <c r="E762" s="46" t="s">
        <v>769</v>
      </c>
      <c r="F762" t="s">
        <v>945</v>
      </c>
      <c r="G762" s="2">
        <v>43450</v>
      </c>
      <c r="H762" s="7" t="s">
        <v>2381</v>
      </c>
      <c r="I762">
        <v>14005</v>
      </c>
      <c r="J762">
        <v>4978</v>
      </c>
      <c r="K762">
        <v>18983</v>
      </c>
    </row>
    <row r="763" spans="2:11" ht="15">
      <c r="B763" s="6" t="s">
        <v>2382</v>
      </c>
      <c r="C763" t="s">
        <v>871</v>
      </c>
      <c r="D763" t="s">
        <v>789</v>
      </c>
      <c r="E763" s="46" t="s">
        <v>770</v>
      </c>
      <c r="F763" t="s">
        <v>902</v>
      </c>
      <c r="G763" s="2">
        <v>43236</v>
      </c>
      <c r="H763" s="7" t="s">
        <v>2383</v>
      </c>
      <c r="I763">
        <v>11137</v>
      </c>
      <c r="J763">
        <v>9949</v>
      </c>
      <c r="K763">
        <v>21086</v>
      </c>
    </row>
    <row r="764" spans="2:11" ht="15">
      <c r="B764" s="6" t="s">
        <v>2384</v>
      </c>
      <c r="C764" t="s">
        <v>871</v>
      </c>
      <c r="D764" t="s">
        <v>789</v>
      </c>
      <c r="E764" s="46" t="s">
        <v>771</v>
      </c>
      <c r="F764" t="s">
        <v>888</v>
      </c>
      <c r="G764" s="2">
        <v>42429</v>
      </c>
      <c r="H764" s="7" t="s">
        <v>2385</v>
      </c>
      <c r="I764">
        <v>35559</v>
      </c>
      <c r="J764">
        <v>5181</v>
      </c>
      <c r="K764">
        <v>40740</v>
      </c>
    </row>
    <row r="765" spans="2:11" ht="15">
      <c r="B765" s="6" t="s">
        <v>2386</v>
      </c>
      <c r="C765" t="s">
        <v>871</v>
      </c>
      <c r="D765" t="s">
        <v>789</v>
      </c>
      <c r="E765" s="46" t="s">
        <v>772</v>
      </c>
      <c r="F765" t="s">
        <v>877</v>
      </c>
      <c r="G765" s="2">
        <v>43379</v>
      </c>
      <c r="H765" s="7" t="s">
        <v>2387</v>
      </c>
      <c r="I765">
        <v>21441</v>
      </c>
      <c r="J765">
        <v>10079</v>
      </c>
      <c r="K765">
        <v>31520</v>
      </c>
    </row>
    <row r="766" spans="2:11" ht="15">
      <c r="B766" s="6" t="s">
        <v>2388</v>
      </c>
      <c r="C766" t="s">
        <v>871</v>
      </c>
      <c r="D766" t="s">
        <v>789</v>
      </c>
      <c r="E766" s="46" t="s">
        <v>773</v>
      </c>
      <c r="F766" t="s">
        <v>921</v>
      </c>
      <c r="G766" s="2">
        <v>42793</v>
      </c>
      <c r="H766" s="7" t="s">
        <v>2389</v>
      </c>
      <c r="I766">
        <v>8288</v>
      </c>
      <c r="J766">
        <v>8801</v>
      </c>
      <c r="K766">
        <v>17089</v>
      </c>
    </row>
    <row r="767" spans="2:11">
      <c r="B767" s="6" t="s">
        <v>2390</v>
      </c>
      <c r="C767" t="s">
        <v>872</v>
      </c>
      <c r="D767" t="s">
        <v>789</v>
      </c>
      <c r="E767" s="46" t="s">
        <v>774</v>
      </c>
      <c r="F767" t="s">
        <v>908</v>
      </c>
      <c r="G767" s="2">
        <v>42057</v>
      </c>
      <c r="H767" s="3" t="s">
        <v>2391</v>
      </c>
      <c r="I767">
        <v>33089</v>
      </c>
      <c r="J767">
        <v>6784</v>
      </c>
      <c r="K767">
        <v>39873</v>
      </c>
    </row>
    <row r="768" spans="2:11">
      <c r="B768" s="6" t="s">
        <v>2392</v>
      </c>
      <c r="C768" t="s">
        <v>872</v>
      </c>
      <c r="D768" t="s">
        <v>789</v>
      </c>
      <c r="E768" s="46" t="s">
        <v>775</v>
      </c>
      <c r="F768" t="s">
        <v>885</v>
      </c>
      <c r="G768" s="2">
        <v>42312</v>
      </c>
      <c r="H768" s="3" t="s">
        <v>2393</v>
      </c>
      <c r="I768">
        <v>38902</v>
      </c>
      <c r="J768">
        <v>8824</v>
      </c>
      <c r="K768">
        <v>47726</v>
      </c>
    </row>
    <row r="769" spans="2:11">
      <c r="B769" s="6" t="s">
        <v>2394</v>
      </c>
      <c r="C769" t="s">
        <v>872</v>
      </c>
      <c r="D769" t="s">
        <v>789</v>
      </c>
      <c r="E769" s="46" t="s">
        <v>776</v>
      </c>
      <c r="F769" t="s">
        <v>921</v>
      </c>
      <c r="G769" s="2">
        <v>44113</v>
      </c>
      <c r="H769" s="3" t="s">
        <v>2395</v>
      </c>
      <c r="I769">
        <v>47487</v>
      </c>
      <c r="J769">
        <v>1509</v>
      </c>
      <c r="K769">
        <v>48996</v>
      </c>
    </row>
    <row r="770" spans="2:11">
      <c r="B770" s="6" t="s">
        <v>2396</v>
      </c>
      <c r="C770" t="s">
        <v>872</v>
      </c>
      <c r="D770" t="s">
        <v>789</v>
      </c>
      <c r="E770" s="46" t="s">
        <v>777</v>
      </c>
      <c r="F770" t="s">
        <v>921</v>
      </c>
      <c r="G770" s="2">
        <v>42355</v>
      </c>
      <c r="H770" s="3" t="s">
        <v>2397</v>
      </c>
      <c r="I770">
        <v>7915</v>
      </c>
      <c r="J770">
        <v>12328</v>
      </c>
      <c r="K770">
        <v>20243</v>
      </c>
    </row>
    <row r="771" spans="2:11">
      <c r="B771" s="6" t="s">
        <v>2398</v>
      </c>
      <c r="C771" t="s">
        <v>872</v>
      </c>
      <c r="D771" t="s">
        <v>789</v>
      </c>
      <c r="E771" s="46" t="s">
        <v>778</v>
      </c>
      <c r="F771" t="s">
        <v>891</v>
      </c>
      <c r="G771" s="2">
        <v>42815</v>
      </c>
      <c r="H771" s="3" t="s">
        <v>2399</v>
      </c>
      <c r="I771">
        <v>22884</v>
      </c>
      <c r="J771">
        <v>11120</v>
      </c>
      <c r="K771">
        <v>34004</v>
      </c>
    </row>
    <row r="772" spans="2:11" ht="15">
      <c r="B772" s="6" t="s">
        <v>2400</v>
      </c>
      <c r="C772" t="s">
        <v>872</v>
      </c>
      <c r="D772" t="s">
        <v>789</v>
      </c>
      <c r="E772" s="46" t="s">
        <v>779</v>
      </c>
      <c r="F772" t="s">
        <v>888</v>
      </c>
      <c r="G772" s="2">
        <v>43637</v>
      </c>
      <c r="H772" s="7" t="s">
        <v>2401</v>
      </c>
      <c r="I772">
        <v>46072</v>
      </c>
      <c r="J772">
        <v>9412</v>
      </c>
      <c r="K772">
        <v>55484</v>
      </c>
    </row>
  </sheetData>
  <phoneticPr fontId="2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K772"/>
  <sheetViews>
    <sheetView workbookViewId="0">
      <selection activeCell="A2" sqref="A2:A772"/>
    </sheetView>
  </sheetViews>
  <sheetFormatPr defaultColWidth="9" defaultRowHeight="13.8"/>
  <cols>
    <col min="1" max="1" width="9.59765625" customWidth="1"/>
    <col min="3" max="3" width="14.3984375" customWidth="1"/>
    <col min="4" max="4" width="11.5" customWidth="1"/>
    <col min="7" max="7" width="17.59765625" style="2" customWidth="1"/>
    <col min="8" max="8" width="19.69921875" style="3" customWidth="1"/>
    <col min="9" max="9" width="20.3984375" customWidth="1"/>
    <col min="10" max="10" width="17.59765625" customWidth="1"/>
  </cols>
  <sheetData>
    <row r="1" spans="1:11" ht="15.6">
      <c r="B1" s="1" t="s">
        <v>860</v>
      </c>
      <c r="C1" s="1" t="s">
        <v>859</v>
      </c>
      <c r="D1" s="1" t="s">
        <v>780</v>
      </c>
      <c r="E1" s="1" t="s">
        <v>4</v>
      </c>
      <c r="F1" s="1" t="s">
        <v>861</v>
      </c>
      <c r="G1" s="4" t="s">
        <v>862</v>
      </c>
      <c r="H1" s="5" t="s">
        <v>863</v>
      </c>
      <c r="I1" s="8" t="s">
        <v>864</v>
      </c>
      <c r="J1" s="1" t="s">
        <v>865</v>
      </c>
      <c r="K1" s="1" t="s">
        <v>866</v>
      </c>
    </row>
    <row r="2" spans="1:11">
      <c r="A2">
        <f>IF(CHOOSE('查询-单选按钮'!$A$1,'查询-单选按钮'!$D$1,'查询-单选按钮'!$D$2,'查询-单选按钮'!$D$3)=CHOOSE('查询-单选按钮'!$A$1,数据源3!C2,数据源3!D2,数据源3!F2),N(A1)+1,N(A1))</f>
        <v>1</v>
      </c>
      <c r="B2" s="6" t="s">
        <v>873</v>
      </c>
      <c r="C2" t="s">
        <v>867</v>
      </c>
      <c r="D2" t="s">
        <v>781</v>
      </c>
      <c r="E2" s="46" t="s">
        <v>6</v>
      </c>
      <c r="F2" t="s">
        <v>874</v>
      </c>
      <c r="G2" s="2">
        <v>43007</v>
      </c>
      <c r="H2" s="3" t="s">
        <v>875</v>
      </c>
      <c r="I2">
        <v>26311</v>
      </c>
      <c r="J2">
        <v>7256</v>
      </c>
      <c r="K2">
        <v>33567</v>
      </c>
    </row>
    <row r="3" spans="1:11">
      <c r="A3">
        <f>IF(CHOOSE('查询-单选按钮'!$A$1,'查询-单选按钮'!$D$1,'查询-单选按钮'!$D$2,'查询-单选按钮'!$D$3)=CHOOSE('查询-单选按钮'!$A$1,数据源3!C3,数据源3!D3,数据源3!F3),N(A2)+1,N(A2))</f>
        <v>1</v>
      </c>
      <c r="B3" s="6" t="s">
        <v>876</v>
      </c>
      <c r="C3" t="s">
        <v>867</v>
      </c>
      <c r="D3" t="s">
        <v>781</v>
      </c>
      <c r="E3" s="46" t="s">
        <v>8</v>
      </c>
      <c r="F3" t="s">
        <v>877</v>
      </c>
      <c r="G3" s="2">
        <v>44290</v>
      </c>
      <c r="H3" s="3" t="s">
        <v>878</v>
      </c>
      <c r="I3">
        <v>36595</v>
      </c>
      <c r="J3">
        <v>3536</v>
      </c>
      <c r="K3">
        <v>40131</v>
      </c>
    </row>
    <row r="4" spans="1:11">
      <c r="A4">
        <f>IF(CHOOSE('查询-单选按钮'!$A$1,'查询-单选按钮'!$D$1,'查询-单选按钮'!$D$2,'查询-单选按钮'!$D$3)=CHOOSE('查询-单选按钮'!$A$1,数据源3!C4,数据源3!D4,数据源3!F4),N(A3)+1,N(A3))</f>
        <v>2</v>
      </c>
      <c r="B4" s="6" t="s">
        <v>879</v>
      </c>
      <c r="C4" t="s">
        <v>867</v>
      </c>
      <c r="D4" t="s">
        <v>781</v>
      </c>
      <c r="E4" s="46" t="s">
        <v>10</v>
      </c>
      <c r="F4" t="s">
        <v>874</v>
      </c>
      <c r="G4" s="2">
        <v>42946</v>
      </c>
      <c r="H4" s="3" t="s">
        <v>880</v>
      </c>
      <c r="I4">
        <v>44545</v>
      </c>
      <c r="J4">
        <v>8842</v>
      </c>
      <c r="K4">
        <v>53387</v>
      </c>
    </row>
    <row r="5" spans="1:11">
      <c r="A5">
        <f>IF(CHOOSE('查询-单选按钮'!$A$1,'查询-单选按钮'!$D$1,'查询-单选按钮'!$D$2,'查询-单选按钮'!$D$3)=CHOOSE('查询-单选按钮'!$A$1,数据源3!C5,数据源3!D5,数据源3!F5),N(A4)+1,N(A4))</f>
        <v>2</v>
      </c>
      <c r="B5" s="6" t="s">
        <v>881</v>
      </c>
      <c r="C5" t="s">
        <v>867</v>
      </c>
      <c r="D5" t="s">
        <v>781</v>
      </c>
      <c r="E5" s="46" t="s">
        <v>12</v>
      </c>
      <c r="F5" t="s">
        <v>882</v>
      </c>
      <c r="G5" s="2">
        <v>42436</v>
      </c>
      <c r="H5" s="3" t="s">
        <v>883</v>
      </c>
      <c r="I5">
        <v>45691</v>
      </c>
      <c r="J5">
        <v>11106</v>
      </c>
      <c r="K5">
        <v>56797</v>
      </c>
    </row>
    <row r="6" spans="1:11">
      <c r="A6">
        <f>IF(CHOOSE('查询-单选按钮'!$A$1,'查询-单选按钮'!$D$1,'查询-单选按钮'!$D$2,'查询-单选按钮'!$D$3)=CHOOSE('查询-单选按钮'!$A$1,数据源3!C6,数据源3!D6,数据源3!F6),N(A5)+1,N(A5))</f>
        <v>2</v>
      </c>
      <c r="B6" s="6" t="s">
        <v>884</v>
      </c>
      <c r="C6" t="s">
        <v>867</v>
      </c>
      <c r="D6" t="s">
        <v>781</v>
      </c>
      <c r="E6" s="46" t="s">
        <v>13</v>
      </c>
      <c r="F6" t="s">
        <v>885</v>
      </c>
      <c r="G6" s="2">
        <v>42204</v>
      </c>
      <c r="H6" s="3" t="s">
        <v>886</v>
      </c>
      <c r="I6">
        <v>30065</v>
      </c>
      <c r="J6">
        <v>1759</v>
      </c>
      <c r="K6">
        <v>31824</v>
      </c>
    </row>
    <row r="7" spans="1:11">
      <c r="A7">
        <f>IF(CHOOSE('查询-单选按钮'!$A$1,'查询-单选按钮'!$D$1,'查询-单选按钮'!$D$2,'查询-单选按钮'!$D$3)=CHOOSE('查询-单选按钮'!$A$1,数据源3!C7,数据源3!D7,数据源3!F7),N(A6)+1,N(A6))</f>
        <v>2</v>
      </c>
      <c r="B7" s="6" t="s">
        <v>887</v>
      </c>
      <c r="C7" t="s">
        <v>867</v>
      </c>
      <c r="D7" t="s">
        <v>781</v>
      </c>
      <c r="E7" s="46" t="s">
        <v>14</v>
      </c>
      <c r="F7" t="s">
        <v>888</v>
      </c>
      <c r="G7" s="2">
        <v>42562</v>
      </c>
      <c r="H7" s="3" t="s">
        <v>889</v>
      </c>
      <c r="I7">
        <v>29631</v>
      </c>
      <c r="J7">
        <v>14362</v>
      </c>
      <c r="K7">
        <v>43993</v>
      </c>
    </row>
    <row r="8" spans="1:11">
      <c r="A8">
        <f>IF(CHOOSE('查询-单选按钮'!$A$1,'查询-单选按钮'!$D$1,'查询-单选按钮'!$D$2,'查询-单选按钮'!$D$3)=CHOOSE('查询-单选按钮'!$A$1,数据源3!C8,数据源3!D8,数据源3!F8),N(A7)+1,N(A7))</f>
        <v>2</v>
      </c>
      <c r="B8" s="6" t="s">
        <v>890</v>
      </c>
      <c r="C8" t="s">
        <v>867</v>
      </c>
      <c r="D8" t="s">
        <v>781</v>
      </c>
      <c r="E8" s="46" t="s">
        <v>15</v>
      </c>
      <c r="F8" t="s">
        <v>891</v>
      </c>
      <c r="G8" s="2">
        <v>43694</v>
      </c>
      <c r="H8" s="3" t="s">
        <v>892</v>
      </c>
      <c r="I8">
        <v>41113</v>
      </c>
      <c r="J8">
        <v>1146</v>
      </c>
      <c r="K8">
        <v>42259</v>
      </c>
    </row>
    <row r="9" spans="1:11" ht="15">
      <c r="A9">
        <f>IF(CHOOSE('查询-单选按钮'!$A$1,'查询-单选按钮'!$D$1,'查询-单选按钮'!$D$2,'查询-单选按钮'!$D$3)=CHOOSE('查询-单选按钮'!$A$1,数据源3!C9,数据源3!D9,数据源3!F9),N(A8)+1,N(A8))</f>
        <v>2</v>
      </c>
      <c r="B9" s="6" t="s">
        <v>893</v>
      </c>
      <c r="C9" t="s">
        <v>867</v>
      </c>
      <c r="D9" t="s">
        <v>781</v>
      </c>
      <c r="E9" s="46" t="s">
        <v>16</v>
      </c>
      <c r="F9" t="s">
        <v>885</v>
      </c>
      <c r="G9" s="2">
        <v>43722</v>
      </c>
      <c r="H9" s="7" t="s">
        <v>894</v>
      </c>
      <c r="I9">
        <v>44382</v>
      </c>
      <c r="J9">
        <v>464</v>
      </c>
      <c r="K9">
        <v>44846</v>
      </c>
    </row>
    <row r="10" spans="1:11">
      <c r="A10">
        <f>IF(CHOOSE('查询-单选按钮'!$A$1,'查询-单选按钮'!$D$1,'查询-单选按钮'!$D$2,'查询-单选按钮'!$D$3)=CHOOSE('查询-单选按钮'!$A$1,数据源3!C10,数据源3!D10,数据源3!F10),N(A9)+1,N(A9))</f>
        <v>2</v>
      </c>
      <c r="B10" s="6" t="s">
        <v>895</v>
      </c>
      <c r="C10" t="s">
        <v>868</v>
      </c>
      <c r="D10" t="s">
        <v>781</v>
      </c>
      <c r="E10" s="46" t="s">
        <v>17</v>
      </c>
      <c r="F10" t="s">
        <v>896</v>
      </c>
      <c r="G10" s="2">
        <v>43032</v>
      </c>
      <c r="H10" s="3" t="s">
        <v>897</v>
      </c>
      <c r="I10">
        <v>38131</v>
      </c>
      <c r="J10">
        <v>10615</v>
      </c>
      <c r="K10">
        <v>48746</v>
      </c>
    </row>
    <row r="11" spans="1:11">
      <c r="A11">
        <f>IF(CHOOSE('查询-单选按钮'!$A$1,'查询-单选按钮'!$D$1,'查询-单选按钮'!$D$2,'查询-单选按钮'!$D$3)=CHOOSE('查询-单选按钮'!$A$1,数据源3!C11,数据源3!D11,数据源3!F11),N(A10)+1,N(A10))</f>
        <v>2</v>
      </c>
      <c r="B11" s="6" t="s">
        <v>898</v>
      </c>
      <c r="C11" t="s">
        <v>868</v>
      </c>
      <c r="D11" t="s">
        <v>781</v>
      </c>
      <c r="E11" s="46" t="s">
        <v>18</v>
      </c>
      <c r="F11" t="s">
        <v>899</v>
      </c>
      <c r="G11" s="2">
        <v>43518</v>
      </c>
      <c r="H11" s="3" t="s">
        <v>900</v>
      </c>
      <c r="I11">
        <v>19813</v>
      </c>
      <c r="J11">
        <v>8805</v>
      </c>
      <c r="K11">
        <v>28618</v>
      </c>
    </row>
    <row r="12" spans="1:11">
      <c r="A12">
        <f>IF(CHOOSE('查询-单选按钮'!$A$1,'查询-单选按钮'!$D$1,'查询-单选按钮'!$D$2,'查询-单选按钮'!$D$3)=CHOOSE('查询-单选按钮'!$A$1,数据源3!C12,数据源3!D12,数据源3!F12),N(A11)+1,N(A11))</f>
        <v>2</v>
      </c>
      <c r="B12" s="6" t="s">
        <v>901</v>
      </c>
      <c r="C12" t="s">
        <v>868</v>
      </c>
      <c r="D12" t="s">
        <v>781</v>
      </c>
      <c r="E12" s="46" t="s">
        <v>19</v>
      </c>
      <c r="F12" t="s">
        <v>902</v>
      </c>
      <c r="G12" s="2">
        <v>43905</v>
      </c>
      <c r="H12" s="3" t="s">
        <v>903</v>
      </c>
      <c r="I12">
        <v>47677</v>
      </c>
      <c r="J12">
        <v>6848</v>
      </c>
      <c r="K12">
        <v>54525</v>
      </c>
    </row>
    <row r="13" spans="1:11">
      <c r="A13">
        <f>IF(CHOOSE('查询-单选按钮'!$A$1,'查询-单选按钮'!$D$1,'查询-单选按钮'!$D$2,'查询-单选按钮'!$D$3)=CHOOSE('查询-单选按钮'!$A$1,数据源3!C13,数据源3!D13,数据源3!F13),N(A12)+1,N(A12))</f>
        <v>2</v>
      </c>
      <c r="B13" s="6" t="s">
        <v>904</v>
      </c>
      <c r="C13" t="s">
        <v>868</v>
      </c>
      <c r="D13" t="s">
        <v>781</v>
      </c>
      <c r="E13" s="46" t="s">
        <v>20</v>
      </c>
      <c r="F13" t="s">
        <v>905</v>
      </c>
      <c r="G13" s="2">
        <v>43820</v>
      </c>
      <c r="H13" s="3" t="s">
        <v>906</v>
      </c>
      <c r="I13">
        <v>10184</v>
      </c>
      <c r="J13">
        <v>2553</v>
      </c>
      <c r="K13">
        <v>12737</v>
      </c>
    </row>
    <row r="14" spans="1:11">
      <c r="A14">
        <f>IF(CHOOSE('查询-单选按钮'!$A$1,'查询-单选按钮'!$D$1,'查询-单选按钮'!$D$2,'查询-单选按钮'!$D$3)=CHOOSE('查询-单选按钮'!$A$1,数据源3!C14,数据源3!D14,数据源3!F14),N(A13)+1,N(A13))</f>
        <v>2</v>
      </c>
      <c r="B14" s="6" t="s">
        <v>907</v>
      </c>
      <c r="C14" t="s">
        <v>868</v>
      </c>
      <c r="D14" t="s">
        <v>781</v>
      </c>
      <c r="E14" s="46" t="s">
        <v>21</v>
      </c>
      <c r="F14" t="s">
        <v>908</v>
      </c>
      <c r="G14" s="2">
        <v>43846</v>
      </c>
      <c r="H14" s="3" t="s">
        <v>909</v>
      </c>
      <c r="I14">
        <v>19704</v>
      </c>
      <c r="J14">
        <v>12962</v>
      </c>
      <c r="K14">
        <v>32666</v>
      </c>
    </row>
    <row r="15" spans="1:11">
      <c r="A15">
        <f>IF(CHOOSE('查询-单选按钮'!$A$1,'查询-单选按钮'!$D$1,'查询-单选按钮'!$D$2,'查询-单选按钮'!$D$3)=CHOOSE('查询-单选按钮'!$A$1,数据源3!C15,数据源3!D15,数据源3!F15),N(A14)+1,N(A14))</f>
        <v>2</v>
      </c>
      <c r="B15" s="6" t="s">
        <v>910</v>
      </c>
      <c r="C15" t="s">
        <v>868</v>
      </c>
      <c r="D15" t="s">
        <v>781</v>
      </c>
      <c r="E15" s="46" t="s">
        <v>22</v>
      </c>
      <c r="F15" t="s">
        <v>902</v>
      </c>
      <c r="G15" s="2">
        <v>42809</v>
      </c>
      <c r="H15" s="3" t="s">
        <v>911</v>
      </c>
      <c r="I15">
        <v>25032</v>
      </c>
      <c r="J15">
        <v>7610</v>
      </c>
      <c r="K15">
        <v>32642</v>
      </c>
    </row>
    <row r="16" spans="1:11">
      <c r="A16">
        <f>IF(CHOOSE('查询-单选按钮'!$A$1,'查询-单选按钮'!$D$1,'查询-单选按钮'!$D$2,'查询-单选按钮'!$D$3)=CHOOSE('查询-单选按钮'!$A$1,数据源3!C16,数据源3!D16,数据源3!F16),N(A15)+1,N(A15))</f>
        <v>2</v>
      </c>
      <c r="B16" s="6" t="s">
        <v>912</v>
      </c>
      <c r="C16" t="s">
        <v>868</v>
      </c>
      <c r="D16" t="s">
        <v>781</v>
      </c>
      <c r="E16" s="46" t="s">
        <v>23</v>
      </c>
      <c r="F16" t="s">
        <v>888</v>
      </c>
      <c r="G16" s="2">
        <v>44170</v>
      </c>
      <c r="H16" s="3" t="s">
        <v>913</v>
      </c>
      <c r="I16">
        <v>13909</v>
      </c>
      <c r="J16">
        <v>938</v>
      </c>
      <c r="K16">
        <v>14847</v>
      </c>
    </row>
    <row r="17" spans="1:11">
      <c r="A17">
        <f>IF(CHOOSE('查询-单选按钮'!$A$1,'查询-单选按钮'!$D$1,'查询-单选按钮'!$D$2,'查询-单选按钮'!$D$3)=CHOOSE('查询-单选按钮'!$A$1,数据源3!C17,数据源3!D17,数据源3!F17),N(A16)+1,N(A16))</f>
        <v>2</v>
      </c>
      <c r="B17" s="6" t="s">
        <v>914</v>
      </c>
      <c r="C17" t="s">
        <v>868</v>
      </c>
      <c r="D17" t="s">
        <v>781</v>
      </c>
      <c r="E17" s="46" t="s">
        <v>24</v>
      </c>
      <c r="F17" t="s">
        <v>915</v>
      </c>
      <c r="G17" s="2">
        <v>42637</v>
      </c>
      <c r="H17" s="3" t="s">
        <v>916</v>
      </c>
      <c r="I17">
        <v>8204</v>
      </c>
      <c r="J17">
        <v>5175</v>
      </c>
      <c r="K17">
        <v>13379</v>
      </c>
    </row>
    <row r="18" spans="1:11">
      <c r="A18">
        <f>IF(CHOOSE('查询-单选按钮'!$A$1,'查询-单选按钮'!$D$1,'查询-单选按钮'!$D$2,'查询-单选按钮'!$D$3)=CHOOSE('查询-单选按钮'!$A$1,数据源3!C18,数据源3!D18,数据源3!F18),N(A17)+1,N(A17))</f>
        <v>2</v>
      </c>
      <c r="B18" s="6" t="s">
        <v>917</v>
      </c>
      <c r="C18" t="s">
        <v>868</v>
      </c>
      <c r="D18" t="s">
        <v>781</v>
      </c>
      <c r="E18" s="46" t="s">
        <v>25</v>
      </c>
      <c r="F18" t="s">
        <v>918</v>
      </c>
      <c r="G18" s="2">
        <v>44259</v>
      </c>
      <c r="H18" s="3" t="s">
        <v>919</v>
      </c>
      <c r="I18">
        <v>47336</v>
      </c>
      <c r="J18">
        <v>11237</v>
      </c>
      <c r="K18">
        <v>58573</v>
      </c>
    </row>
    <row r="19" spans="1:11">
      <c r="A19">
        <f>IF(CHOOSE('查询-单选按钮'!$A$1,'查询-单选按钮'!$D$1,'查询-单选按钮'!$D$2,'查询-单选按钮'!$D$3)=CHOOSE('查询-单选按钮'!$A$1,数据源3!C19,数据源3!D19,数据源3!F19),N(A18)+1,N(A18))</f>
        <v>2</v>
      </c>
      <c r="B19" s="6" t="s">
        <v>920</v>
      </c>
      <c r="C19" t="s">
        <v>868</v>
      </c>
      <c r="D19" t="s">
        <v>781</v>
      </c>
      <c r="E19" s="46" t="s">
        <v>26</v>
      </c>
      <c r="F19" t="s">
        <v>921</v>
      </c>
      <c r="G19" s="2">
        <v>44039</v>
      </c>
      <c r="H19" s="3" t="s">
        <v>922</v>
      </c>
      <c r="I19">
        <v>36497</v>
      </c>
      <c r="J19">
        <v>1822</v>
      </c>
      <c r="K19">
        <v>38319</v>
      </c>
    </row>
    <row r="20" spans="1:11" ht="15">
      <c r="A20">
        <f>IF(CHOOSE('查询-单选按钮'!$A$1,'查询-单选按钮'!$D$1,'查询-单选按钮'!$D$2,'查询-单选按钮'!$D$3)=CHOOSE('查询-单选按钮'!$A$1,数据源3!C20,数据源3!D20,数据源3!F20),N(A19)+1,N(A19))</f>
        <v>2</v>
      </c>
      <c r="B20" s="6" t="s">
        <v>923</v>
      </c>
      <c r="C20" t="s">
        <v>868</v>
      </c>
      <c r="D20" t="s">
        <v>781</v>
      </c>
      <c r="E20" s="46" t="s">
        <v>27</v>
      </c>
      <c r="F20" t="s">
        <v>924</v>
      </c>
      <c r="G20" s="2">
        <v>43326</v>
      </c>
      <c r="H20" s="7" t="s">
        <v>925</v>
      </c>
      <c r="I20">
        <v>12736</v>
      </c>
      <c r="J20">
        <v>5863</v>
      </c>
      <c r="K20">
        <v>18599</v>
      </c>
    </row>
    <row r="21" spans="1:11" ht="15">
      <c r="A21">
        <f>IF(CHOOSE('查询-单选按钮'!$A$1,'查询-单选按钮'!$D$1,'查询-单选按钮'!$D$2,'查询-单选按钮'!$D$3)=CHOOSE('查询-单选按钮'!$A$1,数据源3!C21,数据源3!D21,数据源3!F21),N(A20)+1,N(A20))</f>
        <v>2</v>
      </c>
      <c r="B21" s="6" t="s">
        <v>926</v>
      </c>
      <c r="C21" t="s">
        <v>868</v>
      </c>
      <c r="D21" t="s">
        <v>781</v>
      </c>
      <c r="E21" s="46" t="s">
        <v>28</v>
      </c>
      <c r="F21" t="s">
        <v>902</v>
      </c>
      <c r="G21" s="2">
        <v>42241</v>
      </c>
      <c r="H21" s="7" t="s">
        <v>927</v>
      </c>
      <c r="I21">
        <v>47127</v>
      </c>
      <c r="J21">
        <v>8851</v>
      </c>
      <c r="K21">
        <v>55978</v>
      </c>
    </row>
    <row r="22" spans="1:11" ht="15">
      <c r="A22">
        <f>IF(CHOOSE('查询-单选按钮'!$A$1,'查询-单选按钮'!$D$1,'查询-单选按钮'!$D$2,'查询-单选按钮'!$D$3)=CHOOSE('查询-单选按钮'!$A$1,数据源3!C22,数据源3!D22,数据源3!F22),N(A21)+1,N(A21))</f>
        <v>2</v>
      </c>
      <c r="B22" s="6" t="s">
        <v>928</v>
      </c>
      <c r="C22" t="s">
        <v>868</v>
      </c>
      <c r="D22" t="s">
        <v>781</v>
      </c>
      <c r="E22" s="46" t="s">
        <v>29</v>
      </c>
      <c r="F22" t="s">
        <v>891</v>
      </c>
      <c r="G22" s="2">
        <v>44257</v>
      </c>
      <c r="H22" s="7" t="s">
        <v>929</v>
      </c>
      <c r="I22">
        <v>40430</v>
      </c>
      <c r="J22">
        <v>3983</v>
      </c>
      <c r="K22">
        <v>44413</v>
      </c>
    </row>
    <row r="23" spans="1:11" ht="15">
      <c r="A23">
        <f>IF(CHOOSE('查询-单选按钮'!$A$1,'查询-单选按钮'!$D$1,'查询-单选按钮'!$D$2,'查询-单选按钮'!$D$3)=CHOOSE('查询-单选按钮'!$A$1,数据源3!C23,数据源3!D23,数据源3!F23),N(A22)+1,N(A22))</f>
        <v>2</v>
      </c>
      <c r="B23" s="6" t="s">
        <v>930</v>
      </c>
      <c r="C23" t="s">
        <v>868</v>
      </c>
      <c r="D23" t="s">
        <v>781</v>
      </c>
      <c r="E23" s="46" t="s">
        <v>30</v>
      </c>
      <c r="F23" t="s">
        <v>885</v>
      </c>
      <c r="G23" s="2">
        <v>44334</v>
      </c>
      <c r="H23" s="7" t="s">
        <v>931</v>
      </c>
      <c r="I23">
        <v>25792</v>
      </c>
      <c r="J23">
        <v>131</v>
      </c>
      <c r="K23">
        <v>25923</v>
      </c>
    </row>
    <row r="24" spans="1:11">
      <c r="A24">
        <f>IF(CHOOSE('查询-单选按钮'!$A$1,'查询-单选按钮'!$D$1,'查询-单选按钮'!$D$2,'查询-单选按钮'!$D$3)=CHOOSE('查询-单选按钮'!$A$1,数据源3!C24,数据源3!D24,数据源3!F24),N(A23)+1,N(A23))</f>
        <v>2</v>
      </c>
      <c r="B24" s="6" t="s">
        <v>932</v>
      </c>
      <c r="C24" t="s">
        <v>869</v>
      </c>
      <c r="D24" t="s">
        <v>781</v>
      </c>
      <c r="E24" s="46" t="s">
        <v>31</v>
      </c>
      <c r="F24" t="s">
        <v>902</v>
      </c>
      <c r="G24" s="2">
        <v>42913</v>
      </c>
      <c r="H24" s="3" t="s">
        <v>933</v>
      </c>
      <c r="I24">
        <v>20722</v>
      </c>
      <c r="J24">
        <v>803</v>
      </c>
      <c r="K24">
        <v>21525</v>
      </c>
    </row>
    <row r="25" spans="1:11">
      <c r="A25">
        <f>IF(CHOOSE('查询-单选按钮'!$A$1,'查询-单选按钮'!$D$1,'查询-单选按钮'!$D$2,'查询-单选按钮'!$D$3)=CHOOSE('查询-单选按钮'!$A$1,数据源3!C25,数据源3!D25,数据源3!F25),N(A24)+1,N(A24))</f>
        <v>2</v>
      </c>
      <c r="B25" s="6" t="s">
        <v>934</v>
      </c>
      <c r="C25" t="s">
        <v>869</v>
      </c>
      <c r="D25" t="s">
        <v>781</v>
      </c>
      <c r="E25" s="46" t="s">
        <v>32</v>
      </c>
      <c r="F25" t="s">
        <v>896</v>
      </c>
      <c r="G25" s="2">
        <v>43556</v>
      </c>
      <c r="H25" s="3" t="s">
        <v>935</v>
      </c>
      <c r="I25">
        <v>31893</v>
      </c>
      <c r="J25">
        <v>2222</v>
      </c>
      <c r="K25">
        <v>34115</v>
      </c>
    </row>
    <row r="26" spans="1:11">
      <c r="A26">
        <f>IF(CHOOSE('查询-单选按钮'!$A$1,'查询-单选按钮'!$D$1,'查询-单选按钮'!$D$2,'查询-单选按钮'!$D$3)=CHOOSE('查询-单选按钮'!$A$1,数据源3!C26,数据源3!D26,数据源3!F26),N(A25)+1,N(A25))</f>
        <v>2</v>
      </c>
      <c r="B26" s="6" t="s">
        <v>936</v>
      </c>
      <c r="C26" t="s">
        <v>869</v>
      </c>
      <c r="D26" t="s">
        <v>781</v>
      </c>
      <c r="E26" s="46" t="s">
        <v>33</v>
      </c>
      <c r="F26" t="s">
        <v>918</v>
      </c>
      <c r="G26" s="2">
        <v>43436</v>
      </c>
      <c r="H26" s="3" t="s">
        <v>937</v>
      </c>
      <c r="I26">
        <v>11193</v>
      </c>
      <c r="J26">
        <v>12303</v>
      </c>
      <c r="K26">
        <v>23496</v>
      </c>
    </row>
    <row r="27" spans="1:11">
      <c r="A27">
        <f>IF(CHOOSE('查询-单选按钮'!$A$1,'查询-单选按钮'!$D$1,'查询-单选按钮'!$D$2,'查询-单选按钮'!$D$3)=CHOOSE('查询-单选按钮'!$A$1,数据源3!C27,数据源3!D27,数据源3!F27),N(A26)+1,N(A26))</f>
        <v>2</v>
      </c>
      <c r="B27" s="6" t="s">
        <v>938</v>
      </c>
      <c r="C27" t="s">
        <v>869</v>
      </c>
      <c r="D27" t="s">
        <v>781</v>
      </c>
      <c r="E27" s="46" t="s">
        <v>34</v>
      </c>
      <c r="F27" t="s">
        <v>896</v>
      </c>
      <c r="G27" s="2">
        <v>42190</v>
      </c>
      <c r="H27" s="3" t="s">
        <v>939</v>
      </c>
      <c r="I27">
        <v>17530</v>
      </c>
      <c r="J27">
        <v>4139</v>
      </c>
      <c r="K27">
        <v>21669</v>
      </c>
    </row>
    <row r="28" spans="1:11">
      <c r="A28">
        <f>IF(CHOOSE('查询-单选按钮'!$A$1,'查询-单选按钮'!$D$1,'查询-单选按钮'!$D$2,'查询-单选按钮'!$D$3)=CHOOSE('查询-单选按钮'!$A$1,数据源3!C28,数据源3!D28,数据源3!F28),N(A27)+1,N(A27))</f>
        <v>2</v>
      </c>
      <c r="B28" s="6" t="s">
        <v>940</v>
      </c>
      <c r="C28" t="s">
        <v>869</v>
      </c>
      <c r="D28" t="s">
        <v>781</v>
      </c>
      <c r="E28" s="46" t="s">
        <v>35</v>
      </c>
      <c r="F28" t="s">
        <v>908</v>
      </c>
      <c r="G28" s="2">
        <v>42861</v>
      </c>
      <c r="H28" s="3" t="s">
        <v>941</v>
      </c>
      <c r="I28">
        <v>27932</v>
      </c>
      <c r="J28">
        <v>8265</v>
      </c>
      <c r="K28">
        <v>36197</v>
      </c>
    </row>
    <row r="29" spans="1:11">
      <c r="A29">
        <f>IF(CHOOSE('查询-单选按钮'!$A$1,'查询-单选按钮'!$D$1,'查询-单选按钮'!$D$2,'查询-单选按钮'!$D$3)=CHOOSE('查询-单选按钮'!$A$1,数据源3!C29,数据源3!D29,数据源3!F29),N(A28)+1,N(A28))</f>
        <v>2</v>
      </c>
      <c r="B29" s="6" t="s">
        <v>942</v>
      </c>
      <c r="C29" t="s">
        <v>869</v>
      </c>
      <c r="D29" t="s">
        <v>781</v>
      </c>
      <c r="E29" s="46" t="s">
        <v>36</v>
      </c>
      <c r="F29" t="s">
        <v>896</v>
      </c>
      <c r="G29" s="2">
        <v>43706</v>
      </c>
      <c r="H29" s="3" t="s">
        <v>943</v>
      </c>
      <c r="I29">
        <v>49083</v>
      </c>
      <c r="J29">
        <v>8432</v>
      </c>
      <c r="K29">
        <v>57515</v>
      </c>
    </row>
    <row r="30" spans="1:11">
      <c r="A30">
        <f>IF(CHOOSE('查询-单选按钮'!$A$1,'查询-单选按钮'!$D$1,'查询-单选按钮'!$D$2,'查询-单选按钮'!$D$3)=CHOOSE('查询-单选按钮'!$A$1,数据源3!C30,数据源3!D30,数据源3!F30),N(A29)+1,N(A29))</f>
        <v>2</v>
      </c>
      <c r="B30" s="6" t="s">
        <v>944</v>
      </c>
      <c r="C30" t="s">
        <v>869</v>
      </c>
      <c r="D30" t="s">
        <v>781</v>
      </c>
      <c r="E30" s="46" t="s">
        <v>37</v>
      </c>
      <c r="F30" t="s">
        <v>945</v>
      </c>
      <c r="G30" s="2">
        <v>43080</v>
      </c>
      <c r="H30" s="3" t="s">
        <v>946</v>
      </c>
      <c r="I30">
        <v>16953</v>
      </c>
      <c r="J30">
        <v>750</v>
      </c>
      <c r="K30">
        <v>17703</v>
      </c>
    </row>
    <row r="31" spans="1:11">
      <c r="A31">
        <f>IF(CHOOSE('查询-单选按钮'!$A$1,'查询-单选按钮'!$D$1,'查询-单选按钮'!$D$2,'查询-单选按钮'!$D$3)=CHOOSE('查询-单选按钮'!$A$1,数据源3!C31,数据源3!D31,数据源3!F31),N(A30)+1,N(A30))</f>
        <v>2</v>
      </c>
      <c r="B31" s="6" t="s">
        <v>947</v>
      </c>
      <c r="C31" t="s">
        <v>869</v>
      </c>
      <c r="D31" t="s">
        <v>781</v>
      </c>
      <c r="E31" s="46" t="s">
        <v>38</v>
      </c>
      <c r="F31" t="s">
        <v>908</v>
      </c>
      <c r="G31" s="2">
        <v>42461</v>
      </c>
      <c r="H31" s="3" t="s">
        <v>948</v>
      </c>
      <c r="I31">
        <v>41973</v>
      </c>
      <c r="J31">
        <v>5332</v>
      </c>
      <c r="K31">
        <v>47305</v>
      </c>
    </row>
    <row r="32" spans="1:11" ht="15">
      <c r="A32">
        <f>IF(CHOOSE('查询-单选按钮'!$A$1,'查询-单选按钮'!$D$1,'查询-单选按钮'!$D$2,'查询-单选按钮'!$D$3)=CHOOSE('查询-单选按钮'!$A$1,数据源3!C32,数据源3!D32,数据源3!F32),N(A31)+1,N(A31))</f>
        <v>2</v>
      </c>
      <c r="B32" s="6" t="s">
        <v>949</v>
      </c>
      <c r="C32" t="s">
        <v>869</v>
      </c>
      <c r="D32" t="s">
        <v>781</v>
      </c>
      <c r="E32" s="46" t="s">
        <v>39</v>
      </c>
      <c r="F32" t="s">
        <v>902</v>
      </c>
      <c r="G32" s="2">
        <v>42830</v>
      </c>
      <c r="H32" s="7" t="s">
        <v>950</v>
      </c>
      <c r="I32">
        <v>35844</v>
      </c>
      <c r="J32">
        <v>10394</v>
      </c>
      <c r="K32">
        <v>46238</v>
      </c>
    </row>
    <row r="33" spans="1:11" ht="15">
      <c r="A33">
        <f>IF(CHOOSE('查询-单选按钮'!$A$1,'查询-单选按钮'!$D$1,'查询-单选按钮'!$D$2,'查询-单选按钮'!$D$3)=CHOOSE('查询-单选按钮'!$A$1,数据源3!C33,数据源3!D33,数据源3!F33),N(A32)+1,N(A32))</f>
        <v>2</v>
      </c>
      <c r="B33" s="6" t="s">
        <v>951</v>
      </c>
      <c r="C33" t="s">
        <v>869</v>
      </c>
      <c r="D33" t="s">
        <v>781</v>
      </c>
      <c r="E33" s="46" t="s">
        <v>40</v>
      </c>
      <c r="F33" t="s">
        <v>952</v>
      </c>
      <c r="G33" s="2">
        <v>42532</v>
      </c>
      <c r="H33" s="7" t="s">
        <v>953</v>
      </c>
      <c r="I33">
        <v>49013</v>
      </c>
      <c r="J33">
        <v>5033</v>
      </c>
      <c r="K33">
        <v>54046</v>
      </c>
    </row>
    <row r="34" spans="1:11" ht="15">
      <c r="A34">
        <f>IF(CHOOSE('查询-单选按钮'!$A$1,'查询-单选按钮'!$D$1,'查询-单选按钮'!$D$2,'查询-单选按钮'!$D$3)=CHOOSE('查询-单选按钮'!$A$1,数据源3!C34,数据源3!D34,数据源3!F34),N(A33)+1,N(A33))</f>
        <v>2</v>
      </c>
      <c r="B34" s="6" t="s">
        <v>954</v>
      </c>
      <c r="C34" t="s">
        <v>869</v>
      </c>
      <c r="D34" t="s">
        <v>781</v>
      </c>
      <c r="E34" s="46" t="s">
        <v>41</v>
      </c>
      <c r="F34" t="s">
        <v>896</v>
      </c>
      <c r="G34" s="2">
        <v>43249</v>
      </c>
      <c r="H34" s="7" t="s">
        <v>955</v>
      </c>
      <c r="I34">
        <v>46380</v>
      </c>
      <c r="J34">
        <v>7013</v>
      </c>
      <c r="K34">
        <v>53393</v>
      </c>
    </row>
    <row r="35" spans="1:11">
      <c r="A35">
        <f>IF(CHOOSE('查询-单选按钮'!$A$1,'查询-单选按钮'!$D$1,'查询-单选按钮'!$D$2,'查询-单选按钮'!$D$3)=CHOOSE('查询-单选按钮'!$A$1,数据源3!C35,数据源3!D35,数据源3!F35),N(A34)+1,N(A34))</f>
        <v>2</v>
      </c>
      <c r="B35" s="6" t="s">
        <v>956</v>
      </c>
      <c r="C35" t="s">
        <v>870</v>
      </c>
      <c r="D35" t="s">
        <v>781</v>
      </c>
      <c r="E35" s="46" t="s">
        <v>42</v>
      </c>
      <c r="F35" t="s">
        <v>891</v>
      </c>
      <c r="G35" s="2">
        <v>43185</v>
      </c>
      <c r="H35" s="3" t="s">
        <v>957</v>
      </c>
      <c r="I35">
        <v>16886</v>
      </c>
      <c r="J35">
        <v>5078</v>
      </c>
      <c r="K35">
        <v>21964</v>
      </c>
    </row>
    <row r="36" spans="1:11">
      <c r="A36">
        <f>IF(CHOOSE('查询-单选按钮'!$A$1,'查询-单选按钮'!$D$1,'查询-单选按钮'!$D$2,'查询-单选按钮'!$D$3)=CHOOSE('查询-单选按钮'!$A$1,数据源3!C36,数据源3!D36,数据源3!F36),N(A35)+1,N(A35))</f>
        <v>2</v>
      </c>
      <c r="B36" s="6" t="s">
        <v>958</v>
      </c>
      <c r="C36" t="s">
        <v>870</v>
      </c>
      <c r="D36" t="s">
        <v>781</v>
      </c>
      <c r="E36" s="46" t="s">
        <v>43</v>
      </c>
      <c r="F36" t="s">
        <v>882</v>
      </c>
      <c r="G36" s="2">
        <v>44286</v>
      </c>
      <c r="H36" s="3" t="s">
        <v>959</v>
      </c>
      <c r="I36">
        <v>27508</v>
      </c>
      <c r="J36">
        <v>9324</v>
      </c>
      <c r="K36">
        <v>36832</v>
      </c>
    </row>
    <row r="37" spans="1:11">
      <c r="A37">
        <f>IF(CHOOSE('查询-单选按钮'!$A$1,'查询-单选按钮'!$D$1,'查询-单选按钮'!$D$2,'查询-单选按钮'!$D$3)=CHOOSE('查询-单选按钮'!$A$1,数据源3!C37,数据源3!D37,数据源3!F37),N(A36)+1,N(A36))</f>
        <v>2</v>
      </c>
      <c r="B37" s="6" t="s">
        <v>960</v>
      </c>
      <c r="C37" t="s">
        <v>870</v>
      </c>
      <c r="D37" t="s">
        <v>781</v>
      </c>
      <c r="E37" s="46" t="s">
        <v>44</v>
      </c>
      <c r="F37" t="s">
        <v>877</v>
      </c>
      <c r="G37" s="2">
        <v>44093</v>
      </c>
      <c r="H37" s="3" t="s">
        <v>961</v>
      </c>
      <c r="I37">
        <v>12095</v>
      </c>
      <c r="J37">
        <v>5348</v>
      </c>
      <c r="K37">
        <v>17443</v>
      </c>
    </row>
    <row r="38" spans="1:11">
      <c r="A38">
        <f>IF(CHOOSE('查询-单选按钮'!$A$1,'查询-单选按钮'!$D$1,'查询-单选按钮'!$D$2,'查询-单选按钮'!$D$3)=CHOOSE('查询-单选按钮'!$A$1,数据源3!C38,数据源3!D38,数据源3!F38),N(A37)+1,N(A37))</f>
        <v>2</v>
      </c>
      <c r="B38" s="6" t="s">
        <v>962</v>
      </c>
      <c r="C38" t="s">
        <v>870</v>
      </c>
      <c r="D38" t="s">
        <v>781</v>
      </c>
      <c r="E38" s="46" t="s">
        <v>45</v>
      </c>
      <c r="F38" t="s">
        <v>891</v>
      </c>
      <c r="G38" s="2">
        <v>43081</v>
      </c>
      <c r="H38" s="3" t="s">
        <v>963</v>
      </c>
      <c r="I38">
        <v>29572</v>
      </c>
      <c r="J38">
        <v>5592</v>
      </c>
      <c r="K38">
        <v>35164</v>
      </c>
    </row>
    <row r="39" spans="1:11">
      <c r="A39">
        <f>IF(CHOOSE('查询-单选按钮'!$A$1,'查询-单选按钮'!$D$1,'查询-单选按钮'!$D$2,'查询-单选按钮'!$D$3)=CHOOSE('查询-单选按钮'!$A$1,数据源3!C39,数据源3!D39,数据源3!F39),N(A38)+1,N(A38))</f>
        <v>2</v>
      </c>
      <c r="B39" s="6" t="s">
        <v>964</v>
      </c>
      <c r="C39" t="s">
        <v>870</v>
      </c>
      <c r="D39" t="s">
        <v>781</v>
      </c>
      <c r="E39" s="46" t="s">
        <v>46</v>
      </c>
      <c r="F39" t="s">
        <v>965</v>
      </c>
      <c r="G39" s="2">
        <v>44091</v>
      </c>
      <c r="H39" s="3" t="s">
        <v>966</v>
      </c>
      <c r="I39">
        <v>11804</v>
      </c>
      <c r="J39">
        <v>13689</v>
      </c>
      <c r="K39">
        <v>25493</v>
      </c>
    </row>
    <row r="40" spans="1:11">
      <c r="A40">
        <f>IF(CHOOSE('查询-单选按钮'!$A$1,'查询-单选按钮'!$D$1,'查询-单选按钮'!$D$2,'查询-单选按钮'!$D$3)=CHOOSE('查询-单选按钮'!$A$1,数据源3!C40,数据源3!D40,数据源3!F40),N(A39)+1,N(A39))</f>
        <v>2</v>
      </c>
      <c r="B40" s="6" t="s">
        <v>967</v>
      </c>
      <c r="C40" t="s">
        <v>870</v>
      </c>
      <c r="D40" t="s">
        <v>781</v>
      </c>
      <c r="E40" s="46" t="s">
        <v>47</v>
      </c>
      <c r="F40" t="s">
        <v>905</v>
      </c>
      <c r="G40" s="2">
        <v>42339</v>
      </c>
      <c r="H40" s="3" t="s">
        <v>968</v>
      </c>
      <c r="I40">
        <v>5427</v>
      </c>
      <c r="J40">
        <v>6640</v>
      </c>
      <c r="K40">
        <v>12067</v>
      </c>
    </row>
    <row r="41" spans="1:11">
      <c r="A41">
        <f>IF(CHOOSE('查询-单选按钮'!$A$1,'查询-单选按钮'!$D$1,'查询-单选按钮'!$D$2,'查询-单选按钮'!$D$3)=CHOOSE('查询-单选按钮'!$A$1,数据源3!C41,数据源3!D41,数据源3!F41),N(A40)+1,N(A40))</f>
        <v>2</v>
      </c>
      <c r="B41" s="6" t="s">
        <v>969</v>
      </c>
      <c r="C41" t="s">
        <v>870</v>
      </c>
      <c r="D41" t="s">
        <v>781</v>
      </c>
      <c r="E41" s="46" t="s">
        <v>48</v>
      </c>
      <c r="F41" t="s">
        <v>877</v>
      </c>
      <c r="G41" s="2">
        <v>43415</v>
      </c>
      <c r="H41" s="3" t="s">
        <v>970</v>
      </c>
      <c r="I41">
        <v>40066</v>
      </c>
      <c r="J41">
        <v>4749</v>
      </c>
      <c r="K41">
        <v>44815</v>
      </c>
    </row>
    <row r="42" spans="1:11">
      <c r="A42">
        <f>IF(CHOOSE('查询-单选按钮'!$A$1,'查询-单选按钮'!$D$1,'查询-单选按钮'!$D$2,'查询-单选按钮'!$D$3)=CHOOSE('查询-单选按钮'!$A$1,数据源3!C42,数据源3!D42,数据源3!F42),N(A41)+1,N(A41))</f>
        <v>2</v>
      </c>
      <c r="B42" s="6" t="s">
        <v>971</v>
      </c>
      <c r="C42" t="s">
        <v>870</v>
      </c>
      <c r="D42" t="s">
        <v>781</v>
      </c>
      <c r="E42" s="46" t="s">
        <v>49</v>
      </c>
      <c r="F42" t="s">
        <v>915</v>
      </c>
      <c r="G42" s="2">
        <v>43343</v>
      </c>
      <c r="H42" s="3" t="s">
        <v>972</v>
      </c>
      <c r="I42">
        <v>12556</v>
      </c>
      <c r="J42">
        <v>4028</v>
      </c>
      <c r="K42">
        <v>16584</v>
      </c>
    </row>
    <row r="43" spans="1:11" ht="15">
      <c r="A43">
        <f>IF(CHOOSE('查询-单选按钮'!$A$1,'查询-单选按钮'!$D$1,'查询-单选按钮'!$D$2,'查询-单选按钮'!$D$3)=CHOOSE('查询-单选按钮'!$A$1,数据源3!C43,数据源3!D43,数据源3!F43),N(A42)+1,N(A42))</f>
        <v>2</v>
      </c>
      <c r="B43" s="6" t="s">
        <v>973</v>
      </c>
      <c r="C43" t="s">
        <v>870</v>
      </c>
      <c r="D43" t="s">
        <v>781</v>
      </c>
      <c r="E43" s="46" t="s">
        <v>50</v>
      </c>
      <c r="F43" t="s">
        <v>882</v>
      </c>
      <c r="G43" s="2">
        <v>42825</v>
      </c>
      <c r="H43" s="7" t="s">
        <v>974</v>
      </c>
      <c r="I43">
        <v>26973</v>
      </c>
      <c r="J43">
        <v>6835</v>
      </c>
      <c r="K43">
        <v>33808</v>
      </c>
    </row>
    <row r="44" spans="1:11" ht="15">
      <c r="A44">
        <f>IF(CHOOSE('查询-单选按钮'!$A$1,'查询-单选按钮'!$D$1,'查询-单选按钮'!$D$2,'查询-单选按钮'!$D$3)=CHOOSE('查询-单选按钮'!$A$1,数据源3!C44,数据源3!D44,数据源3!F44),N(A43)+1,N(A43))</f>
        <v>2</v>
      </c>
      <c r="B44" s="6" t="s">
        <v>975</v>
      </c>
      <c r="C44" t="s">
        <v>870</v>
      </c>
      <c r="D44" t="s">
        <v>781</v>
      </c>
      <c r="E44" s="46" t="s">
        <v>51</v>
      </c>
      <c r="F44" t="s">
        <v>915</v>
      </c>
      <c r="G44" s="2">
        <v>42801</v>
      </c>
      <c r="H44" s="7" t="s">
        <v>976</v>
      </c>
      <c r="I44">
        <v>37970</v>
      </c>
      <c r="J44">
        <v>11744</v>
      </c>
      <c r="K44">
        <v>49714</v>
      </c>
    </row>
    <row r="45" spans="1:11" ht="15">
      <c r="A45">
        <f>IF(CHOOSE('查询-单选按钮'!$A$1,'查询-单选按钮'!$D$1,'查询-单选按钮'!$D$2,'查询-单选按钮'!$D$3)=CHOOSE('查询-单选按钮'!$A$1,数据源3!C45,数据源3!D45,数据源3!F45),N(A44)+1,N(A44))</f>
        <v>2</v>
      </c>
      <c r="B45" s="6" t="s">
        <v>977</v>
      </c>
      <c r="C45" t="s">
        <v>870</v>
      </c>
      <c r="D45" t="s">
        <v>781</v>
      </c>
      <c r="E45" s="46" t="s">
        <v>52</v>
      </c>
      <c r="F45" t="s">
        <v>952</v>
      </c>
      <c r="G45" s="2">
        <v>42240</v>
      </c>
      <c r="H45" s="7" t="s">
        <v>978</v>
      </c>
      <c r="I45">
        <v>41456</v>
      </c>
      <c r="J45">
        <v>6227</v>
      </c>
      <c r="K45">
        <v>47683</v>
      </c>
    </row>
    <row r="46" spans="1:11" ht="15">
      <c r="A46">
        <f>IF(CHOOSE('查询-单选按钮'!$A$1,'查询-单选按钮'!$D$1,'查询-单选按钮'!$D$2,'查询-单选按钮'!$D$3)=CHOOSE('查询-单选按钮'!$A$1,数据源3!C46,数据源3!D46,数据源3!F46),N(A45)+1,N(A45))</f>
        <v>2</v>
      </c>
      <c r="B46" s="6" t="s">
        <v>979</v>
      </c>
      <c r="C46" t="s">
        <v>870</v>
      </c>
      <c r="D46" t="s">
        <v>781</v>
      </c>
      <c r="E46" s="46" t="s">
        <v>53</v>
      </c>
      <c r="F46" t="s">
        <v>896</v>
      </c>
      <c r="G46" s="2">
        <v>43321</v>
      </c>
      <c r="H46" s="7" t="s">
        <v>980</v>
      </c>
      <c r="I46">
        <v>39695</v>
      </c>
      <c r="J46">
        <v>7995</v>
      </c>
      <c r="K46">
        <v>47690</v>
      </c>
    </row>
    <row r="47" spans="1:11" ht="15">
      <c r="A47">
        <f>IF(CHOOSE('查询-单选按钮'!$A$1,'查询-单选按钮'!$D$1,'查询-单选按钮'!$D$2,'查询-单选按钮'!$D$3)=CHOOSE('查询-单选按钮'!$A$1,数据源3!C47,数据源3!D47,数据源3!F47),N(A46)+1,N(A46))</f>
        <v>2</v>
      </c>
      <c r="B47" s="6" t="s">
        <v>981</v>
      </c>
      <c r="C47" t="s">
        <v>870</v>
      </c>
      <c r="D47" t="s">
        <v>781</v>
      </c>
      <c r="E47" s="46" t="s">
        <v>54</v>
      </c>
      <c r="F47" t="s">
        <v>885</v>
      </c>
      <c r="G47" s="2">
        <v>42315</v>
      </c>
      <c r="H47" s="7" t="s">
        <v>982</v>
      </c>
      <c r="I47">
        <v>47864</v>
      </c>
      <c r="J47">
        <v>10119</v>
      </c>
      <c r="K47">
        <v>57983</v>
      </c>
    </row>
    <row r="48" spans="1:11" ht="15">
      <c r="A48">
        <f>IF(CHOOSE('查询-单选按钮'!$A$1,'查询-单选按钮'!$D$1,'查询-单选按钮'!$D$2,'查询-单选按钮'!$D$3)=CHOOSE('查询-单选按钮'!$A$1,数据源3!C48,数据源3!D48,数据源3!F48),N(A47)+1,N(A47))</f>
        <v>2</v>
      </c>
      <c r="B48" s="6" t="s">
        <v>983</v>
      </c>
      <c r="C48" t="s">
        <v>870</v>
      </c>
      <c r="D48" t="s">
        <v>781</v>
      </c>
      <c r="E48" s="46" t="s">
        <v>55</v>
      </c>
      <c r="F48" t="s">
        <v>877</v>
      </c>
      <c r="G48" s="2">
        <v>43901</v>
      </c>
      <c r="H48" s="7" t="s">
        <v>984</v>
      </c>
      <c r="I48">
        <v>43263</v>
      </c>
      <c r="J48">
        <v>8135</v>
      </c>
      <c r="K48">
        <v>51398</v>
      </c>
    </row>
    <row r="49" spans="1:11" ht="15">
      <c r="A49">
        <f>IF(CHOOSE('查询-单选按钮'!$A$1,'查询-单选按钮'!$D$1,'查询-单选按钮'!$D$2,'查询-单选按钮'!$D$3)=CHOOSE('查询-单选按钮'!$A$1,数据源3!C49,数据源3!D49,数据源3!F49),N(A48)+1,N(A48))</f>
        <v>2</v>
      </c>
      <c r="B49" s="6" t="s">
        <v>985</v>
      </c>
      <c r="C49" t="s">
        <v>870</v>
      </c>
      <c r="D49" t="s">
        <v>781</v>
      </c>
      <c r="E49" s="46" t="s">
        <v>56</v>
      </c>
      <c r="F49" t="s">
        <v>899</v>
      </c>
      <c r="G49" s="2">
        <v>42597</v>
      </c>
      <c r="H49" s="7" t="s">
        <v>986</v>
      </c>
      <c r="I49">
        <v>20570</v>
      </c>
      <c r="J49">
        <v>14883</v>
      </c>
      <c r="K49">
        <v>35453</v>
      </c>
    </row>
    <row r="50" spans="1:11">
      <c r="A50">
        <f>IF(CHOOSE('查询-单选按钮'!$A$1,'查询-单选按钮'!$D$1,'查询-单选按钮'!$D$2,'查询-单选按钮'!$D$3)=CHOOSE('查询-单选按钮'!$A$1,数据源3!C50,数据源3!D50,数据源3!F50),N(A49)+1,N(A49))</f>
        <v>2</v>
      </c>
      <c r="B50" s="6" t="s">
        <v>987</v>
      </c>
      <c r="C50" t="s">
        <v>871</v>
      </c>
      <c r="D50" t="s">
        <v>781</v>
      </c>
      <c r="E50" s="46" t="s">
        <v>57</v>
      </c>
      <c r="F50" t="s">
        <v>921</v>
      </c>
      <c r="G50" s="2">
        <v>43798</v>
      </c>
      <c r="H50" s="3" t="s">
        <v>988</v>
      </c>
      <c r="I50">
        <v>49274</v>
      </c>
      <c r="J50">
        <v>7339</v>
      </c>
      <c r="K50">
        <v>56613</v>
      </c>
    </row>
    <row r="51" spans="1:11">
      <c r="A51">
        <f>IF(CHOOSE('查询-单选按钮'!$A$1,'查询-单选按钮'!$D$1,'查询-单选按钮'!$D$2,'查询-单选按钮'!$D$3)=CHOOSE('查询-单选按钮'!$A$1,数据源3!C51,数据源3!D51,数据源3!F51),N(A50)+1,N(A50))</f>
        <v>2</v>
      </c>
      <c r="B51" s="6" t="s">
        <v>989</v>
      </c>
      <c r="C51" t="s">
        <v>871</v>
      </c>
      <c r="D51" t="s">
        <v>781</v>
      </c>
      <c r="E51" s="46" t="s">
        <v>58</v>
      </c>
      <c r="F51" t="s">
        <v>924</v>
      </c>
      <c r="G51" s="2">
        <v>43878</v>
      </c>
      <c r="H51" s="3" t="s">
        <v>990</v>
      </c>
      <c r="I51">
        <v>33143</v>
      </c>
      <c r="J51">
        <v>3600</v>
      </c>
      <c r="K51">
        <v>36743</v>
      </c>
    </row>
    <row r="52" spans="1:11">
      <c r="A52">
        <f>IF(CHOOSE('查询-单选按钮'!$A$1,'查询-单选按钮'!$D$1,'查询-单选按钮'!$D$2,'查询-单选按钮'!$D$3)=CHOOSE('查询-单选按钮'!$A$1,数据源3!C52,数据源3!D52,数据源3!F52),N(A51)+1,N(A51))</f>
        <v>2</v>
      </c>
      <c r="B52" s="6" t="s">
        <v>991</v>
      </c>
      <c r="C52" t="s">
        <v>871</v>
      </c>
      <c r="D52" t="s">
        <v>781</v>
      </c>
      <c r="E52" s="46" t="s">
        <v>59</v>
      </c>
      <c r="F52" t="s">
        <v>899</v>
      </c>
      <c r="G52" s="2">
        <v>43700</v>
      </c>
      <c r="H52" s="3" t="s">
        <v>992</v>
      </c>
      <c r="I52">
        <v>41174</v>
      </c>
      <c r="J52">
        <v>14799</v>
      </c>
      <c r="K52">
        <v>55973</v>
      </c>
    </row>
    <row r="53" spans="1:11">
      <c r="A53">
        <f>IF(CHOOSE('查询-单选按钮'!$A$1,'查询-单选按钮'!$D$1,'查询-单选按钮'!$D$2,'查询-单选按钮'!$D$3)=CHOOSE('查询-单选按钮'!$A$1,数据源3!C53,数据源3!D53,数据源3!F53),N(A52)+1,N(A52))</f>
        <v>2</v>
      </c>
      <c r="B53" s="6" t="s">
        <v>993</v>
      </c>
      <c r="C53" t="s">
        <v>871</v>
      </c>
      <c r="D53" t="s">
        <v>781</v>
      </c>
      <c r="E53" s="46" t="s">
        <v>60</v>
      </c>
      <c r="F53" t="s">
        <v>882</v>
      </c>
      <c r="G53" s="2">
        <v>43881</v>
      </c>
      <c r="H53" s="3" t="s">
        <v>994</v>
      </c>
      <c r="I53">
        <v>45932</v>
      </c>
      <c r="J53">
        <v>9356</v>
      </c>
      <c r="K53">
        <v>55288</v>
      </c>
    </row>
    <row r="54" spans="1:11">
      <c r="A54">
        <f>IF(CHOOSE('查询-单选按钮'!$A$1,'查询-单选按钮'!$D$1,'查询-单选按钮'!$D$2,'查询-单选按钮'!$D$3)=CHOOSE('查询-单选按钮'!$A$1,数据源3!C54,数据源3!D54,数据源3!F54),N(A53)+1,N(A53))</f>
        <v>2</v>
      </c>
      <c r="B54" s="6" t="s">
        <v>995</v>
      </c>
      <c r="C54" t="s">
        <v>871</v>
      </c>
      <c r="D54" t="s">
        <v>781</v>
      </c>
      <c r="E54" s="46" t="s">
        <v>61</v>
      </c>
      <c r="F54" t="s">
        <v>918</v>
      </c>
      <c r="G54" s="2">
        <v>42404</v>
      </c>
      <c r="H54" s="3" t="s">
        <v>996</v>
      </c>
      <c r="I54">
        <v>24306</v>
      </c>
      <c r="J54">
        <v>13634</v>
      </c>
      <c r="K54">
        <v>37940</v>
      </c>
    </row>
    <row r="55" spans="1:11">
      <c r="A55">
        <f>IF(CHOOSE('查询-单选按钮'!$A$1,'查询-单选按钮'!$D$1,'查询-单选按钮'!$D$2,'查询-单选按钮'!$D$3)=CHOOSE('查询-单选按钮'!$A$1,数据源3!C55,数据源3!D55,数据源3!F55),N(A54)+1,N(A54))</f>
        <v>2</v>
      </c>
      <c r="B55" s="6" t="s">
        <v>997</v>
      </c>
      <c r="C55" t="s">
        <v>871</v>
      </c>
      <c r="D55" t="s">
        <v>781</v>
      </c>
      <c r="E55" s="46" t="s">
        <v>62</v>
      </c>
      <c r="F55" t="s">
        <v>899</v>
      </c>
      <c r="G55" s="2">
        <v>43683</v>
      </c>
      <c r="H55" s="3" t="s">
        <v>998</v>
      </c>
      <c r="I55">
        <v>5887</v>
      </c>
      <c r="J55">
        <v>6525</v>
      </c>
      <c r="K55">
        <v>12412</v>
      </c>
    </row>
    <row r="56" spans="1:11">
      <c r="A56">
        <f>IF(CHOOSE('查询-单选按钮'!$A$1,'查询-单选按钮'!$D$1,'查询-单选按钮'!$D$2,'查询-单选按钮'!$D$3)=CHOOSE('查询-单选按钮'!$A$1,数据源3!C56,数据源3!D56,数据源3!F56),N(A55)+1,N(A55))</f>
        <v>2</v>
      </c>
      <c r="B56" s="6" t="s">
        <v>999</v>
      </c>
      <c r="C56" t="s">
        <v>871</v>
      </c>
      <c r="D56" t="s">
        <v>781</v>
      </c>
      <c r="E56" s="46" t="s">
        <v>63</v>
      </c>
      <c r="F56" t="s">
        <v>896</v>
      </c>
      <c r="G56" s="2">
        <v>43261</v>
      </c>
      <c r="H56" s="3" t="s">
        <v>1000</v>
      </c>
      <c r="I56">
        <v>29216</v>
      </c>
      <c r="J56">
        <v>12821</v>
      </c>
      <c r="K56">
        <v>42037</v>
      </c>
    </row>
    <row r="57" spans="1:11">
      <c r="A57">
        <f>IF(CHOOSE('查询-单选按钮'!$A$1,'查询-单选按钮'!$D$1,'查询-单选按钮'!$D$2,'查询-单选按钮'!$D$3)=CHOOSE('查询-单选按钮'!$A$1,数据源3!C57,数据源3!D57,数据源3!F57),N(A56)+1,N(A56))</f>
        <v>2</v>
      </c>
      <c r="B57" s="6" t="s">
        <v>1001</v>
      </c>
      <c r="C57" t="s">
        <v>871</v>
      </c>
      <c r="D57" t="s">
        <v>781</v>
      </c>
      <c r="E57" s="46" t="s">
        <v>64</v>
      </c>
      <c r="F57" t="s">
        <v>952</v>
      </c>
      <c r="G57" s="2">
        <v>42131</v>
      </c>
      <c r="H57" s="3" t="s">
        <v>1002</v>
      </c>
      <c r="I57">
        <v>22637</v>
      </c>
      <c r="J57">
        <v>12410</v>
      </c>
      <c r="K57">
        <v>35047</v>
      </c>
    </row>
    <row r="58" spans="1:11">
      <c r="A58">
        <f>IF(CHOOSE('查询-单选按钮'!$A$1,'查询-单选按钮'!$D$1,'查询-单选按钮'!$D$2,'查询-单选按钮'!$D$3)=CHOOSE('查询-单选按钮'!$A$1,数据源3!C58,数据源3!D58,数据源3!F58),N(A57)+1,N(A57))</f>
        <v>2</v>
      </c>
      <c r="B58" s="6" t="s">
        <v>1003</v>
      </c>
      <c r="C58" t="s">
        <v>871</v>
      </c>
      <c r="D58" t="s">
        <v>781</v>
      </c>
      <c r="E58" s="46" t="s">
        <v>65</v>
      </c>
      <c r="F58" t="s">
        <v>918</v>
      </c>
      <c r="G58" s="2">
        <v>43276</v>
      </c>
      <c r="H58" s="3" t="s">
        <v>1004</v>
      </c>
      <c r="I58">
        <v>7454</v>
      </c>
      <c r="J58">
        <v>1654</v>
      </c>
      <c r="K58">
        <v>9108</v>
      </c>
    </row>
    <row r="59" spans="1:11" ht="15">
      <c r="A59">
        <f>IF(CHOOSE('查询-单选按钮'!$A$1,'查询-单选按钮'!$D$1,'查询-单选按钮'!$D$2,'查询-单选按钮'!$D$3)=CHOOSE('查询-单选按钮'!$A$1,数据源3!C59,数据源3!D59,数据源3!F59),N(A58)+1,N(A58))</f>
        <v>2</v>
      </c>
      <c r="B59" s="6" t="s">
        <v>1005</v>
      </c>
      <c r="C59" t="s">
        <v>871</v>
      </c>
      <c r="D59" t="s">
        <v>781</v>
      </c>
      <c r="E59" s="46" t="s">
        <v>66</v>
      </c>
      <c r="F59" t="s">
        <v>899</v>
      </c>
      <c r="G59" s="2">
        <v>42938</v>
      </c>
      <c r="H59" s="7" t="s">
        <v>1006</v>
      </c>
      <c r="I59">
        <v>4445</v>
      </c>
      <c r="J59">
        <v>2711</v>
      </c>
      <c r="K59">
        <v>7156</v>
      </c>
    </row>
    <row r="60" spans="1:11" ht="15">
      <c r="A60">
        <f>IF(CHOOSE('查询-单选按钮'!$A$1,'查询-单选按钮'!$D$1,'查询-单选按钮'!$D$2,'查询-单选按钮'!$D$3)=CHOOSE('查询-单选按钮'!$A$1,数据源3!C60,数据源3!D60,数据源3!F60),N(A59)+1,N(A59))</f>
        <v>2</v>
      </c>
      <c r="B60" s="6" t="s">
        <v>1007</v>
      </c>
      <c r="C60" t="s">
        <v>871</v>
      </c>
      <c r="D60" t="s">
        <v>781</v>
      </c>
      <c r="E60" s="46" t="s">
        <v>67</v>
      </c>
      <c r="F60" t="s">
        <v>924</v>
      </c>
      <c r="G60" s="2">
        <v>42236</v>
      </c>
      <c r="H60" s="7" t="s">
        <v>1008</v>
      </c>
      <c r="I60">
        <v>35653</v>
      </c>
      <c r="J60">
        <v>10979</v>
      </c>
      <c r="K60">
        <v>46632</v>
      </c>
    </row>
    <row r="61" spans="1:11" ht="15">
      <c r="A61">
        <f>IF(CHOOSE('查询-单选按钮'!$A$1,'查询-单选按钮'!$D$1,'查询-单选按钮'!$D$2,'查询-单选按钮'!$D$3)=CHOOSE('查询-单选按钮'!$A$1,数据源3!C61,数据源3!D61,数据源3!F61),N(A60)+1,N(A60))</f>
        <v>2</v>
      </c>
      <c r="B61" s="6" t="s">
        <v>1009</v>
      </c>
      <c r="C61" t="s">
        <v>871</v>
      </c>
      <c r="D61" t="s">
        <v>781</v>
      </c>
      <c r="E61" s="46" t="s">
        <v>68</v>
      </c>
      <c r="F61" t="s">
        <v>945</v>
      </c>
      <c r="G61" s="2">
        <v>43750</v>
      </c>
      <c r="H61" s="7" t="s">
        <v>1010</v>
      </c>
      <c r="I61">
        <v>31097</v>
      </c>
      <c r="J61">
        <v>893</v>
      </c>
      <c r="K61">
        <v>31990</v>
      </c>
    </row>
    <row r="62" spans="1:11">
      <c r="A62">
        <f>IF(CHOOSE('查询-单选按钮'!$A$1,'查询-单选按钮'!$D$1,'查询-单选按钮'!$D$2,'查询-单选按钮'!$D$3)=CHOOSE('查询-单选按钮'!$A$1,数据源3!C62,数据源3!D62,数据源3!F62),N(A61)+1,N(A61))</f>
        <v>2</v>
      </c>
      <c r="B62" s="6" t="s">
        <v>1011</v>
      </c>
      <c r="C62" t="s">
        <v>872</v>
      </c>
      <c r="D62" t="s">
        <v>781</v>
      </c>
      <c r="E62" s="46" t="s">
        <v>69</v>
      </c>
      <c r="F62" t="s">
        <v>924</v>
      </c>
      <c r="G62" s="2">
        <v>43691</v>
      </c>
      <c r="H62" s="3" t="s">
        <v>1012</v>
      </c>
      <c r="I62">
        <v>14143</v>
      </c>
      <c r="J62">
        <v>5736</v>
      </c>
      <c r="K62">
        <v>19879</v>
      </c>
    </row>
    <row r="63" spans="1:11">
      <c r="A63">
        <f>IF(CHOOSE('查询-单选按钮'!$A$1,'查询-单选按钮'!$D$1,'查询-单选按钮'!$D$2,'查询-单选按钮'!$D$3)=CHOOSE('查询-单选按钮'!$A$1,数据源3!C63,数据源3!D63,数据源3!F63),N(A62)+1,N(A62))</f>
        <v>2</v>
      </c>
      <c r="B63" s="6" t="s">
        <v>1013</v>
      </c>
      <c r="C63" t="s">
        <v>872</v>
      </c>
      <c r="D63" t="s">
        <v>781</v>
      </c>
      <c r="E63" s="46" t="s">
        <v>70</v>
      </c>
      <c r="F63" t="s">
        <v>896</v>
      </c>
      <c r="G63" s="2">
        <v>44226</v>
      </c>
      <c r="H63" s="3" t="s">
        <v>1014</v>
      </c>
      <c r="I63">
        <v>21788</v>
      </c>
      <c r="J63">
        <v>354</v>
      </c>
      <c r="K63">
        <v>22142</v>
      </c>
    </row>
    <row r="64" spans="1:11">
      <c r="A64">
        <f>IF(CHOOSE('查询-单选按钮'!$A$1,'查询-单选按钮'!$D$1,'查询-单选按钮'!$D$2,'查询-单选按钮'!$D$3)=CHOOSE('查询-单选按钮'!$A$1,数据源3!C64,数据源3!D64,数据源3!F64),N(A63)+1,N(A63))</f>
        <v>2</v>
      </c>
      <c r="B64" s="6" t="s">
        <v>1015</v>
      </c>
      <c r="C64" t="s">
        <v>872</v>
      </c>
      <c r="D64" t="s">
        <v>781</v>
      </c>
      <c r="E64" s="46" t="s">
        <v>71</v>
      </c>
      <c r="F64" t="s">
        <v>899</v>
      </c>
      <c r="G64" s="2">
        <v>43539</v>
      </c>
      <c r="H64" s="3" t="s">
        <v>1016</v>
      </c>
      <c r="I64">
        <v>30266</v>
      </c>
      <c r="J64">
        <v>13315</v>
      </c>
      <c r="K64">
        <v>43581</v>
      </c>
    </row>
    <row r="65" spans="1:11">
      <c r="A65">
        <f>IF(CHOOSE('查询-单选按钮'!$A$1,'查询-单选按钮'!$D$1,'查询-单选按钮'!$D$2,'查询-单选按钮'!$D$3)=CHOOSE('查询-单选按钮'!$A$1,数据源3!C65,数据源3!D65,数据源3!F65),N(A64)+1,N(A64))</f>
        <v>2</v>
      </c>
      <c r="B65" s="6" t="s">
        <v>1017</v>
      </c>
      <c r="C65" t="s">
        <v>872</v>
      </c>
      <c r="D65" t="s">
        <v>781</v>
      </c>
      <c r="E65" s="46" t="s">
        <v>72</v>
      </c>
      <c r="F65" t="s">
        <v>945</v>
      </c>
      <c r="G65" s="2">
        <v>42391</v>
      </c>
      <c r="H65" s="3" t="s">
        <v>1018</v>
      </c>
      <c r="I65">
        <v>28632</v>
      </c>
      <c r="J65">
        <v>4766</v>
      </c>
      <c r="K65">
        <v>33398</v>
      </c>
    </row>
    <row r="66" spans="1:11">
      <c r="A66">
        <f>IF(CHOOSE('查询-单选按钮'!$A$1,'查询-单选按钮'!$D$1,'查询-单选按钮'!$D$2,'查询-单选按钮'!$D$3)=CHOOSE('查询-单选按钮'!$A$1,数据源3!C66,数据源3!D66,数据源3!F66),N(A65)+1,N(A65))</f>
        <v>2</v>
      </c>
      <c r="B66" s="6" t="s">
        <v>1019</v>
      </c>
      <c r="C66" t="s">
        <v>872</v>
      </c>
      <c r="D66" t="s">
        <v>781</v>
      </c>
      <c r="E66" s="46" t="s">
        <v>73</v>
      </c>
      <c r="F66" t="s">
        <v>918</v>
      </c>
      <c r="G66" s="2">
        <v>43197</v>
      </c>
      <c r="H66" s="3" t="s">
        <v>1020</v>
      </c>
      <c r="I66">
        <v>38901</v>
      </c>
      <c r="J66">
        <v>5030</v>
      </c>
      <c r="K66">
        <v>43931</v>
      </c>
    </row>
    <row r="67" spans="1:11">
      <c r="A67">
        <f>IF(CHOOSE('查询-单选按钮'!$A$1,'查询-单选按钮'!$D$1,'查询-单选按钮'!$D$2,'查询-单选按钮'!$D$3)=CHOOSE('查询-单选按钮'!$A$1,数据源3!C67,数据源3!D67,数据源3!F67),N(A66)+1,N(A66))</f>
        <v>2</v>
      </c>
      <c r="B67" s="6" t="s">
        <v>1021</v>
      </c>
      <c r="C67" t="s">
        <v>872</v>
      </c>
      <c r="D67" t="s">
        <v>781</v>
      </c>
      <c r="E67" s="46" t="s">
        <v>74</v>
      </c>
      <c r="F67" t="s">
        <v>952</v>
      </c>
      <c r="G67" s="2">
        <v>43930</v>
      </c>
      <c r="H67" s="3" t="s">
        <v>1022</v>
      </c>
      <c r="I67">
        <v>44569</v>
      </c>
      <c r="J67">
        <v>11657</v>
      </c>
      <c r="K67">
        <v>56226</v>
      </c>
    </row>
    <row r="68" spans="1:11">
      <c r="A68">
        <f>IF(CHOOSE('查询-单选按钮'!$A$1,'查询-单选按钮'!$D$1,'查询-单选按钮'!$D$2,'查询-单选按钮'!$D$3)=CHOOSE('查询-单选按钮'!$A$1,数据源3!C68,数据源3!D68,数据源3!F68),N(A67)+1,N(A67))</f>
        <v>2</v>
      </c>
      <c r="B68" s="6" t="s">
        <v>1023</v>
      </c>
      <c r="C68" t="s">
        <v>872</v>
      </c>
      <c r="D68" t="s">
        <v>781</v>
      </c>
      <c r="E68" s="46" t="s">
        <v>75</v>
      </c>
      <c r="F68" t="s">
        <v>902</v>
      </c>
      <c r="G68" s="2">
        <v>43635</v>
      </c>
      <c r="H68" s="3" t="s">
        <v>1024</v>
      </c>
      <c r="I68">
        <v>30215</v>
      </c>
      <c r="J68">
        <v>13375</v>
      </c>
      <c r="K68">
        <v>43590</v>
      </c>
    </row>
    <row r="69" spans="1:11" ht="15">
      <c r="A69">
        <f>IF(CHOOSE('查询-单选按钮'!$A$1,'查询-单选按钮'!$D$1,'查询-单选按钮'!$D$2,'查询-单选按钮'!$D$3)=CHOOSE('查询-单选按钮'!$A$1,数据源3!C69,数据源3!D69,数据源3!F69),N(A68)+1,N(A68))</f>
        <v>2</v>
      </c>
      <c r="B69" s="6" t="s">
        <v>1025</v>
      </c>
      <c r="C69" t="s">
        <v>872</v>
      </c>
      <c r="D69" t="s">
        <v>781</v>
      </c>
      <c r="E69" s="46" t="s">
        <v>76</v>
      </c>
      <c r="F69" t="s">
        <v>891</v>
      </c>
      <c r="G69" s="2">
        <v>42144</v>
      </c>
      <c r="H69" s="7" t="s">
        <v>1026</v>
      </c>
      <c r="I69">
        <v>47249</v>
      </c>
      <c r="J69">
        <v>8623</v>
      </c>
      <c r="K69">
        <v>55872</v>
      </c>
    </row>
    <row r="70" spans="1:11" ht="15">
      <c r="A70">
        <f>IF(CHOOSE('查询-单选按钮'!$A$1,'查询-单选按钮'!$D$1,'查询-单选按钮'!$D$2,'查询-单选按钮'!$D$3)=CHOOSE('查询-单选按钮'!$A$1,数据源3!C70,数据源3!D70,数据源3!F70),N(A69)+1,N(A69))</f>
        <v>2</v>
      </c>
      <c r="B70" s="6" t="s">
        <v>1027</v>
      </c>
      <c r="C70" t="s">
        <v>872</v>
      </c>
      <c r="D70" t="s">
        <v>781</v>
      </c>
      <c r="E70" s="46" t="s">
        <v>77</v>
      </c>
      <c r="F70" t="s">
        <v>945</v>
      </c>
      <c r="G70" s="2">
        <v>42188</v>
      </c>
      <c r="H70" s="7" t="s">
        <v>1028</v>
      </c>
      <c r="I70">
        <v>22605</v>
      </c>
      <c r="J70">
        <v>13316</v>
      </c>
      <c r="K70">
        <v>35921</v>
      </c>
    </row>
    <row r="71" spans="1:11" ht="15">
      <c r="A71">
        <f>IF(CHOOSE('查询-单选按钮'!$A$1,'查询-单选按钮'!$D$1,'查询-单选按钮'!$D$2,'查询-单选按钮'!$D$3)=CHOOSE('查询-单选按钮'!$A$1,数据源3!C71,数据源3!D71,数据源3!F71),N(A70)+1,N(A70))</f>
        <v>2</v>
      </c>
      <c r="B71" s="6" t="s">
        <v>1029</v>
      </c>
      <c r="C71" t="s">
        <v>872</v>
      </c>
      <c r="D71" t="s">
        <v>781</v>
      </c>
      <c r="E71" s="46" t="s">
        <v>78</v>
      </c>
      <c r="F71" t="s">
        <v>877</v>
      </c>
      <c r="G71" s="2">
        <v>42124</v>
      </c>
      <c r="H71" s="7" t="s">
        <v>1030</v>
      </c>
      <c r="I71">
        <v>14978</v>
      </c>
      <c r="J71">
        <v>2817</v>
      </c>
      <c r="K71">
        <v>17795</v>
      </c>
    </row>
    <row r="72" spans="1:11" ht="15">
      <c r="A72">
        <f>IF(CHOOSE('查询-单选按钮'!$A$1,'查询-单选按钮'!$D$1,'查询-单选按钮'!$D$2,'查询-单选按钮'!$D$3)=CHOOSE('查询-单选按钮'!$A$1,数据源3!C72,数据源3!D72,数据源3!F72),N(A71)+1,N(A71))</f>
        <v>2</v>
      </c>
      <c r="B72" s="6" t="s">
        <v>1031</v>
      </c>
      <c r="C72" t="s">
        <v>872</v>
      </c>
      <c r="D72" t="s">
        <v>781</v>
      </c>
      <c r="E72" s="46" t="s">
        <v>79</v>
      </c>
      <c r="F72" t="s">
        <v>945</v>
      </c>
      <c r="G72" s="2">
        <v>43221</v>
      </c>
      <c r="H72" s="7" t="s">
        <v>1032</v>
      </c>
      <c r="I72">
        <v>37163</v>
      </c>
      <c r="J72">
        <v>3644</v>
      </c>
      <c r="K72">
        <v>40807</v>
      </c>
    </row>
    <row r="73" spans="1:11" ht="15">
      <c r="A73">
        <f>IF(CHOOSE('查询-单选按钮'!$A$1,'查询-单选按钮'!$D$1,'查询-单选按钮'!$D$2,'查询-单选按钮'!$D$3)=CHOOSE('查询-单选按钮'!$A$1,数据源3!C73,数据源3!D73,数据源3!F73),N(A72)+1,N(A72))</f>
        <v>2</v>
      </c>
      <c r="B73" s="6" t="s">
        <v>1033</v>
      </c>
      <c r="C73" t="s">
        <v>872</v>
      </c>
      <c r="D73" t="s">
        <v>781</v>
      </c>
      <c r="E73" s="46" t="s">
        <v>80</v>
      </c>
      <c r="F73" t="s">
        <v>882</v>
      </c>
      <c r="G73" s="2">
        <v>44256</v>
      </c>
      <c r="H73" s="7" t="s">
        <v>1034</v>
      </c>
      <c r="I73">
        <v>32043</v>
      </c>
      <c r="J73">
        <v>4865</v>
      </c>
      <c r="K73">
        <v>36908</v>
      </c>
    </row>
    <row r="74" spans="1:11" ht="15">
      <c r="A74">
        <f>IF(CHOOSE('查询-单选按钮'!$A$1,'查询-单选按钮'!$D$1,'查询-单选按钮'!$D$2,'查询-单选按钮'!$D$3)=CHOOSE('查询-单选按钮'!$A$1,数据源3!C74,数据源3!D74,数据源3!F74),N(A73)+1,N(A73))</f>
        <v>2</v>
      </c>
      <c r="B74" s="6" t="s">
        <v>1035</v>
      </c>
      <c r="C74" t="s">
        <v>872</v>
      </c>
      <c r="D74" t="s">
        <v>781</v>
      </c>
      <c r="E74" s="46" t="s">
        <v>81</v>
      </c>
      <c r="F74" t="s">
        <v>905</v>
      </c>
      <c r="G74" s="2">
        <v>42582</v>
      </c>
      <c r="H74" s="7" t="s">
        <v>1036</v>
      </c>
      <c r="I74">
        <v>23924</v>
      </c>
      <c r="J74">
        <v>14071</v>
      </c>
      <c r="K74">
        <v>37995</v>
      </c>
    </row>
    <row r="75" spans="1:11">
      <c r="A75">
        <f>IF(CHOOSE('查询-单选按钮'!$A$1,'查询-单选按钮'!$D$1,'查询-单选按钮'!$D$2,'查询-单选按钮'!$D$3)=CHOOSE('查询-单选按钮'!$A$1,数据源3!C75,数据源3!D75,数据源3!F75),N(A74)+1,N(A74))</f>
        <v>2</v>
      </c>
      <c r="B75" s="6" t="s">
        <v>1037</v>
      </c>
      <c r="C75" t="s">
        <v>867</v>
      </c>
      <c r="D75" t="s">
        <v>782</v>
      </c>
      <c r="E75" s="46" t="s">
        <v>82</v>
      </c>
      <c r="F75" t="s">
        <v>915</v>
      </c>
      <c r="G75" s="2">
        <v>43014</v>
      </c>
      <c r="H75" s="3" t="s">
        <v>1038</v>
      </c>
      <c r="I75">
        <v>3491</v>
      </c>
      <c r="J75">
        <v>2000</v>
      </c>
      <c r="K75">
        <v>5491</v>
      </c>
    </row>
    <row r="76" spans="1:11">
      <c r="A76">
        <f>IF(CHOOSE('查询-单选按钮'!$A$1,'查询-单选按钮'!$D$1,'查询-单选按钮'!$D$2,'查询-单选按钮'!$D$3)=CHOOSE('查询-单选按钮'!$A$1,数据源3!C76,数据源3!D76,数据源3!F76),N(A75)+1,N(A75))</f>
        <v>2</v>
      </c>
      <c r="B76" s="6" t="s">
        <v>1039</v>
      </c>
      <c r="C76" t="s">
        <v>867</v>
      </c>
      <c r="D76" t="s">
        <v>782</v>
      </c>
      <c r="E76" s="46" t="s">
        <v>83</v>
      </c>
      <c r="F76" t="s">
        <v>902</v>
      </c>
      <c r="G76" s="2">
        <v>42097</v>
      </c>
      <c r="H76" s="3" t="s">
        <v>1040</v>
      </c>
      <c r="I76">
        <v>35076</v>
      </c>
      <c r="J76">
        <v>6467</v>
      </c>
      <c r="K76">
        <v>41543</v>
      </c>
    </row>
    <row r="77" spans="1:11">
      <c r="A77">
        <f>IF(CHOOSE('查询-单选按钮'!$A$1,'查询-单选按钮'!$D$1,'查询-单选按钮'!$D$2,'查询-单选按钮'!$D$3)=CHOOSE('查询-单选按钮'!$A$1,数据源3!C77,数据源3!D77,数据源3!F77),N(A76)+1,N(A76))</f>
        <v>2</v>
      </c>
      <c r="B77" s="6" t="s">
        <v>1041</v>
      </c>
      <c r="C77" t="s">
        <v>867</v>
      </c>
      <c r="D77" t="s">
        <v>782</v>
      </c>
      <c r="E77" s="46" t="s">
        <v>84</v>
      </c>
      <c r="F77" t="s">
        <v>877</v>
      </c>
      <c r="G77" s="2">
        <v>42963</v>
      </c>
      <c r="H77" s="3" t="s">
        <v>1042</v>
      </c>
      <c r="I77">
        <v>41000</v>
      </c>
      <c r="J77">
        <v>9471</v>
      </c>
      <c r="K77">
        <v>50471</v>
      </c>
    </row>
    <row r="78" spans="1:11">
      <c r="A78">
        <f>IF(CHOOSE('查询-单选按钮'!$A$1,'查询-单选按钮'!$D$1,'查询-单选按钮'!$D$2,'查询-单选按钮'!$D$3)=CHOOSE('查询-单选按钮'!$A$1,数据源3!C78,数据源3!D78,数据源3!F78),N(A77)+1,N(A77))</f>
        <v>2</v>
      </c>
      <c r="B78" s="6" t="s">
        <v>1043</v>
      </c>
      <c r="C78" t="s">
        <v>867</v>
      </c>
      <c r="D78" t="s">
        <v>782</v>
      </c>
      <c r="E78" s="46" t="s">
        <v>85</v>
      </c>
      <c r="F78" t="s">
        <v>965</v>
      </c>
      <c r="G78" s="2">
        <v>42641</v>
      </c>
      <c r="H78" s="3" t="s">
        <v>1044</v>
      </c>
      <c r="I78">
        <v>29083</v>
      </c>
      <c r="J78">
        <v>3874</v>
      </c>
      <c r="K78">
        <v>32957</v>
      </c>
    </row>
    <row r="79" spans="1:11">
      <c r="A79">
        <f>IF(CHOOSE('查询-单选按钮'!$A$1,'查询-单选按钮'!$D$1,'查询-单选按钮'!$D$2,'查询-单选按钮'!$D$3)=CHOOSE('查询-单选按钮'!$A$1,数据源3!C79,数据源3!D79,数据源3!F79),N(A78)+1,N(A78))</f>
        <v>2</v>
      </c>
      <c r="B79" s="6" t="s">
        <v>1045</v>
      </c>
      <c r="C79" t="s">
        <v>867</v>
      </c>
      <c r="D79" t="s">
        <v>782</v>
      </c>
      <c r="E79" s="46" t="s">
        <v>86</v>
      </c>
      <c r="F79" t="s">
        <v>888</v>
      </c>
      <c r="G79" s="2">
        <v>44315</v>
      </c>
      <c r="H79" s="3" t="s">
        <v>1046</v>
      </c>
      <c r="I79">
        <v>48422</v>
      </c>
      <c r="J79">
        <v>6639</v>
      </c>
      <c r="K79">
        <v>55061</v>
      </c>
    </row>
    <row r="80" spans="1:11">
      <c r="A80">
        <f>IF(CHOOSE('查询-单选按钮'!$A$1,'查询-单选按钮'!$D$1,'查询-单选按钮'!$D$2,'查询-单选按钮'!$D$3)=CHOOSE('查询-单选按钮'!$A$1,数据源3!C80,数据源3!D80,数据源3!F80),N(A79)+1,N(A79))</f>
        <v>2</v>
      </c>
      <c r="B80" s="6" t="s">
        <v>1047</v>
      </c>
      <c r="C80" t="s">
        <v>867</v>
      </c>
      <c r="D80" t="s">
        <v>782</v>
      </c>
      <c r="E80" s="46" t="s">
        <v>87</v>
      </c>
      <c r="F80" t="s">
        <v>1048</v>
      </c>
      <c r="G80" s="2">
        <v>42162</v>
      </c>
      <c r="H80" s="3" t="s">
        <v>1049</v>
      </c>
      <c r="I80">
        <v>19382</v>
      </c>
      <c r="J80">
        <v>1411</v>
      </c>
      <c r="K80">
        <v>20793</v>
      </c>
    </row>
    <row r="81" spans="1:11">
      <c r="A81">
        <f>IF(CHOOSE('查询-单选按钮'!$A$1,'查询-单选按钮'!$D$1,'查询-单选按钮'!$D$2,'查询-单选按钮'!$D$3)=CHOOSE('查询-单选按钮'!$A$1,数据源3!C81,数据源3!D81,数据源3!F81),N(A80)+1,N(A80))</f>
        <v>3</v>
      </c>
      <c r="B81" s="6" t="s">
        <v>1050</v>
      </c>
      <c r="C81" t="s">
        <v>867</v>
      </c>
      <c r="D81" t="s">
        <v>782</v>
      </c>
      <c r="E81" s="46" t="s">
        <v>88</v>
      </c>
      <c r="F81" t="s">
        <v>874</v>
      </c>
      <c r="G81" s="2">
        <v>43948</v>
      </c>
      <c r="H81" s="3" t="s">
        <v>1051</v>
      </c>
      <c r="I81">
        <v>48227</v>
      </c>
      <c r="J81">
        <v>3501</v>
      </c>
      <c r="K81">
        <v>51728</v>
      </c>
    </row>
    <row r="82" spans="1:11">
      <c r="A82">
        <f>IF(CHOOSE('查询-单选按钮'!$A$1,'查询-单选按钮'!$D$1,'查询-单选按钮'!$D$2,'查询-单选按钮'!$D$3)=CHOOSE('查询-单选按钮'!$A$1,数据源3!C82,数据源3!D82,数据源3!F82),N(A81)+1,N(A81))</f>
        <v>3</v>
      </c>
      <c r="B82" s="6" t="s">
        <v>1052</v>
      </c>
      <c r="C82" t="s">
        <v>867</v>
      </c>
      <c r="D82" t="s">
        <v>782</v>
      </c>
      <c r="E82" s="46" t="s">
        <v>89</v>
      </c>
      <c r="F82" t="s">
        <v>888</v>
      </c>
      <c r="G82" s="2">
        <v>42872</v>
      </c>
      <c r="H82" s="3" t="s">
        <v>1053</v>
      </c>
      <c r="I82">
        <v>49424</v>
      </c>
      <c r="J82">
        <v>6496</v>
      </c>
      <c r="K82">
        <v>55920</v>
      </c>
    </row>
    <row r="83" spans="1:11">
      <c r="A83">
        <f>IF(CHOOSE('查询-单选按钮'!$A$1,'查询-单选按钮'!$D$1,'查询-单选按钮'!$D$2,'查询-单选按钮'!$D$3)=CHOOSE('查询-单选按钮'!$A$1,数据源3!C83,数据源3!D83,数据源3!F83),N(A82)+1,N(A82))</f>
        <v>3</v>
      </c>
      <c r="B83" s="6" t="s">
        <v>1054</v>
      </c>
      <c r="C83" t="s">
        <v>867</v>
      </c>
      <c r="D83" t="s">
        <v>782</v>
      </c>
      <c r="E83" s="46" t="s">
        <v>90</v>
      </c>
      <c r="F83" t="s">
        <v>896</v>
      </c>
      <c r="G83" s="2">
        <v>42948</v>
      </c>
      <c r="H83" s="3" t="s">
        <v>1055</v>
      </c>
      <c r="I83">
        <v>29093</v>
      </c>
      <c r="J83">
        <v>14893</v>
      </c>
      <c r="K83">
        <v>43986</v>
      </c>
    </row>
    <row r="84" spans="1:11">
      <c r="A84">
        <f>IF(CHOOSE('查询-单选按钮'!$A$1,'查询-单选按钮'!$D$1,'查询-单选按钮'!$D$2,'查询-单选按钮'!$D$3)=CHOOSE('查询-单选按钮'!$A$1,数据源3!C84,数据源3!D84,数据源3!F84),N(A83)+1,N(A83))</f>
        <v>3</v>
      </c>
      <c r="B84" s="6" t="s">
        <v>1056</v>
      </c>
      <c r="C84" t="s">
        <v>867</v>
      </c>
      <c r="D84" t="s">
        <v>782</v>
      </c>
      <c r="E84" s="46" t="s">
        <v>91</v>
      </c>
      <c r="F84" t="s">
        <v>905</v>
      </c>
      <c r="G84" s="2">
        <v>42947</v>
      </c>
      <c r="H84" s="3" t="s">
        <v>1057</v>
      </c>
      <c r="I84">
        <v>22105</v>
      </c>
      <c r="J84">
        <v>14420</v>
      </c>
      <c r="K84">
        <v>36525</v>
      </c>
    </row>
    <row r="85" spans="1:11">
      <c r="A85">
        <f>IF(CHOOSE('查询-单选按钮'!$A$1,'查询-单选按钮'!$D$1,'查询-单选按钮'!$D$2,'查询-单选按钮'!$D$3)=CHOOSE('查询-单选按钮'!$A$1,数据源3!C85,数据源3!D85,数据源3!F85),N(A84)+1,N(A84))</f>
        <v>3</v>
      </c>
      <c r="B85" s="6" t="s">
        <v>1058</v>
      </c>
      <c r="C85" t="s">
        <v>867</v>
      </c>
      <c r="D85" t="s">
        <v>782</v>
      </c>
      <c r="E85" s="46" t="s">
        <v>92</v>
      </c>
      <c r="F85" t="s">
        <v>945</v>
      </c>
      <c r="G85" s="2">
        <v>42341</v>
      </c>
      <c r="H85" s="3" t="s">
        <v>1059</v>
      </c>
      <c r="I85">
        <v>18624</v>
      </c>
      <c r="J85">
        <v>13150</v>
      </c>
      <c r="K85">
        <v>31774</v>
      </c>
    </row>
    <row r="86" spans="1:11">
      <c r="A86">
        <f>IF(CHOOSE('查询-单选按钮'!$A$1,'查询-单选按钮'!$D$1,'查询-单选按钮'!$D$2,'查询-单选按钮'!$D$3)=CHOOSE('查询-单选按钮'!$A$1,数据源3!C86,数据源3!D86,数据源3!F86),N(A85)+1,N(A85))</f>
        <v>3</v>
      </c>
      <c r="B86" s="6" t="s">
        <v>1060</v>
      </c>
      <c r="C86" t="s">
        <v>867</v>
      </c>
      <c r="D86" t="s">
        <v>782</v>
      </c>
      <c r="E86" s="46" t="s">
        <v>93</v>
      </c>
      <c r="F86" t="s">
        <v>891</v>
      </c>
      <c r="G86" s="2">
        <v>43649</v>
      </c>
      <c r="H86" s="3" t="s">
        <v>1061</v>
      </c>
      <c r="I86">
        <v>24361</v>
      </c>
      <c r="J86">
        <v>1345</v>
      </c>
      <c r="K86">
        <v>25706</v>
      </c>
    </row>
    <row r="87" spans="1:11">
      <c r="A87">
        <f>IF(CHOOSE('查询-单选按钮'!$A$1,'查询-单选按钮'!$D$1,'查询-单选按钮'!$D$2,'查询-单选按钮'!$D$3)=CHOOSE('查询-单选按钮'!$A$1,数据源3!C87,数据源3!D87,数据源3!F87),N(A86)+1,N(A86))</f>
        <v>3</v>
      </c>
      <c r="B87" s="6" t="s">
        <v>1062</v>
      </c>
      <c r="C87" t="s">
        <v>867</v>
      </c>
      <c r="D87" t="s">
        <v>782</v>
      </c>
      <c r="E87" s="46" t="s">
        <v>94</v>
      </c>
      <c r="F87" t="s">
        <v>952</v>
      </c>
      <c r="G87" s="2">
        <v>43979</v>
      </c>
      <c r="H87" s="3" t="s">
        <v>1063</v>
      </c>
      <c r="I87">
        <v>25210</v>
      </c>
      <c r="J87">
        <v>4798</v>
      </c>
      <c r="K87">
        <v>30008</v>
      </c>
    </row>
    <row r="88" spans="1:11">
      <c r="A88">
        <f>IF(CHOOSE('查询-单选按钮'!$A$1,'查询-单选按钮'!$D$1,'查询-单选按钮'!$D$2,'查询-单选按钮'!$D$3)=CHOOSE('查询-单选按钮'!$A$1,数据源3!C88,数据源3!D88,数据源3!F88),N(A87)+1,N(A87))</f>
        <v>3</v>
      </c>
      <c r="B88" s="6" t="s">
        <v>1064</v>
      </c>
      <c r="C88" t="s">
        <v>867</v>
      </c>
      <c r="D88" t="s">
        <v>782</v>
      </c>
      <c r="E88" s="46" t="s">
        <v>95</v>
      </c>
      <c r="F88" t="s">
        <v>908</v>
      </c>
      <c r="G88" s="2">
        <v>44180</v>
      </c>
      <c r="H88" s="3" t="s">
        <v>1065</v>
      </c>
      <c r="I88">
        <v>11115</v>
      </c>
      <c r="J88">
        <v>4065</v>
      </c>
      <c r="K88">
        <v>15180</v>
      </c>
    </row>
    <row r="89" spans="1:11">
      <c r="A89">
        <f>IF(CHOOSE('查询-单选按钮'!$A$1,'查询-单选按钮'!$D$1,'查询-单选按钮'!$D$2,'查询-单选按钮'!$D$3)=CHOOSE('查询-单选按钮'!$A$1,数据源3!C89,数据源3!D89,数据源3!F89),N(A88)+1,N(A88))</f>
        <v>3</v>
      </c>
      <c r="B89" s="6" t="s">
        <v>1066</v>
      </c>
      <c r="C89" t="s">
        <v>867</v>
      </c>
      <c r="D89" t="s">
        <v>782</v>
      </c>
      <c r="E89" s="46" t="s">
        <v>96</v>
      </c>
      <c r="F89" t="s">
        <v>882</v>
      </c>
      <c r="G89" s="2">
        <v>42129</v>
      </c>
      <c r="H89" s="3" t="s">
        <v>1067</v>
      </c>
      <c r="I89">
        <v>36607</v>
      </c>
      <c r="J89">
        <v>12077</v>
      </c>
      <c r="K89">
        <v>48684</v>
      </c>
    </row>
    <row r="90" spans="1:11">
      <c r="A90">
        <f>IF(CHOOSE('查询-单选按钮'!$A$1,'查询-单选按钮'!$D$1,'查询-单选按钮'!$D$2,'查询-单选按钮'!$D$3)=CHOOSE('查询-单选按钮'!$A$1,数据源3!C90,数据源3!D90,数据源3!F90),N(A89)+1,N(A89))</f>
        <v>3</v>
      </c>
      <c r="B90" s="6" t="s">
        <v>1068</v>
      </c>
      <c r="C90" t="s">
        <v>867</v>
      </c>
      <c r="D90" t="s">
        <v>782</v>
      </c>
      <c r="E90" s="46" t="s">
        <v>97</v>
      </c>
      <c r="F90" t="s">
        <v>902</v>
      </c>
      <c r="G90" s="2">
        <v>43955</v>
      </c>
      <c r="H90" s="3" t="s">
        <v>1069</v>
      </c>
      <c r="I90">
        <v>46073</v>
      </c>
      <c r="J90">
        <v>13382</v>
      </c>
      <c r="K90">
        <v>59455</v>
      </c>
    </row>
    <row r="91" spans="1:11">
      <c r="A91">
        <f>IF(CHOOSE('查询-单选按钮'!$A$1,'查询-单选按钮'!$D$1,'查询-单选按钮'!$D$2,'查询-单选按钮'!$D$3)=CHOOSE('查询-单选按钮'!$A$1,数据源3!C91,数据源3!D91,数据源3!F91),N(A90)+1,N(A90))</f>
        <v>3</v>
      </c>
      <c r="B91" s="6" t="s">
        <v>1070</v>
      </c>
      <c r="C91" t="s">
        <v>867</v>
      </c>
      <c r="D91" t="s">
        <v>782</v>
      </c>
      <c r="E91" s="46" t="s">
        <v>98</v>
      </c>
      <c r="F91" t="s">
        <v>952</v>
      </c>
      <c r="G91" s="2">
        <v>44233</v>
      </c>
      <c r="H91" s="3" t="s">
        <v>1071</v>
      </c>
      <c r="I91">
        <v>14032</v>
      </c>
      <c r="J91">
        <v>11775</v>
      </c>
      <c r="K91">
        <v>25807</v>
      </c>
    </row>
    <row r="92" spans="1:11">
      <c r="A92">
        <f>IF(CHOOSE('查询-单选按钮'!$A$1,'查询-单选按钮'!$D$1,'查询-单选按钮'!$D$2,'查询-单选按钮'!$D$3)=CHOOSE('查询-单选按钮'!$A$1,数据源3!C92,数据源3!D92,数据源3!F92),N(A91)+1,N(A91))</f>
        <v>3</v>
      </c>
      <c r="B92" s="6" t="s">
        <v>1072</v>
      </c>
      <c r="C92" t="s">
        <v>867</v>
      </c>
      <c r="D92" t="s">
        <v>782</v>
      </c>
      <c r="E92" s="46" t="s">
        <v>99</v>
      </c>
      <c r="F92" t="s">
        <v>945</v>
      </c>
      <c r="G92" s="2">
        <v>42436</v>
      </c>
      <c r="H92" s="3" t="s">
        <v>1073</v>
      </c>
      <c r="I92">
        <v>16549</v>
      </c>
      <c r="J92">
        <v>4378</v>
      </c>
      <c r="K92">
        <v>20927</v>
      </c>
    </row>
    <row r="93" spans="1:11">
      <c r="A93">
        <f>IF(CHOOSE('查询-单选按钮'!$A$1,'查询-单选按钮'!$D$1,'查询-单选按钮'!$D$2,'查询-单选按钮'!$D$3)=CHOOSE('查询-单选按钮'!$A$1,数据源3!C93,数据源3!D93,数据源3!F93),N(A92)+1,N(A92))</f>
        <v>3</v>
      </c>
      <c r="B93" s="6" t="s">
        <v>1074</v>
      </c>
      <c r="C93" t="s">
        <v>867</v>
      </c>
      <c r="D93" t="s">
        <v>782</v>
      </c>
      <c r="E93" s="46" t="s">
        <v>100</v>
      </c>
      <c r="F93" t="s">
        <v>1048</v>
      </c>
      <c r="G93" s="2">
        <v>43547</v>
      </c>
      <c r="H93" s="3" t="s">
        <v>1075</v>
      </c>
      <c r="I93">
        <v>48342</v>
      </c>
      <c r="J93">
        <v>283</v>
      </c>
      <c r="K93">
        <v>48625</v>
      </c>
    </row>
    <row r="94" spans="1:11" ht="15">
      <c r="A94">
        <f>IF(CHOOSE('查询-单选按钮'!$A$1,'查询-单选按钮'!$D$1,'查询-单选按钮'!$D$2,'查询-单选按钮'!$D$3)=CHOOSE('查询-单选按钮'!$A$1,数据源3!C94,数据源3!D94,数据源3!F94),N(A93)+1,N(A93))</f>
        <v>3</v>
      </c>
      <c r="B94" s="6" t="s">
        <v>1076</v>
      </c>
      <c r="C94" t="s">
        <v>867</v>
      </c>
      <c r="D94" t="s">
        <v>782</v>
      </c>
      <c r="E94" s="46" t="s">
        <v>101</v>
      </c>
      <c r="F94" t="s">
        <v>1048</v>
      </c>
      <c r="G94" s="2">
        <v>44046</v>
      </c>
      <c r="H94" s="7" t="s">
        <v>1077</v>
      </c>
      <c r="I94">
        <v>49401</v>
      </c>
      <c r="J94">
        <v>5947</v>
      </c>
      <c r="K94">
        <v>55348</v>
      </c>
    </row>
    <row r="95" spans="1:11" ht="15">
      <c r="A95">
        <f>IF(CHOOSE('查询-单选按钮'!$A$1,'查询-单选按钮'!$D$1,'查询-单选按钮'!$D$2,'查询-单选按钮'!$D$3)=CHOOSE('查询-单选按钮'!$A$1,数据源3!C95,数据源3!D95,数据源3!F95),N(A94)+1,N(A94))</f>
        <v>3</v>
      </c>
      <c r="B95" s="6" t="s">
        <v>1078</v>
      </c>
      <c r="C95" t="s">
        <v>867</v>
      </c>
      <c r="D95" t="s">
        <v>782</v>
      </c>
      <c r="E95" s="46" t="s">
        <v>102</v>
      </c>
      <c r="F95" t="s">
        <v>918</v>
      </c>
      <c r="G95" s="2">
        <v>44224</v>
      </c>
      <c r="H95" s="7" t="s">
        <v>1079</v>
      </c>
      <c r="I95">
        <v>36478</v>
      </c>
      <c r="J95">
        <v>13808</v>
      </c>
      <c r="K95">
        <v>50286</v>
      </c>
    </row>
    <row r="96" spans="1:11" ht="15">
      <c r="A96">
        <f>IF(CHOOSE('查询-单选按钮'!$A$1,'查询-单选按钮'!$D$1,'查询-单选按钮'!$D$2,'查询-单选按钮'!$D$3)=CHOOSE('查询-单选按钮'!$A$1,数据源3!C96,数据源3!D96,数据源3!F96),N(A95)+1,N(A95))</f>
        <v>3</v>
      </c>
      <c r="B96" s="6" t="s">
        <v>1080</v>
      </c>
      <c r="C96" t="s">
        <v>867</v>
      </c>
      <c r="D96" t="s">
        <v>782</v>
      </c>
      <c r="E96" s="46" t="s">
        <v>103</v>
      </c>
      <c r="F96" t="s">
        <v>896</v>
      </c>
      <c r="G96" s="2">
        <v>44170</v>
      </c>
      <c r="H96" s="7" t="s">
        <v>1081</v>
      </c>
      <c r="I96">
        <v>32804</v>
      </c>
      <c r="J96">
        <v>11893</v>
      </c>
      <c r="K96">
        <v>44697</v>
      </c>
    </row>
    <row r="97" spans="1:11" ht="15">
      <c r="A97">
        <f>IF(CHOOSE('查询-单选按钮'!$A$1,'查询-单选按钮'!$D$1,'查询-单选按钮'!$D$2,'查询-单选按钮'!$D$3)=CHOOSE('查询-单选按钮'!$A$1,数据源3!C97,数据源3!D97,数据源3!F97),N(A96)+1,N(A96))</f>
        <v>3</v>
      </c>
      <c r="B97" s="6" t="s">
        <v>1082</v>
      </c>
      <c r="C97" t="s">
        <v>867</v>
      </c>
      <c r="D97" t="s">
        <v>782</v>
      </c>
      <c r="E97" s="46" t="s">
        <v>104</v>
      </c>
      <c r="F97" t="s">
        <v>888</v>
      </c>
      <c r="G97" s="2">
        <v>43559</v>
      </c>
      <c r="H97" s="7" t="s">
        <v>1083</v>
      </c>
      <c r="I97">
        <v>32398</v>
      </c>
      <c r="J97">
        <v>1580</v>
      </c>
      <c r="K97">
        <v>33978</v>
      </c>
    </row>
    <row r="98" spans="1:11" ht="15">
      <c r="A98">
        <f>IF(CHOOSE('查询-单选按钮'!$A$1,'查询-单选按钮'!$D$1,'查询-单选按钮'!$D$2,'查询-单选按钮'!$D$3)=CHOOSE('查询-单选按钮'!$A$1,数据源3!C98,数据源3!D98,数据源3!F98),N(A97)+1,N(A97))</f>
        <v>4</v>
      </c>
      <c r="B98" s="6" t="s">
        <v>1084</v>
      </c>
      <c r="C98" t="s">
        <v>867</v>
      </c>
      <c r="D98" t="s">
        <v>782</v>
      </c>
      <c r="E98" s="46" t="s">
        <v>105</v>
      </c>
      <c r="F98" t="s">
        <v>874</v>
      </c>
      <c r="G98" s="2">
        <v>42840</v>
      </c>
      <c r="H98" s="7" t="s">
        <v>1085</v>
      </c>
      <c r="I98">
        <v>5864</v>
      </c>
      <c r="J98">
        <v>2330</v>
      </c>
      <c r="K98">
        <v>8194</v>
      </c>
    </row>
    <row r="99" spans="1:11">
      <c r="A99">
        <f>IF(CHOOSE('查询-单选按钮'!$A$1,'查询-单选按钮'!$D$1,'查询-单选按钮'!$D$2,'查询-单选按钮'!$D$3)=CHOOSE('查询-单选按钮'!$A$1,数据源3!C99,数据源3!D99,数据源3!F99),N(A98)+1,N(A98))</f>
        <v>4</v>
      </c>
      <c r="B99" s="6" t="s">
        <v>1086</v>
      </c>
      <c r="C99" t="s">
        <v>868</v>
      </c>
      <c r="D99" t="s">
        <v>782</v>
      </c>
      <c r="E99" s="46" t="s">
        <v>106</v>
      </c>
      <c r="F99" t="s">
        <v>888</v>
      </c>
      <c r="G99" s="2">
        <v>43882</v>
      </c>
      <c r="H99" s="3" t="s">
        <v>1087</v>
      </c>
      <c r="I99">
        <v>40454</v>
      </c>
      <c r="J99">
        <v>11606</v>
      </c>
      <c r="K99">
        <v>52060</v>
      </c>
    </row>
    <row r="100" spans="1:11">
      <c r="A100">
        <f>IF(CHOOSE('查询-单选按钮'!$A$1,'查询-单选按钮'!$D$1,'查询-单选按钮'!$D$2,'查询-单选按钮'!$D$3)=CHOOSE('查询-单选按钮'!$A$1,数据源3!C100,数据源3!D100,数据源3!F100),N(A99)+1,N(A99))</f>
        <v>4</v>
      </c>
      <c r="B100" s="6" t="s">
        <v>1088</v>
      </c>
      <c r="C100" t="s">
        <v>868</v>
      </c>
      <c r="D100" t="s">
        <v>782</v>
      </c>
      <c r="E100" s="46" t="s">
        <v>107</v>
      </c>
      <c r="F100" t="s">
        <v>888</v>
      </c>
      <c r="G100" s="2">
        <v>42488</v>
      </c>
      <c r="H100" s="3" t="s">
        <v>1089</v>
      </c>
      <c r="I100">
        <v>6950</v>
      </c>
      <c r="J100">
        <v>9780</v>
      </c>
      <c r="K100">
        <v>16730</v>
      </c>
    </row>
    <row r="101" spans="1:11">
      <c r="A101">
        <f>IF(CHOOSE('查询-单选按钮'!$A$1,'查询-单选按钮'!$D$1,'查询-单选按钮'!$D$2,'查询-单选按钮'!$D$3)=CHOOSE('查询-单选按钮'!$A$1,数据源3!C101,数据源3!D101,数据源3!F101),N(A100)+1,N(A100))</f>
        <v>4</v>
      </c>
      <c r="B101" s="6" t="s">
        <v>1090</v>
      </c>
      <c r="C101" t="s">
        <v>868</v>
      </c>
      <c r="D101" t="s">
        <v>782</v>
      </c>
      <c r="E101" s="46" t="s">
        <v>108</v>
      </c>
      <c r="F101" t="s">
        <v>882</v>
      </c>
      <c r="G101" s="2">
        <v>42371</v>
      </c>
      <c r="H101" s="3" t="s">
        <v>1091</v>
      </c>
      <c r="I101">
        <v>28990</v>
      </c>
      <c r="J101">
        <v>1523</v>
      </c>
      <c r="K101">
        <v>30513</v>
      </c>
    </row>
    <row r="102" spans="1:11">
      <c r="A102">
        <f>IF(CHOOSE('查询-单选按钮'!$A$1,'查询-单选按钮'!$D$1,'查询-单选按钮'!$D$2,'查询-单选按钮'!$D$3)=CHOOSE('查询-单选按钮'!$A$1,数据源3!C102,数据源3!D102,数据源3!F102),N(A101)+1,N(A101))</f>
        <v>5</v>
      </c>
      <c r="B102" s="6" t="s">
        <v>1092</v>
      </c>
      <c r="C102" t="s">
        <v>868</v>
      </c>
      <c r="D102" t="s">
        <v>782</v>
      </c>
      <c r="E102" s="46" t="s">
        <v>109</v>
      </c>
      <c r="F102" t="s">
        <v>874</v>
      </c>
      <c r="G102" s="2">
        <v>43275</v>
      </c>
      <c r="H102" s="3" t="s">
        <v>1093</v>
      </c>
      <c r="I102">
        <v>26333</v>
      </c>
      <c r="J102">
        <v>5978</v>
      </c>
      <c r="K102">
        <v>32311</v>
      </c>
    </row>
    <row r="103" spans="1:11">
      <c r="A103">
        <f>IF(CHOOSE('查询-单选按钮'!$A$1,'查询-单选按钮'!$D$1,'查询-单选按钮'!$D$2,'查询-单选按钮'!$D$3)=CHOOSE('查询-单选按钮'!$A$1,数据源3!C103,数据源3!D103,数据源3!F103),N(A102)+1,N(A102))</f>
        <v>6</v>
      </c>
      <c r="B103" s="6" t="s">
        <v>1094</v>
      </c>
      <c r="C103" t="s">
        <v>868</v>
      </c>
      <c r="D103" t="s">
        <v>782</v>
      </c>
      <c r="E103" s="46" t="s">
        <v>110</v>
      </c>
      <c r="F103" t="s">
        <v>874</v>
      </c>
      <c r="G103" s="2">
        <v>44260</v>
      </c>
      <c r="H103" s="3" t="s">
        <v>1095</v>
      </c>
      <c r="I103">
        <v>31489</v>
      </c>
      <c r="J103">
        <v>276</v>
      </c>
      <c r="K103">
        <v>31765</v>
      </c>
    </row>
    <row r="104" spans="1:11" ht="15">
      <c r="A104">
        <f>IF(CHOOSE('查询-单选按钮'!$A$1,'查询-单选按钮'!$D$1,'查询-单选按钮'!$D$2,'查询-单选按钮'!$D$3)=CHOOSE('查询-单选按钮'!$A$1,数据源3!C104,数据源3!D104,数据源3!F104),N(A103)+1,N(A103))</f>
        <v>6</v>
      </c>
      <c r="B104" s="6" t="s">
        <v>1096</v>
      </c>
      <c r="C104" t="s">
        <v>868</v>
      </c>
      <c r="D104" t="s">
        <v>782</v>
      </c>
      <c r="E104" s="46" t="s">
        <v>111</v>
      </c>
      <c r="F104" t="s">
        <v>902</v>
      </c>
      <c r="G104" s="2">
        <v>43596</v>
      </c>
      <c r="H104" s="7" t="s">
        <v>1097</v>
      </c>
      <c r="I104">
        <v>9369</v>
      </c>
      <c r="J104">
        <v>2796</v>
      </c>
      <c r="K104">
        <v>12165</v>
      </c>
    </row>
    <row r="105" spans="1:11" ht="15">
      <c r="A105">
        <f>IF(CHOOSE('查询-单选按钮'!$A$1,'查询-单选按钮'!$D$1,'查询-单选按钮'!$D$2,'查询-单选按钮'!$D$3)=CHOOSE('查询-单选按钮'!$A$1,数据源3!C105,数据源3!D105,数据源3!F105),N(A104)+1,N(A104))</f>
        <v>6</v>
      </c>
      <c r="B105" s="6" t="s">
        <v>1098</v>
      </c>
      <c r="C105" t="s">
        <v>868</v>
      </c>
      <c r="D105" t="s">
        <v>782</v>
      </c>
      <c r="E105" s="46" t="s">
        <v>112</v>
      </c>
      <c r="F105" t="s">
        <v>1048</v>
      </c>
      <c r="G105" s="2">
        <v>43588</v>
      </c>
      <c r="H105" s="7" t="s">
        <v>1099</v>
      </c>
      <c r="I105">
        <v>5716</v>
      </c>
      <c r="J105">
        <v>3518</v>
      </c>
      <c r="K105">
        <v>9234</v>
      </c>
    </row>
    <row r="106" spans="1:11" ht="15">
      <c r="A106">
        <f>IF(CHOOSE('查询-单选按钮'!$A$1,'查询-单选按钮'!$D$1,'查询-单选按钮'!$D$2,'查询-单选按钮'!$D$3)=CHOOSE('查询-单选按钮'!$A$1,数据源3!C106,数据源3!D106,数据源3!F106),N(A105)+1,N(A105))</f>
        <v>6</v>
      </c>
      <c r="B106" s="6" t="s">
        <v>1100</v>
      </c>
      <c r="C106" t="s">
        <v>868</v>
      </c>
      <c r="D106" t="s">
        <v>782</v>
      </c>
      <c r="E106" s="46" t="s">
        <v>113</v>
      </c>
      <c r="F106" t="s">
        <v>908</v>
      </c>
      <c r="G106" s="2">
        <v>42864</v>
      </c>
      <c r="H106" s="7" t="s">
        <v>1101</v>
      </c>
      <c r="I106">
        <v>45767</v>
      </c>
      <c r="J106">
        <v>12276</v>
      </c>
      <c r="K106">
        <v>58043</v>
      </c>
    </row>
    <row r="107" spans="1:11" ht="15">
      <c r="A107">
        <f>IF(CHOOSE('查询-单选按钮'!$A$1,'查询-单选按钮'!$D$1,'查询-单选按钮'!$D$2,'查询-单选按钮'!$D$3)=CHOOSE('查询-单选按钮'!$A$1,数据源3!C107,数据源3!D107,数据源3!F107),N(A106)+1,N(A106))</f>
        <v>6</v>
      </c>
      <c r="B107" s="6" t="s">
        <v>1102</v>
      </c>
      <c r="C107" t="s">
        <v>868</v>
      </c>
      <c r="D107" t="s">
        <v>782</v>
      </c>
      <c r="E107" s="46" t="s">
        <v>114</v>
      </c>
      <c r="F107" t="s">
        <v>952</v>
      </c>
      <c r="G107" s="2">
        <v>42606</v>
      </c>
      <c r="H107" s="7" t="s">
        <v>1103</v>
      </c>
      <c r="I107">
        <v>42294</v>
      </c>
      <c r="J107">
        <v>10417</v>
      </c>
      <c r="K107">
        <v>52711</v>
      </c>
    </row>
    <row r="108" spans="1:11">
      <c r="A108">
        <f>IF(CHOOSE('查询-单选按钮'!$A$1,'查询-单选按钮'!$D$1,'查询-单选按钮'!$D$2,'查询-单选按钮'!$D$3)=CHOOSE('查询-单选按钮'!$A$1,数据源3!C108,数据源3!D108,数据源3!F108),N(A107)+1,N(A107))</f>
        <v>6</v>
      </c>
      <c r="B108" s="6" t="s">
        <v>1104</v>
      </c>
      <c r="C108" t="s">
        <v>869</v>
      </c>
      <c r="D108" t="s">
        <v>782</v>
      </c>
      <c r="E108" s="46" t="s">
        <v>115</v>
      </c>
      <c r="F108" t="s">
        <v>965</v>
      </c>
      <c r="G108" s="2">
        <v>43474</v>
      </c>
      <c r="H108" s="3" t="s">
        <v>1105</v>
      </c>
      <c r="I108">
        <v>5363</v>
      </c>
      <c r="J108">
        <v>13496</v>
      </c>
      <c r="K108">
        <v>18859</v>
      </c>
    </row>
    <row r="109" spans="1:11">
      <c r="A109">
        <f>IF(CHOOSE('查询-单选按钮'!$A$1,'查询-单选按钮'!$D$1,'查询-单选按钮'!$D$2,'查询-单选按钮'!$D$3)=CHOOSE('查询-单选按钮'!$A$1,数据源3!C109,数据源3!D109,数据源3!F109),N(A108)+1,N(A108))</f>
        <v>6</v>
      </c>
      <c r="B109" s="6" t="s">
        <v>1106</v>
      </c>
      <c r="C109" t="s">
        <v>869</v>
      </c>
      <c r="D109" t="s">
        <v>782</v>
      </c>
      <c r="E109" s="46" t="s">
        <v>116</v>
      </c>
      <c r="F109" t="s">
        <v>1048</v>
      </c>
      <c r="G109" s="2">
        <v>42554</v>
      </c>
      <c r="H109" s="3" t="s">
        <v>1107</v>
      </c>
      <c r="I109">
        <v>21594</v>
      </c>
      <c r="J109">
        <v>2481</v>
      </c>
      <c r="K109">
        <v>24075</v>
      </c>
    </row>
    <row r="110" spans="1:11">
      <c r="A110">
        <f>IF(CHOOSE('查询-单选按钮'!$A$1,'查询-单选按钮'!$D$1,'查询-单选按钮'!$D$2,'查询-单选按钮'!$D$3)=CHOOSE('查询-单选按钮'!$A$1,数据源3!C110,数据源3!D110,数据源3!F110),N(A109)+1,N(A109))</f>
        <v>6</v>
      </c>
      <c r="B110" s="6" t="s">
        <v>1108</v>
      </c>
      <c r="C110" t="s">
        <v>869</v>
      </c>
      <c r="D110" t="s">
        <v>782</v>
      </c>
      <c r="E110" s="46" t="s">
        <v>117</v>
      </c>
      <c r="F110" t="s">
        <v>965</v>
      </c>
      <c r="G110" s="2">
        <v>42010</v>
      </c>
      <c r="H110" s="3" t="s">
        <v>1109</v>
      </c>
      <c r="I110">
        <v>17236</v>
      </c>
      <c r="J110">
        <v>3984</v>
      </c>
      <c r="K110">
        <v>21220</v>
      </c>
    </row>
    <row r="111" spans="1:11">
      <c r="A111">
        <f>IF(CHOOSE('查询-单选按钮'!$A$1,'查询-单选按钮'!$D$1,'查询-单选按钮'!$D$2,'查询-单选按钮'!$D$3)=CHOOSE('查询-单选按钮'!$A$1,数据源3!C111,数据源3!D111,数据源3!F111),N(A110)+1,N(A110))</f>
        <v>6</v>
      </c>
      <c r="B111" s="6" t="s">
        <v>1110</v>
      </c>
      <c r="C111" t="s">
        <v>869</v>
      </c>
      <c r="D111" t="s">
        <v>782</v>
      </c>
      <c r="E111" s="46" t="s">
        <v>118</v>
      </c>
      <c r="F111" t="s">
        <v>918</v>
      </c>
      <c r="G111" s="2">
        <v>43239</v>
      </c>
      <c r="H111" s="3" t="s">
        <v>1111</v>
      </c>
      <c r="I111">
        <v>24359</v>
      </c>
      <c r="J111">
        <v>3672</v>
      </c>
      <c r="K111">
        <v>28031</v>
      </c>
    </row>
    <row r="112" spans="1:11">
      <c r="A112">
        <f>IF(CHOOSE('查询-单选按钮'!$A$1,'查询-单选按钮'!$D$1,'查询-单选按钮'!$D$2,'查询-单选按钮'!$D$3)=CHOOSE('查询-单选按钮'!$A$1,数据源3!C112,数据源3!D112,数据源3!F112),N(A111)+1,N(A111))</f>
        <v>6</v>
      </c>
      <c r="B112" s="6" t="s">
        <v>1112</v>
      </c>
      <c r="C112" t="s">
        <v>869</v>
      </c>
      <c r="D112" t="s">
        <v>782</v>
      </c>
      <c r="E112" s="46" t="s">
        <v>119</v>
      </c>
      <c r="F112" t="s">
        <v>945</v>
      </c>
      <c r="G112" s="2">
        <v>44006</v>
      </c>
      <c r="H112" s="3" t="s">
        <v>1113</v>
      </c>
      <c r="I112">
        <v>16858</v>
      </c>
      <c r="J112">
        <v>3158</v>
      </c>
      <c r="K112">
        <v>20016</v>
      </c>
    </row>
    <row r="113" spans="1:11">
      <c r="A113">
        <f>IF(CHOOSE('查询-单选按钮'!$A$1,'查询-单选按钮'!$D$1,'查询-单选按钮'!$D$2,'查询-单选按钮'!$D$3)=CHOOSE('查询-单选按钮'!$A$1,数据源3!C113,数据源3!D113,数据源3!F113),N(A112)+1,N(A112))</f>
        <v>7</v>
      </c>
      <c r="B113" s="6" t="s">
        <v>1114</v>
      </c>
      <c r="C113" t="s">
        <v>869</v>
      </c>
      <c r="D113" t="s">
        <v>782</v>
      </c>
      <c r="E113" s="46" t="s">
        <v>120</v>
      </c>
      <c r="F113" t="s">
        <v>874</v>
      </c>
      <c r="G113" s="2">
        <v>44128</v>
      </c>
      <c r="H113" s="3" t="s">
        <v>1115</v>
      </c>
      <c r="I113">
        <v>22042</v>
      </c>
      <c r="J113">
        <v>7807</v>
      </c>
      <c r="K113">
        <v>29849</v>
      </c>
    </row>
    <row r="114" spans="1:11">
      <c r="A114">
        <f>IF(CHOOSE('查询-单选按钮'!$A$1,'查询-单选按钮'!$D$1,'查询-单选按钮'!$D$2,'查询-单选按钮'!$D$3)=CHOOSE('查询-单选按钮'!$A$1,数据源3!C114,数据源3!D114,数据源3!F114),N(A113)+1,N(A113))</f>
        <v>7</v>
      </c>
      <c r="B114" s="6" t="s">
        <v>1116</v>
      </c>
      <c r="C114" t="s">
        <v>869</v>
      </c>
      <c r="D114" t="s">
        <v>782</v>
      </c>
      <c r="E114" s="46" t="s">
        <v>121</v>
      </c>
      <c r="F114" t="s">
        <v>877</v>
      </c>
      <c r="G114" s="2">
        <v>43540</v>
      </c>
      <c r="H114" s="3" t="s">
        <v>1117</v>
      </c>
      <c r="I114">
        <v>8212</v>
      </c>
      <c r="J114">
        <v>13074</v>
      </c>
      <c r="K114">
        <v>21286</v>
      </c>
    </row>
    <row r="115" spans="1:11">
      <c r="A115">
        <f>IF(CHOOSE('查询-单选按钮'!$A$1,'查询-单选按钮'!$D$1,'查询-单选按钮'!$D$2,'查询-单选按钮'!$D$3)=CHOOSE('查询-单选按钮'!$A$1,数据源3!C115,数据源3!D115,数据源3!F115),N(A114)+1,N(A114))</f>
        <v>7</v>
      </c>
      <c r="B115" s="6" t="s">
        <v>1118</v>
      </c>
      <c r="C115" t="s">
        <v>869</v>
      </c>
      <c r="D115" t="s">
        <v>782</v>
      </c>
      <c r="E115" s="46" t="s">
        <v>122</v>
      </c>
      <c r="F115" t="s">
        <v>1048</v>
      </c>
      <c r="G115" s="2">
        <v>44020</v>
      </c>
      <c r="H115" s="3" t="s">
        <v>1119</v>
      </c>
      <c r="I115">
        <v>7498</v>
      </c>
      <c r="J115">
        <v>12060</v>
      </c>
      <c r="K115">
        <v>19558</v>
      </c>
    </row>
    <row r="116" spans="1:11">
      <c r="A116">
        <f>IF(CHOOSE('查询-单选按钮'!$A$1,'查询-单选按钮'!$D$1,'查询-单选按钮'!$D$2,'查询-单选按钮'!$D$3)=CHOOSE('查询-单选按钮'!$A$1,数据源3!C116,数据源3!D116,数据源3!F116),N(A115)+1,N(A115))</f>
        <v>7</v>
      </c>
      <c r="B116" s="6" t="s">
        <v>1120</v>
      </c>
      <c r="C116" t="s">
        <v>869</v>
      </c>
      <c r="D116" t="s">
        <v>782</v>
      </c>
      <c r="E116" s="46" t="s">
        <v>123</v>
      </c>
      <c r="F116" t="s">
        <v>918</v>
      </c>
      <c r="G116" s="2">
        <v>44323</v>
      </c>
      <c r="H116" s="3" t="s">
        <v>1121</v>
      </c>
      <c r="I116">
        <v>18790</v>
      </c>
      <c r="J116">
        <v>10834</v>
      </c>
      <c r="K116">
        <v>29624</v>
      </c>
    </row>
    <row r="117" spans="1:11" ht="15">
      <c r="A117">
        <f>IF(CHOOSE('查询-单选按钮'!$A$1,'查询-单选按钮'!$D$1,'查询-单选按钮'!$D$2,'查询-单选按钮'!$D$3)=CHOOSE('查询-单选按钮'!$A$1,数据源3!C117,数据源3!D117,数据源3!F117),N(A116)+1,N(A116))</f>
        <v>7</v>
      </c>
      <c r="B117" s="6" t="s">
        <v>1122</v>
      </c>
      <c r="C117" t="s">
        <v>869</v>
      </c>
      <c r="D117" t="s">
        <v>782</v>
      </c>
      <c r="E117" s="46" t="s">
        <v>124</v>
      </c>
      <c r="F117" t="s">
        <v>918</v>
      </c>
      <c r="G117" s="2">
        <v>43378</v>
      </c>
      <c r="H117" s="7" t="s">
        <v>1123</v>
      </c>
      <c r="I117">
        <v>24742</v>
      </c>
      <c r="J117">
        <v>2648</v>
      </c>
      <c r="K117">
        <v>27390</v>
      </c>
    </row>
    <row r="118" spans="1:11" ht="15">
      <c r="A118">
        <f>IF(CHOOSE('查询-单选按钮'!$A$1,'查询-单选按钮'!$D$1,'查询-单选按钮'!$D$2,'查询-单选按钮'!$D$3)=CHOOSE('查询-单选按钮'!$A$1,数据源3!C118,数据源3!D118,数据源3!F118),N(A117)+1,N(A117))</f>
        <v>7</v>
      </c>
      <c r="B118" s="6" t="s">
        <v>1124</v>
      </c>
      <c r="C118" t="s">
        <v>869</v>
      </c>
      <c r="D118" t="s">
        <v>782</v>
      </c>
      <c r="E118" s="46" t="s">
        <v>125</v>
      </c>
      <c r="F118" t="s">
        <v>905</v>
      </c>
      <c r="G118" s="2">
        <v>42060</v>
      </c>
      <c r="H118" s="7" t="s">
        <v>1125</v>
      </c>
      <c r="I118">
        <v>26125</v>
      </c>
      <c r="J118">
        <v>8371</v>
      </c>
      <c r="K118">
        <v>34496</v>
      </c>
    </row>
    <row r="119" spans="1:11" ht="15">
      <c r="A119">
        <f>IF(CHOOSE('查询-单选按钮'!$A$1,'查询-单选按钮'!$D$1,'查询-单选按钮'!$D$2,'查询-单选按钮'!$D$3)=CHOOSE('查询-单选按钮'!$A$1,数据源3!C119,数据源3!D119,数据源3!F119),N(A118)+1,N(A118))</f>
        <v>7</v>
      </c>
      <c r="B119" s="6" t="s">
        <v>1126</v>
      </c>
      <c r="C119" t="s">
        <v>869</v>
      </c>
      <c r="D119" t="s">
        <v>782</v>
      </c>
      <c r="E119" s="46" t="s">
        <v>126</v>
      </c>
      <c r="F119" t="s">
        <v>899</v>
      </c>
      <c r="G119" s="2">
        <v>42548</v>
      </c>
      <c r="H119" s="7" t="s">
        <v>1127</v>
      </c>
      <c r="I119">
        <v>40456</v>
      </c>
      <c r="J119">
        <v>14294</v>
      </c>
      <c r="K119">
        <v>54750</v>
      </c>
    </row>
    <row r="120" spans="1:11" ht="15">
      <c r="A120">
        <f>IF(CHOOSE('查询-单选按钮'!$A$1,'查询-单选按钮'!$D$1,'查询-单选按钮'!$D$2,'查询-单选按钮'!$D$3)=CHOOSE('查询-单选按钮'!$A$1,数据源3!C120,数据源3!D120,数据源3!F120),N(A119)+1,N(A119))</f>
        <v>7</v>
      </c>
      <c r="B120" s="6" t="s">
        <v>1128</v>
      </c>
      <c r="C120" t="s">
        <v>869</v>
      </c>
      <c r="D120" t="s">
        <v>782</v>
      </c>
      <c r="E120" s="46" t="s">
        <v>127</v>
      </c>
      <c r="F120" t="s">
        <v>896</v>
      </c>
      <c r="G120" s="2">
        <v>44223</v>
      </c>
      <c r="H120" s="7" t="s">
        <v>1129</v>
      </c>
      <c r="I120">
        <v>33181</v>
      </c>
      <c r="J120">
        <v>654</v>
      </c>
      <c r="K120">
        <v>33835</v>
      </c>
    </row>
    <row r="121" spans="1:11" ht="15">
      <c r="A121">
        <f>IF(CHOOSE('查询-单选按钮'!$A$1,'查询-单选按钮'!$D$1,'查询-单选按钮'!$D$2,'查询-单选按钮'!$D$3)=CHOOSE('查询-单选按钮'!$A$1,数据源3!C121,数据源3!D121,数据源3!F121),N(A120)+1,N(A120))</f>
        <v>7</v>
      </c>
      <c r="B121" s="6" t="s">
        <v>1130</v>
      </c>
      <c r="C121" t="s">
        <v>869</v>
      </c>
      <c r="D121" t="s">
        <v>782</v>
      </c>
      <c r="E121" s="46" t="s">
        <v>128</v>
      </c>
      <c r="F121" t="s">
        <v>905</v>
      </c>
      <c r="G121" s="2">
        <v>42118</v>
      </c>
      <c r="H121" s="7" t="s">
        <v>1131</v>
      </c>
      <c r="I121">
        <v>49711</v>
      </c>
      <c r="J121">
        <v>855</v>
      </c>
      <c r="K121">
        <v>50566</v>
      </c>
    </row>
    <row r="122" spans="1:11" ht="15">
      <c r="A122">
        <f>IF(CHOOSE('查询-单选按钮'!$A$1,'查询-单选按钮'!$D$1,'查询-单选按钮'!$D$2,'查询-单选按钮'!$D$3)=CHOOSE('查询-单选按钮'!$A$1,数据源3!C122,数据源3!D122,数据源3!F122),N(A121)+1,N(A121))</f>
        <v>7</v>
      </c>
      <c r="B122" s="6" t="s">
        <v>1132</v>
      </c>
      <c r="C122" t="s">
        <v>869</v>
      </c>
      <c r="D122" t="s">
        <v>782</v>
      </c>
      <c r="E122" s="46" t="s">
        <v>129</v>
      </c>
      <c r="F122" t="s">
        <v>891</v>
      </c>
      <c r="G122" s="2">
        <v>43692</v>
      </c>
      <c r="H122" s="7" t="s">
        <v>1133</v>
      </c>
      <c r="I122">
        <v>3465</v>
      </c>
      <c r="J122">
        <v>8301</v>
      </c>
      <c r="K122">
        <v>11766</v>
      </c>
    </row>
    <row r="123" spans="1:11">
      <c r="A123">
        <f>IF(CHOOSE('查询-单选按钮'!$A$1,'查询-单选按钮'!$D$1,'查询-单选按钮'!$D$2,'查询-单选按钮'!$D$3)=CHOOSE('查询-单选按钮'!$A$1,数据源3!C123,数据源3!D123,数据源3!F123),N(A122)+1,N(A122))</f>
        <v>7</v>
      </c>
      <c r="B123" s="6" t="s">
        <v>1134</v>
      </c>
      <c r="C123" t="s">
        <v>870</v>
      </c>
      <c r="D123" t="s">
        <v>782</v>
      </c>
      <c r="E123" s="46" t="s">
        <v>130</v>
      </c>
      <c r="F123" t="s">
        <v>924</v>
      </c>
      <c r="G123" s="2">
        <v>42388</v>
      </c>
      <c r="H123" s="3" t="s">
        <v>1135</v>
      </c>
      <c r="I123">
        <v>5291</v>
      </c>
      <c r="J123">
        <v>12025</v>
      </c>
      <c r="K123">
        <v>17316</v>
      </c>
    </row>
    <row r="124" spans="1:11">
      <c r="A124">
        <f>IF(CHOOSE('查询-单选按钮'!$A$1,'查询-单选按钮'!$D$1,'查询-单选按钮'!$D$2,'查询-单选按钮'!$D$3)=CHOOSE('查询-单选按钮'!$A$1,数据源3!C124,数据源3!D124,数据源3!F124),N(A123)+1,N(A123))</f>
        <v>7</v>
      </c>
      <c r="B124" s="6" t="s">
        <v>1136</v>
      </c>
      <c r="C124" t="s">
        <v>870</v>
      </c>
      <c r="D124" t="s">
        <v>782</v>
      </c>
      <c r="E124" s="46" t="s">
        <v>131</v>
      </c>
      <c r="F124" t="s">
        <v>902</v>
      </c>
      <c r="G124" s="2">
        <v>43541</v>
      </c>
      <c r="H124" s="3" t="s">
        <v>1137</v>
      </c>
      <c r="I124">
        <v>40943</v>
      </c>
      <c r="J124">
        <v>2543</v>
      </c>
      <c r="K124">
        <v>43486</v>
      </c>
    </row>
    <row r="125" spans="1:11">
      <c r="A125">
        <f>IF(CHOOSE('查询-单选按钮'!$A$1,'查询-单选按钮'!$D$1,'查询-单选按钮'!$D$2,'查询-单选按钮'!$D$3)=CHOOSE('查询-单选按钮'!$A$1,数据源3!C125,数据源3!D125,数据源3!F125),N(A124)+1,N(A124))</f>
        <v>7</v>
      </c>
      <c r="B125" s="6" t="s">
        <v>1138</v>
      </c>
      <c r="C125" t="s">
        <v>870</v>
      </c>
      <c r="D125" t="s">
        <v>782</v>
      </c>
      <c r="E125" s="46" t="s">
        <v>132</v>
      </c>
      <c r="F125" t="s">
        <v>924</v>
      </c>
      <c r="G125" s="2">
        <v>43836</v>
      </c>
      <c r="H125" s="3" t="s">
        <v>1139</v>
      </c>
      <c r="I125">
        <v>42706</v>
      </c>
      <c r="J125">
        <v>11699</v>
      </c>
      <c r="K125">
        <v>54405</v>
      </c>
    </row>
    <row r="126" spans="1:11">
      <c r="A126">
        <f>IF(CHOOSE('查询-单选按钮'!$A$1,'查询-单选按钮'!$D$1,'查询-单选按钮'!$D$2,'查询-单选按钮'!$D$3)=CHOOSE('查询-单选按钮'!$A$1,数据源3!C126,数据源3!D126,数据源3!F126),N(A125)+1,N(A125))</f>
        <v>7</v>
      </c>
      <c r="B126" s="6" t="s">
        <v>1140</v>
      </c>
      <c r="C126" t="s">
        <v>870</v>
      </c>
      <c r="D126" t="s">
        <v>782</v>
      </c>
      <c r="E126" s="46" t="s">
        <v>133</v>
      </c>
      <c r="F126" t="s">
        <v>965</v>
      </c>
      <c r="G126" s="2">
        <v>44135</v>
      </c>
      <c r="H126" s="3" t="s">
        <v>1141</v>
      </c>
      <c r="I126">
        <v>23177</v>
      </c>
      <c r="J126">
        <v>5076</v>
      </c>
      <c r="K126">
        <v>28253</v>
      </c>
    </row>
    <row r="127" spans="1:11">
      <c r="A127">
        <f>IF(CHOOSE('查询-单选按钮'!$A$1,'查询-单选按钮'!$D$1,'查询-单选按钮'!$D$2,'查询-单选按钮'!$D$3)=CHOOSE('查询-单选按钮'!$A$1,数据源3!C127,数据源3!D127,数据源3!F127),N(A126)+1,N(A126))</f>
        <v>7</v>
      </c>
      <c r="B127" s="6" t="s">
        <v>1142</v>
      </c>
      <c r="C127" t="s">
        <v>870</v>
      </c>
      <c r="D127" t="s">
        <v>782</v>
      </c>
      <c r="E127" s="46" t="s">
        <v>134</v>
      </c>
      <c r="F127" t="s">
        <v>882</v>
      </c>
      <c r="G127" s="2">
        <v>43450</v>
      </c>
      <c r="H127" s="3" t="s">
        <v>1143</v>
      </c>
      <c r="I127">
        <v>15967</v>
      </c>
      <c r="J127">
        <v>13021</v>
      </c>
      <c r="K127">
        <v>28988</v>
      </c>
    </row>
    <row r="128" spans="1:11">
      <c r="A128">
        <f>IF(CHOOSE('查询-单选按钮'!$A$1,'查询-单选按钮'!$D$1,'查询-单选按钮'!$D$2,'查询-单选按钮'!$D$3)=CHOOSE('查询-单选按钮'!$A$1,数据源3!C128,数据源3!D128,数据源3!F128),N(A127)+1,N(A127))</f>
        <v>7</v>
      </c>
      <c r="B128" s="6" t="s">
        <v>1144</v>
      </c>
      <c r="C128" t="s">
        <v>870</v>
      </c>
      <c r="D128" t="s">
        <v>782</v>
      </c>
      <c r="E128" s="46" t="s">
        <v>135</v>
      </c>
      <c r="F128" t="s">
        <v>915</v>
      </c>
      <c r="G128" s="2">
        <v>42532</v>
      </c>
      <c r="H128" s="3" t="s">
        <v>1145</v>
      </c>
      <c r="I128">
        <v>37051</v>
      </c>
      <c r="J128">
        <v>5065</v>
      </c>
      <c r="K128">
        <v>42116</v>
      </c>
    </row>
    <row r="129" spans="1:11">
      <c r="A129">
        <f>IF(CHOOSE('查询-单选按钮'!$A$1,'查询-单选按钮'!$D$1,'查询-单选按钮'!$D$2,'查询-单选按钮'!$D$3)=CHOOSE('查询-单选按钮'!$A$1,数据源3!C129,数据源3!D129,数据源3!F129),N(A128)+1,N(A128))</f>
        <v>7</v>
      </c>
      <c r="B129" s="6" t="s">
        <v>1146</v>
      </c>
      <c r="C129" t="s">
        <v>870</v>
      </c>
      <c r="D129" t="s">
        <v>782</v>
      </c>
      <c r="E129" s="46" t="s">
        <v>136</v>
      </c>
      <c r="F129" t="s">
        <v>952</v>
      </c>
      <c r="G129" s="2">
        <v>43316</v>
      </c>
      <c r="H129" s="3" t="s">
        <v>1147</v>
      </c>
      <c r="I129">
        <v>40636</v>
      </c>
      <c r="J129">
        <v>8802</v>
      </c>
      <c r="K129">
        <v>49438</v>
      </c>
    </row>
    <row r="130" spans="1:11">
      <c r="A130">
        <f>IF(CHOOSE('查询-单选按钮'!$A$1,'查询-单选按钮'!$D$1,'查询-单选按钮'!$D$2,'查询-单选按钮'!$D$3)=CHOOSE('查询-单选按钮'!$A$1,数据源3!C130,数据源3!D130,数据源3!F130),N(A129)+1,N(A129))</f>
        <v>7</v>
      </c>
      <c r="B130" s="6" t="s">
        <v>1148</v>
      </c>
      <c r="C130" t="s">
        <v>870</v>
      </c>
      <c r="D130" t="s">
        <v>782</v>
      </c>
      <c r="E130" s="46" t="s">
        <v>137</v>
      </c>
      <c r="F130" t="s">
        <v>908</v>
      </c>
      <c r="G130" s="2">
        <v>44308</v>
      </c>
      <c r="H130" s="3" t="s">
        <v>1149</v>
      </c>
      <c r="I130">
        <v>48879</v>
      </c>
      <c r="J130">
        <v>8468</v>
      </c>
      <c r="K130">
        <v>57347</v>
      </c>
    </row>
    <row r="131" spans="1:11">
      <c r="A131">
        <f>IF(CHOOSE('查询-单选按钮'!$A$1,'查询-单选按钮'!$D$1,'查询-单选按钮'!$D$2,'查询-单选按钮'!$D$3)=CHOOSE('查询-单选按钮'!$A$1,数据源3!C131,数据源3!D131,数据源3!F131),N(A130)+1,N(A130))</f>
        <v>7</v>
      </c>
      <c r="B131" s="6" t="s">
        <v>1150</v>
      </c>
      <c r="C131" t="s">
        <v>870</v>
      </c>
      <c r="D131" t="s">
        <v>782</v>
      </c>
      <c r="E131" s="46" t="s">
        <v>138</v>
      </c>
      <c r="F131" t="s">
        <v>1048</v>
      </c>
      <c r="G131" s="2">
        <v>42812</v>
      </c>
      <c r="H131" s="3" t="s">
        <v>1151</v>
      </c>
      <c r="I131">
        <v>45520</v>
      </c>
      <c r="J131">
        <v>5656</v>
      </c>
      <c r="K131">
        <v>51176</v>
      </c>
    </row>
    <row r="132" spans="1:11">
      <c r="A132">
        <f>IF(CHOOSE('查询-单选按钮'!$A$1,'查询-单选按钮'!$D$1,'查询-单选按钮'!$D$2,'查询-单选按钮'!$D$3)=CHOOSE('查询-单选按钮'!$A$1,数据源3!C132,数据源3!D132,数据源3!F132),N(A131)+1,N(A131))</f>
        <v>7</v>
      </c>
      <c r="B132" s="6" t="s">
        <v>1152</v>
      </c>
      <c r="C132" t="s">
        <v>870</v>
      </c>
      <c r="D132" t="s">
        <v>782</v>
      </c>
      <c r="E132" s="46" t="s">
        <v>139</v>
      </c>
      <c r="F132" t="s">
        <v>921</v>
      </c>
      <c r="G132" s="2">
        <v>44094</v>
      </c>
      <c r="H132" s="3" t="s">
        <v>1153</v>
      </c>
      <c r="I132">
        <v>40828</v>
      </c>
      <c r="J132">
        <v>9032</v>
      </c>
      <c r="K132">
        <v>49860</v>
      </c>
    </row>
    <row r="133" spans="1:11">
      <c r="A133">
        <f>IF(CHOOSE('查询-单选按钮'!$A$1,'查询-单选按钮'!$D$1,'查询-单选按钮'!$D$2,'查询-单选按钮'!$D$3)=CHOOSE('查询-单选按钮'!$A$1,数据源3!C133,数据源3!D133,数据源3!F133),N(A132)+1,N(A132))</f>
        <v>8</v>
      </c>
      <c r="B133" s="6" t="s">
        <v>1154</v>
      </c>
      <c r="C133" t="s">
        <v>870</v>
      </c>
      <c r="D133" t="s">
        <v>782</v>
      </c>
      <c r="E133" s="46" t="s">
        <v>140</v>
      </c>
      <c r="F133" t="s">
        <v>874</v>
      </c>
      <c r="G133" s="2">
        <v>42506</v>
      </c>
      <c r="H133" s="3" t="s">
        <v>1155</v>
      </c>
      <c r="I133">
        <v>3344</v>
      </c>
      <c r="J133">
        <v>1991</v>
      </c>
      <c r="K133">
        <v>5335</v>
      </c>
    </row>
    <row r="134" spans="1:11">
      <c r="A134">
        <f>IF(CHOOSE('查询-单选按钮'!$A$1,'查询-单选按钮'!$D$1,'查询-单选按钮'!$D$2,'查询-单选按钮'!$D$3)=CHOOSE('查询-单选按钮'!$A$1,数据源3!C134,数据源3!D134,数据源3!F134),N(A133)+1,N(A133))</f>
        <v>8</v>
      </c>
      <c r="B134" s="6" t="s">
        <v>1156</v>
      </c>
      <c r="C134" t="s">
        <v>870</v>
      </c>
      <c r="D134" t="s">
        <v>782</v>
      </c>
      <c r="E134" s="46" t="s">
        <v>141</v>
      </c>
      <c r="F134" t="s">
        <v>1048</v>
      </c>
      <c r="G134" s="2">
        <v>43529</v>
      </c>
      <c r="H134" s="3" t="s">
        <v>1157</v>
      </c>
      <c r="I134">
        <v>4061</v>
      </c>
      <c r="J134">
        <v>10110</v>
      </c>
      <c r="K134">
        <v>14171</v>
      </c>
    </row>
    <row r="135" spans="1:11">
      <c r="A135">
        <f>IF(CHOOSE('查询-单选按钮'!$A$1,'查询-单选按钮'!$D$1,'查询-单选按钮'!$D$2,'查询-单选按钮'!$D$3)=CHOOSE('查询-单选按钮'!$A$1,数据源3!C135,数据源3!D135,数据源3!F135),N(A134)+1,N(A134))</f>
        <v>8</v>
      </c>
      <c r="B135" s="6" t="s">
        <v>1158</v>
      </c>
      <c r="C135" t="s">
        <v>870</v>
      </c>
      <c r="D135" t="s">
        <v>782</v>
      </c>
      <c r="E135" s="46" t="s">
        <v>142</v>
      </c>
      <c r="F135" t="s">
        <v>1048</v>
      </c>
      <c r="G135" s="2">
        <v>44046</v>
      </c>
      <c r="H135" s="3" t="s">
        <v>1159</v>
      </c>
      <c r="I135">
        <v>10199</v>
      </c>
      <c r="J135">
        <v>14847</v>
      </c>
      <c r="K135">
        <v>25046</v>
      </c>
    </row>
    <row r="136" spans="1:11" ht="15">
      <c r="A136">
        <f>IF(CHOOSE('查询-单选按钮'!$A$1,'查询-单选按钮'!$D$1,'查询-单选按钮'!$D$2,'查询-单选按钮'!$D$3)=CHOOSE('查询-单选按钮'!$A$1,数据源3!C136,数据源3!D136,数据源3!F136),N(A135)+1,N(A135))</f>
        <v>8</v>
      </c>
      <c r="B136" s="6" t="s">
        <v>1160</v>
      </c>
      <c r="C136" t="s">
        <v>870</v>
      </c>
      <c r="D136" t="s">
        <v>782</v>
      </c>
      <c r="E136" s="46" t="s">
        <v>143</v>
      </c>
      <c r="F136" t="s">
        <v>915</v>
      </c>
      <c r="G136" s="2">
        <v>43998</v>
      </c>
      <c r="H136" s="7" t="s">
        <v>1161</v>
      </c>
      <c r="I136">
        <v>34612</v>
      </c>
      <c r="J136">
        <v>1922</v>
      </c>
      <c r="K136">
        <v>36534</v>
      </c>
    </row>
    <row r="137" spans="1:11" ht="15">
      <c r="A137">
        <f>IF(CHOOSE('查询-单选按钮'!$A$1,'查询-单选按钮'!$D$1,'查询-单选按钮'!$D$2,'查询-单选按钮'!$D$3)=CHOOSE('查询-单选按钮'!$A$1,数据源3!C137,数据源3!D137,数据源3!F137),N(A136)+1,N(A136))</f>
        <v>8</v>
      </c>
      <c r="B137" s="6" t="s">
        <v>1162</v>
      </c>
      <c r="C137" t="s">
        <v>870</v>
      </c>
      <c r="D137" t="s">
        <v>782</v>
      </c>
      <c r="E137" s="46" t="s">
        <v>144</v>
      </c>
      <c r="F137" t="s">
        <v>899</v>
      </c>
      <c r="G137" s="2">
        <v>42429</v>
      </c>
      <c r="H137" s="7" t="s">
        <v>1163</v>
      </c>
      <c r="I137">
        <v>28670</v>
      </c>
      <c r="J137">
        <v>12050</v>
      </c>
      <c r="K137">
        <v>40720</v>
      </c>
    </row>
    <row r="138" spans="1:11" ht="15">
      <c r="A138">
        <f>IF(CHOOSE('查询-单选按钮'!$A$1,'查询-单选按钮'!$D$1,'查询-单选按钮'!$D$2,'查询-单选按钮'!$D$3)=CHOOSE('查询-单选按钮'!$A$1,数据源3!C138,数据源3!D138,数据源3!F138),N(A137)+1,N(A137))</f>
        <v>8</v>
      </c>
      <c r="B138" s="6" t="s">
        <v>1164</v>
      </c>
      <c r="C138" t="s">
        <v>870</v>
      </c>
      <c r="D138" t="s">
        <v>782</v>
      </c>
      <c r="E138" s="46" t="s">
        <v>145</v>
      </c>
      <c r="F138" t="s">
        <v>905</v>
      </c>
      <c r="G138" s="2">
        <v>42354</v>
      </c>
      <c r="H138" s="7" t="s">
        <v>1165</v>
      </c>
      <c r="I138">
        <v>36240</v>
      </c>
      <c r="J138">
        <v>12834</v>
      </c>
      <c r="K138">
        <v>49074</v>
      </c>
    </row>
    <row r="139" spans="1:11">
      <c r="A139">
        <f>IF(CHOOSE('查询-单选按钮'!$A$1,'查询-单选按钮'!$D$1,'查询-单选按钮'!$D$2,'查询-单选按钮'!$D$3)=CHOOSE('查询-单选按钮'!$A$1,数据源3!C139,数据源3!D139,数据源3!F139),N(A138)+1,N(A138))</f>
        <v>8</v>
      </c>
      <c r="B139" s="6" t="s">
        <v>1166</v>
      </c>
      <c r="C139" t="s">
        <v>871</v>
      </c>
      <c r="D139" t="s">
        <v>782</v>
      </c>
      <c r="E139" s="46" t="s">
        <v>146</v>
      </c>
      <c r="F139" t="s">
        <v>882</v>
      </c>
      <c r="G139" s="2">
        <v>42147</v>
      </c>
      <c r="H139" s="3" t="s">
        <v>1167</v>
      </c>
      <c r="I139">
        <v>18817</v>
      </c>
      <c r="J139">
        <v>10885</v>
      </c>
      <c r="K139">
        <v>29702</v>
      </c>
    </row>
    <row r="140" spans="1:11">
      <c r="A140">
        <f>IF(CHOOSE('查询-单选按钮'!$A$1,'查询-单选按钮'!$D$1,'查询-单选按钮'!$D$2,'查询-单选按钮'!$D$3)=CHOOSE('查询-单选按钮'!$A$1,数据源3!C140,数据源3!D140,数据源3!F140),N(A139)+1,N(A139))</f>
        <v>8</v>
      </c>
      <c r="B140" s="6" t="s">
        <v>1168</v>
      </c>
      <c r="C140" t="s">
        <v>871</v>
      </c>
      <c r="D140" t="s">
        <v>782</v>
      </c>
      <c r="E140" s="46" t="s">
        <v>147</v>
      </c>
      <c r="F140" t="s">
        <v>891</v>
      </c>
      <c r="G140" s="2">
        <v>43474</v>
      </c>
      <c r="H140" s="3" t="s">
        <v>1169</v>
      </c>
      <c r="I140">
        <v>3601</v>
      </c>
      <c r="J140">
        <v>542</v>
      </c>
      <c r="K140">
        <v>4143</v>
      </c>
    </row>
    <row r="141" spans="1:11">
      <c r="A141">
        <f>IF(CHOOSE('查询-单选按钮'!$A$1,'查询-单选按钮'!$D$1,'查询-单选按钮'!$D$2,'查询-单选按钮'!$D$3)=CHOOSE('查询-单选按钮'!$A$1,数据源3!C141,数据源3!D141,数据源3!F141),N(A140)+1,N(A140))</f>
        <v>8</v>
      </c>
      <c r="B141" s="6" t="s">
        <v>1170</v>
      </c>
      <c r="C141" t="s">
        <v>871</v>
      </c>
      <c r="D141" t="s">
        <v>782</v>
      </c>
      <c r="E141" s="46" t="s">
        <v>148</v>
      </c>
      <c r="F141" t="s">
        <v>1048</v>
      </c>
      <c r="G141" s="2">
        <v>43195</v>
      </c>
      <c r="H141" s="3" t="s">
        <v>1171</v>
      </c>
      <c r="I141">
        <v>37428</v>
      </c>
      <c r="J141">
        <v>1747</v>
      </c>
      <c r="K141">
        <v>39175</v>
      </c>
    </row>
    <row r="142" spans="1:11">
      <c r="A142">
        <f>IF(CHOOSE('查询-单选按钮'!$A$1,'查询-单选按钮'!$D$1,'查询-单选按钮'!$D$2,'查询-单选按钮'!$D$3)=CHOOSE('查询-单选按钮'!$A$1,数据源3!C142,数据源3!D142,数据源3!F142),N(A141)+1,N(A141))</f>
        <v>8</v>
      </c>
      <c r="B142" s="6" t="s">
        <v>1172</v>
      </c>
      <c r="C142" t="s">
        <v>871</v>
      </c>
      <c r="D142" t="s">
        <v>782</v>
      </c>
      <c r="E142" s="46" t="s">
        <v>149</v>
      </c>
      <c r="F142" t="s">
        <v>921</v>
      </c>
      <c r="G142" s="2">
        <v>42044</v>
      </c>
      <c r="H142" s="3" t="s">
        <v>1173</v>
      </c>
      <c r="I142">
        <v>6047</v>
      </c>
      <c r="J142">
        <v>12886</v>
      </c>
      <c r="K142">
        <v>18933</v>
      </c>
    </row>
    <row r="143" spans="1:11">
      <c r="A143">
        <f>IF(CHOOSE('查询-单选按钮'!$A$1,'查询-单选按钮'!$D$1,'查询-单选按钮'!$D$2,'查询-单选按钮'!$D$3)=CHOOSE('查询-单选按钮'!$A$1,数据源3!C143,数据源3!D143,数据源3!F143),N(A142)+1,N(A142))</f>
        <v>8</v>
      </c>
      <c r="B143" s="6" t="s">
        <v>1174</v>
      </c>
      <c r="C143" t="s">
        <v>871</v>
      </c>
      <c r="D143" t="s">
        <v>782</v>
      </c>
      <c r="E143" s="46" t="s">
        <v>150</v>
      </c>
      <c r="F143" t="s">
        <v>885</v>
      </c>
      <c r="G143" s="2">
        <v>42070</v>
      </c>
      <c r="H143" s="3" t="s">
        <v>1175</v>
      </c>
      <c r="I143">
        <v>43733</v>
      </c>
      <c r="J143">
        <v>14633</v>
      </c>
      <c r="K143">
        <v>58366</v>
      </c>
    </row>
    <row r="144" spans="1:11">
      <c r="A144">
        <f>IF(CHOOSE('查询-单选按钮'!$A$1,'查询-单选按钮'!$D$1,'查询-单选按钮'!$D$2,'查询-单选按钮'!$D$3)=CHOOSE('查询-单选按钮'!$A$1,数据源3!C144,数据源3!D144,数据源3!F144),N(A143)+1,N(A143))</f>
        <v>8</v>
      </c>
      <c r="B144" s="6" t="s">
        <v>1176</v>
      </c>
      <c r="C144" t="s">
        <v>871</v>
      </c>
      <c r="D144" t="s">
        <v>782</v>
      </c>
      <c r="E144" s="46" t="s">
        <v>151</v>
      </c>
      <c r="F144" t="s">
        <v>921</v>
      </c>
      <c r="G144" s="2">
        <v>43948</v>
      </c>
      <c r="H144" s="3" t="s">
        <v>1177</v>
      </c>
      <c r="I144">
        <v>40492</v>
      </c>
      <c r="J144">
        <v>11849</v>
      </c>
      <c r="K144">
        <v>52341</v>
      </c>
    </row>
    <row r="145" spans="1:11">
      <c r="A145">
        <f>IF(CHOOSE('查询-单选按钮'!$A$1,'查询-单选按钮'!$D$1,'查询-单选按钮'!$D$2,'查询-单选按钮'!$D$3)=CHOOSE('查询-单选按钮'!$A$1,数据源3!C145,数据源3!D145,数据源3!F145),N(A144)+1,N(A144))</f>
        <v>8</v>
      </c>
      <c r="B145" s="6" t="s">
        <v>1178</v>
      </c>
      <c r="C145" t="s">
        <v>871</v>
      </c>
      <c r="D145" t="s">
        <v>782</v>
      </c>
      <c r="E145" s="46" t="s">
        <v>152</v>
      </c>
      <c r="F145" t="s">
        <v>921</v>
      </c>
      <c r="G145" s="2">
        <v>43261</v>
      </c>
      <c r="H145" s="3" t="s">
        <v>1179</v>
      </c>
      <c r="I145">
        <v>40889</v>
      </c>
      <c r="J145">
        <v>13161</v>
      </c>
      <c r="K145">
        <v>54050</v>
      </c>
    </row>
    <row r="146" spans="1:11">
      <c r="A146">
        <f>IF(CHOOSE('查询-单选按钮'!$A$1,'查询-单选按钮'!$D$1,'查询-单选按钮'!$D$2,'查询-单选按钮'!$D$3)=CHOOSE('查询-单选按钮'!$A$1,数据源3!C146,数据源3!D146,数据源3!F146),N(A145)+1,N(A145))</f>
        <v>8</v>
      </c>
      <c r="B146" s="6" t="s">
        <v>1180</v>
      </c>
      <c r="C146" t="s">
        <v>871</v>
      </c>
      <c r="D146" t="s">
        <v>782</v>
      </c>
      <c r="E146" s="46" t="s">
        <v>153</v>
      </c>
      <c r="F146" t="s">
        <v>905</v>
      </c>
      <c r="G146" s="2">
        <v>44172</v>
      </c>
      <c r="H146" s="3" t="s">
        <v>1181</v>
      </c>
      <c r="I146">
        <v>13774</v>
      </c>
      <c r="J146">
        <v>12600</v>
      </c>
      <c r="K146">
        <v>26374</v>
      </c>
    </row>
    <row r="147" spans="1:11">
      <c r="A147">
        <f>IF(CHOOSE('查询-单选按钮'!$A$1,'查询-单选按钮'!$D$1,'查询-单选按钮'!$D$2,'查询-单选按钮'!$D$3)=CHOOSE('查询-单选按钮'!$A$1,数据源3!C147,数据源3!D147,数据源3!F147),N(A146)+1,N(A146))</f>
        <v>8</v>
      </c>
      <c r="B147" s="6" t="s">
        <v>1182</v>
      </c>
      <c r="C147" t="s">
        <v>871</v>
      </c>
      <c r="D147" t="s">
        <v>782</v>
      </c>
      <c r="E147" s="46" t="s">
        <v>154</v>
      </c>
      <c r="F147" t="s">
        <v>905</v>
      </c>
      <c r="G147" s="2">
        <v>43717</v>
      </c>
      <c r="H147" s="3" t="s">
        <v>1183</v>
      </c>
      <c r="I147">
        <v>19326</v>
      </c>
      <c r="J147">
        <v>4747</v>
      </c>
      <c r="K147">
        <v>24073</v>
      </c>
    </row>
    <row r="148" spans="1:11">
      <c r="A148">
        <f>IF(CHOOSE('查询-单选按钮'!$A$1,'查询-单选按钮'!$D$1,'查询-单选按钮'!$D$2,'查询-单选按钮'!$D$3)=CHOOSE('查询-单选按钮'!$A$1,数据源3!C148,数据源3!D148,数据源3!F148),N(A147)+1,N(A147))</f>
        <v>8</v>
      </c>
      <c r="B148" s="6" t="s">
        <v>1184</v>
      </c>
      <c r="C148" t="s">
        <v>871</v>
      </c>
      <c r="D148" t="s">
        <v>782</v>
      </c>
      <c r="E148" s="46" t="s">
        <v>155</v>
      </c>
      <c r="F148" t="s">
        <v>905</v>
      </c>
      <c r="G148" s="2">
        <v>43809</v>
      </c>
      <c r="H148" s="3" t="s">
        <v>1185</v>
      </c>
      <c r="I148">
        <v>31683</v>
      </c>
      <c r="J148">
        <v>162</v>
      </c>
      <c r="K148">
        <v>31845</v>
      </c>
    </row>
    <row r="149" spans="1:11">
      <c r="A149">
        <f>IF(CHOOSE('查询-单选按钮'!$A$1,'查询-单选按钮'!$D$1,'查询-单选按钮'!$D$2,'查询-单选按钮'!$D$3)=CHOOSE('查询-单选按钮'!$A$1,数据源3!C149,数据源3!D149,数据源3!F149),N(A148)+1,N(A148))</f>
        <v>8</v>
      </c>
      <c r="B149" s="6" t="s">
        <v>1186</v>
      </c>
      <c r="C149" t="s">
        <v>871</v>
      </c>
      <c r="D149" t="s">
        <v>782</v>
      </c>
      <c r="E149" s="46" t="s">
        <v>156</v>
      </c>
      <c r="F149" t="s">
        <v>952</v>
      </c>
      <c r="G149" s="2">
        <v>43025</v>
      </c>
      <c r="H149" s="3" t="s">
        <v>1187</v>
      </c>
      <c r="I149">
        <v>26295</v>
      </c>
      <c r="J149">
        <v>7851</v>
      </c>
      <c r="K149">
        <v>34146</v>
      </c>
    </row>
    <row r="150" spans="1:11">
      <c r="A150">
        <f>IF(CHOOSE('查询-单选按钮'!$A$1,'查询-单选按钮'!$D$1,'查询-单选按钮'!$D$2,'查询-单选按钮'!$D$3)=CHOOSE('查询-单选按钮'!$A$1,数据源3!C150,数据源3!D150,数据源3!F150),N(A149)+1,N(A149))</f>
        <v>8</v>
      </c>
      <c r="B150" s="6" t="s">
        <v>1188</v>
      </c>
      <c r="C150" t="s">
        <v>871</v>
      </c>
      <c r="D150" t="s">
        <v>782</v>
      </c>
      <c r="E150" s="46" t="s">
        <v>157</v>
      </c>
      <c r="F150" t="s">
        <v>908</v>
      </c>
      <c r="G150" s="2">
        <v>43976</v>
      </c>
      <c r="H150" s="3" t="s">
        <v>1189</v>
      </c>
      <c r="I150">
        <v>28536</v>
      </c>
      <c r="J150">
        <v>11274</v>
      </c>
      <c r="K150">
        <v>39810</v>
      </c>
    </row>
    <row r="151" spans="1:11">
      <c r="A151">
        <f>IF(CHOOSE('查询-单选按钮'!$A$1,'查询-单选按钮'!$D$1,'查询-单选按钮'!$D$2,'查询-单选按钮'!$D$3)=CHOOSE('查询-单选按钮'!$A$1,数据源3!C151,数据源3!D151,数据源3!F151),N(A150)+1,N(A150))</f>
        <v>8</v>
      </c>
      <c r="B151" s="6" t="s">
        <v>1190</v>
      </c>
      <c r="C151" t="s">
        <v>871</v>
      </c>
      <c r="D151" t="s">
        <v>782</v>
      </c>
      <c r="E151" s="46" t="s">
        <v>158</v>
      </c>
      <c r="F151" t="s">
        <v>877</v>
      </c>
      <c r="G151" s="2">
        <v>44259</v>
      </c>
      <c r="H151" s="3" t="s">
        <v>1191</v>
      </c>
      <c r="I151">
        <v>4821</v>
      </c>
      <c r="J151">
        <v>14318</v>
      </c>
      <c r="K151">
        <v>19139</v>
      </c>
    </row>
    <row r="152" spans="1:11">
      <c r="A152">
        <f>IF(CHOOSE('查询-单选按钮'!$A$1,'查询-单选按钮'!$D$1,'查询-单选按钮'!$D$2,'查询-单选按钮'!$D$3)=CHOOSE('查询-单选按钮'!$A$1,数据源3!C152,数据源3!D152,数据源3!F152),N(A151)+1,N(A151))</f>
        <v>8</v>
      </c>
      <c r="B152" s="6" t="s">
        <v>1192</v>
      </c>
      <c r="C152" t="s">
        <v>871</v>
      </c>
      <c r="D152" t="s">
        <v>782</v>
      </c>
      <c r="E152" s="46" t="s">
        <v>159</v>
      </c>
      <c r="F152" t="s">
        <v>945</v>
      </c>
      <c r="G152" s="2">
        <v>42242</v>
      </c>
      <c r="H152" s="3" t="s">
        <v>1193</v>
      </c>
      <c r="I152">
        <v>37809</v>
      </c>
      <c r="J152">
        <v>8001</v>
      </c>
      <c r="K152">
        <v>45810</v>
      </c>
    </row>
    <row r="153" spans="1:11">
      <c r="A153">
        <f>IF(CHOOSE('查询-单选按钮'!$A$1,'查询-单选按钮'!$D$1,'查询-单选按钮'!$D$2,'查询-单选按钮'!$D$3)=CHOOSE('查询-单选按钮'!$A$1,数据源3!C153,数据源3!D153,数据源3!F153),N(A152)+1,N(A152))</f>
        <v>8</v>
      </c>
      <c r="B153" s="6" t="s">
        <v>1194</v>
      </c>
      <c r="C153" t="s">
        <v>871</v>
      </c>
      <c r="D153" t="s">
        <v>782</v>
      </c>
      <c r="E153" s="46" t="s">
        <v>160</v>
      </c>
      <c r="F153" t="s">
        <v>965</v>
      </c>
      <c r="G153" s="2">
        <v>43459</v>
      </c>
      <c r="H153" s="3" t="s">
        <v>1195</v>
      </c>
      <c r="I153">
        <v>48782</v>
      </c>
      <c r="J153">
        <v>3655</v>
      </c>
      <c r="K153">
        <v>52437</v>
      </c>
    </row>
    <row r="154" spans="1:11">
      <c r="A154">
        <f>IF(CHOOSE('查询-单选按钮'!$A$1,'查询-单选按钮'!$D$1,'查询-单选按钮'!$D$2,'查询-单选按钮'!$D$3)=CHOOSE('查询-单选按钮'!$A$1,数据源3!C154,数据源3!D154,数据源3!F154),N(A153)+1,N(A153))</f>
        <v>8</v>
      </c>
      <c r="B154" s="6" t="s">
        <v>1196</v>
      </c>
      <c r="C154" t="s">
        <v>871</v>
      </c>
      <c r="D154" t="s">
        <v>782</v>
      </c>
      <c r="E154" s="46" t="s">
        <v>161</v>
      </c>
      <c r="F154" t="s">
        <v>945</v>
      </c>
      <c r="G154" s="2">
        <v>42387</v>
      </c>
      <c r="H154" s="3" t="s">
        <v>1197</v>
      </c>
      <c r="I154">
        <v>14370</v>
      </c>
      <c r="J154">
        <v>11323</v>
      </c>
      <c r="K154">
        <v>25693</v>
      </c>
    </row>
    <row r="155" spans="1:11" ht="15">
      <c r="A155">
        <f>IF(CHOOSE('查询-单选按钮'!$A$1,'查询-单选按钮'!$D$1,'查询-单选按钮'!$D$2,'查询-单选按钮'!$D$3)=CHOOSE('查询-单选按钮'!$A$1,数据源3!C155,数据源3!D155,数据源3!F155),N(A154)+1,N(A154))</f>
        <v>8</v>
      </c>
      <c r="B155" s="6" t="s">
        <v>1198</v>
      </c>
      <c r="C155" t="s">
        <v>871</v>
      </c>
      <c r="D155" t="s">
        <v>782</v>
      </c>
      <c r="E155" s="46" t="s">
        <v>162</v>
      </c>
      <c r="F155" t="s">
        <v>921</v>
      </c>
      <c r="G155" s="2">
        <v>42350</v>
      </c>
      <c r="H155" s="7" t="s">
        <v>1199</v>
      </c>
      <c r="I155">
        <v>5153</v>
      </c>
      <c r="J155">
        <v>2865</v>
      </c>
      <c r="K155">
        <v>8018</v>
      </c>
    </row>
    <row r="156" spans="1:11" ht="15">
      <c r="A156">
        <f>IF(CHOOSE('查询-单选按钮'!$A$1,'查询-单选按钮'!$D$1,'查询-单选按钮'!$D$2,'查询-单选按钮'!$D$3)=CHOOSE('查询-单选按钮'!$A$1,数据源3!C156,数据源3!D156,数据源3!F156),N(A155)+1,N(A155))</f>
        <v>8</v>
      </c>
      <c r="B156" s="6" t="s">
        <v>1200</v>
      </c>
      <c r="C156" t="s">
        <v>871</v>
      </c>
      <c r="D156" t="s">
        <v>782</v>
      </c>
      <c r="E156" s="46" t="s">
        <v>163</v>
      </c>
      <c r="F156" t="s">
        <v>885</v>
      </c>
      <c r="G156" s="2">
        <v>42862</v>
      </c>
      <c r="H156" s="7" t="s">
        <v>1201</v>
      </c>
      <c r="I156">
        <v>21924</v>
      </c>
      <c r="J156">
        <v>7598</v>
      </c>
      <c r="K156">
        <v>29522</v>
      </c>
    </row>
    <row r="157" spans="1:11" ht="15">
      <c r="A157">
        <f>IF(CHOOSE('查询-单选按钮'!$A$1,'查询-单选按钮'!$D$1,'查询-单选按钮'!$D$2,'查询-单选按钮'!$D$3)=CHOOSE('查询-单选按钮'!$A$1,数据源3!C157,数据源3!D157,数据源3!F157),N(A156)+1,N(A156))</f>
        <v>8</v>
      </c>
      <c r="B157" s="6" t="s">
        <v>1202</v>
      </c>
      <c r="C157" t="s">
        <v>871</v>
      </c>
      <c r="D157" t="s">
        <v>782</v>
      </c>
      <c r="E157" s="46" t="s">
        <v>164</v>
      </c>
      <c r="F157" t="s">
        <v>885</v>
      </c>
      <c r="G157" s="2">
        <v>43018</v>
      </c>
      <c r="H157" s="7" t="s">
        <v>1203</v>
      </c>
      <c r="I157">
        <v>38876</v>
      </c>
      <c r="J157">
        <v>8211</v>
      </c>
      <c r="K157">
        <v>47087</v>
      </c>
    </row>
    <row r="158" spans="1:11" ht="15">
      <c r="A158">
        <f>IF(CHOOSE('查询-单选按钮'!$A$1,'查询-单选按钮'!$D$1,'查询-单选按钮'!$D$2,'查询-单选按钮'!$D$3)=CHOOSE('查询-单选按钮'!$A$1,数据源3!C158,数据源3!D158,数据源3!F158),N(A157)+1,N(A157))</f>
        <v>8</v>
      </c>
      <c r="B158" s="6" t="s">
        <v>1204</v>
      </c>
      <c r="C158" t="s">
        <v>871</v>
      </c>
      <c r="D158" t="s">
        <v>782</v>
      </c>
      <c r="E158" s="46" t="s">
        <v>165</v>
      </c>
      <c r="F158" t="s">
        <v>921</v>
      </c>
      <c r="G158" s="2">
        <v>43857</v>
      </c>
      <c r="H158" s="7" t="s">
        <v>1205</v>
      </c>
      <c r="I158">
        <v>28867</v>
      </c>
      <c r="J158">
        <v>3568</v>
      </c>
      <c r="K158">
        <v>32435</v>
      </c>
    </row>
    <row r="159" spans="1:11">
      <c r="A159">
        <f>IF(CHOOSE('查询-单选按钮'!$A$1,'查询-单选按钮'!$D$1,'查询-单选按钮'!$D$2,'查询-单选按钮'!$D$3)=CHOOSE('查询-单选按钮'!$A$1,数据源3!C159,数据源3!D159,数据源3!F159),N(A158)+1,N(A158))</f>
        <v>9</v>
      </c>
      <c r="B159" s="6" t="s">
        <v>1206</v>
      </c>
      <c r="C159" t="s">
        <v>872</v>
      </c>
      <c r="D159" t="s">
        <v>782</v>
      </c>
      <c r="E159" s="46" t="s">
        <v>166</v>
      </c>
      <c r="F159" t="s">
        <v>874</v>
      </c>
      <c r="G159" s="2">
        <v>42105</v>
      </c>
      <c r="H159" s="3" t="s">
        <v>1207</v>
      </c>
      <c r="I159">
        <v>47242</v>
      </c>
      <c r="J159">
        <v>4269</v>
      </c>
      <c r="K159">
        <v>51511</v>
      </c>
    </row>
    <row r="160" spans="1:11">
      <c r="A160">
        <f>IF(CHOOSE('查询-单选按钮'!$A$1,'查询-单选按钮'!$D$1,'查询-单选按钮'!$D$2,'查询-单选按钮'!$D$3)=CHOOSE('查询-单选按钮'!$A$1,数据源3!C160,数据源3!D160,数据源3!F160),N(A159)+1,N(A159))</f>
        <v>9</v>
      </c>
      <c r="B160" s="6" t="s">
        <v>1208</v>
      </c>
      <c r="C160" t="s">
        <v>872</v>
      </c>
      <c r="D160" t="s">
        <v>782</v>
      </c>
      <c r="E160" s="46" t="s">
        <v>167</v>
      </c>
      <c r="F160" t="s">
        <v>924</v>
      </c>
      <c r="G160" s="2">
        <v>43884</v>
      </c>
      <c r="H160" s="3" t="s">
        <v>1209</v>
      </c>
      <c r="I160">
        <v>44010</v>
      </c>
      <c r="J160">
        <v>7472</v>
      </c>
      <c r="K160">
        <v>51482</v>
      </c>
    </row>
    <row r="161" spans="1:11">
      <c r="A161">
        <f>IF(CHOOSE('查询-单选按钮'!$A$1,'查询-单选按钮'!$D$1,'查询-单选按钮'!$D$2,'查询-单选按钮'!$D$3)=CHOOSE('查询-单选按钮'!$A$1,数据源3!C161,数据源3!D161,数据源3!F161),N(A160)+1,N(A160))</f>
        <v>9</v>
      </c>
      <c r="B161" s="6" t="s">
        <v>1210</v>
      </c>
      <c r="C161" t="s">
        <v>872</v>
      </c>
      <c r="D161" t="s">
        <v>782</v>
      </c>
      <c r="E161" s="46" t="s">
        <v>168</v>
      </c>
      <c r="F161" t="s">
        <v>885</v>
      </c>
      <c r="G161" s="2">
        <v>43358</v>
      </c>
      <c r="H161" s="3" t="s">
        <v>1211</v>
      </c>
      <c r="I161">
        <v>31115</v>
      </c>
      <c r="J161">
        <v>4278</v>
      </c>
      <c r="K161">
        <v>35393</v>
      </c>
    </row>
    <row r="162" spans="1:11">
      <c r="A162">
        <f>IF(CHOOSE('查询-单选按钮'!$A$1,'查询-单选按钮'!$D$1,'查询-单选按钮'!$D$2,'查询-单选按钮'!$D$3)=CHOOSE('查询-单选按钮'!$A$1,数据源3!C162,数据源3!D162,数据源3!F162),N(A161)+1,N(A161))</f>
        <v>9</v>
      </c>
      <c r="B162" s="6" t="s">
        <v>1212</v>
      </c>
      <c r="C162" t="s">
        <v>872</v>
      </c>
      <c r="D162" t="s">
        <v>782</v>
      </c>
      <c r="E162" s="46" t="s">
        <v>169</v>
      </c>
      <c r="F162" t="s">
        <v>908</v>
      </c>
      <c r="G162" s="2">
        <v>42610</v>
      </c>
      <c r="H162" s="3" t="s">
        <v>1213</v>
      </c>
      <c r="I162">
        <v>46086</v>
      </c>
      <c r="J162">
        <v>10497</v>
      </c>
      <c r="K162">
        <v>56583</v>
      </c>
    </row>
    <row r="163" spans="1:11">
      <c r="A163">
        <f>IF(CHOOSE('查询-单选按钮'!$A$1,'查询-单选按钮'!$D$1,'查询-单选按钮'!$D$2,'查询-单选按钮'!$D$3)=CHOOSE('查询-单选按钮'!$A$1,数据源3!C163,数据源3!D163,数据源3!F163),N(A162)+1,N(A162))</f>
        <v>9</v>
      </c>
      <c r="B163" s="6" t="s">
        <v>1214</v>
      </c>
      <c r="C163" t="s">
        <v>872</v>
      </c>
      <c r="D163" t="s">
        <v>782</v>
      </c>
      <c r="E163" s="46" t="s">
        <v>170</v>
      </c>
      <c r="F163" t="s">
        <v>924</v>
      </c>
      <c r="G163" s="2">
        <v>43708</v>
      </c>
      <c r="H163" s="3" t="s">
        <v>1215</v>
      </c>
      <c r="I163">
        <v>27440</v>
      </c>
      <c r="J163">
        <v>3969</v>
      </c>
      <c r="K163">
        <v>31409</v>
      </c>
    </row>
    <row r="164" spans="1:11">
      <c r="A164">
        <f>IF(CHOOSE('查询-单选按钮'!$A$1,'查询-单选按钮'!$D$1,'查询-单选按钮'!$D$2,'查询-单选按钮'!$D$3)=CHOOSE('查询-单选按钮'!$A$1,数据源3!C164,数据源3!D164,数据源3!F164),N(A163)+1,N(A163))</f>
        <v>9</v>
      </c>
      <c r="B164" s="6" t="s">
        <v>1216</v>
      </c>
      <c r="C164" t="s">
        <v>872</v>
      </c>
      <c r="D164" t="s">
        <v>782</v>
      </c>
      <c r="E164" s="46" t="s">
        <v>171</v>
      </c>
      <c r="F164" t="s">
        <v>885</v>
      </c>
      <c r="G164" s="2">
        <v>44006</v>
      </c>
      <c r="H164" s="3" t="s">
        <v>1217</v>
      </c>
      <c r="I164">
        <v>4873</v>
      </c>
      <c r="J164">
        <v>2447</v>
      </c>
      <c r="K164">
        <v>7320</v>
      </c>
    </row>
    <row r="165" spans="1:11">
      <c r="A165">
        <f>IF(CHOOSE('查询-单选按钮'!$A$1,'查询-单选按钮'!$D$1,'查询-单选按钮'!$D$2,'查询-单选按钮'!$D$3)=CHOOSE('查询-单选按钮'!$A$1,数据源3!C165,数据源3!D165,数据源3!F165),N(A164)+1,N(A164))</f>
        <v>9</v>
      </c>
      <c r="B165" s="6" t="s">
        <v>1218</v>
      </c>
      <c r="C165" t="s">
        <v>872</v>
      </c>
      <c r="D165" t="s">
        <v>782</v>
      </c>
      <c r="E165" s="46" t="s">
        <v>172</v>
      </c>
      <c r="F165" t="s">
        <v>885</v>
      </c>
      <c r="G165" s="2">
        <v>42912</v>
      </c>
      <c r="H165" s="3" t="s">
        <v>1219</v>
      </c>
      <c r="I165">
        <v>14740</v>
      </c>
      <c r="J165">
        <v>7623</v>
      </c>
      <c r="K165">
        <v>22363</v>
      </c>
    </row>
    <row r="166" spans="1:11">
      <c r="A166">
        <f>IF(CHOOSE('查询-单选按钮'!$A$1,'查询-单选按钮'!$D$1,'查询-单选按钮'!$D$2,'查询-单选按钮'!$D$3)=CHOOSE('查询-单选按钮'!$A$1,数据源3!C166,数据源3!D166,数据源3!F166),N(A165)+1,N(A165))</f>
        <v>10</v>
      </c>
      <c r="B166" s="6" t="s">
        <v>1220</v>
      </c>
      <c r="C166" t="s">
        <v>872</v>
      </c>
      <c r="D166" t="s">
        <v>782</v>
      </c>
      <c r="E166" s="46" t="s">
        <v>173</v>
      </c>
      <c r="F166" t="s">
        <v>874</v>
      </c>
      <c r="G166" s="2">
        <v>42097</v>
      </c>
      <c r="H166" s="3" t="s">
        <v>1221</v>
      </c>
      <c r="I166">
        <v>21550</v>
      </c>
      <c r="J166">
        <v>8686</v>
      </c>
      <c r="K166">
        <v>30236</v>
      </c>
    </row>
    <row r="167" spans="1:11" ht="15">
      <c r="A167">
        <f>IF(CHOOSE('查询-单选按钮'!$A$1,'查询-单选按钮'!$D$1,'查询-单选按钮'!$D$2,'查询-单选按钮'!$D$3)=CHOOSE('查询-单选按钮'!$A$1,数据源3!C167,数据源3!D167,数据源3!F167),N(A166)+1,N(A166))</f>
        <v>11</v>
      </c>
      <c r="B167" s="6" t="s">
        <v>1222</v>
      </c>
      <c r="C167" t="s">
        <v>872</v>
      </c>
      <c r="D167" t="s">
        <v>782</v>
      </c>
      <c r="E167" s="46" t="s">
        <v>174</v>
      </c>
      <c r="F167" t="s">
        <v>874</v>
      </c>
      <c r="G167" s="2">
        <v>44314</v>
      </c>
      <c r="H167" s="7" t="s">
        <v>1223</v>
      </c>
      <c r="I167">
        <v>30315</v>
      </c>
      <c r="J167">
        <v>12961</v>
      </c>
      <c r="K167">
        <v>43276</v>
      </c>
    </row>
    <row r="168" spans="1:11" ht="15">
      <c r="A168">
        <f>IF(CHOOSE('查询-单选按钮'!$A$1,'查询-单选按钮'!$D$1,'查询-单选按钮'!$D$2,'查询-单选按钮'!$D$3)=CHOOSE('查询-单选按钮'!$A$1,数据源3!C168,数据源3!D168,数据源3!F168),N(A167)+1,N(A167))</f>
        <v>11</v>
      </c>
      <c r="B168" s="6" t="s">
        <v>1224</v>
      </c>
      <c r="C168" t="s">
        <v>872</v>
      </c>
      <c r="D168" t="s">
        <v>782</v>
      </c>
      <c r="E168" s="46" t="s">
        <v>175</v>
      </c>
      <c r="F168" t="s">
        <v>902</v>
      </c>
      <c r="G168" s="2">
        <v>44321</v>
      </c>
      <c r="H168" s="7" t="s">
        <v>1225</v>
      </c>
      <c r="I168">
        <v>9249</v>
      </c>
      <c r="J168">
        <v>3723</v>
      </c>
      <c r="K168">
        <v>12972</v>
      </c>
    </row>
    <row r="169" spans="1:11" ht="15">
      <c r="A169">
        <f>IF(CHOOSE('查询-单选按钮'!$A$1,'查询-单选按钮'!$D$1,'查询-单选按钮'!$D$2,'查询-单选按钮'!$D$3)=CHOOSE('查询-单选按钮'!$A$1,数据源3!C169,数据源3!D169,数据源3!F169),N(A168)+1,N(A168))</f>
        <v>11</v>
      </c>
      <c r="B169" s="6" t="s">
        <v>1226</v>
      </c>
      <c r="C169" t="s">
        <v>872</v>
      </c>
      <c r="D169" t="s">
        <v>782</v>
      </c>
      <c r="E169" s="46" t="s">
        <v>176</v>
      </c>
      <c r="F169" t="s">
        <v>945</v>
      </c>
      <c r="G169" s="2">
        <v>43711</v>
      </c>
      <c r="H169" s="7" t="s">
        <v>1227</v>
      </c>
      <c r="I169">
        <v>34587</v>
      </c>
      <c r="J169">
        <v>10591</v>
      </c>
      <c r="K169">
        <v>45178</v>
      </c>
    </row>
    <row r="170" spans="1:11" ht="15">
      <c r="A170">
        <f>IF(CHOOSE('查询-单选按钮'!$A$1,'查询-单选按钮'!$D$1,'查询-单选按钮'!$D$2,'查询-单选按钮'!$D$3)=CHOOSE('查询-单选按钮'!$A$1,数据源3!C170,数据源3!D170,数据源3!F170),N(A169)+1,N(A169))</f>
        <v>11</v>
      </c>
      <c r="B170" s="6" t="s">
        <v>1228</v>
      </c>
      <c r="C170" t="s">
        <v>872</v>
      </c>
      <c r="D170" t="s">
        <v>782</v>
      </c>
      <c r="E170" s="46" t="s">
        <v>177</v>
      </c>
      <c r="F170" t="s">
        <v>924</v>
      </c>
      <c r="G170" s="2">
        <v>42126</v>
      </c>
      <c r="H170" s="7" t="s">
        <v>1229</v>
      </c>
      <c r="I170">
        <v>16487</v>
      </c>
      <c r="J170">
        <v>87</v>
      </c>
      <c r="K170">
        <v>16574</v>
      </c>
    </row>
    <row r="171" spans="1:11" ht="15">
      <c r="A171">
        <f>IF(CHOOSE('查询-单选按钮'!$A$1,'查询-单选按钮'!$D$1,'查询-单选按钮'!$D$2,'查询-单选按钮'!$D$3)=CHOOSE('查询-单选按钮'!$A$1,数据源3!C171,数据源3!D171,数据源3!F171),N(A170)+1,N(A170))</f>
        <v>12</v>
      </c>
      <c r="B171" s="6" t="s">
        <v>1230</v>
      </c>
      <c r="C171" t="s">
        <v>872</v>
      </c>
      <c r="D171" t="s">
        <v>782</v>
      </c>
      <c r="E171" s="46" t="s">
        <v>178</v>
      </c>
      <c r="F171" t="s">
        <v>874</v>
      </c>
      <c r="G171" s="2">
        <v>43479</v>
      </c>
      <c r="H171" s="7" t="s">
        <v>1231</v>
      </c>
      <c r="I171">
        <v>42189</v>
      </c>
      <c r="J171">
        <v>293</v>
      </c>
      <c r="K171">
        <v>42482</v>
      </c>
    </row>
    <row r="172" spans="1:11">
      <c r="A172">
        <f>IF(CHOOSE('查询-单选按钮'!$A$1,'查询-单选按钮'!$D$1,'查询-单选按钮'!$D$2,'查询-单选按钮'!$D$3)=CHOOSE('查询-单选按钮'!$A$1,数据源3!C172,数据源3!D172,数据源3!F172),N(A171)+1,N(A171))</f>
        <v>12</v>
      </c>
      <c r="B172" s="6" t="s">
        <v>1232</v>
      </c>
      <c r="C172" t="s">
        <v>867</v>
      </c>
      <c r="D172" t="s">
        <v>783</v>
      </c>
      <c r="E172" s="46" t="s">
        <v>179</v>
      </c>
      <c r="F172" t="s">
        <v>924</v>
      </c>
      <c r="G172" s="2">
        <v>43175</v>
      </c>
      <c r="H172" s="3" t="s">
        <v>1233</v>
      </c>
      <c r="I172">
        <v>29441</v>
      </c>
      <c r="J172">
        <v>12232</v>
      </c>
      <c r="K172">
        <v>41673</v>
      </c>
    </row>
    <row r="173" spans="1:11">
      <c r="A173">
        <f>IF(CHOOSE('查询-单选按钮'!$A$1,'查询-单选按钮'!$D$1,'查询-单选按钮'!$D$2,'查询-单选按钮'!$D$3)=CHOOSE('查询-单选按钮'!$A$1,数据源3!C173,数据源3!D173,数据源3!F173),N(A172)+1,N(A172))</f>
        <v>12</v>
      </c>
      <c r="B173" s="6" t="s">
        <v>1234</v>
      </c>
      <c r="C173" t="s">
        <v>867</v>
      </c>
      <c r="D173" t="s">
        <v>783</v>
      </c>
      <c r="E173" s="46" t="s">
        <v>180</v>
      </c>
      <c r="F173" t="s">
        <v>896</v>
      </c>
      <c r="G173" s="2">
        <v>42856</v>
      </c>
      <c r="H173" s="3" t="s">
        <v>1235</v>
      </c>
      <c r="I173">
        <v>24532</v>
      </c>
      <c r="J173">
        <v>9106</v>
      </c>
      <c r="K173">
        <v>33638</v>
      </c>
    </row>
    <row r="174" spans="1:11">
      <c r="A174">
        <f>IF(CHOOSE('查询-单选按钮'!$A$1,'查询-单选按钮'!$D$1,'查询-单选按钮'!$D$2,'查询-单选按钮'!$D$3)=CHOOSE('查询-单选按钮'!$A$1,数据源3!C174,数据源3!D174,数据源3!F174),N(A173)+1,N(A173))</f>
        <v>12</v>
      </c>
      <c r="B174" s="6" t="s">
        <v>1236</v>
      </c>
      <c r="C174" t="s">
        <v>867</v>
      </c>
      <c r="D174" t="s">
        <v>783</v>
      </c>
      <c r="E174" s="46" t="s">
        <v>181</v>
      </c>
      <c r="F174" t="s">
        <v>891</v>
      </c>
      <c r="G174" s="2">
        <v>43660</v>
      </c>
      <c r="H174" s="3" t="s">
        <v>1237</v>
      </c>
      <c r="I174">
        <v>31585</v>
      </c>
      <c r="J174">
        <v>4348</v>
      </c>
      <c r="K174">
        <v>35933</v>
      </c>
    </row>
    <row r="175" spans="1:11">
      <c r="A175">
        <f>IF(CHOOSE('查询-单选按钮'!$A$1,'查询-单选按钮'!$D$1,'查询-单选按钮'!$D$2,'查询-单选按钮'!$D$3)=CHOOSE('查询-单选按钮'!$A$1,数据源3!C175,数据源3!D175,数据源3!F175),N(A174)+1,N(A174))</f>
        <v>12</v>
      </c>
      <c r="B175" s="6" t="s">
        <v>1238</v>
      </c>
      <c r="C175" t="s">
        <v>867</v>
      </c>
      <c r="D175" t="s">
        <v>783</v>
      </c>
      <c r="E175" s="46" t="s">
        <v>182</v>
      </c>
      <c r="F175" t="s">
        <v>885</v>
      </c>
      <c r="G175" s="2">
        <v>42938</v>
      </c>
      <c r="H175" s="3" t="s">
        <v>1239</v>
      </c>
      <c r="I175">
        <v>26332</v>
      </c>
      <c r="J175">
        <v>10917</v>
      </c>
      <c r="K175">
        <v>37249</v>
      </c>
    </row>
    <row r="176" spans="1:11">
      <c r="A176">
        <f>IF(CHOOSE('查询-单选按钮'!$A$1,'查询-单选按钮'!$D$1,'查询-单选按钮'!$D$2,'查询-单选按钮'!$D$3)=CHOOSE('查询-单选按钮'!$A$1,数据源3!C176,数据源3!D176,数据源3!F176),N(A175)+1,N(A175))</f>
        <v>12</v>
      </c>
      <c r="B176" s="6" t="s">
        <v>1240</v>
      </c>
      <c r="C176" t="s">
        <v>867</v>
      </c>
      <c r="D176" t="s">
        <v>783</v>
      </c>
      <c r="E176" s="46" t="s">
        <v>183</v>
      </c>
      <c r="F176" t="s">
        <v>891</v>
      </c>
      <c r="G176" s="2">
        <v>42214</v>
      </c>
      <c r="H176" s="3" t="s">
        <v>1241</v>
      </c>
      <c r="I176">
        <v>46193</v>
      </c>
      <c r="J176">
        <v>3640</v>
      </c>
      <c r="K176">
        <v>49833</v>
      </c>
    </row>
    <row r="177" spans="1:11">
      <c r="A177">
        <f>IF(CHOOSE('查询-单选按钮'!$A$1,'查询-单选按钮'!$D$1,'查询-单选按钮'!$D$2,'查询-单选按钮'!$D$3)=CHOOSE('查询-单选按钮'!$A$1,数据源3!C177,数据源3!D177,数据源3!F177),N(A176)+1,N(A176))</f>
        <v>12</v>
      </c>
      <c r="B177" s="6" t="s">
        <v>1242</v>
      </c>
      <c r="C177" t="s">
        <v>867</v>
      </c>
      <c r="D177" t="s">
        <v>783</v>
      </c>
      <c r="E177" s="46" t="s">
        <v>184</v>
      </c>
      <c r="F177" t="s">
        <v>882</v>
      </c>
      <c r="G177" s="2">
        <v>42110</v>
      </c>
      <c r="H177" s="3" t="s">
        <v>1243</v>
      </c>
      <c r="I177">
        <v>35026</v>
      </c>
      <c r="J177">
        <v>4971</v>
      </c>
      <c r="K177">
        <v>39997</v>
      </c>
    </row>
    <row r="178" spans="1:11">
      <c r="A178">
        <f>IF(CHOOSE('查询-单选按钮'!$A$1,'查询-单选按钮'!$D$1,'查询-单选按钮'!$D$2,'查询-单选按钮'!$D$3)=CHOOSE('查询-单选按钮'!$A$1,数据源3!C178,数据源3!D178,数据源3!F178),N(A177)+1,N(A177))</f>
        <v>12</v>
      </c>
      <c r="B178" s="6" t="s">
        <v>1244</v>
      </c>
      <c r="C178" t="s">
        <v>867</v>
      </c>
      <c r="D178" t="s">
        <v>783</v>
      </c>
      <c r="E178" s="46" t="s">
        <v>185</v>
      </c>
      <c r="F178" t="s">
        <v>1048</v>
      </c>
      <c r="G178" s="2">
        <v>44145</v>
      </c>
      <c r="H178" s="3" t="s">
        <v>1245</v>
      </c>
      <c r="I178">
        <v>28728</v>
      </c>
      <c r="J178">
        <v>243</v>
      </c>
      <c r="K178">
        <v>28971</v>
      </c>
    </row>
    <row r="179" spans="1:11">
      <c r="A179">
        <f>IF(CHOOSE('查询-单选按钮'!$A$1,'查询-单选按钮'!$D$1,'查询-单选按钮'!$D$2,'查询-单选按钮'!$D$3)=CHOOSE('查询-单选按钮'!$A$1,数据源3!C179,数据源3!D179,数据源3!F179),N(A178)+1,N(A178))</f>
        <v>12</v>
      </c>
      <c r="B179" s="6" t="s">
        <v>1246</v>
      </c>
      <c r="C179" t="s">
        <v>867</v>
      </c>
      <c r="D179" t="s">
        <v>783</v>
      </c>
      <c r="E179" s="46" t="s">
        <v>186</v>
      </c>
      <c r="F179" t="s">
        <v>877</v>
      </c>
      <c r="G179" s="2">
        <v>43671</v>
      </c>
      <c r="H179" s="3" t="s">
        <v>1247</v>
      </c>
      <c r="I179">
        <v>7103</v>
      </c>
      <c r="J179">
        <v>2267</v>
      </c>
      <c r="K179">
        <v>9370</v>
      </c>
    </row>
    <row r="180" spans="1:11">
      <c r="A180">
        <f>IF(CHOOSE('查询-单选按钮'!$A$1,'查询-单选按钮'!$D$1,'查询-单选按钮'!$D$2,'查询-单选按钮'!$D$3)=CHOOSE('查询-单选按钮'!$A$1,数据源3!C180,数据源3!D180,数据源3!F180),N(A179)+1,N(A179))</f>
        <v>12</v>
      </c>
      <c r="B180" s="6" t="s">
        <v>1248</v>
      </c>
      <c r="C180" t="s">
        <v>867</v>
      </c>
      <c r="D180" t="s">
        <v>783</v>
      </c>
      <c r="E180" s="46" t="s">
        <v>187</v>
      </c>
      <c r="F180" t="s">
        <v>877</v>
      </c>
      <c r="G180" s="2">
        <v>43783</v>
      </c>
      <c r="H180" s="3" t="s">
        <v>1249</v>
      </c>
      <c r="I180">
        <v>8071</v>
      </c>
      <c r="J180">
        <v>14182</v>
      </c>
      <c r="K180">
        <v>22253</v>
      </c>
    </row>
    <row r="181" spans="1:11">
      <c r="A181">
        <f>IF(CHOOSE('查询-单选按钮'!$A$1,'查询-单选按钮'!$D$1,'查询-单选按钮'!$D$2,'查询-单选按钮'!$D$3)=CHOOSE('查询-单选按钮'!$A$1,数据源3!C181,数据源3!D181,数据源3!F181),N(A180)+1,N(A180))</f>
        <v>12</v>
      </c>
      <c r="B181" s="6" t="s">
        <v>1250</v>
      </c>
      <c r="C181" t="s">
        <v>867</v>
      </c>
      <c r="D181" t="s">
        <v>783</v>
      </c>
      <c r="E181" s="46" t="s">
        <v>188</v>
      </c>
      <c r="F181" t="s">
        <v>882</v>
      </c>
      <c r="G181" s="2">
        <v>44328</v>
      </c>
      <c r="H181" s="3" t="s">
        <v>1251</v>
      </c>
      <c r="I181">
        <v>39867</v>
      </c>
      <c r="J181">
        <v>8693</v>
      </c>
      <c r="K181">
        <v>48560</v>
      </c>
    </row>
    <row r="182" spans="1:11">
      <c r="A182">
        <f>IF(CHOOSE('查询-单选按钮'!$A$1,'查询-单选按钮'!$D$1,'查询-单选按钮'!$D$2,'查询-单选按钮'!$D$3)=CHOOSE('查询-单选按钮'!$A$1,数据源3!C182,数据源3!D182,数据源3!F182),N(A181)+1,N(A181))</f>
        <v>12</v>
      </c>
      <c r="B182" s="6" t="s">
        <v>1252</v>
      </c>
      <c r="C182" t="s">
        <v>867</v>
      </c>
      <c r="D182" t="s">
        <v>783</v>
      </c>
      <c r="E182" s="46" t="s">
        <v>189</v>
      </c>
      <c r="F182" t="s">
        <v>899</v>
      </c>
      <c r="G182" s="2">
        <v>44105</v>
      </c>
      <c r="H182" s="3" t="s">
        <v>1253</v>
      </c>
      <c r="I182">
        <v>46532</v>
      </c>
      <c r="J182">
        <v>6389</v>
      </c>
      <c r="K182">
        <v>52921</v>
      </c>
    </row>
    <row r="183" spans="1:11">
      <c r="A183">
        <f>IF(CHOOSE('查询-单选按钮'!$A$1,'查询-单选按钮'!$D$1,'查询-单选按钮'!$D$2,'查询-单选按钮'!$D$3)=CHOOSE('查询-单选按钮'!$A$1,数据源3!C183,数据源3!D183,数据源3!F183),N(A182)+1,N(A182))</f>
        <v>13</v>
      </c>
      <c r="B183" s="6" t="s">
        <v>1254</v>
      </c>
      <c r="C183" t="s">
        <v>867</v>
      </c>
      <c r="D183" t="s">
        <v>783</v>
      </c>
      <c r="E183" s="46" t="s">
        <v>190</v>
      </c>
      <c r="F183" t="s">
        <v>874</v>
      </c>
      <c r="G183" s="2">
        <v>44234</v>
      </c>
      <c r="H183" s="3" t="s">
        <v>1255</v>
      </c>
      <c r="I183">
        <v>9942</v>
      </c>
      <c r="J183">
        <v>12161</v>
      </c>
      <c r="K183">
        <v>22103</v>
      </c>
    </row>
    <row r="184" spans="1:11">
      <c r="A184">
        <f>IF(CHOOSE('查询-单选按钮'!$A$1,'查询-单选按钮'!$D$1,'查询-单选按钮'!$D$2,'查询-单选按钮'!$D$3)=CHOOSE('查询-单选按钮'!$A$1,数据源3!C184,数据源3!D184,数据源3!F184),N(A183)+1,N(A183))</f>
        <v>13</v>
      </c>
      <c r="B184" s="6" t="s">
        <v>1256</v>
      </c>
      <c r="C184" t="s">
        <v>868</v>
      </c>
      <c r="D184" t="s">
        <v>783</v>
      </c>
      <c r="E184" s="46" t="s">
        <v>191</v>
      </c>
      <c r="F184" t="s">
        <v>952</v>
      </c>
      <c r="G184" s="2">
        <v>43309</v>
      </c>
      <c r="H184" s="3" t="s">
        <v>1257</v>
      </c>
      <c r="I184">
        <v>9714</v>
      </c>
      <c r="J184">
        <v>3125</v>
      </c>
      <c r="K184">
        <v>12839</v>
      </c>
    </row>
    <row r="185" spans="1:11">
      <c r="A185">
        <f>IF(CHOOSE('查询-单选按钮'!$A$1,'查询-单选按钮'!$D$1,'查询-单选按钮'!$D$2,'查询-单选按钮'!$D$3)=CHOOSE('查询-单选按钮'!$A$1,数据源3!C185,数据源3!D185,数据源3!F185),N(A184)+1,N(A184))</f>
        <v>13</v>
      </c>
      <c r="B185" s="6" t="s">
        <v>1258</v>
      </c>
      <c r="C185" t="s">
        <v>868</v>
      </c>
      <c r="D185" t="s">
        <v>783</v>
      </c>
      <c r="E185" s="46" t="s">
        <v>192</v>
      </c>
      <c r="F185" t="s">
        <v>921</v>
      </c>
      <c r="G185" s="2">
        <v>42484</v>
      </c>
      <c r="H185" s="3" t="s">
        <v>1259</v>
      </c>
      <c r="I185">
        <v>6139</v>
      </c>
      <c r="J185">
        <v>6073</v>
      </c>
      <c r="K185">
        <v>12212</v>
      </c>
    </row>
    <row r="186" spans="1:11">
      <c r="A186">
        <f>IF(CHOOSE('查询-单选按钮'!$A$1,'查询-单选按钮'!$D$1,'查询-单选按钮'!$D$2,'查询-单选按钮'!$D$3)=CHOOSE('查询-单选按钮'!$A$1,数据源3!C186,数据源3!D186,数据源3!F186),N(A185)+1,N(A185))</f>
        <v>13</v>
      </c>
      <c r="B186" s="6" t="s">
        <v>1260</v>
      </c>
      <c r="C186" t="s">
        <v>868</v>
      </c>
      <c r="D186" t="s">
        <v>783</v>
      </c>
      <c r="E186" s="46" t="s">
        <v>193</v>
      </c>
      <c r="F186" t="s">
        <v>965</v>
      </c>
      <c r="G186" s="2">
        <v>42015</v>
      </c>
      <c r="H186" s="3" t="s">
        <v>1261</v>
      </c>
      <c r="I186">
        <v>33143</v>
      </c>
      <c r="J186">
        <v>11120</v>
      </c>
      <c r="K186">
        <v>44263</v>
      </c>
    </row>
    <row r="187" spans="1:11">
      <c r="A187">
        <f>IF(CHOOSE('查询-单选按钮'!$A$1,'查询-单选按钮'!$D$1,'查询-单选按钮'!$D$2,'查询-单选按钮'!$D$3)=CHOOSE('查询-单选按钮'!$A$1,数据源3!C187,数据源3!D187,数据源3!F187),N(A186)+1,N(A186))</f>
        <v>13</v>
      </c>
      <c r="B187" s="6" t="s">
        <v>1262</v>
      </c>
      <c r="C187" t="s">
        <v>868</v>
      </c>
      <c r="D187" t="s">
        <v>783</v>
      </c>
      <c r="E187" s="46" t="s">
        <v>194</v>
      </c>
      <c r="F187" t="s">
        <v>882</v>
      </c>
      <c r="G187" s="2">
        <v>43172</v>
      </c>
      <c r="H187" s="3" t="s">
        <v>1263</v>
      </c>
      <c r="I187">
        <v>40948</v>
      </c>
      <c r="J187">
        <v>6769</v>
      </c>
      <c r="K187">
        <v>47717</v>
      </c>
    </row>
    <row r="188" spans="1:11">
      <c r="A188">
        <f>IF(CHOOSE('查询-单选按钮'!$A$1,'查询-单选按钮'!$D$1,'查询-单选按钮'!$D$2,'查询-单选按钮'!$D$3)=CHOOSE('查询-单选按钮'!$A$1,数据源3!C188,数据源3!D188,数据源3!F188),N(A187)+1,N(A187))</f>
        <v>13</v>
      </c>
      <c r="B188" s="6" t="s">
        <v>1264</v>
      </c>
      <c r="C188" t="s">
        <v>868</v>
      </c>
      <c r="D188" t="s">
        <v>783</v>
      </c>
      <c r="E188" s="46" t="s">
        <v>195</v>
      </c>
      <c r="F188" t="s">
        <v>891</v>
      </c>
      <c r="G188" s="2">
        <v>44071</v>
      </c>
      <c r="H188" s="3" t="s">
        <v>1265</v>
      </c>
      <c r="I188">
        <v>24921</v>
      </c>
      <c r="J188">
        <v>13330</v>
      </c>
      <c r="K188">
        <v>38251</v>
      </c>
    </row>
    <row r="189" spans="1:11">
      <c r="A189">
        <f>IF(CHOOSE('查询-单选按钮'!$A$1,'查询-单选按钮'!$D$1,'查询-单选按钮'!$D$2,'查询-单选按钮'!$D$3)=CHOOSE('查询-单选按钮'!$A$1,数据源3!C189,数据源3!D189,数据源3!F189),N(A188)+1,N(A188))</f>
        <v>13</v>
      </c>
      <c r="B189" s="6" t="s">
        <v>1266</v>
      </c>
      <c r="C189" t="s">
        <v>868</v>
      </c>
      <c r="D189" t="s">
        <v>783</v>
      </c>
      <c r="E189" s="46" t="s">
        <v>196</v>
      </c>
      <c r="F189" t="s">
        <v>885</v>
      </c>
      <c r="G189" s="2">
        <v>43710</v>
      </c>
      <c r="H189" s="3" t="s">
        <v>1267</v>
      </c>
      <c r="I189">
        <v>10504</v>
      </c>
      <c r="J189">
        <v>7302</v>
      </c>
      <c r="K189">
        <v>17806</v>
      </c>
    </row>
    <row r="190" spans="1:11">
      <c r="A190">
        <f>IF(CHOOSE('查询-单选按钮'!$A$1,'查询-单选按钮'!$D$1,'查询-单选按钮'!$D$2,'查询-单选按钮'!$D$3)=CHOOSE('查询-单选按钮'!$A$1,数据源3!C190,数据源3!D190,数据源3!F190),N(A189)+1,N(A189))</f>
        <v>13</v>
      </c>
      <c r="B190" s="6" t="s">
        <v>1268</v>
      </c>
      <c r="C190" t="s">
        <v>868</v>
      </c>
      <c r="D190" t="s">
        <v>783</v>
      </c>
      <c r="E190" s="46" t="s">
        <v>197</v>
      </c>
      <c r="F190" t="s">
        <v>965</v>
      </c>
      <c r="G190" s="2">
        <v>42331</v>
      </c>
      <c r="H190" s="3" t="s">
        <v>1269</v>
      </c>
      <c r="I190">
        <v>5403</v>
      </c>
      <c r="J190">
        <v>11872</v>
      </c>
      <c r="K190">
        <v>17275</v>
      </c>
    </row>
    <row r="191" spans="1:11">
      <c r="A191">
        <f>IF(CHOOSE('查询-单选按钮'!$A$1,'查询-单选按钮'!$D$1,'查询-单选按钮'!$D$2,'查询-单选按钮'!$D$3)=CHOOSE('查询-单选按钮'!$A$1,数据源3!C191,数据源3!D191,数据源3!F191),N(A190)+1,N(A190))</f>
        <v>13</v>
      </c>
      <c r="B191" s="6" t="s">
        <v>1270</v>
      </c>
      <c r="C191" t="s">
        <v>868</v>
      </c>
      <c r="D191" t="s">
        <v>783</v>
      </c>
      <c r="E191" s="46" t="s">
        <v>198</v>
      </c>
      <c r="F191" t="s">
        <v>908</v>
      </c>
      <c r="G191" s="2">
        <v>42275</v>
      </c>
      <c r="H191" s="3" t="s">
        <v>1271</v>
      </c>
      <c r="I191">
        <v>31638</v>
      </c>
      <c r="J191">
        <v>14826</v>
      </c>
      <c r="K191">
        <v>46464</v>
      </c>
    </row>
    <row r="192" spans="1:11">
      <c r="A192">
        <f>IF(CHOOSE('查询-单选按钮'!$A$1,'查询-单选按钮'!$D$1,'查询-单选按钮'!$D$2,'查询-单选按钮'!$D$3)=CHOOSE('查询-单选按钮'!$A$1,数据源3!C192,数据源3!D192,数据源3!F192),N(A191)+1,N(A191))</f>
        <v>13</v>
      </c>
      <c r="B192" s="6" t="s">
        <v>1272</v>
      </c>
      <c r="C192" t="s">
        <v>868</v>
      </c>
      <c r="D192" t="s">
        <v>783</v>
      </c>
      <c r="E192" s="46" t="s">
        <v>199</v>
      </c>
      <c r="F192" t="s">
        <v>1048</v>
      </c>
      <c r="G192" s="2">
        <v>43471</v>
      </c>
      <c r="H192" s="3" t="s">
        <v>1273</v>
      </c>
      <c r="I192">
        <v>32219</v>
      </c>
      <c r="J192">
        <v>14951</v>
      </c>
      <c r="K192">
        <v>47170</v>
      </c>
    </row>
    <row r="193" spans="1:11">
      <c r="A193">
        <f>IF(CHOOSE('查询-单选按钮'!$A$1,'查询-单选按钮'!$D$1,'查询-单选按钮'!$D$2,'查询-单选按钮'!$D$3)=CHOOSE('查询-单选按钮'!$A$1,数据源3!C193,数据源3!D193,数据源3!F193),N(A192)+1,N(A192))</f>
        <v>13</v>
      </c>
      <c r="B193" s="6" t="s">
        <v>1274</v>
      </c>
      <c r="C193" t="s">
        <v>868</v>
      </c>
      <c r="D193" t="s">
        <v>783</v>
      </c>
      <c r="E193" s="46" t="s">
        <v>200</v>
      </c>
      <c r="F193" t="s">
        <v>908</v>
      </c>
      <c r="G193" s="2">
        <v>42340</v>
      </c>
      <c r="H193" s="3" t="s">
        <v>1275</v>
      </c>
      <c r="I193">
        <v>10523</v>
      </c>
      <c r="J193">
        <v>3702</v>
      </c>
      <c r="K193">
        <v>14225</v>
      </c>
    </row>
    <row r="194" spans="1:11" ht="15">
      <c r="A194">
        <f>IF(CHOOSE('查询-单选按钮'!$A$1,'查询-单选按钮'!$D$1,'查询-单选按钮'!$D$2,'查询-单选按钮'!$D$3)=CHOOSE('查询-单选按钮'!$A$1,数据源3!C194,数据源3!D194,数据源3!F194),N(A193)+1,N(A193))</f>
        <v>13</v>
      </c>
      <c r="B194" s="6" t="s">
        <v>1276</v>
      </c>
      <c r="C194" t="s">
        <v>868</v>
      </c>
      <c r="D194" t="s">
        <v>783</v>
      </c>
      <c r="E194" s="46" t="s">
        <v>201</v>
      </c>
      <c r="F194" t="s">
        <v>945</v>
      </c>
      <c r="G194" s="2">
        <v>42996</v>
      </c>
      <c r="H194" s="7" t="s">
        <v>1277</v>
      </c>
      <c r="I194">
        <v>38835</v>
      </c>
      <c r="J194">
        <v>1049</v>
      </c>
      <c r="K194">
        <v>39884</v>
      </c>
    </row>
    <row r="195" spans="1:11" ht="15">
      <c r="A195">
        <f>IF(CHOOSE('查询-单选按钮'!$A$1,'查询-单选按钮'!$D$1,'查询-单选按钮'!$D$2,'查询-单选按钮'!$D$3)=CHOOSE('查询-单选按钮'!$A$1,数据源3!C195,数据源3!D195,数据源3!F195),N(A194)+1,N(A194))</f>
        <v>14</v>
      </c>
      <c r="B195" s="6" t="s">
        <v>1278</v>
      </c>
      <c r="C195" t="s">
        <v>868</v>
      </c>
      <c r="D195" t="s">
        <v>783</v>
      </c>
      <c r="E195" s="46" t="s">
        <v>202</v>
      </c>
      <c r="F195" t="s">
        <v>874</v>
      </c>
      <c r="G195" s="2">
        <v>43843</v>
      </c>
      <c r="H195" s="7" t="s">
        <v>1279</v>
      </c>
      <c r="I195">
        <v>12660</v>
      </c>
      <c r="J195">
        <v>2168</v>
      </c>
      <c r="K195">
        <v>14828</v>
      </c>
    </row>
    <row r="196" spans="1:11" ht="15">
      <c r="A196">
        <f>IF(CHOOSE('查询-单选按钮'!$A$1,'查询-单选按钮'!$D$1,'查询-单选按钮'!$D$2,'查询-单选按钮'!$D$3)=CHOOSE('查询-单选按钮'!$A$1,数据源3!C196,数据源3!D196,数据源3!F196),N(A195)+1,N(A195))</f>
        <v>14</v>
      </c>
      <c r="B196" s="6" t="s">
        <v>1280</v>
      </c>
      <c r="C196" t="s">
        <v>868</v>
      </c>
      <c r="D196" t="s">
        <v>783</v>
      </c>
      <c r="E196" s="46" t="s">
        <v>203</v>
      </c>
      <c r="F196" t="s">
        <v>1048</v>
      </c>
      <c r="G196" s="2">
        <v>42737</v>
      </c>
      <c r="H196" s="7" t="s">
        <v>1281</v>
      </c>
      <c r="I196">
        <v>3425</v>
      </c>
      <c r="J196">
        <v>7694</v>
      </c>
      <c r="K196">
        <v>11119</v>
      </c>
    </row>
    <row r="197" spans="1:11" ht="15">
      <c r="A197">
        <f>IF(CHOOSE('查询-单选按钮'!$A$1,'查询-单选按钮'!$D$1,'查询-单选按钮'!$D$2,'查询-单选按钮'!$D$3)=CHOOSE('查询-单选按钮'!$A$1,数据源3!C197,数据源3!D197,数据源3!F197),N(A196)+1,N(A196))</f>
        <v>14</v>
      </c>
      <c r="B197" s="6" t="s">
        <v>1282</v>
      </c>
      <c r="C197" t="s">
        <v>868</v>
      </c>
      <c r="D197" t="s">
        <v>783</v>
      </c>
      <c r="E197" s="46" t="s">
        <v>204</v>
      </c>
      <c r="F197" t="s">
        <v>888</v>
      </c>
      <c r="G197" s="2">
        <v>43919</v>
      </c>
      <c r="H197" s="7" t="s">
        <v>1283</v>
      </c>
      <c r="I197">
        <v>37454</v>
      </c>
      <c r="J197">
        <v>7119</v>
      </c>
      <c r="K197">
        <v>44573</v>
      </c>
    </row>
    <row r="198" spans="1:11" ht="15">
      <c r="A198">
        <f>IF(CHOOSE('查询-单选按钮'!$A$1,'查询-单选按钮'!$D$1,'查询-单选按钮'!$D$2,'查询-单选按钮'!$D$3)=CHOOSE('查询-单选按钮'!$A$1,数据源3!C198,数据源3!D198,数据源3!F198),N(A197)+1,N(A197))</f>
        <v>14</v>
      </c>
      <c r="B198" s="6" t="s">
        <v>1284</v>
      </c>
      <c r="C198" t="s">
        <v>868</v>
      </c>
      <c r="D198" t="s">
        <v>783</v>
      </c>
      <c r="E198" s="46" t="s">
        <v>205</v>
      </c>
      <c r="F198" t="s">
        <v>908</v>
      </c>
      <c r="G198" s="2">
        <v>43304</v>
      </c>
      <c r="H198" s="7" t="s">
        <v>1285</v>
      </c>
      <c r="I198">
        <v>12016</v>
      </c>
      <c r="J198">
        <v>6172</v>
      </c>
      <c r="K198">
        <v>18188</v>
      </c>
    </row>
    <row r="199" spans="1:11" ht="15">
      <c r="A199">
        <f>IF(CHOOSE('查询-单选按钮'!$A$1,'查询-单选按钮'!$D$1,'查询-单选按钮'!$D$2,'查询-单选按钮'!$D$3)=CHOOSE('查询-单选按钮'!$A$1,数据源3!C199,数据源3!D199,数据源3!F199),N(A198)+1,N(A198))</f>
        <v>15</v>
      </c>
      <c r="B199" s="6" t="s">
        <v>1286</v>
      </c>
      <c r="C199" t="s">
        <v>868</v>
      </c>
      <c r="D199" t="s">
        <v>783</v>
      </c>
      <c r="E199" s="46" t="s">
        <v>206</v>
      </c>
      <c r="F199" t="s">
        <v>874</v>
      </c>
      <c r="G199" s="2">
        <v>43614</v>
      </c>
      <c r="H199" s="7" t="s">
        <v>1287</v>
      </c>
      <c r="I199">
        <v>17581</v>
      </c>
      <c r="J199">
        <v>9265</v>
      </c>
      <c r="K199">
        <v>26846</v>
      </c>
    </row>
    <row r="200" spans="1:11" ht="15">
      <c r="A200">
        <f>IF(CHOOSE('查询-单选按钮'!$A$1,'查询-单选按钮'!$D$1,'查询-单选按钮'!$D$2,'查询-单选按钮'!$D$3)=CHOOSE('查询-单选按钮'!$A$1,数据源3!C200,数据源3!D200,数据源3!F200),N(A199)+1,N(A199))</f>
        <v>15</v>
      </c>
      <c r="B200" s="6" t="s">
        <v>1288</v>
      </c>
      <c r="C200" t="s">
        <v>868</v>
      </c>
      <c r="D200" t="s">
        <v>783</v>
      </c>
      <c r="E200" s="46" t="s">
        <v>207</v>
      </c>
      <c r="F200" t="s">
        <v>952</v>
      </c>
      <c r="G200" s="2">
        <v>42780</v>
      </c>
      <c r="H200" s="7" t="s">
        <v>1289</v>
      </c>
      <c r="I200">
        <v>23088</v>
      </c>
      <c r="J200">
        <v>3813</v>
      </c>
      <c r="K200">
        <v>26901</v>
      </c>
    </row>
    <row r="201" spans="1:11" ht="15">
      <c r="A201">
        <f>IF(CHOOSE('查询-单选按钮'!$A$1,'查询-单选按钮'!$D$1,'查询-单选按钮'!$D$2,'查询-单选按钮'!$D$3)=CHOOSE('查询-单选按钮'!$A$1,数据源3!C201,数据源3!D201,数据源3!F201),N(A200)+1,N(A200))</f>
        <v>15</v>
      </c>
      <c r="B201" s="6" t="s">
        <v>1290</v>
      </c>
      <c r="C201" t="s">
        <v>868</v>
      </c>
      <c r="D201" t="s">
        <v>783</v>
      </c>
      <c r="E201" s="46" t="s">
        <v>208</v>
      </c>
      <c r="F201" t="s">
        <v>952</v>
      </c>
      <c r="G201" s="2">
        <v>42473</v>
      </c>
      <c r="H201" s="7" t="s">
        <v>1291</v>
      </c>
      <c r="I201">
        <v>23482</v>
      </c>
      <c r="J201">
        <v>6175</v>
      </c>
      <c r="K201">
        <v>29657</v>
      </c>
    </row>
    <row r="202" spans="1:11">
      <c r="A202">
        <f>IF(CHOOSE('查询-单选按钮'!$A$1,'查询-单选按钮'!$D$1,'查询-单选按钮'!$D$2,'查询-单选按钮'!$D$3)=CHOOSE('查询-单选按钮'!$A$1,数据源3!C202,数据源3!D202,数据源3!F202),N(A201)+1,N(A201))</f>
        <v>16</v>
      </c>
      <c r="B202" s="6" t="s">
        <v>1292</v>
      </c>
      <c r="C202" t="s">
        <v>869</v>
      </c>
      <c r="D202" t="s">
        <v>783</v>
      </c>
      <c r="E202" s="46" t="s">
        <v>209</v>
      </c>
      <c r="F202" t="s">
        <v>874</v>
      </c>
      <c r="G202" s="2">
        <v>43653</v>
      </c>
      <c r="H202" s="3" t="s">
        <v>1293</v>
      </c>
      <c r="I202">
        <v>45129</v>
      </c>
      <c r="J202">
        <v>10434</v>
      </c>
      <c r="K202">
        <v>55563</v>
      </c>
    </row>
    <row r="203" spans="1:11">
      <c r="A203">
        <f>IF(CHOOSE('查询-单选按钮'!$A$1,'查询-单选按钮'!$D$1,'查询-单选按钮'!$D$2,'查询-单选按钮'!$D$3)=CHOOSE('查询-单选按钮'!$A$1,数据源3!C203,数据源3!D203,数据源3!F203),N(A202)+1,N(A202))</f>
        <v>16</v>
      </c>
      <c r="B203" s="6" t="s">
        <v>1294</v>
      </c>
      <c r="C203" t="s">
        <v>869</v>
      </c>
      <c r="D203" t="s">
        <v>783</v>
      </c>
      <c r="E203" s="46" t="s">
        <v>210</v>
      </c>
      <c r="F203" t="s">
        <v>885</v>
      </c>
      <c r="G203" s="2">
        <v>43951</v>
      </c>
      <c r="H203" s="3" t="s">
        <v>1295</v>
      </c>
      <c r="I203">
        <v>8442</v>
      </c>
      <c r="J203">
        <v>6983</v>
      </c>
      <c r="K203">
        <v>15425</v>
      </c>
    </row>
    <row r="204" spans="1:11">
      <c r="A204">
        <f>IF(CHOOSE('查询-单选按钮'!$A$1,'查询-单选按钮'!$D$1,'查询-单选按钮'!$D$2,'查询-单选按钮'!$D$3)=CHOOSE('查询-单选按钮'!$A$1,数据源3!C204,数据源3!D204,数据源3!F204),N(A203)+1,N(A203))</f>
        <v>16</v>
      </c>
      <c r="B204" s="6" t="s">
        <v>1296</v>
      </c>
      <c r="C204" t="s">
        <v>869</v>
      </c>
      <c r="D204" t="s">
        <v>783</v>
      </c>
      <c r="E204" s="46" t="s">
        <v>211</v>
      </c>
      <c r="F204" t="s">
        <v>888</v>
      </c>
      <c r="G204" s="2">
        <v>42007</v>
      </c>
      <c r="H204" s="3" t="s">
        <v>1297</v>
      </c>
      <c r="I204">
        <v>12850</v>
      </c>
      <c r="J204">
        <v>1484</v>
      </c>
      <c r="K204">
        <v>14334</v>
      </c>
    </row>
    <row r="205" spans="1:11">
      <c r="A205">
        <f>IF(CHOOSE('查询-单选按钮'!$A$1,'查询-单选按钮'!$D$1,'查询-单选按钮'!$D$2,'查询-单选按钮'!$D$3)=CHOOSE('查询-单选按钮'!$A$1,数据源3!C205,数据源3!D205,数据源3!F205),N(A204)+1,N(A204))</f>
        <v>16</v>
      </c>
      <c r="B205" s="6" t="s">
        <v>1298</v>
      </c>
      <c r="C205" t="s">
        <v>869</v>
      </c>
      <c r="D205" t="s">
        <v>783</v>
      </c>
      <c r="E205" s="46" t="s">
        <v>212</v>
      </c>
      <c r="F205" t="s">
        <v>885</v>
      </c>
      <c r="G205" s="2">
        <v>42169</v>
      </c>
      <c r="H205" s="3" t="s">
        <v>1299</v>
      </c>
      <c r="I205">
        <v>48541</v>
      </c>
      <c r="J205">
        <v>12603</v>
      </c>
      <c r="K205">
        <v>61144</v>
      </c>
    </row>
    <row r="206" spans="1:11">
      <c r="A206">
        <f>IF(CHOOSE('查询-单选按钮'!$A$1,'查询-单选按钮'!$D$1,'查询-单选按钮'!$D$2,'查询-单选按钮'!$D$3)=CHOOSE('查询-单选按钮'!$A$1,数据源3!C206,数据源3!D206,数据源3!F206),N(A205)+1,N(A205))</f>
        <v>16</v>
      </c>
      <c r="B206" s="6" t="s">
        <v>1300</v>
      </c>
      <c r="C206" t="s">
        <v>869</v>
      </c>
      <c r="D206" t="s">
        <v>783</v>
      </c>
      <c r="E206" s="46" t="s">
        <v>213</v>
      </c>
      <c r="F206" t="s">
        <v>924</v>
      </c>
      <c r="G206" s="2">
        <v>43973</v>
      </c>
      <c r="H206" s="3" t="s">
        <v>1301</v>
      </c>
      <c r="I206">
        <v>44983</v>
      </c>
      <c r="J206">
        <v>14778</v>
      </c>
      <c r="K206">
        <v>59761</v>
      </c>
    </row>
    <row r="207" spans="1:11">
      <c r="A207">
        <f>IF(CHOOSE('查询-单选按钮'!$A$1,'查询-单选按钮'!$D$1,'查询-单选按钮'!$D$2,'查询-单选按钮'!$D$3)=CHOOSE('查询-单选按钮'!$A$1,数据源3!C207,数据源3!D207,数据源3!F207),N(A206)+1,N(A206))</f>
        <v>16</v>
      </c>
      <c r="B207" s="6" t="s">
        <v>1302</v>
      </c>
      <c r="C207" t="s">
        <v>869</v>
      </c>
      <c r="D207" t="s">
        <v>783</v>
      </c>
      <c r="E207" s="46" t="s">
        <v>214</v>
      </c>
      <c r="F207" t="s">
        <v>965</v>
      </c>
      <c r="G207" s="2">
        <v>44326</v>
      </c>
      <c r="H207" s="3" t="s">
        <v>1303</v>
      </c>
      <c r="I207">
        <v>9954</v>
      </c>
      <c r="J207">
        <v>7757</v>
      </c>
      <c r="K207">
        <v>17711</v>
      </c>
    </row>
    <row r="208" spans="1:11">
      <c r="A208">
        <f>IF(CHOOSE('查询-单选按钮'!$A$1,'查询-单选按钮'!$D$1,'查询-单选按钮'!$D$2,'查询-单选按钮'!$D$3)=CHOOSE('查询-单选按钮'!$A$1,数据源3!C208,数据源3!D208,数据源3!F208),N(A207)+1,N(A207))</f>
        <v>17</v>
      </c>
      <c r="B208" s="6" t="s">
        <v>1304</v>
      </c>
      <c r="C208" t="s">
        <v>869</v>
      </c>
      <c r="D208" t="s">
        <v>783</v>
      </c>
      <c r="E208" s="46" t="s">
        <v>215</v>
      </c>
      <c r="F208" t="s">
        <v>874</v>
      </c>
      <c r="G208" s="2">
        <v>43422</v>
      </c>
      <c r="H208" s="3" t="s">
        <v>1305</v>
      </c>
      <c r="I208">
        <v>21166</v>
      </c>
      <c r="J208">
        <v>47</v>
      </c>
      <c r="K208">
        <v>21213</v>
      </c>
    </row>
    <row r="209" spans="1:11">
      <c r="A209">
        <f>IF(CHOOSE('查询-单选按钮'!$A$1,'查询-单选按钮'!$D$1,'查询-单选按钮'!$D$2,'查询-单选按钮'!$D$3)=CHOOSE('查询-单选按钮'!$A$1,数据源3!C209,数据源3!D209,数据源3!F209),N(A208)+1,N(A208))</f>
        <v>17</v>
      </c>
      <c r="B209" s="6" t="s">
        <v>1306</v>
      </c>
      <c r="C209" t="s">
        <v>869</v>
      </c>
      <c r="D209" t="s">
        <v>783</v>
      </c>
      <c r="E209" s="46" t="s">
        <v>216</v>
      </c>
      <c r="F209" t="s">
        <v>899</v>
      </c>
      <c r="G209" s="2">
        <v>42195</v>
      </c>
      <c r="H209" s="3" t="s">
        <v>1307</v>
      </c>
      <c r="I209">
        <v>26003</v>
      </c>
      <c r="J209">
        <v>12734</v>
      </c>
      <c r="K209">
        <v>38737</v>
      </c>
    </row>
    <row r="210" spans="1:11">
      <c r="A210">
        <f>IF(CHOOSE('查询-单选按钮'!$A$1,'查询-单选按钮'!$D$1,'查询-单选按钮'!$D$2,'查询-单选按钮'!$D$3)=CHOOSE('查询-单选按钮'!$A$1,数据源3!C210,数据源3!D210,数据源3!F210),N(A209)+1,N(A209))</f>
        <v>17</v>
      </c>
      <c r="B210" s="6" t="s">
        <v>1308</v>
      </c>
      <c r="C210" t="s">
        <v>869</v>
      </c>
      <c r="D210" t="s">
        <v>783</v>
      </c>
      <c r="E210" s="46" t="s">
        <v>217</v>
      </c>
      <c r="F210" t="s">
        <v>896</v>
      </c>
      <c r="G210" s="2">
        <v>42940</v>
      </c>
      <c r="H210" s="3" t="s">
        <v>1309</v>
      </c>
      <c r="I210">
        <v>37388</v>
      </c>
      <c r="J210">
        <v>9965</v>
      </c>
      <c r="K210">
        <v>47353</v>
      </c>
    </row>
    <row r="211" spans="1:11">
      <c r="A211">
        <f>IF(CHOOSE('查询-单选按钮'!$A$1,'查询-单选按钮'!$D$1,'查询-单选按钮'!$D$2,'查询-单选按钮'!$D$3)=CHOOSE('查询-单选按钮'!$A$1,数据源3!C211,数据源3!D211,数据源3!F211),N(A210)+1,N(A210))</f>
        <v>17</v>
      </c>
      <c r="B211" s="6" t="s">
        <v>1310</v>
      </c>
      <c r="C211" t="s">
        <v>869</v>
      </c>
      <c r="D211" t="s">
        <v>783</v>
      </c>
      <c r="E211" s="46" t="s">
        <v>218</v>
      </c>
      <c r="F211" t="s">
        <v>921</v>
      </c>
      <c r="G211" s="2">
        <v>43796</v>
      </c>
      <c r="H211" s="3" t="s">
        <v>1311</v>
      </c>
      <c r="I211">
        <v>33431</v>
      </c>
      <c r="J211">
        <v>11876</v>
      </c>
      <c r="K211">
        <v>45307</v>
      </c>
    </row>
    <row r="212" spans="1:11" ht="15">
      <c r="A212">
        <f>IF(CHOOSE('查询-单选按钮'!$A$1,'查询-单选按钮'!$D$1,'查询-单选按钮'!$D$2,'查询-单选按钮'!$D$3)=CHOOSE('查询-单选按钮'!$A$1,数据源3!C212,数据源3!D212,数据源3!F212),N(A211)+1,N(A211))</f>
        <v>17</v>
      </c>
      <c r="B212" s="6" t="s">
        <v>1312</v>
      </c>
      <c r="C212" t="s">
        <v>869</v>
      </c>
      <c r="D212" t="s">
        <v>783</v>
      </c>
      <c r="E212" s="46" t="s">
        <v>219</v>
      </c>
      <c r="F212" t="s">
        <v>965</v>
      </c>
      <c r="G212" s="2">
        <v>42603</v>
      </c>
      <c r="H212" s="7" t="s">
        <v>1313</v>
      </c>
      <c r="I212">
        <v>44168</v>
      </c>
      <c r="J212">
        <v>11051</v>
      </c>
      <c r="K212">
        <v>55219</v>
      </c>
    </row>
    <row r="213" spans="1:11" ht="15">
      <c r="A213">
        <f>IF(CHOOSE('查询-单选按钮'!$A$1,'查询-单选按钮'!$D$1,'查询-单选按钮'!$D$2,'查询-单选按钮'!$D$3)=CHOOSE('查询-单选按钮'!$A$1,数据源3!C213,数据源3!D213,数据源3!F213),N(A212)+1,N(A212))</f>
        <v>17</v>
      </c>
      <c r="B213" s="6" t="s">
        <v>1314</v>
      </c>
      <c r="C213" t="s">
        <v>869</v>
      </c>
      <c r="D213" t="s">
        <v>783</v>
      </c>
      <c r="E213" s="46" t="s">
        <v>220</v>
      </c>
      <c r="F213" t="s">
        <v>952</v>
      </c>
      <c r="G213" s="2">
        <v>42450</v>
      </c>
      <c r="H213" s="7" t="s">
        <v>1315</v>
      </c>
      <c r="I213">
        <v>19582</v>
      </c>
      <c r="J213">
        <v>348</v>
      </c>
      <c r="K213">
        <v>19930</v>
      </c>
    </row>
    <row r="214" spans="1:11" ht="15">
      <c r="A214">
        <f>IF(CHOOSE('查询-单选按钮'!$A$1,'查询-单选按钮'!$D$1,'查询-单选按钮'!$D$2,'查询-单选按钮'!$D$3)=CHOOSE('查询-单选按钮'!$A$1,数据源3!C214,数据源3!D214,数据源3!F214),N(A213)+1,N(A213))</f>
        <v>17</v>
      </c>
      <c r="B214" s="6" t="s">
        <v>1316</v>
      </c>
      <c r="C214" t="s">
        <v>869</v>
      </c>
      <c r="D214" t="s">
        <v>783</v>
      </c>
      <c r="E214" s="46" t="s">
        <v>221</v>
      </c>
      <c r="F214" t="s">
        <v>888</v>
      </c>
      <c r="G214" s="2">
        <v>42810</v>
      </c>
      <c r="H214" s="7" t="s">
        <v>1317</v>
      </c>
      <c r="I214">
        <v>11299</v>
      </c>
      <c r="J214">
        <v>8540</v>
      </c>
      <c r="K214">
        <v>19839</v>
      </c>
    </row>
    <row r="215" spans="1:11" ht="15">
      <c r="A215">
        <f>IF(CHOOSE('查询-单选按钮'!$A$1,'查询-单选按钮'!$D$1,'查询-单选按钮'!$D$2,'查询-单选按钮'!$D$3)=CHOOSE('查询-单选按钮'!$A$1,数据源3!C215,数据源3!D215,数据源3!F215),N(A214)+1,N(A214))</f>
        <v>17</v>
      </c>
      <c r="B215" s="6" t="s">
        <v>1318</v>
      </c>
      <c r="C215" t="s">
        <v>869</v>
      </c>
      <c r="D215" t="s">
        <v>783</v>
      </c>
      <c r="E215" s="46" t="s">
        <v>222</v>
      </c>
      <c r="F215" t="s">
        <v>896</v>
      </c>
      <c r="G215" s="2">
        <v>43948</v>
      </c>
      <c r="H215" s="7" t="s">
        <v>1319</v>
      </c>
      <c r="I215">
        <v>12547</v>
      </c>
      <c r="J215">
        <v>3004</v>
      </c>
      <c r="K215">
        <v>15551</v>
      </c>
    </row>
    <row r="216" spans="1:11" ht="15">
      <c r="A216">
        <f>IF(CHOOSE('查询-单选按钮'!$A$1,'查询-单选按钮'!$D$1,'查询-单选按钮'!$D$2,'查询-单选按钮'!$D$3)=CHOOSE('查询-单选按钮'!$A$1,数据源3!C216,数据源3!D216,数据源3!F216),N(A215)+1,N(A215))</f>
        <v>17</v>
      </c>
      <c r="B216" s="6" t="s">
        <v>1320</v>
      </c>
      <c r="C216" t="s">
        <v>869</v>
      </c>
      <c r="D216" t="s">
        <v>783</v>
      </c>
      <c r="E216" s="46" t="s">
        <v>223</v>
      </c>
      <c r="F216" t="s">
        <v>924</v>
      </c>
      <c r="G216" s="2">
        <v>42297</v>
      </c>
      <c r="H216" s="7" t="s">
        <v>1321</v>
      </c>
      <c r="I216">
        <v>32012</v>
      </c>
      <c r="J216">
        <v>9822</v>
      </c>
      <c r="K216">
        <v>41834</v>
      </c>
    </row>
    <row r="217" spans="1:11" ht="15">
      <c r="A217">
        <f>IF(CHOOSE('查询-单选按钮'!$A$1,'查询-单选按钮'!$D$1,'查询-单选按钮'!$D$2,'查询-单选按钮'!$D$3)=CHOOSE('查询-单选按钮'!$A$1,数据源3!C217,数据源3!D217,数据源3!F217),N(A216)+1,N(A216))</f>
        <v>17</v>
      </c>
      <c r="B217" s="6" t="s">
        <v>1322</v>
      </c>
      <c r="C217" t="s">
        <v>869</v>
      </c>
      <c r="D217" t="s">
        <v>783</v>
      </c>
      <c r="E217" s="46" t="s">
        <v>224</v>
      </c>
      <c r="F217" t="s">
        <v>952</v>
      </c>
      <c r="G217" s="2">
        <v>42899</v>
      </c>
      <c r="H217" s="7" t="s">
        <v>1323</v>
      </c>
      <c r="I217">
        <v>9003</v>
      </c>
      <c r="J217">
        <v>13898</v>
      </c>
      <c r="K217">
        <v>22901</v>
      </c>
    </row>
    <row r="218" spans="1:11">
      <c r="A218">
        <f>IF(CHOOSE('查询-单选按钮'!$A$1,'查询-单选按钮'!$D$1,'查询-单选按钮'!$D$2,'查询-单选按钮'!$D$3)=CHOOSE('查询-单选按钮'!$A$1,数据源3!C218,数据源3!D218,数据源3!F218),N(A217)+1,N(A217))</f>
        <v>17</v>
      </c>
      <c r="B218" s="6" t="s">
        <v>1324</v>
      </c>
      <c r="C218" t="s">
        <v>870</v>
      </c>
      <c r="D218" t="s">
        <v>783</v>
      </c>
      <c r="E218" s="46" t="s">
        <v>225</v>
      </c>
      <c r="F218" t="s">
        <v>921</v>
      </c>
      <c r="G218" s="2">
        <v>43489</v>
      </c>
      <c r="H218" s="3" t="s">
        <v>1325</v>
      </c>
      <c r="I218">
        <v>19540</v>
      </c>
      <c r="J218">
        <v>6093</v>
      </c>
      <c r="K218">
        <v>25633</v>
      </c>
    </row>
    <row r="219" spans="1:11">
      <c r="A219">
        <f>IF(CHOOSE('查询-单选按钮'!$A$1,'查询-单选按钮'!$D$1,'查询-单选按钮'!$D$2,'查询-单选按钮'!$D$3)=CHOOSE('查询-单选按钮'!$A$1,数据源3!C219,数据源3!D219,数据源3!F219),N(A218)+1,N(A218))</f>
        <v>17</v>
      </c>
      <c r="B219" s="6" t="s">
        <v>1326</v>
      </c>
      <c r="C219" t="s">
        <v>870</v>
      </c>
      <c r="D219" t="s">
        <v>783</v>
      </c>
      <c r="E219" s="46" t="s">
        <v>226</v>
      </c>
      <c r="F219" t="s">
        <v>896</v>
      </c>
      <c r="G219" s="2">
        <v>42068</v>
      </c>
      <c r="H219" s="3" t="s">
        <v>1327</v>
      </c>
      <c r="I219">
        <v>24458</v>
      </c>
      <c r="J219">
        <v>13056</v>
      </c>
      <c r="K219">
        <v>37514</v>
      </c>
    </row>
    <row r="220" spans="1:11">
      <c r="A220">
        <f>IF(CHOOSE('查询-单选按钮'!$A$1,'查询-单选按钮'!$D$1,'查询-单选按钮'!$D$2,'查询-单选按钮'!$D$3)=CHOOSE('查询-单选按钮'!$A$1,数据源3!C220,数据源3!D220,数据源3!F220),N(A219)+1,N(A219))</f>
        <v>18</v>
      </c>
      <c r="B220" s="6" t="s">
        <v>1328</v>
      </c>
      <c r="C220" t="s">
        <v>870</v>
      </c>
      <c r="D220" t="s">
        <v>783</v>
      </c>
      <c r="E220" s="46" t="s">
        <v>227</v>
      </c>
      <c r="F220" t="s">
        <v>874</v>
      </c>
      <c r="G220" s="2">
        <v>42740</v>
      </c>
      <c r="H220" s="3" t="s">
        <v>1329</v>
      </c>
      <c r="I220">
        <v>3757</v>
      </c>
      <c r="J220">
        <v>7470</v>
      </c>
      <c r="K220">
        <v>11227</v>
      </c>
    </row>
    <row r="221" spans="1:11">
      <c r="A221">
        <f>IF(CHOOSE('查询-单选按钮'!$A$1,'查询-单选按钮'!$D$1,'查询-单选按钮'!$D$2,'查询-单选按钮'!$D$3)=CHOOSE('查询-单选按钮'!$A$1,数据源3!C221,数据源3!D221,数据源3!F221),N(A220)+1,N(A220))</f>
        <v>18</v>
      </c>
      <c r="B221" s="6" t="s">
        <v>1330</v>
      </c>
      <c r="C221" t="s">
        <v>870</v>
      </c>
      <c r="D221" t="s">
        <v>783</v>
      </c>
      <c r="E221" s="46" t="s">
        <v>228</v>
      </c>
      <c r="F221" t="s">
        <v>877</v>
      </c>
      <c r="G221" s="2">
        <v>42794</v>
      </c>
      <c r="H221" s="3" t="s">
        <v>1331</v>
      </c>
      <c r="I221">
        <v>7245</v>
      </c>
      <c r="J221">
        <v>371</v>
      </c>
      <c r="K221">
        <v>7616</v>
      </c>
    </row>
    <row r="222" spans="1:11">
      <c r="A222">
        <f>IF(CHOOSE('查询-单选按钮'!$A$1,'查询-单选按钮'!$D$1,'查询-单选按钮'!$D$2,'查询-单选按钮'!$D$3)=CHOOSE('查询-单选按钮'!$A$1,数据源3!C222,数据源3!D222,数据源3!F222),N(A221)+1,N(A221))</f>
        <v>18</v>
      </c>
      <c r="B222" s="6" t="s">
        <v>1332</v>
      </c>
      <c r="C222" t="s">
        <v>870</v>
      </c>
      <c r="D222" t="s">
        <v>783</v>
      </c>
      <c r="E222" s="46" t="s">
        <v>229</v>
      </c>
      <c r="F222" t="s">
        <v>965</v>
      </c>
      <c r="G222" s="2">
        <v>42589</v>
      </c>
      <c r="H222" s="3" t="s">
        <v>1333</v>
      </c>
      <c r="I222">
        <v>5952</v>
      </c>
      <c r="J222">
        <v>12196</v>
      </c>
      <c r="K222">
        <v>18148</v>
      </c>
    </row>
    <row r="223" spans="1:11">
      <c r="A223">
        <f>IF(CHOOSE('查询-单选按钮'!$A$1,'查询-单选按钮'!$D$1,'查询-单选按钮'!$D$2,'查询-单选按钮'!$D$3)=CHOOSE('查询-单选按钮'!$A$1,数据源3!C223,数据源3!D223,数据源3!F223),N(A222)+1,N(A222))</f>
        <v>18</v>
      </c>
      <c r="B223" s="6" t="s">
        <v>1334</v>
      </c>
      <c r="C223" t="s">
        <v>870</v>
      </c>
      <c r="D223" t="s">
        <v>783</v>
      </c>
      <c r="E223" s="46" t="s">
        <v>230</v>
      </c>
      <c r="F223" t="s">
        <v>899</v>
      </c>
      <c r="G223" s="2">
        <v>43407</v>
      </c>
      <c r="H223" s="3" t="s">
        <v>1335</v>
      </c>
      <c r="I223">
        <v>48411</v>
      </c>
      <c r="J223">
        <v>8204</v>
      </c>
      <c r="K223">
        <v>56615</v>
      </c>
    </row>
    <row r="224" spans="1:11">
      <c r="A224">
        <f>IF(CHOOSE('查询-单选按钮'!$A$1,'查询-单选按钮'!$D$1,'查询-单选按钮'!$D$2,'查询-单选按钮'!$D$3)=CHOOSE('查询-单选按钮'!$A$1,数据源3!C224,数据源3!D224,数据源3!F224),N(A223)+1,N(A223))</f>
        <v>18</v>
      </c>
      <c r="B224" s="6" t="s">
        <v>1336</v>
      </c>
      <c r="C224" t="s">
        <v>870</v>
      </c>
      <c r="D224" t="s">
        <v>783</v>
      </c>
      <c r="E224" s="46" t="s">
        <v>231</v>
      </c>
      <c r="F224" t="s">
        <v>915</v>
      </c>
      <c r="G224" s="2">
        <v>44107</v>
      </c>
      <c r="H224" s="3" t="s">
        <v>1337</v>
      </c>
      <c r="I224">
        <v>42888</v>
      </c>
      <c r="J224">
        <v>14305</v>
      </c>
      <c r="K224">
        <v>57193</v>
      </c>
    </row>
    <row r="225" spans="1:11">
      <c r="A225">
        <f>IF(CHOOSE('查询-单选按钮'!$A$1,'查询-单选按钮'!$D$1,'查询-单选按钮'!$D$2,'查询-单选按钮'!$D$3)=CHOOSE('查询-单选按钮'!$A$1,数据源3!C225,数据源3!D225,数据源3!F225),N(A224)+1,N(A224))</f>
        <v>18</v>
      </c>
      <c r="B225" s="6" t="s">
        <v>1338</v>
      </c>
      <c r="C225" t="s">
        <v>870</v>
      </c>
      <c r="D225" t="s">
        <v>783</v>
      </c>
      <c r="E225" s="46" t="s">
        <v>232</v>
      </c>
      <c r="F225" t="s">
        <v>908</v>
      </c>
      <c r="G225" s="2">
        <v>43927</v>
      </c>
      <c r="H225" s="3" t="s">
        <v>1339</v>
      </c>
      <c r="I225">
        <v>18969</v>
      </c>
      <c r="J225">
        <v>7318</v>
      </c>
      <c r="K225">
        <v>26287</v>
      </c>
    </row>
    <row r="226" spans="1:11" ht="15">
      <c r="A226">
        <f>IF(CHOOSE('查询-单选按钮'!$A$1,'查询-单选按钮'!$D$1,'查询-单选按钮'!$D$2,'查询-单选按钮'!$D$3)=CHOOSE('查询-单选按钮'!$A$1,数据源3!C226,数据源3!D226,数据源3!F226),N(A225)+1,N(A225))</f>
        <v>18</v>
      </c>
      <c r="B226" s="6" t="s">
        <v>1340</v>
      </c>
      <c r="C226" t="s">
        <v>870</v>
      </c>
      <c r="D226" t="s">
        <v>783</v>
      </c>
      <c r="E226" s="46" t="s">
        <v>233</v>
      </c>
      <c r="F226" t="s">
        <v>945</v>
      </c>
      <c r="G226" s="2">
        <v>43836</v>
      </c>
      <c r="H226" s="7" t="s">
        <v>1341</v>
      </c>
      <c r="I226">
        <v>20013</v>
      </c>
      <c r="J226">
        <v>9266</v>
      </c>
      <c r="K226">
        <v>29279</v>
      </c>
    </row>
    <row r="227" spans="1:11" ht="15">
      <c r="A227">
        <f>IF(CHOOSE('查询-单选按钮'!$A$1,'查询-单选按钮'!$D$1,'查询-单选按钮'!$D$2,'查询-单选按钮'!$D$3)=CHOOSE('查询-单选按钮'!$A$1,数据源3!C227,数据源3!D227,数据源3!F227),N(A226)+1,N(A226))</f>
        <v>18</v>
      </c>
      <c r="B227" s="6" t="s">
        <v>1342</v>
      </c>
      <c r="C227" t="s">
        <v>870</v>
      </c>
      <c r="D227" t="s">
        <v>783</v>
      </c>
      <c r="E227" s="46" t="s">
        <v>234</v>
      </c>
      <c r="F227" t="s">
        <v>918</v>
      </c>
      <c r="G227" s="2">
        <v>42658</v>
      </c>
      <c r="H227" s="7" t="s">
        <v>1343</v>
      </c>
      <c r="I227">
        <v>29634</v>
      </c>
      <c r="J227">
        <v>9406</v>
      </c>
      <c r="K227">
        <v>39040</v>
      </c>
    </row>
    <row r="228" spans="1:11" ht="15">
      <c r="A228">
        <f>IF(CHOOSE('查询-单选按钮'!$A$1,'查询-单选按钮'!$D$1,'查询-单选按钮'!$D$2,'查询-单选按钮'!$D$3)=CHOOSE('查询-单选按钮'!$A$1,数据源3!C228,数据源3!D228,数据源3!F228),N(A227)+1,N(A227))</f>
        <v>18</v>
      </c>
      <c r="B228" s="6" t="s">
        <v>1344</v>
      </c>
      <c r="C228" t="s">
        <v>870</v>
      </c>
      <c r="D228" t="s">
        <v>783</v>
      </c>
      <c r="E228" s="46" t="s">
        <v>235</v>
      </c>
      <c r="F228" t="s">
        <v>902</v>
      </c>
      <c r="G228" s="2">
        <v>43831</v>
      </c>
      <c r="H228" s="7" t="s">
        <v>1345</v>
      </c>
      <c r="I228">
        <v>22422</v>
      </c>
      <c r="J228">
        <v>11776</v>
      </c>
      <c r="K228">
        <v>34198</v>
      </c>
    </row>
    <row r="229" spans="1:11" ht="15">
      <c r="A229">
        <f>IF(CHOOSE('查询-单选按钮'!$A$1,'查询-单选按钮'!$D$1,'查询-单选按钮'!$D$2,'查询-单选按钮'!$D$3)=CHOOSE('查询-单选按钮'!$A$1,数据源3!C229,数据源3!D229,数据源3!F229),N(A228)+1,N(A228))</f>
        <v>18</v>
      </c>
      <c r="B229" s="6" t="s">
        <v>1346</v>
      </c>
      <c r="C229" t="s">
        <v>870</v>
      </c>
      <c r="D229" t="s">
        <v>783</v>
      </c>
      <c r="E229" s="46" t="s">
        <v>236</v>
      </c>
      <c r="F229" t="s">
        <v>888</v>
      </c>
      <c r="G229" s="2">
        <v>43594</v>
      </c>
      <c r="H229" s="7" t="s">
        <v>1347</v>
      </c>
      <c r="I229">
        <v>20950</v>
      </c>
      <c r="J229">
        <v>7127</v>
      </c>
      <c r="K229">
        <v>28077</v>
      </c>
    </row>
    <row r="230" spans="1:11" ht="15">
      <c r="A230">
        <f>IF(CHOOSE('查询-单选按钮'!$A$1,'查询-单选按钮'!$D$1,'查询-单选按钮'!$D$2,'查询-单选按钮'!$D$3)=CHOOSE('查询-单选按钮'!$A$1,数据源3!C230,数据源3!D230,数据源3!F230),N(A229)+1,N(A229))</f>
        <v>18</v>
      </c>
      <c r="B230" s="6" t="s">
        <v>1348</v>
      </c>
      <c r="C230" t="s">
        <v>870</v>
      </c>
      <c r="D230" t="s">
        <v>783</v>
      </c>
      <c r="E230" s="46" t="s">
        <v>237</v>
      </c>
      <c r="F230" t="s">
        <v>885</v>
      </c>
      <c r="G230" s="2">
        <v>43280</v>
      </c>
      <c r="H230" s="7" t="s">
        <v>1349</v>
      </c>
      <c r="I230">
        <v>6391</v>
      </c>
      <c r="J230">
        <v>8537</v>
      </c>
      <c r="K230">
        <v>14928</v>
      </c>
    </row>
    <row r="231" spans="1:11" ht="15">
      <c r="A231">
        <f>IF(CHOOSE('查询-单选按钮'!$A$1,'查询-单选按钮'!$D$1,'查询-单选按钮'!$D$2,'查询-单选按钮'!$D$3)=CHOOSE('查询-单选按钮'!$A$1,数据源3!C231,数据源3!D231,数据源3!F231),N(A230)+1,N(A230))</f>
        <v>18</v>
      </c>
      <c r="B231" s="6" t="s">
        <v>1350</v>
      </c>
      <c r="C231" t="s">
        <v>870</v>
      </c>
      <c r="D231" t="s">
        <v>783</v>
      </c>
      <c r="E231" s="46" t="s">
        <v>238</v>
      </c>
      <c r="F231" t="s">
        <v>877</v>
      </c>
      <c r="G231" s="2">
        <v>43758</v>
      </c>
      <c r="H231" s="7" t="s">
        <v>1351</v>
      </c>
      <c r="I231">
        <v>8934</v>
      </c>
      <c r="J231">
        <v>6106</v>
      </c>
      <c r="K231">
        <v>15040</v>
      </c>
    </row>
    <row r="232" spans="1:11">
      <c r="A232">
        <f>IF(CHOOSE('查询-单选按钮'!$A$1,'查询-单选按钮'!$D$1,'查询-单选按钮'!$D$2,'查询-单选按钮'!$D$3)=CHOOSE('查询-单选按钮'!$A$1,数据源3!C232,数据源3!D232,数据源3!F232),N(A231)+1,N(A231))</f>
        <v>18</v>
      </c>
      <c r="B232" s="6" t="s">
        <v>1352</v>
      </c>
      <c r="C232" t="s">
        <v>871</v>
      </c>
      <c r="D232" t="s">
        <v>783</v>
      </c>
      <c r="E232" s="46" t="s">
        <v>239</v>
      </c>
      <c r="F232" t="s">
        <v>921</v>
      </c>
      <c r="G232" s="2">
        <v>43868</v>
      </c>
      <c r="H232" s="3" t="s">
        <v>1353</v>
      </c>
      <c r="I232">
        <v>35301</v>
      </c>
      <c r="J232">
        <v>10958</v>
      </c>
      <c r="K232">
        <v>46259</v>
      </c>
    </row>
    <row r="233" spans="1:11">
      <c r="A233">
        <f>IF(CHOOSE('查询-单选按钮'!$A$1,'查询-单选按钮'!$D$1,'查询-单选按钮'!$D$2,'查询-单选按钮'!$D$3)=CHOOSE('查询-单选按钮'!$A$1,数据源3!C233,数据源3!D233,数据源3!F233),N(A232)+1,N(A232))</f>
        <v>18</v>
      </c>
      <c r="B233" s="6" t="s">
        <v>1354</v>
      </c>
      <c r="C233" t="s">
        <v>871</v>
      </c>
      <c r="D233" t="s">
        <v>783</v>
      </c>
      <c r="E233" s="46" t="s">
        <v>240</v>
      </c>
      <c r="F233" t="s">
        <v>891</v>
      </c>
      <c r="G233" s="2">
        <v>43667</v>
      </c>
      <c r="H233" s="3" t="s">
        <v>1355</v>
      </c>
      <c r="I233">
        <v>8795</v>
      </c>
      <c r="J233">
        <v>1847</v>
      </c>
      <c r="K233">
        <v>10642</v>
      </c>
    </row>
    <row r="234" spans="1:11">
      <c r="A234">
        <f>IF(CHOOSE('查询-单选按钮'!$A$1,'查询-单选按钮'!$D$1,'查询-单选按钮'!$D$2,'查询-单选按钮'!$D$3)=CHOOSE('查询-单选按钮'!$A$1,数据源3!C234,数据源3!D234,数据源3!F234),N(A233)+1,N(A233))</f>
        <v>18</v>
      </c>
      <c r="B234" s="6" t="s">
        <v>1356</v>
      </c>
      <c r="C234" t="s">
        <v>871</v>
      </c>
      <c r="D234" t="s">
        <v>783</v>
      </c>
      <c r="E234" s="46" t="s">
        <v>241</v>
      </c>
      <c r="F234" t="s">
        <v>905</v>
      </c>
      <c r="G234" s="2">
        <v>43533</v>
      </c>
      <c r="H234" s="3" t="s">
        <v>1357</v>
      </c>
      <c r="I234">
        <v>7770</v>
      </c>
      <c r="J234">
        <v>8544</v>
      </c>
      <c r="K234">
        <v>16314</v>
      </c>
    </row>
    <row r="235" spans="1:11">
      <c r="A235">
        <f>IF(CHOOSE('查询-单选按钮'!$A$1,'查询-单选按钮'!$D$1,'查询-单选按钮'!$D$2,'查询-单选按钮'!$D$3)=CHOOSE('查询-单选按钮'!$A$1,数据源3!C235,数据源3!D235,数据源3!F235),N(A234)+1,N(A234))</f>
        <v>18</v>
      </c>
      <c r="B235" s="6" t="s">
        <v>1358</v>
      </c>
      <c r="C235" t="s">
        <v>871</v>
      </c>
      <c r="D235" t="s">
        <v>783</v>
      </c>
      <c r="E235" s="46" t="s">
        <v>242</v>
      </c>
      <c r="F235" t="s">
        <v>921</v>
      </c>
      <c r="G235" s="2">
        <v>43113</v>
      </c>
      <c r="H235" s="3" t="s">
        <v>1359</v>
      </c>
      <c r="I235">
        <v>12267</v>
      </c>
      <c r="J235">
        <v>3309</v>
      </c>
      <c r="K235">
        <v>15576</v>
      </c>
    </row>
    <row r="236" spans="1:11">
      <c r="A236">
        <f>IF(CHOOSE('查询-单选按钮'!$A$1,'查询-单选按钮'!$D$1,'查询-单选按钮'!$D$2,'查询-单选按钮'!$D$3)=CHOOSE('查询-单选按钮'!$A$1,数据源3!C236,数据源3!D236,数据源3!F236),N(A235)+1,N(A235))</f>
        <v>18</v>
      </c>
      <c r="B236" s="6" t="s">
        <v>1360</v>
      </c>
      <c r="C236" t="s">
        <v>871</v>
      </c>
      <c r="D236" t="s">
        <v>783</v>
      </c>
      <c r="E236" s="46" t="s">
        <v>243</v>
      </c>
      <c r="F236" t="s">
        <v>1048</v>
      </c>
      <c r="G236" s="2">
        <v>44051</v>
      </c>
      <c r="H236" s="3" t="s">
        <v>1361</v>
      </c>
      <c r="I236">
        <v>32842</v>
      </c>
      <c r="J236">
        <v>3344</v>
      </c>
      <c r="K236">
        <v>36186</v>
      </c>
    </row>
    <row r="237" spans="1:11">
      <c r="A237">
        <f>IF(CHOOSE('查询-单选按钮'!$A$1,'查询-单选按钮'!$D$1,'查询-单选按钮'!$D$2,'查询-单选按钮'!$D$3)=CHOOSE('查询-单选按钮'!$A$1,数据源3!C237,数据源3!D237,数据源3!F237),N(A236)+1,N(A236))</f>
        <v>18</v>
      </c>
      <c r="B237" s="6" t="s">
        <v>1362</v>
      </c>
      <c r="C237" t="s">
        <v>871</v>
      </c>
      <c r="D237" t="s">
        <v>783</v>
      </c>
      <c r="E237" s="46" t="s">
        <v>244</v>
      </c>
      <c r="F237" t="s">
        <v>924</v>
      </c>
      <c r="G237" s="2">
        <v>43439</v>
      </c>
      <c r="H237" s="3" t="s">
        <v>1363</v>
      </c>
      <c r="I237">
        <v>33945</v>
      </c>
      <c r="J237">
        <v>12887</v>
      </c>
      <c r="K237">
        <v>46832</v>
      </c>
    </row>
    <row r="238" spans="1:11">
      <c r="A238">
        <f>IF(CHOOSE('查询-单选按钮'!$A$1,'查询-单选按钮'!$D$1,'查询-单选按钮'!$D$2,'查询-单选按钮'!$D$3)=CHOOSE('查询-单选按钮'!$A$1,数据源3!C238,数据源3!D238,数据源3!F238),N(A237)+1,N(A237))</f>
        <v>18</v>
      </c>
      <c r="B238" s="6" t="s">
        <v>1364</v>
      </c>
      <c r="C238" t="s">
        <v>872</v>
      </c>
      <c r="D238" t="s">
        <v>783</v>
      </c>
      <c r="E238" s="46" t="s">
        <v>245</v>
      </c>
      <c r="F238" t="s">
        <v>921</v>
      </c>
      <c r="G238" s="2">
        <v>43218</v>
      </c>
      <c r="H238" s="3" t="s">
        <v>1365</v>
      </c>
      <c r="I238">
        <v>17807</v>
      </c>
      <c r="J238">
        <v>7132</v>
      </c>
      <c r="K238">
        <v>24939</v>
      </c>
    </row>
    <row r="239" spans="1:11">
      <c r="A239">
        <f>IF(CHOOSE('查询-单选按钮'!$A$1,'查询-单选按钮'!$D$1,'查询-单选按钮'!$D$2,'查询-单选按钮'!$D$3)=CHOOSE('查询-单选按钮'!$A$1,数据源3!C239,数据源3!D239,数据源3!F239),N(A238)+1,N(A238))</f>
        <v>18</v>
      </c>
      <c r="B239" s="6" t="s">
        <v>1366</v>
      </c>
      <c r="C239" t="s">
        <v>872</v>
      </c>
      <c r="D239" t="s">
        <v>783</v>
      </c>
      <c r="E239" s="46" t="s">
        <v>246</v>
      </c>
      <c r="F239" t="s">
        <v>888</v>
      </c>
      <c r="G239" s="2">
        <v>42367</v>
      </c>
      <c r="H239" s="3" t="s">
        <v>1367</v>
      </c>
      <c r="I239">
        <v>49243</v>
      </c>
      <c r="J239">
        <v>2501</v>
      </c>
      <c r="K239">
        <v>51744</v>
      </c>
    </row>
    <row r="240" spans="1:11">
      <c r="A240">
        <f>IF(CHOOSE('查询-单选按钮'!$A$1,'查询-单选按钮'!$D$1,'查询-单选按钮'!$D$2,'查询-单选按钮'!$D$3)=CHOOSE('查询-单选按钮'!$A$1,数据源3!C240,数据源3!D240,数据源3!F240),N(A239)+1,N(A239))</f>
        <v>18</v>
      </c>
      <c r="B240" s="6" t="s">
        <v>1368</v>
      </c>
      <c r="C240" t="s">
        <v>872</v>
      </c>
      <c r="D240" t="s">
        <v>783</v>
      </c>
      <c r="E240" s="46" t="s">
        <v>247</v>
      </c>
      <c r="F240" t="s">
        <v>902</v>
      </c>
      <c r="G240" s="2">
        <v>43842</v>
      </c>
      <c r="H240" s="3" t="s">
        <v>1369</v>
      </c>
      <c r="I240">
        <v>25180</v>
      </c>
      <c r="J240">
        <v>3389</v>
      </c>
      <c r="K240">
        <v>28569</v>
      </c>
    </row>
    <row r="241" spans="1:11">
      <c r="A241">
        <f>IF(CHOOSE('查询-单选按钮'!$A$1,'查询-单选按钮'!$D$1,'查询-单选按钮'!$D$2,'查询-单选按钮'!$D$3)=CHOOSE('查询-单选按钮'!$A$1,数据源3!C241,数据源3!D241,数据源3!F241),N(A240)+1,N(A240))</f>
        <v>18</v>
      </c>
      <c r="B241" s="6" t="s">
        <v>1370</v>
      </c>
      <c r="C241" t="s">
        <v>872</v>
      </c>
      <c r="D241" t="s">
        <v>783</v>
      </c>
      <c r="E241" s="46" t="s">
        <v>248</v>
      </c>
      <c r="F241" t="s">
        <v>902</v>
      </c>
      <c r="G241" s="2">
        <v>42308</v>
      </c>
      <c r="H241" s="3" t="s">
        <v>1371</v>
      </c>
      <c r="I241">
        <v>45849</v>
      </c>
      <c r="J241">
        <v>14567</v>
      </c>
      <c r="K241">
        <v>60416</v>
      </c>
    </row>
    <row r="242" spans="1:11">
      <c r="A242">
        <f>IF(CHOOSE('查询-单选按钮'!$A$1,'查询-单选按钮'!$D$1,'查询-单选按钮'!$D$2,'查询-单选按钮'!$D$3)=CHOOSE('查询-单选按钮'!$A$1,数据源3!C242,数据源3!D242,数据源3!F242),N(A241)+1,N(A241))</f>
        <v>18</v>
      </c>
      <c r="B242" s="6" t="s">
        <v>1372</v>
      </c>
      <c r="C242" t="s">
        <v>872</v>
      </c>
      <c r="D242" t="s">
        <v>783</v>
      </c>
      <c r="E242" s="46" t="s">
        <v>249</v>
      </c>
      <c r="F242" t="s">
        <v>891</v>
      </c>
      <c r="G242" s="2">
        <v>43985</v>
      </c>
      <c r="H242" s="3" t="s">
        <v>1373</v>
      </c>
      <c r="I242">
        <v>26931</v>
      </c>
      <c r="J242">
        <v>3704</v>
      </c>
      <c r="K242">
        <v>30635</v>
      </c>
    </row>
    <row r="243" spans="1:11">
      <c r="A243">
        <f>IF(CHOOSE('查询-单选按钮'!$A$1,'查询-单选按钮'!$D$1,'查询-单选按钮'!$D$2,'查询-单选按钮'!$D$3)=CHOOSE('查询-单选按钮'!$A$1,数据源3!C243,数据源3!D243,数据源3!F243),N(A242)+1,N(A242))</f>
        <v>18</v>
      </c>
      <c r="B243" s="6" t="s">
        <v>1374</v>
      </c>
      <c r="C243" t="s">
        <v>872</v>
      </c>
      <c r="D243" t="s">
        <v>783</v>
      </c>
      <c r="E243" s="46" t="s">
        <v>250</v>
      </c>
      <c r="F243" t="s">
        <v>905</v>
      </c>
      <c r="G243" s="2">
        <v>43914</v>
      </c>
      <c r="H243" s="3" t="s">
        <v>1375</v>
      </c>
      <c r="I243">
        <v>16218</v>
      </c>
      <c r="J243">
        <v>13944</v>
      </c>
      <c r="K243">
        <v>30162</v>
      </c>
    </row>
    <row r="244" spans="1:11">
      <c r="A244">
        <f>IF(CHOOSE('查询-单选按钮'!$A$1,'查询-单选按钮'!$D$1,'查询-单选按钮'!$D$2,'查询-单选按钮'!$D$3)=CHOOSE('查询-单选按钮'!$A$1,数据源3!C244,数据源3!D244,数据源3!F244),N(A243)+1,N(A243))</f>
        <v>18</v>
      </c>
      <c r="B244" s="6" t="s">
        <v>1376</v>
      </c>
      <c r="C244" t="s">
        <v>872</v>
      </c>
      <c r="D244" t="s">
        <v>783</v>
      </c>
      <c r="E244" s="46" t="s">
        <v>251</v>
      </c>
      <c r="F244" t="s">
        <v>891</v>
      </c>
      <c r="G244" s="2">
        <v>42528</v>
      </c>
      <c r="H244" s="3" t="s">
        <v>1377</v>
      </c>
      <c r="I244">
        <v>7838</v>
      </c>
      <c r="J244">
        <v>8661</v>
      </c>
      <c r="K244">
        <v>16499</v>
      </c>
    </row>
    <row r="245" spans="1:11">
      <c r="A245">
        <f>IF(CHOOSE('查询-单选按钮'!$A$1,'查询-单选按钮'!$D$1,'查询-单选按钮'!$D$2,'查询-单选按钮'!$D$3)=CHOOSE('查询-单选按钮'!$A$1,数据源3!C245,数据源3!D245,数据源3!F245),N(A244)+1,N(A244))</f>
        <v>18</v>
      </c>
      <c r="B245" s="6" t="s">
        <v>1378</v>
      </c>
      <c r="C245" t="s">
        <v>872</v>
      </c>
      <c r="D245" t="s">
        <v>783</v>
      </c>
      <c r="E245" s="46" t="s">
        <v>252</v>
      </c>
      <c r="F245" t="s">
        <v>1048</v>
      </c>
      <c r="G245" s="2">
        <v>42082</v>
      </c>
      <c r="H245" s="3" t="s">
        <v>1379</v>
      </c>
      <c r="I245">
        <v>5536</v>
      </c>
      <c r="J245">
        <v>3092</v>
      </c>
      <c r="K245">
        <v>8628</v>
      </c>
    </row>
    <row r="246" spans="1:11">
      <c r="A246">
        <f>IF(CHOOSE('查询-单选按钮'!$A$1,'查询-单选按钮'!$D$1,'查询-单选按钮'!$D$2,'查询-单选按钮'!$D$3)=CHOOSE('查询-单选按钮'!$A$1,数据源3!C246,数据源3!D246,数据源3!F246),N(A245)+1,N(A245))</f>
        <v>18</v>
      </c>
      <c r="B246" s="6" t="s">
        <v>1380</v>
      </c>
      <c r="C246" t="s">
        <v>872</v>
      </c>
      <c r="D246" t="s">
        <v>783</v>
      </c>
      <c r="E246" s="46" t="s">
        <v>253</v>
      </c>
      <c r="F246" t="s">
        <v>899</v>
      </c>
      <c r="G246" s="2">
        <v>43561</v>
      </c>
      <c r="H246" s="3" t="s">
        <v>1381</v>
      </c>
      <c r="I246">
        <v>10503</v>
      </c>
      <c r="J246">
        <v>5124</v>
      </c>
      <c r="K246">
        <v>15627</v>
      </c>
    </row>
    <row r="247" spans="1:11">
      <c r="A247">
        <f>IF(CHOOSE('查询-单选按钮'!$A$1,'查询-单选按钮'!$D$1,'查询-单选按钮'!$D$2,'查询-单选按钮'!$D$3)=CHOOSE('查询-单选按钮'!$A$1,数据源3!C247,数据源3!D247,数据源3!F247),N(A246)+1,N(A246))</f>
        <v>18</v>
      </c>
      <c r="B247" s="6" t="s">
        <v>1382</v>
      </c>
      <c r="C247" t="s">
        <v>872</v>
      </c>
      <c r="D247" t="s">
        <v>783</v>
      </c>
      <c r="E247" s="46" t="s">
        <v>254</v>
      </c>
      <c r="F247" t="s">
        <v>899</v>
      </c>
      <c r="G247" s="2">
        <v>43346</v>
      </c>
      <c r="H247" s="3" t="s">
        <v>1383</v>
      </c>
      <c r="I247">
        <v>43016</v>
      </c>
      <c r="J247">
        <v>5668</v>
      </c>
      <c r="K247">
        <v>48684</v>
      </c>
    </row>
    <row r="248" spans="1:11">
      <c r="A248">
        <f>IF(CHOOSE('查询-单选按钮'!$A$1,'查询-单选按钮'!$D$1,'查询-单选按钮'!$D$2,'查询-单选按钮'!$D$3)=CHOOSE('查询-单选按钮'!$A$1,数据源3!C248,数据源3!D248,数据源3!F248),N(A247)+1,N(A247))</f>
        <v>18</v>
      </c>
      <c r="B248" s="6" t="s">
        <v>1384</v>
      </c>
      <c r="C248" t="s">
        <v>872</v>
      </c>
      <c r="D248" t="s">
        <v>783</v>
      </c>
      <c r="E248" s="46" t="s">
        <v>255</v>
      </c>
      <c r="F248" t="s">
        <v>899</v>
      </c>
      <c r="G248" s="2">
        <v>44145</v>
      </c>
      <c r="H248" s="3" t="s">
        <v>1385</v>
      </c>
      <c r="I248">
        <v>15308</v>
      </c>
      <c r="J248">
        <v>344</v>
      </c>
      <c r="K248">
        <v>15652</v>
      </c>
    </row>
    <row r="249" spans="1:11">
      <c r="A249">
        <f>IF(CHOOSE('查询-单选按钮'!$A$1,'查询-单选按钮'!$D$1,'查询-单选按钮'!$D$2,'查询-单选按钮'!$D$3)=CHOOSE('查询-单选按钮'!$A$1,数据源3!C249,数据源3!D249,数据源3!F249),N(A248)+1,N(A248))</f>
        <v>18</v>
      </c>
      <c r="B249" s="6" t="s">
        <v>1386</v>
      </c>
      <c r="C249" t="s">
        <v>872</v>
      </c>
      <c r="D249" t="s">
        <v>783</v>
      </c>
      <c r="E249" s="46" t="s">
        <v>256</v>
      </c>
      <c r="F249" t="s">
        <v>888</v>
      </c>
      <c r="G249" s="2">
        <v>42065</v>
      </c>
      <c r="H249" s="3" t="s">
        <v>1387</v>
      </c>
      <c r="I249">
        <v>48336</v>
      </c>
      <c r="J249">
        <v>11638</v>
      </c>
      <c r="K249">
        <v>59974</v>
      </c>
    </row>
    <row r="250" spans="1:11" ht="15">
      <c r="A250">
        <f>IF(CHOOSE('查询-单选按钮'!$A$1,'查询-单选按钮'!$D$1,'查询-单选按钮'!$D$2,'查询-单选按钮'!$D$3)=CHOOSE('查询-单选按钮'!$A$1,数据源3!C250,数据源3!D250,数据源3!F250),N(A249)+1,N(A249))</f>
        <v>18</v>
      </c>
      <c r="B250" s="6" t="s">
        <v>1388</v>
      </c>
      <c r="C250" t="s">
        <v>872</v>
      </c>
      <c r="D250" t="s">
        <v>783</v>
      </c>
      <c r="E250" s="46" t="s">
        <v>257</v>
      </c>
      <c r="F250" t="s">
        <v>924</v>
      </c>
      <c r="G250" s="2">
        <v>43891</v>
      </c>
      <c r="H250" s="7" t="s">
        <v>1389</v>
      </c>
      <c r="I250">
        <v>14171</v>
      </c>
      <c r="J250">
        <v>9741</v>
      </c>
      <c r="K250">
        <v>23912</v>
      </c>
    </row>
    <row r="251" spans="1:11" ht="15">
      <c r="A251">
        <f>IF(CHOOSE('查询-单选按钮'!$A$1,'查询-单选按钮'!$D$1,'查询-单选按钮'!$D$2,'查询-单选按钮'!$D$3)=CHOOSE('查询-单选按钮'!$A$1,数据源3!C251,数据源3!D251,数据源3!F251),N(A250)+1,N(A250))</f>
        <v>18</v>
      </c>
      <c r="B251" s="6" t="s">
        <v>1390</v>
      </c>
      <c r="C251" t="s">
        <v>872</v>
      </c>
      <c r="D251" t="s">
        <v>783</v>
      </c>
      <c r="E251" s="46" t="s">
        <v>258</v>
      </c>
      <c r="F251" t="s">
        <v>905</v>
      </c>
      <c r="G251" s="2">
        <v>44077</v>
      </c>
      <c r="H251" s="7" t="s">
        <v>1391</v>
      </c>
      <c r="I251">
        <v>29367</v>
      </c>
      <c r="J251">
        <v>12481</v>
      </c>
      <c r="K251">
        <v>41848</v>
      </c>
    </row>
    <row r="252" spans="1:11">
      <c r="A252">
        <f>IF(CHOOSE('查询-单选按钮'!$A$1,'查询-单选按钮'!$D$1,'查询-单选按钮'!$D$2,'查询-单选按钮'!$D$3)=CHOOSE('查询-单选按钮'!$A$1,数据源3!C252,数据源3!D252,数据源3!F252),N(A251)+1,N(A251))</f>
        <v>18</v>
      </c>
      <c r="B252" s="6" t="s">
        <v>1392</v>
      </c>
      <c r="C252" t="s">
        <v>867</v>
      </c>
      <c r="D252" t="s">
        <v>784</v>
      </c>
      <c r="E252" s="46" t="s">
        <v>259</v>
      </c>
      <c r="F252" t="s">
        <v>918</v>
      </c>
      <c r="G252" s="2">
        <v>43931</v>
      </c>
      <c r="H252" s="3" t="s">
        <v>1393</v>
      </c>
      <c r="I252">
        <v>5040</v>
      </c>
      <c r="J252">
        <v>9954</v>
      </c>
      <c r="K252">
        <v>14994</v>
      </c>
    </row>
    <row r="253" spans="1:11">
      <c r="A253">
        <f>IF(CHOOSE('查询-单选按钮'!$A$1,'查询-单选按钮'!$D$1,'查询-单选按钮'!$D$2,'查询-单选按钮'!$D$3)=CHOOSE('查询-单选按钮'!$A$1,数据源3!C253,数据源3!D253,数据源3!F253),N(A252)+1,N(A252))</f>
        <v>18</v>
      </c>
      <c r="B253" s="6" t="s">
        <v>1394</v>
      </c>
      <c r="C253" t="s">
        <v>867</v>
      </c>
      <c r="D253" t="s">
        <v>784</v>
      </c>
      <c r="E253" s="46" t="s">
        <v>260</v>
      </c>
      <c r="F253" t="s">
        <v>905</v>
      </c>
      <c r="G253" s="2">
        <v>44033</v>
      </c>
      <c r="H253" s="3" t="s">
        <v>1395</v>
      </c>
      <c r="I253">
        <v>41591</v>
      </c>
      <c r="J253">
        <v>11529</v>
      </c>
      <c r="K253">
        <v>53120</v>
      </c>
    </row>
    <row r="254" spans="1:11">
      <c r="A254">
        <f>IF(CHOOSE('查询-单选按钮'!$A$1,'查询-单选按钮'!$D$1,'查询-单选按钮'!$D$2,'查询-单选按钮'!$D$3)=CHOOSE('查询-单选按钮'!$A$1,数据源3!C254,数据源3!D254,数据源3!F254),N(A253)+1,N(A253))</f>
        <v>18</v>
      </c>
      <c r="B254" s="6" t="s">
        <v>1396</v>
      </c>
      <c r="C254" t="s">
        <v>867</v>
      </c>
      <c r="D254" t="s">
        <v>784</v>
      </c>
      <c r="E254" s="46" t="s">
        <v>261</v>
      </c>
      <c r="F254" t="s">
        <v>924</v>
      </c>
      <c r="G254" s="2">
        <v>44064</v>
      </c>
      <c r="H254" s="3" t="s">
        <v>1397</v>
      </c>
      <c r="I254">
        <v>45692</v>
      </c>
      <c r="J254">
        <v>8210</v>
      </c>
      <c r="K254">
        <v>53902</v>
      </c>
    </row>
    <row r="255" spans="1:11">
      <c r="A255">
        <f>IF(CHOOSE('查询-单选按钮'!$A$1,'查询-单选按钮'!$D$1,'查询-单选按钮'!$D$2,'查询-单选按钮'!$D$3)=CHOOSE('查询-单选按钮'!$A$1,数据源3!C255,数据源3!D255,数据源3!F255),N(A254)+1,N(A254))</f>
        <v>18</v>
      </c>
      <c r="B255" s="6" t="s">
        <v>1398</v>
      </c>
      <c r="C255" t="s">
        <v>867</v>
      </c>
      <c r="D255" t="s">
        <v>784</v>
      </c>
      <c r="E255" s="46" t="s">
        <v>262</v>
      </c>
      <c r="F255" t="s">
        <v>965</v>
      </c>
      <c r="G255" s="2">
        <v>42334</v>
      </c>
      <c r="H255" s="3" t="s">
        <v>1399</v>
      </c>
      <c r="I255">
        <v>19826</v>
      </c>
      <c r="J255">
        <v>4424</v>
      </c>
      <c r="K255">
        <v>24250</v>
      </c>
    </row>
    <row r="256" spans="1:11">
      <c r="A256">
        <f>IF(CHOOSE('查询-单选按钮'!$A$1,'查询-单选按钮'!$D$1,'查询-单选按钮'!$D$2,'查询-单选按钮'!$D$3)=CHOOSE('查询-单选按钮'!$A$1,数据源3!C256,数据源3!D256,数据源3!F256),N(A255)+1,N(A255))</f>
        <v>18</v>
      </c>
      <c r="B256" s="6" t="s">
        <v>1400</v>
      </c>
      <c r="C256" t="s">
        <v>867</v>
      </c>
      <c r="D256" t="s">
        <v>784</v>
      </c>
      <c r="E256" s="46" t="s">
        <v>263</v>
      </c>
      <c r="F256" t="s">
        <v>882</v>
      </c>
      <c r="G256" s="2">
        <v>42835</v>
      </c>
      <c r="H256" s="3" t="s">
        <v>1401</v>
      </c>
      <c r="I256">
        <v>33422</v>
      </c>
      <c r="J256">
        <v>1040</v>
      </c>
      <c r="K256">
        <v>34462</v>
      </c>
    </row>
    <row r="257" spans="1:11">
      <c r="A257">
        <f>IF(CHOOSE('查询-单选按钮'!$A$1,'查询-单选按钮'!$D$1,'查询-单选按钮'!$D$2,'查询-单选按钮'!$D$3)=CHOOSE('查询-单选按钮'!$A$1,数据源3!C257,数据源3!D257,数据源3!F257),N(A256)+1,N(A256))</f>
        <v>18</v>
      </c>
      <c r="B257" s="6" t="s">
        <v>1402</v>
      </c>
      <c r="C257" t="s">
        <v>867</v>
      </c>
      <c r="D257" t="s">
        <v>784</v>
      </c>
      <c r="E257" s="46" t="s">
        <v>264</v>
      </c>
      <c r="F257" t="s">
        <v>899</v>
      </c>
      <c r="G257" s="2">
        <v>43498</v>
      </c>
      <c r="H257" s="3" t="s">
        <v>1403</v>
      </c>
      <c r="I257">
        <v>39277</v>
      </c>
      <c r="J257">
        <v>13305</v>
      </c>
      <c r="K257">
        <v>52582</v>
      </c>
    </row>
    <row r="258" spans="1:11">
      <c r="A258">
        <f>IF(CHOOSE('查询-单选按钮'!$A$1,'查询-单选按钮'!$D$1,'查询-单选按钮'!$D$2,'查询-单选按钮'!$D$3)=CHOOSE('查询-单选按钮'!$A$1,数据源3!C258,数据源3!D258,数据源3!F258),N(A257)+1,N(A257))</f>
        <v>18</v>
      </c>
      <c r="B258" s="6" t="s">
        <v>1404</v>
      </c>
      <c r="C258" t="s">
        <v>867</v>
      </c>
      <c r="D258" t="s">
        <v>784</v>
      </c>
      <c r="E258" s="46" t="s">
        <v>265</v>
      </c>
      <c r="F258" t="s">
        <v>1048</v>
      </c>
      <c r="G258" s="2">
        <v>43602</v>
      </c>
      <c r="H258" s="3" t="s">
        <v>1405</v>
      </c>
      <c r="I258">
        <v>26545</v>
      </c>
      <c r="J258">
        <v>5692</v>
      </c>
      <c r="K258">
        <v>32237</v>
      </c>
    </row>
    <row r="259" spans="1:11">
      <c r="A259">
        <f>IF(CHOOSE('查询-单选按钮'!$A$1,'查询-单选按钮'!$D$1,'查询-单选按钮'!$D$2,'查询-单选按钮'!$D$3)=CHOOSE('查询-单选按钮'!$A$1,数据源3!C259,数据源3!D259,数据源3!F259),N(A258)+1,N(A258))</f>
        <v>18</v>
      </c>
      <c r="B259" s="6" t="s">
        <v>1406</v>
      </c>
      <c r="C259" t="s">
        <v>867</v>
      </c>
      <c r="D259" t="s">
        <v>784</v>
      </c>
      <c r="E259" s="46" t="s">
        <v>266</v>
      </c>
      <c r="F259" t="s">
        <v>918</v>
      </c>
      <c r="G259" s="2">
        <v>44051</v>
      </c>
      <c r="H259" s="3" t="s">
        <v>1407</v>
      </c>
      <c r="I259">
        <v>3519</v>
      </c>
      <c r="J259">
        <v>10237</v>
      </c>
      <c r="K259">
        <v>13756</v>
      </c>
    </row>
    <row r="260" spans="1:11" ht="15">
      <c r="A260">
        <f>IF(CHOOSE('查询-单选按钮'!$A$1,'查询-单选按钮'!$D$1,'查询-单选按钮'!$D$2,'查询-单选按钮'!$D$3)=CHOOSE('查询-单选按钮'!$A$1,数据源3!C260,数据源3!D260,数据源3!F260),N(A259)+1,N(A259))</f>
        <v>18</v>
      </c>
      <c r="B260" s="6" t="s">
        <v>1408</v>
      </c>
      <c r="C260" t="s">
        <v>867</v>
      </c>
      <c r="D260" t="s">
        <v>784</v>
      </c>
      <c r="E260" s="46" t="s">
        <v>267</v>
      </c>
      <c r="F260" t="s">
        <v>1048</v>
      </c>
      <c r="G260" s="2">
        <v>43040</v>
      </c>
      <c r="H260" s="7" t="s">
        <v>1409</v>
      </c>
      <c r="I260">
        <v>40649</v>
      </c>
      <c r="J260">
        <v>8509</v>
      </c>
      <c r="K260">
        <v>49158</v>
      </c>
    </row>
    <row r="261" spans="1:11" ht="15">
      <c r="A261">
        <f>IF(CHOOSE('查询-单选按钮'!$A$1,'查询-单选按钮'!$D$1,'查询-单选按钮'!$D$2,'查询-单选按钮'!$D$3)=CHOOSE('查询-单选按钮'!$A$1,数据源3!C261,数据源3!D261,数据源3!F261),N(A260)+1,N(A260))</f>
        <v>18</v>
      </c>
      <c r="B261" s="6" t="s">
        <v>1410</v>
      </c>
      <c r="C261" t="s">
        <v>867</v>
      </c>
      <c r="D261" t="s">
        <v>784</v>
      </c>
      <c r="E261" s="46" t="s">
        <v>268</v>
      </c>
      <c r="F261" t="s">
        <v>891</v>
      </c>
      <c r="G261" s="2">
        <v>42360</v>
      </c>
      <c r="H261" s="7" t="s">
        <v>1411</v>
      </c>
      <c r="I261">
        <v>15032</v>
      </c>
      <c r="J261">
        <v>7896</v>
      </c>
      <c r="K261">
        <v>22928</v>
      </c>
    </row>
    <row r="262" spans="1:11" ht="15">
      <c r="A262">
        <f>IF(CHOOSE('查询-单选按钮'!$A$1,'查询-单选按钮'!$D$1,'查询-单选按钮'!$D$2,'查询-单选按钮'!$D$3)=CHOOSE('查询-单选按钮'!$A$1,数据源3!C262,数据源3!D262,数据源3!F262),N(A261)+1,N(A261))</f>
        <v>18</v>
      </c>
      <c r="B262" s="6" t="s">
        <v>1412</v>
      </c>
      <c r="C262" t="s">
        <v>867</v>
      </c>
      <c r="D262" t="s">
        <v>784</v>
      </c>
      <c r="E262" s="46" t="s">
        <v>269</v>
      </c>
      <c r="F262" t="s">
        <v>877</v>
      </c>
      <c r="G262" s="2">
        <v>44341</v>
      </c>
      <c r="H262" s="7" t="s">
        <v>1413</v>
      </c>
      <c r="I262">
        <v>45750</v>
      </c>
      <c r="J262">
        <v>3690</v>
      </c>
      <c r="K262">
        <v>49440</v>
      </c>
    </row>
    <row r="263" spans="1:11" ht="15">
      <c r="A263">
        <f>IF(CHOOSE('查询-单选按钮'!$A$1,'查询-单选按钮'!$D$1,'查询-单选按钮'!$D$2,'查询-单选按钮'!$D$3)=CHOOSE('查询-单选按钮'!$A$1,数据源3!C263,数据源3!D263,数据源3!F263),N(A262)+1,N(A262))</f>
        <v>18</v>
      </c>
      <c r="B263" s="6" t="s">
        <v>1414</v>
      </c>
      <c r="C263" t="s">
        <v>867</v>
      </c>
      <c r="D263" t="s">
        <v>784</v>
      </c>
      <c r="E263" s="46" t="s">
        <v>270</v>
      </c>
      <c r="F263" t="s">
        <v>915</v>
      </c>
      <c r="G263" s="2">
        <v>42650</v>
      </c>
      <c r="H263" s="7" t="s">
        <v>1415</v>
      </c>
      <c r="I263">
        <v>44466</v>
      </c>
      <c r="J263">
        <v>6914</v>
      </c>
      <c r="K263">
        <v>51380</v>
      </c>
    </row>
    <row r="264" spans="1:11" ht="15">
      <c r="A264">
        <f>IF(CHOOSE('查询-单选按钮'!$A$1,'查询-单选按钮'!$D$1,'查询-单选按钮'!$D$2,'查询-单选按钮'!$D$3)=CHOOSE('查询-单选按钮'!$A$1,数据源3!C264,数据源3!D264,数据源3!F264),N(A263)+1,N(A263))</f>
        <v>18</v>
      </c>
      <c r="B264" s="6" t="s">
        <v>1416</v>
      </c>
      <c r="C264" t="s">
        <v>867</v>
      </c>
      <c r="D264" t="s">
        <v>784</v>
      </c>
      <c r="E264" s="46" t="s">
        <v>271</v>
      </c>
      <c r="F264" t="s">
        <v>888</v>
      </c>
      <c r="G264" s="2">
        <v>42772</v>
      </c>
      <c r="H264" s="7" t="s">
        <v>1417</v>
      </c>
      <c r="I264">
        <v>6434</v>
      </c>
      <c r="J264">
        <v>11200</v>
      </c>
      <c r="K264">
        <v>17634</v>
      </c>
    </row>
    <row r="265" spans="1:11">
      <c r="A265">
        <f>IF(CHOOSE('查询-单选按钮'!$A$1,'查询-单选按钮'!$D$1,'查询-单选按钮'!$D$2,'查询-单选按钮'!$D$3)=CHOOSE('查询-单选按钮'!$A$1,数据源3!C265,数据源3!D265,数据源3!F265),N(A264)+1,N(A264))</f>
        <v>18</v>
      </c>
      <c r="B265" s="6" t="s">
        <v>1418</v>
      </c>
      <c r="C265" t="s">
        <v>868</v>
      </c>
      <c r="D265" t="s">
        <v>784</v>
      </c>
      <c r="E265" s="46" t="s">
        <v>272</v>
      </c>
      <c r="F265" t="s">
        <v>1048</v>
      </c>
      <c r="G265" s="2">
        <v>44096</v>
      </c>
      <c r="H265" s="3" t="s">
        <v>1419</v>
      </c>
      <c r="I265">
        <v>11052</v>
      </c>
      <c r="J265">
        <v>11762</v>
      </c>
      <c r="K265">
        <v>22814</v>
      </c>
    </row>
    <row r="266" spans="1:11">
      <c r="A266">
        <f>IF(CHOOSE('查询-单选按钮'!$A$1,'查询-单选按钮'!$D$1,'查询-单选按钮'!$D$2,'查询-单选按钮'!$D$3)=CHOOSE('查询-单选按钮'!$A$1,数据源3!C266,数据源3!D266,数据源3!F266),N(A265)+1,N(A265))</f>
        <v>19</v>
      </c>
      <c r="B266" s="6" t="s">
        <v>1420</v>
      </c>
      <c r="C266" t="s">
        <v>868</v>
      </c>
      <c r="D266" t="s">
        <v>784</v>
      </c>
      <c r="E266" s="46" t="s">
        <v>273</v>
      </c>
      <c r="F266" t="s">
        <v>874</v>
      </c>
      <c r="G266" s="2">
        <v>43869</v>
      </c>
      <c r="H266" s="3" t="s">
        <v>1421</v>
      </c>
      <c r="I266">
        <v>36448</v>
      </c>
      <c r="J266">
        <v>2269</v>
      </c>
      <c r="K266">
        <v>38717</v>
      </c>
    </row>
    <row r="267" spans="1:11">
      <c r="A267">
        <f>IF(CHOOSE('查询-单选按钮'!$A$1,'查询-单选按钮'!$D$1,'查询-单选按钮'!$D$2,'查询-单选按钮'!$D$3)=CHOOSE('查询-单选按钮'!$A$1,数据源3!C267,数据源3!D267,数据源3!F267),N(A266)+1,N(A266))</f>
        <v>19</v>
      </c>
      <c r="B267" s="6" t="s">
        <v>1422</v>
      </c>
      <c r="C267" t="s">
        <v>868</v>
      </c>
      <c r="D267" t="s">
        <v>784</v>
      </c>
      <c r="E267" s="46" t="s">
        <v>274</v>
      </c>
      <c r="F267" t="s">
        <v>952</v>
      </c>
      <c r="G267" s="2">
        <v>43938</v>
      </c>
      <c r="H267" s="3" t="s">
        <v>1423</v>
      </c>
      <c r="I267">
        <v>22684</v>
      </c>
      <c r="J267">
        <v>10648</v>
      </c>
      <c r="K267">
        <v>33332</v>
      </c>
    </row>
    <row r="268" spans="1:11">
      <c r="A268">
        <f>IF(CHOOSE('查询-单选按钮'!$A$1,'查询-单选按钮'!$D$1,'查询-单选按钮'!$D$2,'查询-单选按钮'!$D$3)=CHOOSE('查询-单选按钮'!$A$1,数据源3!C268,数据源3!D268,数据源3!F268),N(A267)+1,N(A267))</f>
        <v>19</v>
      </c>
      <c r="B268" s="6" t="s">
        <v>1424</v>
      </c>
      <c r="C268" t="s">
        <v>868</v>
      </c>
      <c r="D268" t="s">
        <v>784</v>
      </c>
      <c r="E268" s="46" t="s">
        <v>275</v>
      </c>
      <c r="F268" t="s">
        <v>915</v>
      </c>
      <c r="G268" s="2">
        <v>43593</v>
      </c>
      <c r="H268" s="3" t="s">
        <v>1425</v>
      </c>
      <c r="I268">
        <v>14140</v>
      </c>
      <c r="J268">
        <v>3426</v>
      </c>
      <c r="K268">
        <v>17566</v>
      </c>
    </row>
    <row r="269" spans="1:11">
      <c r="A269">
        <f>IF(CHOOSE('查询-单选按钮'!$A$1,'查询-单选按钮'!$D$1,'查询-单选按钮'!$D$2,'查询-单选按钮'!$D$3)=CHOOSE('查询-单选按钮'!$A$1,数据源3!C269,数据源3!D269,数据源3!F269),N(A268)+1,N(A268))</f>
        <v>19</v>
      </c>
      <c r="B269" s="6" t="s">
        <v>1426</v>
      </c>
      <c r="C269" t="s">
        <v>868</v>
      </c>
      <c r="D269" t="s">
        <v>784</v>
      </c>
      <c r="E269" s="46" t="s">
        <v>276</v>
      </c>
      <c r="F269" t="s">
        <v>899</v>
      </c>
      <c r="G269" s="2">
        <v>42709</v>
      </c>
      <c r="H269" s="3" t="s">
        <v>1427</v>
      </c>
      <c r="I269">
        <v>32819</v>
      </c>
      <c r="J269">
        <v>8959</v>
      </c>
      <c r="K269">
        <v>41778</v>
      </c>
    </row>
    <row r="270" spans="1:11">
      <c r="A270">
        <f>IF(CHOOSE('查询-单选按钮'!$A$1,'查询-单选按钮'!$D$1,'查询-单选按钮'!$D$2,'查询-单选按钮'!$D$3)=CHOOSE('查询-单选按钮'!$A$1,数据源3!C270,数据源3!D270,数据源3!F270),N(A269)+1,N(A269))</f>
        <v>19</v>
      </c>
      <c r="B270" s="6" t="s">
        <v>1428</v>
      </c>
      <c r="C270" t="s">
        <v>868</v>
      </c>
      <c r="D270" t="s">
        <v>784</v>
      </c>
      <c r="E270" s="46" t="s">
        <v>277</v>
      </c>
      <c r="F270" t="s">
        <v>965</v>
      </c>
      <c r="G270" s="2">
        <v>42793</v>
      </c>
      <c r="H270" s="3" t="s">
        <v>1429</v>
      </c>
      <c r="I270">
        <v>40049</v>
      </c>
      <c r="J270">
        <v>5274</v>
      </c>
      <c r="K270">
        <v>45323</v>
      </c>
    </row>
    <row r="271" spans="1:11">
      <c r="A271">
        <f>IF(CHOOSE('查询-单选按钮'!$A$1,'查询-单选按钮'!$D$1,'查询-单选按钮'!$D$2,'查询-单选按钮'!$D$3)=CHOOSE('查询-单选按钮'!$A$1,数据源3!C271,数据源3!D271,数据源3!F271),N(A270)+1,N(A270))</f>
        <v>19</v>
      </c>
      <c r="B271" s="6" t="s">
        <v>1430</v>
      </c>
      <c r="C271" t="s">
        <v>868</v>
      </c>
      <c r="D271" t="s">
        <v>784</v>
      </c>
      <c r="E271" s="46" t="s">
        <v>278</v>
      </c>
      <c r="F271" t="s">
        <v>888</v>
      </c>
      <c r="G271" s="2">
        <v>42575</v>
      </c>
      <c r="H271" s="3" t="s">
        <v>1431</v>
      </c>
      <c r="I271">
        <v>40047</v>
      </c>
      <c r="J271">
        <v>700</v>
      </c>
      <c r="K271">
        <v>40747</v>
      </c>
    </row>
    <row r="272" spans="1:11" ht="15">
      <c r="A272">
        <f>IF(CHOOSE('查询-单选按钮'!$A$1,'查询-单选按钮'!$D$1,'查询-单选按钮'!$D$2,'查询-单选按钮'!$D$3)=CHOOSE('查询-单选按钮'!$A$1,数据源3!C272,数据源3!D272,数据源3!F272),N(A271)+1,N(A271))</f>
        <v>19</v>
      </c>
      <c r="B272" s="6" t="s">
        <v>1432</v>
      </c>
      <c r="C272" t="s">
        <v>868</v>
      </c>
      <c r="D272" t="s">
        <v>784</v>
      </c>
      <c r="E272" s="46" t="s">
        <v>279</v>
      </c>
      <c r="F272" t="s">
        <v>888</v>
      </c>
      <c r="G272" s="2">
        <v>42509</v>
      </c>
      <c r="H272" s="7" t="s">
        <v>1433</v>
      </c>
      <c r="I272">
        <v>23471</v>
      </c>
      <c r="J272">
        <v>11791</v>
      </c>
      <c r="K272">
        <v>35262</v>
      </c>
    </row>
    <row r="273" spans="1:11" ht="15">
      <c r="A273">
        <f>IF(CHOOSE('查询-单选按钮'!$A$1,'查询-单选按钮'!$D$1,'查询-单选按钮'!$D$2,'查询-单选按钮'!$D$3)=CHOOSE('查询-单选按钮'!$A$1,数据源3!C273,数据源3!D273,数据源3!F273),N(A272)+1,N(A272))</f>
        <v>19</v>
      </c>
      <c r="B273" s="6" t="s">
        <v>1434</v>
      </c>
      <c r="C273" t="s">
        <v>868</v>
      </c>
      <c r="D273" t="s">
        <v>784</v>
      </c>
      <c r="E273" s="46" t="s">
        <v>280</v>
      </c>
      <c r="F273" t="s">
        <v>1048</v>
      </c>
      <c r="G273" s="2">
        <v>43200</v>
      </c>
      <c r="H273" s="7" t="s">
        <v>1435</v>
      </c>
      <c r="I273">
        <v>48407</v>
      </c>
      <c r="J273">
        <v>2180</v>
      </c>
      <c r="K273">
        <v>50587</v>
      </c>
    </row>
    <row r="274" spans="1:11" ht="15">
      <c r="A274">
        <f>IF(CHOOSE('查询-单选按钮'!$A$1,'查询-单选按钮'!$D$1,'查询-单选按钮'!$D$2,'查询-单选按钮'!$D$3)=CHOOSE('查询-单选按钮'!$A$1,数据源3!C274,数据源3!D274,数据源3!F274),N(A273)+1,N(A273))</f>
        <v>19</v>
      </c>
      <c r="B274" s="6" t="s">
        <v>1436</v>
      </c>
      <c r="C274" t="s">
        <v>868</v>
      </c>
      <c r="D274" t="s">
        <v>784</v>
      </c>
      <c r="E274" s="46" t="s">
        <v>281</v>
      </c>
      <c r="F274" t="s">
        <v>915</v>
      </c>
      <c r="G274" s="2">
        <v>43925</v>
      </c>
      <c r="H274" s="7" t="s">
        <v>1437</v>
      </c>
      <c r="I274">
        <v>3741</v>
      </c>
      <c r="J274">
        <v>14011</v>
      </c>
      <c r="K274">
        <v>17752</v>
      </c>
    </row>
    <row r="275" spans="1:11">
      <c r="A275">
        <f>IF(CHOOSE('查询-单选按钮'!$A$1,'查询-单选按钮'!$D$1,'查询-单选按钮'!$D$2,'查询-单选按钮'!$D$3)=CHOOSE('查询-单选按钮'!$A$1,数据源3!C275,数据源3!D275,数据源3!F275),N(A274)+1,N(A274))</f>
        <v>19</v>
      </c>
      <c r="B275" s="6" t="s">
        <v>1438</v>
      </c>
      <c r="C275" t="s">
        <v>869</v>
      </c>
      <c r="D275" t="s">
        <v>784</v>
      </c>
      <c r="E275" s="46" t="s">
        <v>282</v>
      </c>
      <c r="F275" t="s">
        <v>908</v>
      </c>
      <c r="G275" s="2">
        <v>42849</v>
      </c>
      <c r="H275" s="3" t="s">
        <v>1439</v>
      </c>
      <c r="I275">
        <v>10488</v>
      </c>
      <c r="J275">
        <v>8081</v>
      </c>
      <c r="K275">
        <v>18569</v>
      </c>
    </row>
    <row r="276" spans="1:11">
      <c r="A276">
        <f>IF(CHOOSE('查询-单选按钮'!$A$1,'查询-单选按钮'!$D$1,'查询-单选按钮'!$D$2,'查询-单选按钮'!$D$3)=CHOOSE('查询-单选按钮'!$A$1,数据源3!C276,数据源3!D276,数据源3!F276),N(A275)+1,N(A275))</f>
        <v>19</v>
      </c>
      <c r="B276" s="6" t="s">
        <v>1440</v>
      </c>
      <c r="C276" t="s">
        <v>869</v>
      </c>
      <c r="D276" t="s">
        <v>784</v>
      </c>
      <c r="E276" s="46" t="s">
        <v>283</v>
      </c>
      <c r="F276" t="s">
        <v>915</v>
      </c>
      <c r="G276" s="2">
        <v>43907</v>
      </c>
      <c r="H276" s="3" t="s">
        <v>1381</v>
      </c>
      <c r="I276">
        <v>35170</v>
      </c>
      <c r="J276">
        <v>14147</v>
      </c>
      <c r="K276">
        <v>49317</v>
      </c>
    </row>
    <row r="277" spans="1:11">
      <c r="A277">
        <f>IF(CHOOSE('查询-单选按钮'!$A$1,'查询-单选按钮'!$D$1,'查询-单选按钮'!$D$2,'查询-单选按钮'!$D$3)=CHOOSE('查询-单选按钮'!$A$1,数据源3!C277,数据源3!D277,数据源3!F277),N(A276)+1,N(A276))</f>
        <v>19</v>
      </c>
      <c r="B277" s="6" t="s">
        <v>1441</v>
      </c>
      <c r="C277" t="s">
        <v>869</v>
      </c>
      <c r="D277" t="s">
        <v>784</v>
      </c>
      <c r="E277" s="46" t="s">
        <v>284</v>
      </c>
      <c r="F277" t="s">
        <v>952</v>
      </c>
      <c r="G277" s="2">
        <v>43506</v>
      </c>
      <c r="H277" s="3" t="s">
        <v>1442</v>
      </c>
      <c r="I277">
        <v>19443</v>
      </c>
      <c r="J277">
        <v>11669</v>
      </c>
      <c r="K277">
        <v>31112</v>
      </c>
    </row>
    <row r="278" spans="1:11">
      <c r="A278">
        <f>IF(CHOOSE('查询-单选按钮'!$A$1,'查询-单选按钮'!$D$1,'查询-单选按钮'!$D$2,'查询-单选按钮'!$D$3)=CHOOSE('查询-单选按钮'!$A$1,数据源3!C278,数据源3!D278,数据源3!F278),N(A277)+1,N(A277))</f>
        <v>19</v>
      </c>
      <c r="B278" s="6" t="s">
        <v>1443</v>
      </c>
      <c r="C278" t="s">
        <v>869</v>
      </c>
      <c r="D278" t="s">
        <v>784</v>
      </c>
      <c r="E278" s="46" t="s">
        <v>285</v>
      </c>
      <c r="F278" t="s">
        <v>899</v>
      </c>
      <c r="G278" s="2">
        <v>42500</v>
      </c>
      <c r="H278" s="3" t="s">
        <v>1444</v>
      </c>
      <c r="I278">
        <v>32872</v>
      </c>
      <c r="J278">
        <v>1785</v>
      </c>
      <c r="K278">
        <v>34657</v>
      </c>
    </row>
    <row r="279" spans="1:11">
      <c r="A279">
        <f>IF(CHOOSE('查询-单选按钮'!$A$1,'查询-单选按钮'!$D$1,'查询-单选按钮'!$D$2,'查询-单选按钮'!$D$3)=CHOOSE('查询-单选按钮'!$A$1,数据源3!C279,数据源3!D279,数据源3!F279),N(A278)+1,N(A278))</f>
        <v>19</v>
      </c>
      <c r="B279" s="6" t="s">
        <v>1445</v>
      </c>
      <c r="C279" t="s">
        <v>869</v>
      </c>
      <c r="D279" t="s">
        <v>784</v>
      </c>
      <c r="E279" s="46" t="s">
        <v>286</v>
      </c>
      <c r="F279" t="s">
        <v>877</v>
      </c>
      <c r="G279" s="2">
        <v>43461</v>
      </c>
      <c r="H279" s="3" t="s">
        <v>1446</v>
      </c>
      <c r="I279">
        <v>16013</v>
      </c>
      <c r="J279">
        <v>5624</v>
      </c>
      <c r="K279">
        <v>21637</v>
      </c>
    </row>
    <row r="280" spans="1:11">
      <c r="A280">
        <f>IF(CHOOSE('查询-单选按钮'!$A$1,'查询-单选按钮'!$D$1,'查询-单选按钮'!$D$2,'查询-单选按钮'!$D$3)=CHOOSE('查询-单选按钮'!$A$1,数据源3!C280,数据源3!D280,数据源3!F280),N(A279)+1,N(A279))</f>
        <v>19</v>
      </c>
      <c r="B280" s="6" t="s">
        <v>1447</v>
      </c>
      <c r="C280" t="s">
        <v>869</v>
      </c>
      <c r="D280" t="s">
        <v>784</v>
      </c>
      <c r="E280" s="46" t="s">
        <v>287</v>
      </c>
      <c r="F280" t="s">
        <v>877</v>
      </c>
      <c r="G280" s="2">
        <v>42047</v>
      </c>
      <c r="H280" s="3" t="s">
        <v>1448</v>
      </c>
      <c r="I280">
        <v>14926</v>
      </c>
      <c r="J280">
        <v>490</v>
      </c>
      <c r="K280">
        <v>15416</v>
      </c>
    </row>
    <row r="281" spans="1:11">
      <c r="A281">
        <f>IF(CHOOSE('查询-单选按钮'!$A$1,'查询-单选按钮'!$D$1,'查询-单选按钮'!$D$2,'查询-单选按钮'!$D$3)=CHOOSE('查询-单选按钮'!$A$1,数据源3!C281,数据源3!D281,数据源3!F281),N(A280)+1,N(A280))</f>
        <v>19</v>
      </c>
      <c r="B281" s="6" t="s">
        <v>1449</v>
      </c>
      <c r="C281" t="s">
        <v>869</v>
      </c>
      <c r="D281" t="s">
        <v>784</v>
      </c>
      <c r="E281" s="46" t="s">
        <v>288</v>
      </c>
      <c r="F281" t="s">
        <v>877</v>
      </c>
      <c r="G281" s="2">
        <v>43838</v>
      </c>
      <c r="H281" s="3" t="s">
        <v>1450</v>
      </c>
      <c r="I281">
        <v>11821</v>
      </c>
      <c r="J281">
        <v>14987</v>
      </c>
      <c r="K281">
        <v>26808</v>
      </c>
    </row>
    <row r="282" spans="1:11">
      <c r="A282">
        <f>IF(CHOOSE('查询-单选按钮'!$A$1,'查询-单选按钮'!$D$1,'查询-单选按钮'!$D$2,'查询-单选按钮'!$D$3)=CHOOSE('查询-单选按钮'!$A$1,数据源3!C282,数据源3!D282,数据源3!F282),N(A281)+1,N(A281))</f>
        <v>19</v>
      </c>
      <c r="B282" s="6" t="s">
        <v>1451</v>
      </c>
      <c r="C282" t="s">
        <v>869</v>
      </c>
      <c r="D282" t="s">
        <v>784</v>
      </c>
      <c r="E282" s="46" t="s">
        <v>289</v>
      </c>
      <c r="F282" t="s">
        <v>896</v>
      </c>
      <c r="G282" s="2">
        <v>43626</v>
      </c>
      <c r="H282" s="3" t="s">
        <v>1452</v>
      </c>
      <c r="I282">
        <v>26345</v>
      </c>
      <c r="J282">
        <v>5713</v>
      </c>
      <c r="K282">
        <v>32058</v>
      </c>
    </row>
    <row r="283" spans="1:11">
      <c r="A283">
        <f>IF(CHOOSE('查询-单选按钮'!$A$1,'查询-单选按钮'!$D$1,'查询-单选按钮'!$D$2,'查询-单选按钮'!$D$3)=CHOOSE('查询-单选按钮'!$A$1,数据源3!C283,数据源3!D283,数据源3!F283),N(A282)+1,N(A282))</f>
        <v>19</v>
      </c>
      <c r="B283" s="6" t="s">
        <v>1453</v>
      </c>
      <c r="C283" t="s">
        <v>869</v>
      </c>
      <c r="D283" t="s">
        <v>784</v>
      </c>
      <c r="E283" s="46" t="s">
        <v>290</v>
      </c>
      <c r="F283" t="s">
        <v>905</v>
      </c>
      <c r="G283" s="2">
        <v>43219</v>
      </c>
      <c r="H283" s="3" t="s">
        <v>1454</v>
      </c>
      <c r="I283">
        <v>32397</v>
      </c>
      <c r="J283">
        <v>764</v>
      </c>
      <c r="K283">
        <v>33161</v>
      </c>
    </row>
    <row r="284" spans="1:11">
      <c r="A284">
        <f>IF(CHOOSE('查询-单选按钮'!$A$1,'查询-单选按钮'!$D$1,'查询-单选按钮'!$D$2,'查询-单选按钮'!$D$3)=CHOOSE('查询-单选按钮'!$A$1,数据源3!C284,数据源3!D284,数据源3!F284),N(A283)+1,N(A283))</f>
        <v>19</v>
      </c>
      <c r="B284" s="6" t="s">
        <v>1455</v>
      </c>
      <c r="C284" t="s">
        <v>869</v>
      </c>
      <c r="D284" t="s">
        <v>784</v>
      </c>
      <c r="E284" s="46" t="s">
        <v>291</v>
      </c>
      <c r="F284" t="s">
        <v>896</v>
      </c>
      <c r="G284" s="2">
        <v>44275</v>
      </c>
      <c r="H284" s="3" t="s">
        <v>1456</v>
      </c>
      <c r="I284">
        <v>19120</v>
      </c>
      <c r="J284">
        <v>14731</v>
      </c>
      <c r="K284">
        <v>33851</v>
      </c>
    </row>
    <row r="285" spans="1:11">
      <c r="A285">
        <f>IF(CHOOSE('查询-单选按钮'!$A$1,'查询-单选按钮'!$D$1,'查询-单选按钮'!$D$2,'查询-单选按钮'!$D$3)=CHOOSE('查询-单选按钮'!$A$1,数据源3!C285,数据源3!D285,数据源3!F285),N(A284)+1,N(A284))</f>
        <v>19</v>
      </c>
      <c r="B285" s="6" t="s">
        <v>1457</v>
      </c>
      <c r="C285" t="s">
        <v>869</v>
      </c>
      <c r="D285" t="s">
        <v>784</v>
      </c>
      <c r="E285" s="46" t="s">
        <v>292</v>
      </c>
      <c r="F285" t="s">
        <v>902</v>
      </c>
      <c r="G285" s="2">
        <v>43775</v>
      </c>
      <c r="H285" s="3" t="s">
        <v>1458</v>
      </c>
      <c r="I285">
        <v>41762</v>
      </c>
      <c r="J285">
        <v>10927</v>
      </c>
      <c r="K285">
        <v>52689</v>
      </c>
    </row>
    <row r="286" spans="1:11">
      <c r="A286">
        <f>IF(CHOOSE('查询-单选按钮'!$A$1,'查询-单选按钮'!$D$1,'查询-单选按钮'!$D$2,'查询-单选按钮'!$D$3)=CHOOSE('查询-单选按钮'!$A$1,数据源3!C286,数据源3!D286,数据源3!F286),N(A285)+1,N(A285))</f>
        <v>19</v>
      </c>
      <c r="B286" s="6" t="s">
        <v>1459</v>
      </c>
      <c r="C286" t="s">
        <v>869</v>
      </c>
      <c r="D286" t="s">
        <v>784</v>
      </c>
      <c r="E286" s="46" t="s">
        <v>293</v>
      </c>
      <c r="F286" t="s">
        <v>965</v>
      </c>
      <c r="G286" s="2">
        <v>43402</v>
      </c>
      <c r="H286" s="3" t="s">
        <v>1460</v>
      </c>
      <c r="I286">
        <v>13451</v>
      </c>
      <c r="J286">
        <v>8491</v>
      </c>
      <c r="K286">
        <v>21942</v>
      </c>
    </row>
    <row r="287" spans="1:11" ht="15">
      <c r="A287">
        <f>IF(CHOOSE('查询-单选按钮'!$A$1,'查询-单选按钮'!$D$1,'查询-单选按钮'!$D$2,'查询-单选按钮'!$D$3)=CHOOSE('查询-单选按钮'!$A$1,数据源3!C287,数据源3!D287,数据源3!F287),N(A286)+1,N(A286))</f>
        <v>20</v>
      </c>
      <c r="B287" s="6" t="s">
        <v>1461</v>
      </c>
      <c r="C287" t="s">
        <v>869</v>
      </c>
      <c r="D287" t="s">
        <v>784</v>
      </c>
      <c r="E287" s="46" t="s">
        <v>294</v>
      </c>
      <c r="F287" t="s">
        <v>874</v>
      </c>
      <c r="G287" s="2">
        <v>43581</v>
      </c>
      <c r="H287" s="7" t="s">
        <v>1462</v>
      </c>
      <c r="I287">
        <v>45024</v>
      </c>
      <c r="J287">
        <v>8000</v>
      </c>
      <c r="K287">
        <v>53024</v>
      </c>
    </row>
    <row r="288" spans="1:11">
      <c r="A288">
        <f>IF(CHOOSE('查询-单选按钮'!$A$1,'查询-单选按钮'!$D$1,'查询-单选按钮'!$D$2,'查询-单选按钮'!$D$3)=CHOOSE('查询-单选按钮'!$A$1,数据源3!C288,数据源3!D288,数据源3!F288),N(A287)+1,N(A287))</f>
        <v>20</v>
      </c>
      <c r="B288" s="6" t="s">
        <v>1463</v>
      </c>
      <c r="C288" t="s">
        <v>870</v>
      </c>
      <c r="D288" t="s">
        <v>784</v>
      </c>
      <c r="E288" s="46" t="s">
        <v>295</v>
      </c>
      <c r="F288" t="s">
        <v>896</v>
      </c>
      <c r="G288" s="2">
        <v>42252</v>
      </c>
      <c r="H288" s="3" t="s">
        <v>1464</v>
      </c>
      <c r="I288">
        <v>15309</v>
      </c>
      <c r="J288">
        <v>17</v>
      </c>
      <c r="K288">
        <v>15326</v>
      </c>
    </row>
    <row r="289" spans="1:11">
      <c r="A289">
        <f>IF(CHOOSE('查询-单选按钮'!$A$1,'查询-单选按钮'!$D$1,'查询-单选按钮'!$D$2,'查询-单选按钮'!$D$3)=CHOOSE('查询-单选按钮'!$A$1,数据源3!C289,数据源3!D289,数据源3!F289),N(A288)+1,N(A288))</f>
        <v>20</v>
      </c>
      <c r="B289" s="6" t="s">
        <v>1465</v>
      </c>
      <c r="C289" t="s">
        <v>870</v>
      </c>
      <c r="D289" t="s">
        <v>784</v>
      </c>
      <c r="E289" s="46" t="s">
        <v>296</v>
      </c>
      <c r="F289" t="s">
        <v>896</v>
      </c>
      <c r="G289" s="2">
        <v>43275</v>
      </c>
      <c r="H289" s="3" t="s">
        <v>1466</v>
      </c>
      <c r="I289">
        <v>28004</v>
      </c>
      <c r="J289">
        <v>13622</v>
      </c>
      <c r="K289">
        <v>41626</v>
      </c>
    </row>
    <row r="290" spans="1:11">
      <c r="A290">
        <f>IF(CHOOSE('查询-单选按钮'!$A$1,'查询-单选按钮'!$D$1,'查询-单选按钮'!$D$2,'查询-单选按钮'!$D$3)=CHOOSE('查询-单选按钮'!$A$1,数据源3!C290,数据源3!D290,数据源3!F290),N(A289)+1,N(A289))</f>
        <v>20</v>
      </c>
      <c r="B290" s="6" t="s">
        <v>1467</v>
      </c>
      <c r="C290" t="s">
        <v>870</v>
      </c>
      <c r="D290" t="s">
        <v>784</v>
      </c>
      <c r="E290" s="46" t="s">
        <v>297</v>
      </c>
      <c r="F290" t="s">
        <v>882</v>
      </c>
      <c r="G290" s="2">
        <v>42157</v>
      </c>
      <c r="H290" s="3" t="s">
        <v>1468</v>
      </c>
      <c r="I290">
        <v>34154</v>
      </c>
      <c r="J290">
        <v>7181</v>
      </c>
      <c r="K290">
        <v>41335</v>
      </c>
    </row>
    <row r="291" spans="1:11">
      <c r="A291">
        <f>IF(CHOOSE('查询-单选按钮'!$A$1,'查询-单选按钮'!$D$1,'查询-单选按钮'!$D$2,'查询-单选按钮'!$D$3)=CHOOSE('查询-单选按钮'!$A$1,数据源3!C291,数据源3!D291,数据源3!F291),N(A290)+1,N(A290))</f>
        <v>21</v>
      </c>
      <c r="B291" s="6" t="s">
        <v>1469</v>
      </c>
      <c r="C291" t="s">
        <v>870</v>
      </c>
      <c r="D291" t="s">
        <v>784</v>
      </c>
      <c r="E291" s="46" t="s">
        <v>298</v>
      </c>
      <c r="F291" t="s">
        <v>874</v>
      </c>
      <c r="G291" s="2">
        <v>43513</v>
      </c>
      <c r="H291" s="3" t="s">
        <v>1470</v>
      </c>
      <c r="I291">
        <v>26634</v>
      </c>
      <c r="J291">
        <v>3879</v>
      </c>
      <c r="K291">
        <v>30513</v>
      </c>
    </row>
    <row r="292" spans="1:11">
      <c r="A292">
        <f>IF(CHOOSE('查询-单选按钮'!$A$1,'查询-单选按钮'!$D$1,'查询-单选按钮'!$D$2,'查询-单选按钮'!$D$3)=CHOOSE('查询-单选按钮'!$A$1,数据源3!C292,数据源3!D292,数据源3!F292),N(A291)+1,N(A291))</f>
        <v>21</v>
      </c>
      <c r="B292" s="6" t="s">
        <v>1471</v>
      </c>
      <c r="C292" t="s">
        <v>870</v>
      </c>
      <c r="D292" t="s">
        <v>784</v>
      </c>
      <c r="E292" s="46" t="s">
        <v>299</v>
      </c>
      <c r="F292" t="s">
        <v>902</v>
      </c>
      <c r="G292" s="2">
        <v>44333</v>
      </c>
      <c r="H292" s="3" t="s">
        <v>1472</v>
      </c>
      <c r="I292">
        <v>38398</v>
      </c>
      <c r="J292">
        <v>2677</v>
      </c>
      <c r="K292">
        <v>41075</v>
      </c>
    </row>
    <row r="293" spans="1:11">
      <c r="A293">
        <f>IF(CHOOSE('查询-单选按钮'!$A$1,'查询-单选按钮'!$D$1,'查询-单选按钮'!$D$2,'查询-单选按钮'!$D$3)=CHOOSE('查询-单选按钮'!$A$1,数据源3!C293,数据源3!D293,数据源3!F293),N(A292)+1,N(A292))</f>
        <v>21</v>
      </c>
      <c r="B293" s="6" t="s">
        <v>1473</v>
      </c>
      <c r="C293" t="s">
        <v>870</v>
      </c>
      <c r="D293" t="s">
        <v>784</v>
      </c>
      <c r="E293" s="46" t="s">
        <v>300</v>
      </c>
      <c r="F293" t="s">
        <v>915</v>
      </c>
      <c r="G293" s="2">
        <v>44066</v>
      </c>
      <c r="H293" s="3" t="s">
        <v>1474</v>
      </c>
      <c r="I293">
        <v>10444</v>
      </c>
      <c r="J293">
        <v>9122</v>
      </c>
      <c r="K293">
        <v>19566</v>
      </c>
    </row>
    <row r="294" spans="1:11">
      <c r="A294">
        <f>IF(CHOOSE('查询-单选按钮'!$A$1,'查询-单选按钮'!$D$1,'查询-单选按钮'!$D$2,'查询-单选按钮'!$D$3)=CHOOSE('查询-单选按钮'!$A$1,数据源3!C294,数据源3!D294,数据源3!F294),N(A293)+1,N(A293))</f>
        <v>21</v>
      </c>
      <c r="B294" s="6" t="s">
        <v>1475</v>
      </c>
      <c r="C294" t="s">
        <v>870</v>
      </c>
      <c r="D294" t="s">
        <v>784</v>
      </c>
      <c r="E294" s="46" t="s">
        <v>301</v>
      </c>
      <c r="F294" t="s">
        <v>924</v>
      </c>
      <c r="G294" s="2">
        <v>43597</v>
      </c>
      <c r="H294" s="3" t="s">
        <v>1476</v>
      </c>
      <c r="I294">
        <v>27453</v>
      </c>
      <c r="J294">
        <v>10240</v>
      </c>
      <c r="K294">
        <v>37693</v>
      </c>
    </row>
    <row r="295" spans="1:11">
      <c r="A295">
        <f>IF(CHOOSE('查询-单选按钮'!$A$1,'查询-单选按钮'!$D$1,'查询-单选按钮'!$D$2,'查询-单选按钮'!$D$3)=CHOOSE('查询-单选按钮'!$A$1,数据源3!C295,数据源3!D295,数据源3!F295),N(A294)+1,N(A294))</f>
        <v>22</v>
      </c>
      <c r="B295" s="6" t="s">
        <v>1477</v>
      </c>
      <c r="C295" t="s">
        <v>870</v>
      </c>
      <c r="D295" t="s">
        <v>784</v>
      </c>
      <c r="E295" s="46" t="s">
        <v>302</v>
      </c>
      <c r="F295" t="s">
        <v>874</v>
      </c>
      <c r="G295" s="2">
        <v>42642</v>
      </c>
      <c r="H295" s="3" t="s">
        <v>1478</v>
      </c>
      <c r="I295">
        <v>49979</v>
      </c>
      <c r="J295">
        <v>9787</v>
      </c>
      <c r="K295">
        <v>59766</v>
      </c>
    </row>
    <row r="296" spans="1:11">
      <c r="A296">
        <f>IF(CHOOSE('查询-单选按钮'!$A$1,'查询-单选按钮'!$D$1,'查询-单选按钮'!$D$2,'查询-单选按钮'!$D$3)=CHOOSE('查询-单选按钮'!$A$1,数据源3!C296,数据源3!D296,数据源3!F296),N(A295)+1,N(A295))</f>
        <v>22</v>
      </c>
      <c r="B296" s="6" t="s">
        <v>1479</v>
      </c>
      <c r="C296" t="s">
        <v>870</v>
      </c>
      <c r="D296" t="s">
        <v>784</v>
      </c>
      <c r="E296" s="46" t="s">
        <v>303</v>
      </c>
      <c r="F296" t="s">
        <v>915</v>
      </c>
      <c r="G296" s="2">
        <v>43308</v>
      </c>
      <c r="H296" s="3" t="s">
        <v>1480</v>
      </c>
      <c r="I296">
        <v>47797</v>
      </c>
      <c r="J296">
        <v>11551</v>
      </c>
      <c r="K296">
        <v>59348</v>
      </c>
    </row>
    <row r="297" spans="1:11">
      <c r="A297">
        <f>IF(CHOOSE('查询-单选按钮'!$A$1,'查询-单选按钮'!$D$1,'查询-单选按钮'!$D$2,'查询-单选按钮'!$D$3)=CHOOSE('查询-单选按钮'!$A$1,数据源3!C297,数据源3!D297,数据源3!F297),N(A296)+1,N(A296))</f>
        <v>22</v>
      </c>
      <c r="B297" s="6" t="s">
        <v>1481</v>
      </c>
      <c r="C297" t="s">
        <v>870</v>
      </c>
      <c r="D297" t="s">
        <v>784</v>
      </c>
      <c r="E297" s="46" t="s">
        <v>304</v>
      </c>
      <c r="F297" t="s">
        <v>877</v>
      </c>
      <c r="G297" s="2">
        <v>42162</v>
      </c>
      <c r="H297" s="3" t="s">
        <v>1482</v>
      </c>
      <c r="I297">
        <v>33732</v>
      </c>
      <c r="J297">
        <v>2633</v>
      </c>
      <c r="K297">
        <v>36365</v>
      </c>
    </row>
    <row r="298" spans="1:11">
      <c r="A298">
        <f>IF(CHOOSE('查询-单选按钮'!$A$1,'查询-单选按钮'!$D$1,'查询-单选按钮'!$D$2,'查询-单选按钮'!$D$3)=CHOOSE('查询-单选按钮'!$A$1,数据源3!C298,数据源3!D298,数据源3!F298),N(A297)+1,N(A297))</f>
        <v>22</v>
      </c>
      <c r="B298" s="6" t="s">
        <v>1483</v>
      </c>
      <c r="C298" t="s">
        <v>870</v>
      </c>
      <c r="D298" t="s">
        <v>784</v>
      </c>
      <c r="E298" s="46" t="s">
        <v>305</v>
      </c>
      <c r="F298" t="s">
        <v>882</v>
      </c>
      <c r="G298" s="2">
        <v>43168</v>
      </c>
      <c r="H298" s="3" t="s">
        <v>1484</v>
      </c>
      <c r="I298">
        <v>47315</v>
      </c>
      <c r="J298">
        <v>7426</v>
      </c>
      <c r="K298">
        <v>54741</v>
      </c>
    </row>
    <row r="299" spans="1:11" ht="15">
      <c r="A299">
        <f>IF(CHOOSE('查询-单选按钮'!$A$1,'查询-单选按钮'!$D$1,'查询-单选按钮'!$D$2,'查询-单选按钮'!$D$3)=CHOOSE('查询-单选按钮'!$A$1,数据源3!C299,数据源3!D299,数据源3!F299),N(A298)+1,N(A298))</f>
        <v>22</v>
      </c>
      <c r="B299" s="6" t="s">
        <v>1485</v>
      </c>
      <c r="C299" t="s">
        <v>870</v>
      </c>
      <c r="D299" t="s">
        <v>784</v>
      </c>
      <c r="E299" s="46" t="s">
        <v>306</v>
      </c>
      <c r="F299" t="s">
        <v>915</v>
      </c>
      <c r="G299" s="2">
        <v>43866</v>
      </c>
      <c r="H299" s="7" t="s">
        <v>1486</v>
      </c>
      <c r="I299">
        <v>22183</v>
      </c>
      <c r="J299">
        <v>4905</v>
      </c>
      <c r="K299">
        <v>27088</v>
      </c>
    </row>
    <row r="300" spans="1:11" ht="15">
      <c r="A300">
        <f>IF(CHOOSE('查询-单选按钮'!$A$1,'查询-单选按钮'!$D$1,'查询-单选按钮'!$D$2,'查询-单选按钮'!$D$3)=CHOOSE('查询-单选按钮'!$A$1,数据源3!C300,数据源3!D300,数据源3!F300),N(A299)+1,N(A299))</f>
        <v>22</v>
      </c>
      <c r="B300" s="6" t="s">
        <v>1487</v>
      </c>
      <c r="C300" t="s">
        <v>870</v>
      </c>
      <c r="D300" t="s">
        <v>784</v>
      </c>
      <c r="E300" s="46" t="s">
        <v>307</v>
      </c>
      <c r="F300" t="s">
        <v>882</v>
      </c>
      <c r="G300" s="2">
        <v>42156</v>
      </c>
      <c r="H300" s="7" t="s">
        <v>1488</v>
      </c>
      <c r="I300">
        <v>36102</v>
      </c>
      <c r="J300">
        <v>5707</v>
      </c>
      <c r="K300">
        <v>41809</v>
      </c>
    </row>
    <row r="301" spans="1:11" ht="15">
      <c r="A301">
        <f>IF(CHOOSE('查询-单选按钮'!$A$1,'查询-单选按钮'!$D$1,'查询-单选按钮'!$D$2,'查询-单选按钮'!$D$3)=CHOOSE('查询-单选按钮'!$A$1,数据源3!C301,数据源3!D301,数据源3!F301),N(A300)+1,N(A300))</f>
        <v>22</v>
      </c>
      <c r="B301" s="6" t="s">
        <v>1489</v>
      </c>
      <c r="C301" t="s">
        <v>870</v>
      </c>
      <c r="D301" t="s">
        <v>784</v>
      </c>
      <c r="E301" s="46" t="s">
        <v>308</v>
      </c>
      <c r="F301" t="s">
        <v>882</v>
      </c>
      <c r="G301" s="2">
        <v>42927</v>
      </c>
      <c r="H301" s="7" t="s">
        <v>1490</v>
      </c>
      <c r="I301">
        <v>41012</v>
      </c>
      <c r="J301">
        <v>2266</v>
      </c>
      <c r="K301">
        <v>43278</v>
      </c>
    </row>
    <row r="302" spans="1:11">
      <c r="A302">
        <f>IF(CHOOSE('查询-单选按钮'!$A$1,'查询-单选按钮'!$D$1,'查询-单选按钮'!$D$2,'查询-单选按钮'!$D$3)=CHOOSE('查询-单选按钮'!$A$1,数据源3!C302,数据源3!D302,数据源3!F302),N(A301)+1,N(A301))</f>
        <v>22</v>
      </c>
      <c r="B302" s="6" t="s">
        <v>1491</v>
      </c>
      <c r="C302" t="s">
        <v>871</v>
      </c>
      <c r="D302" t="s">
        <v>784</v>
      </c>
      <c r="E302" s="46" t="s">
        <v>309</v>
      </c>
      <c r="F302" t="s">
        <v>905</v>
      </c>
      <c r="G302" s="2">
        <v>44151</v>
      </c>
      <c r="H302" s="3" t="s">
        <v>1492</v>
      </c>
      <c r="I302">
        <v>41248</v>
      </c>
      <c r="J302">
        <v>2931</v>
      </c>
      <c r="K302">
        <v>44179</v>
      </c>
    </row>
    <row r="303" spans="1:11">
      <c r="A303">
        <f>IF(CHOOSE('查询-单选按钮'!$A$1,'查询-单选按钮'!$D$1,'查询-单选按钮'!$D$2,'查询-单选按钮'!$D$3)=CHOOSE('查询-单选按钮'!$A$1,数据源3!C303,数据源3!D303,数据源3!F303),N(A302)+1,N(A302))</f>
        <v>22</v>
      </c>
      <c r="B303" s="6" t="s">
        <v>1493</v>
      </c>
      <c r="C303" t="s">
        <v>871</v>
      </c>
      <c r="D303" t="s">
        <v>784</v>
      </c>
      <c r="E303" s="46" t="s">
        <v>310</v>
      </c>
      <c r="F303" t="s">
        <v>885</v>
      </c>
      <c r="G303" s="2">
        <v>43396</v>
      </c>
      <c r="H303" s="3" t="s">
        <v>1494</v>
      </c>
      <c r="I303">
        <v>48324</v>
      </c>
      <c r="J303">
        <v>4632</v>
      </c>
      <c r="K303">
        <v>52956</v>
      </c>
    </row>
    <row r="304" spans="1:11">
      <c r="A304">
        <f>IF(CHOOSE('查询-单选按钮'!$A$1,'查询-单选按钮'!$D$1,'查询-单选按钮'!$D$2,'查询-单选按钮'!$D$3)=CHOOSE('查询-单选按钮'!$A$1,数据源3!C304,数据源3!D304,数据源3!F304),N(A303)+1,N(A303))</f>
        <v>22</v>
      </c>
      <c r="B304" s="6" t="s">
        <v>1495</v>
      </c>
      <c r="C304" t="s">
        <v>871</v>
      </c>
      <c r="D304" t="s">
        <v>784</v>
      </c>
      <c r="E304" s="46" t="s">
        <v>311</v>
      </c>
      <c r="F304" t="s">
        <v>952</v>
      </c>
      <c r="G304" s="2">
        <v>43449</v>
      </c>
      <c r="H304" s="3" t="s">
        <v>961</v>
      </c>
      <c r="I304">
        <v>5166</v>
      </c>
      <c r="J304">
        <v>5017</v>
      </c>
      <c r="K304">
        <v>10183</v>
      </c>
    </row>
    <row r="305" spans="1:11">
      <c r="A305">
        <f>IF(CHOOSE('查询-单选按钮'!$A$1,'查询-单选按钮'!$D$1,'查询-单选按钮'!$D$2,'查询-单选按钮'!$D$3)=CHOOSE('查询-单选按钮'!$A$1,数据源3!C305,数据源3!D305,数据源3!F305),N(A304)+1,N(A304))</f>
        <v>22</v>
      </c>
      <c r="B305" s="6" t="s">
        <v>1496</v>
      </c>
      <c r="C305" t="s">
        <v>871</v>
      </c>
      <c r="D305" t="s">
        <v>784</v>
      </c>
      <c r="E305" s="46" t="s">
        <v>312</v>
      </c>
      <c r="F305" t="s">
        <v>924</v>
      </c>
      <c r="G305" s="2">
        <v>43204</v>
      </c>
      <c r="H305" s="3" t="s">
        <v>1497</v>
      </c>
      <c r="I305">
        <v>11152</v>
      </c>
      <c r="J305">
        <v>14329</v>
      </c>
      <c r="K305">
        <v>25481</v>
      </c>
    </row>
    <row r="306" spans="1:11">
      <c r="A306">
        <f>IF(CHOOSE('查询-单选按钮'!$A$1,'查询-单选按钮'!$D$1,'查询-单选按钮'!$D$2,'查询-单选按钮'!$D$3)=CHOOSE('查询-单选按钮'!$A$1,数据源3!C306,数据源3!D306,数据源3!F306),N(A305)+1,N(A305))</f>
        <v>22</v>
      </c>
      <c r="B306" s="6" t="s">
        <v>1498</v>
      </c>
      <c r="C306" t="s">
        <v>871</v>
      </c>
      <c r="D306" t="s">
        <v>784</v>
      </c>
      <c r="E306" s="46" t="s">
        <v>313</v>
      </c>
      <c r="F306" t="s">
        <v>945</v>
      </c>
      <c r="G306" s="2">
        <v>43232</v>
      </c>
      <c r="H306" s="3" t="s">
        <v>1499</v>
      </c>
      <c r="I306">
        <v>5889</v>
      </c>
      <c r="J306">
        <v>4457</v>
      </c>
      <c r="K306">
        <v>10346</v>
      </c>
    </row>
    <row r="307" spans="1:11">
      <c r="A307">
        <f>IF(CHOOSE('查询-单选按钮'!$A$1,'查询-单选按钮'!$D$1,'查询-单选按钮'!$D$2,'查询-单选按钮'!$D$3)=CHOOSE('查询-单选按钮'!$A$1,数据源3!C307,数据源3!D307,数据源3!F307),N(A306)+1,N(A306))</f>
        <v>22</v>
      </c>
      <c r="B307" s="6" t="s">
        <v>1500</v>
      </c>
      <c r="C307" t="s">
        <v>871</v>
      </c>
      <c r="D307" t="s">
        <v>784</v>
      </c>
      <c r="E307" s="46" t="s">
        <v>314</v>
      </c>
      <c r="F307" t="s">
        <v>915</v>
      </c>
      <c r="G307" s="2">
        <v>43884</v>
      </c>
      <c r="H307" s="3" t="s">
        <v>1501</v>
      </c>
      <c r="I307">
        <v>29926</v>
      </c>
      <c r="J307">
        <v>6417</v>
      </c>
      <c r="K307">
        <v>36343</v>
      </c>
    </row>
    <row r="308" spans="1:11">
      <c r="A308">
        <f>IF(CHOOSE('查询-单选按钮'!$A$1,'查询-单选按钮'!$D$1,'查询-单选按钮'!$D$2,'查询-单选按钮'!$D$3)=CHOOSE('查询-单选按钮'!$A$1,数据源3!C308,数据源3!D308,数据源3!F308),N(A307)+1,N(A307))</f>
        <v>22</v>
      </c>
      <c r="B308" s="6" t="s">
        <v>1502</v>
      </c>
      <c r="C308" t="s">
        <v>871</v>
      </c>
      <c r="D308" t="s">
        <v>784</v>
      </c>
      <c r="E308" s="46" t="s">
        <v>315</v>
      </c>
      <c r="F308" t="s">
        <v>915</v>
      </c>
      <c r="G308" s="2">
        <v>44156</v>
      </c>
      <c r="H308" s="3" t="s">
        <v>1503</v>
      </c>
      <c r="I308">
        <v>24727</v>
      </c>
      <c r="J308">
        <v>11996</v>
      </c>
      <c r="K308">
        <v>36723</v>
      </c>
    </row>
    <row r="309" spans="1:11">
      <c r="A309">
        <f>IF(CHOOSE('查询-单选按钮'!$A$1,'查询-单选按钮'!$D$1,'查询-单选按钮'!$D$2,'查询-单选按钮'!$D$3)=CHOOSE('查询-单选按钮'!$A$1,数据源3!C309,数据源3!D309,数据源3!F309),N(A308)+1,N(A308))</f>
        <v>22</v>
      </c>
      <c r="B309" s="6" t="s">
        <v>1504</v>
      </c>
      <c r="C309" t="s">
        <v>871</v>
      </c>
      <c r="D309" t="s">
        <v>784</v>
      </c>
      <c r="E309" s="46" t="s">
        <v>316</v>
      </c>
      <c r="F309" t="s">
        <v>1048</v>
      </c>
      <c r="G309" s="2">
        <v>43844</v>
      </c>
      <c r="H309" s="3" t="s">
        <v>1505</v>
      </c>
      <c r="I309">
        <v>27208</v>
      </c>
      <c r="J309">
        <v>3882</v>
      </c>
      <c r="K309">
        <v>31090</v>
      </c>
    </row>
    <row r="310" spans="1:11">
      <c r="A310">
        <f>IF(CHOOSE('查询-单选按钮'!$A$1,'查询-单选按钮'!$D$1,'查询-单选按钮'!$D$2,'查询-单选按钮'!$D$3)=CHOOSE('查询-单选按钮'!$A$1,数据源3!C310,数据源3!D310,数据源3!F310),N(A309)+1,N(A309))</f>
        <v>22</v>
      </c>
      <c r="B310" s="6" t="s">
        <v>1506</v>
      </c>
      <c r="C310" t="s">
        <v>871</v>
      </c>
      <c r="D310" t="s">
        <v>784</v>
      </c>
      <c r="E310" s="46" t="s">
        <v>317</v>
      </c>
      <c r="F310" t="s">
        <v>952</v>
      </c>
      <c r="G310" s="2">
        <v>42998</v>
      </c>
      <c r="H310" s="3" t="s">
        <v>1507</v>
      </c>
      <c r="I310">
        <v>24251</v>
      </c>
      <c r="J310">
        <v>4136</v>
      </c>
      <c r="K310">
        <v>28387</v>
      </c>
    </row>
    <row r="311" spans="1:11" ht="15">
      <c r="A311">
        <f>IF(CHOOSE('查询-单选按钮'!$A$1,'查询-单选按钮'!$D$1,'查询-单选按钮'!$D$2,'查询-单选按钮'!$D$3)=CHOOSE('查询-单选按钮'!$A$1,数据源3!C311,数据源3!D311,数据源3!F311),N(A310)+1,N(A310))</f>
        <v>22</v>
      </c>
      <c r="B311" s="6" t="s">
        <v>1508</v>
      </c>
      <c r="C311" t="s">
        <v>871</v>
      </c>
      <c r="D311" t="s">
        <v>784</v>
      </c>
      <c r="E311" s="46" t="s">
        <v>318</v>
      </c>
      <c r="F311" t="s">
        <v>952</v>
      </c>
      <c r="G311" s="2">
        <v>42942</v>
      </c>
      <c r="H311" s="7" t="s">
        <v>1509</v>
      </c>
      <c r="I311">
        <v>26574</v>
      </c>
      <c r="J311">
        <v>14336</v>
      </c>
      <c r="K311">
        <v>40910</v>
      </c>
    </row>
    <row r="312" spans="1:11" ht="15">
      <c r="A312">
        <f>IF(CHOOSE('查询-单选按钮'!$A$1,'查询-单选按钮'!$D$1,'查询-单选按钮'!$D$2,'查询-单选按钮'!$D$3)=CHOOSE('查询-单选按钮'!$A$1,数据源3!C312,数据源3!D312,数据源3!F312),N(A311)+1,N(A311))</f>
        <v>22</v>
      </c>
      <c r="B312" s="6" t="s">
        <v>1510</v>
      </c>
      <c r="C312" t="s">
        <v>871</v>
      </c>
      <c r="D312" t="s">
        <v>784</v>
      </c>
      <c r="E312" s="46" t="s">
        <v>319</v>
      </c>
      <c r="F312" t="s">
        <v>899</v>
      </c>
      <c r="G312" s="2">
        <v>42111</v>
      </c>
      <c r="H312" s="7" t="s">
        <v>1511</v>
      </c>
      <c r="I312">
        <v>39962</v>
      </c>
      <c r="J312">
        <v>4175</v>
      </c>
      <c r="K312">
        <v>44137</v>
      </c>
    </row>
    <row r="313" spans="1:11" ht="15">
      <c r="A313">
        <f>IF(CHOOSE('查询-单选按钮'!$A$1,'查询-单选按钮'!$D$1,'查询-单选按钮'!$D$2,'查询-单选按钮'!$D$3)=CHOOSE('查询-单选按钮'!$A$1,数据源3!C313,数据源3!D313,数据源3!F313),N(A312)+1,N(A312))</f>
        <v>22</v>
      </c>
      <c r="B313" s="6" t="s">
        <v>1512</v>
      </c>
      <c r="C313" t="s">
        <v>871</v>
      </c>
      <c r="D313" t="s">
        <v>784</v>
      </c>
      <c r="E313" s="46" t="s">
        <v>320</v>
      </c>
      <c r="F313" t="s">
        <v>921</v>
      </c>
      <c r="G313" s="2">
        <v>42275</v>
      </c>
      <c r="H313" s="7" t="s">
        <v>1513</v>
      </c>
      <c r="I313">
        <v>10315</v>
      </c>
      <c r="J313">
        <v>1576</v>
      </c>
      <c r="K313">
        <v>11891</v>
      </c>
    </row>
    <row r="314" spans="1:11" ht="15">
      <c r="A314">
        <f>IF(CHOOSE('查询-单选按钮'!$A$1,'查询-单选按钮'!$D$1,'查询-单选按钮'!$D$2,'查询-单选按钮'!$D$3)=CHOOSE('查询-单选按钮'!$A$1,数据源3!C314,数据源3!D314,数据源3!F314),N(A313)+1,N(A313))</f>
        <v>22</v>
      </c>
      <c r="B314" s="6" t="s">
        <v>1514</v>
      </c>
      <c r="C314" t="s">
        <v>871</v>
      </c>
      <c r="D314" t="s">
        <v>784</v>
      </c>
      <c r="E314" s="46" t="s">
        <v>321</v>
      </c>
      <c r="F314" t="s">
        <v>945</v>
      </c>
      <c r="G314" s="2">
        <v>42898</v>
      </c>
      <c r="H314" s="7" t="s">
        <v>1515</v>
      </c>
      <c r="I314">
        <v>38315</v>
      </c>
      <c r="J314">
        <v>2119</v>
      </c>
      <c r="K314">
        <v>40434</v>
      </c>
    </row>
    <row r="315" spans="1:11" ht="15">
      <c r="A315">
        <f>IF(CHOOSE('查询-单选按钮'!$A$1,'查询-单选按钮'!$D$1,'查询-单选按钮'!$D$2,'查询-单选按钮'!$D$3)=CHOOSE('查询-单选按钮'!$A$1,数据源3!C315,数据源3!D315,数据源3!F315),N(A314)+1,N(A314))</f>
        <v>22</v>
      </c>
      <c r="B315" s="6" t="s">
        <v>1516</v>
      </c>
      <c r="C315" t="s">
        <v>871</v>
      </c>
      <c r="D315" t="s">
        <v>784</v>
      </c>
      <c r="E315" s="46" t="s">
        <v>322</v>
      </c>
      <c r="F315" t="s">
        <v>908</v>
      </c>
      <c r="G315" s="2">
        <v>42518</v>
      </c>
      <c r="H315" s="7" t="s">
        <v>1517</v>
      </c>
      <c r="I315">
        <v>6259</v>
      </c>
      <c r="J315">
        <v>8089</v>
      </c>
      <c r="K315">
        <v>14348</v>
      </c>
    </row>
    <row r="316" spans="1:11" ht="15">
      <c r="A316">
        <f>IF(CHOOSE('查询-单选按钮'!$A$1,'查询-单选按钮'!$D$1,'查询-单选按钮'!$D$2,'查询-单选按钮'!$D$3)=CHOOSE('查询-单选按钮'!$A$1,数据源3!C316,数据源3!D316,数据源3!F316),N(A315)+1,N(A315))</f>
        <v>22</v>
      </c>
      <c r="B316" s="6" t="s">
        <v>1518</v>
      </c>
      <c r="C316" t="s">
        <v>871</v>
      </c>
      <c r="D316" t="s">
        <v>784</v>
      </c>
      <c r="E316" s="46" t="s">
        <v>323</v>
      </c>
      <c r="F316" t="s">
        <v>952</v>
      </c>
      <c r="G316" s="2">
        <v>43395</v>
      </c>
      <c r="H316" s="7" t="s">
        <v>1341</v>
      </c>
      <c r="I316">
        <v>27415</v>
      </c>
      <c r="J316">
        <v>2042</v>
      </c>
      <c r="K316">
        <v>29457</v>
      </c>
    </row>
    <row r="317" spans="1:11" ht="15">
      <c r="A317">
        <f>IF(CHOOSE('查询-单选按钮'!$A$1,'查询-单选按钮'!$D$1,'查询-单选按钮'!$D$2,'查询-单选按钮'!$D$3)=CHOOSE('查询-单选按钮'!$A$1,数据源3!C317,数据源3!D317,数据源3!F317),N(A316)+1,N(A316))</f>
        <v>22</v>
      </c>
      <c r="B317" s="6" t="s">
        <v>1519</v>
      </c>
      <c r="C317" t="s">
        <v>871</v>
      </c>
      <c r="D317" t="s">
        <v>784</v>
      </c>
      <c r="E317" s="46" t="s">
        <v>324</v>
      </c>
      <c r="F317" t="s">
        <v>902</v>
      </c>
      <c r="G317" s="2">
        <v>43109</v>
      </c>
      <c r="H317" s="7" t="s">
        <v>1520</v>
      </c>
      <c r="I317">
        <v>15157</v>
      </c>
      <c r="J317">
        <v>10024</v>
      </c>
      <c r="K317">
        <v>25181</v>
      </c>
    </row>
    <row r="318" spans="1:11" ht="15">
      <c r="A318">
        <f>IF(CHOOSE('查询-单选按钮'!$A$1,'查询-单选按钮'!$D$1,'查询-单选按钮'!$D$2,'查询-单选按钮'!$D$3)=CHOOSE('查询-单选按钮'!$A$1,数据源3!C318,数据源3!D318,数据源3!F318),N(A317)+1,N(A317))</f>
        <v>22</v>
      </c>
      <c r="B318" s="6" t="s">
        <v>1521</v>
      </c>
      <c r="C318" t="s">
        <v>871</v>
      </c>
      <c r="D318" t="s">
        <v>784</v>
      </c>
      <c r="E318" s="46" t="s">
        <v>325</v>
      </c>
      <c r="F318" t="s">
        <v>918</v>
      </c>
      <c r="G318" s="2">
        <v>42616</v>
      </c>
      <c r="H318" s="7" t="s">
        <v>1522</v>
      </c>
      <c r="I318">
        <v>8043</v>
      </c>
      <c r="J318">
        <v>3436</v>
      </c>
      <c r="K318">
        <v>11479</v>
      </c>
    </row>
    <row r="319" spans="1:11">
      <c r="A319">
        <f>IF(CHOOSE('查询-单选按钮'!$A$1,'查询-单选按钮'!$D$1,'查询-单选按钮'!$D$2,'查询-单选按钮'!$D$3)=CHOOSE('查询-单选按钮'!$A$1,数据源3!C319,数据源3!D319,数据源3!F319),N(A318)+1,N(A318))</f>
        <v>22</v>
      </c>
      <c r="B319" s="6" t="s">
        <v>1523</v>
      </c>
      <c r="C319" t="s">
        <v>872</v>
      </c>
      <c r="D319" t="s">
        <v>784</v>
      </c>
      <c r="E319" s="46" t="s">
        <v>326</v>
      </c>
      <c r="F319" t="s">
        <v>924</v>
      </c>
      <c r="G319" s="2">
        <v>43732</v>
      </c>
      <c r="H319" s="3" t="s">
        <v>1524</v>
      </c>
      <c r="I319">
        <v>23222</v>
      </c>
      <c r="J319">
        <v>1406</v>
      </c>
      <c r="K319">
        <v>24628</v>
      </c>
    </row>
    <row r="320" spans="1:11">
      <c r="A320">
        <f>IF(CHOOSE('查询-单选按钮'!$A$1,'查询-单选按钮'!$D$1,'查询-单选按钮'!$D$2,'查询-单选按钮'!$D$3)=CHOOSE('查询-单选按钮'!$A$1,数据源3!C320,数据源3!D320,数据源3!F320),N(A319)+1,N(A319))</f>
        <v>22</v>
      </c>
      <c r="B320" s="6" t="s">
        <v>1525</v>
      </c>
      <c r="C320" t="s">
        <v>872</v>
      </c>
      <c r="D320" t="s">
        <v>784</v>
      </c>
      <c r="E320" s="46" t="s">
        <v>327</v>
      </c>
      <c r="F320" t="s">
        <v>1048</v>
      </c>
      <c r="G320" s="2">
        <v>43513</v>
      </c>
      <c r="H320" s="3" t="s">
        <v>1526</v>
      </c>
      <c r="I320">
        <v>42459</v>
      </c>
      <c r="J320">
        <v>7213</v>
      </c>
      <c r="K320">
        <v>49672</v>
      </c>
    </row>
    <row r="321" spans="1:11">
      <c r="A321">
        <f>IF(CHOOSE('查询-单选按钮'!$A$1,'查询-单选按钮'!$D$1,'查询-单选按钮'!$D$2,'查询-单选按钮'!$D$3)=CHOOSE('查询-单选按钮'!$A$1,数据源3!C321,数据源3!D321,数据源3!F321),N(A320)+1,N(A320))</f>
        <v>22</v>
      </c>
      <c r="B321" s="6" t="s">
        <v>1527</v>
      </c>
      <c r="C321" t="s">
        <v>872</v>
      </c>
      <c r="D321" t="s">
        <v>784</v>
      </c>
      <c r="E321" s="46" t="s">
        <v>328</v>
      </c>
      <c r="F321" t="s">
        <v>882</v>
      </c>
      <c r="G321" s="2">
        <v>44054</v>
      </c>
      <c r="H321" s="3" t="s">
        <v>1528</v>
      </c>
      <c r="I321">
        <v>24339</v>
      </c>
      <c r="J321">
        <v>14695</v>
      </c>
      <c r="K321">
        <v>39034</v>
      </c>
    </row>
    <row r="322" spans="1:11">
      <c r="A322">
        <f>IF(CHOOSE('查询-单选按钮'!$A$1,'查询-单选按钮'!$D$1,'查询-单选按钮'!$D$2,'查询-单选按钮'!$D$3)=CHOOSE('查询-单选按钮'!$A$1,数据源3!C322,数据源3!D322,数据源3!F322),N(A321)+1,N(A321))</f>
        <v>22</v>
      </c>
      <c r="B322" s="6" t="s">
        <v>1529</v>
      </c>
      <c r="C322" t="s">
        <v>872</v>
      </c>
      <c r="D322" t="s">
        <v>784</v>
      </c>
      <c r="E322" s="46" t="s">
        <v>329</v>
      </c>
      <c r="F322" t="s">
        <v>885</v>
      </c>
      <c r="G322" s="2">
        <v>42913</v>
      </c>
      <c r="H322" s="3" t="s">
        <v>1530</v>
      </c>
      <c r="I322">
        <v>47034</v>
      </c>
      <c r="J322">
        <v>1171</v>
      </c>
      <c r="K322">
        <v>48205</v>
      </c>
    </row>
    <row r="323" spans="1:11">
      <c r="A323">
        <f>IF(CHOOSE('查询-单选按钮'!$A$1,'查询-单选按钮'!$D$1,'查询-单选按钮'!$D$2,'查询-单选按钮'!$D$3)=CHOOSE('查询-单选按钮'!$A$1,数据源3!C323,数据源3!D323,数据源3!F323),N(A322)+1,N(A322))</f>
        <v>22</v>
      </c>
      <c r="B323" s="6" t="s">
        <v>1531</v>
      </c>
      <c r="C323" t="s">
        <v>872</v>
      </c>
      <c r="D323" t="s">
        <v>784</v>
      </c>
      <c r="E323" s="46" t="s">
        <v>330</v>
      </c>
      <c r="F323" t="s">
        <v>945</v>
      </c>
      <c r="G323" s="2">
        <v>42374</v>
      </c>
      <c r="H323" s="3" t="s">
        <v>1532</v>
      </c>
      <c r="I323">
        <v>4034</v>
      </c>
      <c r="J323">
        <v>5842</v>
      </c>
      <c r="K323">
        <v>9876</v>
      </c>
    </row>
    <row r="324" spans="1:11">
      <c r="A324">
        <f>IF(CHOOSE('查询-单选按钮'!$A$1,'查询-单选按钮'!$D$1,'查询-单选按钮'!$D$2,'查询-单选按钮'!$D$3)=CHOOSE('查询-单选按钮'!$A$1,数据源3!C324,数据源3!D324,数据源3!F324),N(A323)+1,N(A323))</f>
        <v>22</v>
      </c>
      <c r="B324" s="6" t="s">
        <v>1533</v>
      </c>
      <c r="C324" t="s">
        <v>872</v>
      </c>
      <c r="D324" t="s">
        <v>784</v>
      </c>
      <c r="E324" s="46" t="s">
        <v>331</v>
      </c>
      <c r="F324" t="s">
        <v>952</v>
      </c>
      <c r="G324" s="2">
        <v>44192</v>
      </c>
      <c r="H324" s="3" t="s">
        <v>1534</v>
      </c>
      <c r="I324">
        <v>27385</v>
      </c>
      <c r="J324">
        <v>3897</v>
      </c>
      <c r="K324">
        <v>31282</v>
      </c>
    </row>
    <row r="325" spans="1:11">
      <c r="A325">
        <f>IF(CHOOSE('查询-单选按钮'!$A$1,'查询-单选按钮'!$D$1,'查询-单选按钮'!$D$2,'查询-单选按钮'!$D$3)=CHOOSE('查询-单选按钮'!$A$1,数据源3!C325,数据源3!D325,数据源3!F325),N(A324)+1,N(A324))</f>
        <v>22</v>
      </c>
      <c r="B325" s="6" t="s">
        <v>1535</v>
      </c>
      <c r="C325" t="s">
        <v>872</v>
      </c>
      <c r="D325" t="s">
        <v>784</v>
      </c>
      <c r="E325" s="46" t="s">
        <v>332</v>
      </c>
      <c r="F325" t="s">
        <v>915</v>
      </c>
      <c r="G325" s="2">
        <v>44096</v>
      </c>
      <c r="H325" s="3" t="s">
        <v>1536</v>
      </c>
      <c r="I325">
        <v>17252</v>
      </c>
      <c r="J325">
        <v>4434</v>
      </c>
      <c r="K325">
        <v>21686</v>
      </c>
    </row>
    <row r="326" spans="1:11">
      <c r="A326">
        <f>IF(CHOOSE('查询-单选按钮'!$A$1,'查询-单选按钮'!$D$1,'查询-单选按钮'!$D$2,'查询-单选按钮'!$D$3)=CHOOSE('查询-单选按钮'!$A$1,数据源3!C326,数据源3!D326,数据源3!F326),N(A325)+1,N(A325))</f>
        <v>22</v>
      </c>
      <c r="B326" s="6" t="s">
        <v>1537</v>
      </c>
      <c r="C326" t="s">
        <v>872</v>
      </c>
      <c r="D326" t="s">
        <v>784</v>
      </c>
      <c r="E326" s="46" t="s">
        <v>333</v>
      </c>
      <c r="F326" t="s">
        <v>877</v>
      </c>
      <c r="G326" s="2">
        <v>43824</v>
      </c>
      <c r="H326" s="3" t="s">
        <v>1538</v>
      </c>
      <c r="I326">
        <v>33061</v>
      </c>
      <c r="J326">
        <v>14808</v>
      </c>
      <c r="K326">
        <v>47869</v>
      </c>
    </row>
    <row r="327" spans="1:11" ht="15">
      <c r="A327">
        <f>IF(CHOOSE('查询-单选按钮'!$A$1,'查询-单选按钮'!$D$1,'查询-单选按钮'!$D$2,'查询-单选按钮'!$D$3)=CHOOSE('查询-单选按钮'!$A$1,数据源3!C327,数据源3!D327,数据源3!F327),N(A326)+1,N(A326))</f>
        <v>22</v>
      </c>
      <c r="B327" s="6" t="s">
        <v>1539</v>
      </c>
      <c r="C327" t="s">
        <v>872</v>
      </c>
      <c r="D327" t="s">
        <v>784</v>
      </c>
      <c r="E327" s="46" t="s">
        <v>334</v>
      </c>
      <c r="F327" t="s">
        <v>965</v>
      </c>
      <c r="G327" s="2">
        <v>42096</v>
      </c>
      <c r="H327" s="7" t="s">
        <v>1540</v>
      </c>
      <c r="I327">
        <v>31418</v>
      </c>
      <c r="J327">
        <v>10509</v>
      </c>
      <c r="K327">
        <v>41927</v>
      </c>
    </row>
    <row r="328" spans="1:11" ht="15">
      <c r="A328">
        <f>IF(CHOOSE('查询-单选按钮'!$A$1,'查询-单选按钮'!$D$1,'查询-单选按钮'!$D$2,'查询-单选按钮'!$D$3)=CHOOSE('查询-单选按钮'!$A$1,数据源3!C328,数据源3!D328,数据源3!F328),N(A327)+1,N(A327))</f>
        <v>22</v>
      </c>
      <c r="B328" s="6" t="s">
        <v>1541</v>
      </c>
      <c r="C328" t="s">
        <v>872</v>
      </c>
      <c r="D328" t="s">
        <v>784</v>
      </c>
      <c r="E328" s="46" t="s">
        <v>335</v>
      </c>
      <c r="F328" t="s">
        <v>918</v>
      </c>
      <c r="G328" s="2">
        <v>43224</v>
      </c>
      <c r="H328" s="7" t="s">
        <v>1542</v>
      </c>
      <c r="I328">
        <v>46489</v>
      </c>
      <c r="J328">
        <v>9414</v>
      </c>
      <c r="K328">
        <v>55903</v>
      </c>
    </row>
    <row r="329" spans="1:11" ht="15">
      <c r="A329">
        <f>IF(CHOOSE('查询-单选按钮'!$A$1,'查询-单选按钮'!$D$1,'查询-单选按钮'!$D$2,'查询-单选按钮'!$D$3)=CHOOSE('查询-单选按钮'!$A$1,数据源3!C329,数据源3!D329,数据源3!F329),N(A328)+1,N(A328))</f>
        <v>22</v>
      </c>
      <c r="B329" s="6" t="s">
        <v>1543</v>
      </c>
      <c r="C329" t="s">
        <v>872</v>
      </c>
      <c r="D329" t="s">
        <v>784</v>
      </c>
      <c r="E329" s="46" t="s">
        <v>336</v>
      </c>
      <c r="F329" t="s">
        <v>891</v>
      </c>
      <c r="G329" s="2">
        <v>43550</v>
      </c>
      <c r="H329" s="7" t="s">
        <v>1544</v>
      </c>
      <c r="I329">
        <v>6437</v>
      </c>
      <c r="J329">
        <v>233</v>
      </c>
      <c r="K329">
        <v>6670</v>
      </c>
    </row>
    <row r="330" spans="1:11" ht="15">
      <c r="A330">
        <f>IF(CHOOSE('查询-单选按钮'!$A$1,'查询-单选按钮'!$D$1,'查询-单选按钮'!$D$2,'查询-单选按钮'!$D$3)=CHOOSE('查询-单选按钮'!$A$1,数据源3!C330,数据源3!D330,数据源3!F330),N(A329)+1,N(A329))</f>
        <v>22</v>
      </c>
      <c r="B330" s="6" t="s">
        <v>1545</v>
      </c>
      <c r="C330" t="s">
        <v>872</v>
      </c>
      <c r="D330" t="s">
        <v>784</v>
      </c>
      <c r="E330" s="46" t="s">
        <v>337</v>
      </c>
      <c r="F330" t="s">
        <v>924</v>
      </c>
      <c r="G330" s="2">
        <v>43675</v>
      </c>
      <c r="H330" s="7" t="s">
        <v>1546</v>
      </c>
      <c r="I330">
        <v>37327</v>
      </c>
      <c r="J330">
        <v>6244</v>
      </c>
      <c r="K330">
        <v>43571</v>
      </c>
    </row>
    <row r="331" spans="1:11" ht="15">
      <c r="A331">
        <f>IF(CHOOSE('查询-单选按钮'!$A$1,'查询-单选按钮'!$D$1,'查询-单选按钮'!$D$2,'查询-单选按钮'!$D$3)=CHOOSE('查询-单选按钮'!$A$1,数据源3!C331,数据源3!D331,数据源3!F331),N(A330)+1,N(A330))</f>
        <v>22</v>
      </c>
      <c r="B331" s="6" t="s">
        <v>1547</v>
      </c>
      <c r="C331" t="s">
        <v>872</v>
      </c>
      <c r="D331" t="s">
        <v>784</v>
      </c>
      <c r="E331" s="46" t="s">
        <v>338</v>
      </c>
      <c r="F331" t="s">
        <v>902</v>
      </c>
      <c r="G331" s="2">
        <v>44141</v>
      </c>
      <c r="H331" s="7" t="s">
        <v>1548</v>
      </c>
      <c r="I331">
        <v>11361</v>
      </c>
      <c r="J331">
        <v>12542</v>
      </c>
      <c r="K331">
        <v>23903</v>
      </c>
    </row>
    <row r="332" spans="1:11" ht="15">
      <c r="A332">
        <f>IF(CHOOSE('查询-单选按钮'!$A$1,'查询-单选按钮'!$D$1,'查询-单选按钮'!$D$2,'查询-单选按钮'!$D$3)=CHOOSE('查询-单选按钮'!$A$1,数据源3!C332,数据源3!D332,数据源3!F332),N(A331)+1,N(A331))</f>
        <v>22</v>
      </c>
      <c r="B332" s="6" t="s">
        <v>1549</v>
      </c>
      <c r="C332" t="s">
        <v>872</v>
      </c>
      <c r="D332" t="s">
        <v>784</v>
      </c>
      <c r="E332" s="46" t="s">
        <v>339</v>
      </c>
      <c r="F332" t="s">
        <v>965</v>
      </c>
      <c r="G332" s="2">
        <v>44258</v>
      </c>
      <c r="H332" s="7" t="s">
        <v>1550</v>
      </c>
      <c r="I332">
        <v>36801</v>
      </c>
      <c r="J332">
        <v>9601</v>
      </c>
      <c r="K332">
        <v>46402</v>
      </c>
    </row>
    <row r="333" spans="1:11" ht="15">
      <c r="A333">
        <f>IF(CHOOSE('查询-单选按钮'!$A$1,'查询-单选按钮'!$D$1,'查询-单选按钮'!$D$2,'查询-单选按钮'!$D$3)=CHOOSE('查询-单选按钮'!$A$1,数据源3!C333,数据源3!D333,数据源3!F333),N(A332)+1,N(A332))</f>
        <v>22</v>
      </c>
      <c r="B333" s="6" t="s">
        <v>1551</v>
      </c>
      <c r="C333" t="s">
        <v>872</v>
      </c>
      <c r="D333" t="s">
        <v>784</v>
      </c>
      <c r="E333" s="46" t="s">
        <v>340</v>
      </c>
      <c r="F333" t="s">
        <v>899</v>
      </c>
      <c r="G333" s="2">
        <v>43439</v>
      </c>
      <c r="H333" s="7" t="s">
        <v>1552</v>
      </c>
      <c r="I333">
        <v>12183</v>
      </c>
      <c r="J333">
        <v>13712</v>
      </c>
      <c r="K333">
        <v>25895</v>
      </c>
    </row>
    <row r="334" spans="1:11" ht="15">
      <c r="A334">
        <f>IF(CHOOSE('查询-单选按钮'!$A$1,'查询-单选按钮'!$D$1,'查询-单选按钮'!$D$2,'查询-单选按钮'!$D$3)=CHOOSE('查询-单选按钮'!$A$1,数据源3!C334,数据源3!D334,数据源3!F334),N(A333)+1,N(A333))</f>
        <v>22</v>
      </c>
      <c r="B334" s="6" t="s">
        <v>1553</v>
      </c>
      <c r="C334" t="s">
        <v>872</v>
      </c>
      <c r="D334" t="s">
        <v>784</v>
      </c>
      <c r="E334" s="46" t="s">
        <v>341</v>
      </c>
      <c r="F334" t="s">
        <v>965</v>
      </c>
      <c r="G334" s="2">
        <v>42426</v>
      </c>
      <c r="H334" s="7" t="s">
        <v>1051</v>
      </c>
      <c r="I334">
        <v>15093</v>
      </c>
      <c r="J334">
        <v>4450</v>
      </c>
      <c r="K334">
        <v>19543</v>
      </c>
    </row>
    <row r="335" spans="1:11">
      <c r="A335">
        <f>IF(CHOOSE('查询-单选按钮'!$A$1,'查询-单选按钮'!$D$1,'查询-单选按钮'!$D$2,'查询-单选按钮'!$D$3)=CHOOSE('查询-单选按钮'!$A$1,数据源3!C335,数据源3!D335,数据源3!F335),N(A334)+1,N(A334))</f>
        <v>22</v>
      </c>
      <c r="B335" s="6" t="s">
        <v>1554</v>
      </c>
      <c r="C335" t="s">
        <v>867</v>
      </c>
      <c r="D335" t="s">
        <v>785</v>
      </c>
      <c r="E335" s="46" t="s">
        <v>342</v>
      </c>
      <c r="F335" t="s">
        <v>965</v>
      </c>
      <c r="G335" s="2">
        <v>43449</v>
      </c>
      <c r="H335" s="3" t="s">
        <v>1555</v>
      </c>
      <c r="I335">
        <v>16922</v>
      </c>
      <c r="J335">
        <v>1676</v>
      </c>
      <c r="K335">
        <v>18598</v>
      </c>
    </row>
    <row r="336" spans="1:11">
      <c r="A336">
        <f>IF(CHOOSE('查询-单选按钮'!$A$1,'查询-单选按钮'!$D$1,'查询-单选按钮'!$D$2,'查询-单选按钮'!$D$3)=CHOOSE('查询-单选按钮'!$A$1,数据源3!C336,数据源3!D336,数据源3!F336),N(A335)+1,N(A335))</f>
        <v>22</v>
      </c>
      <c r="B336" s="6" t="s">
        <v>1556</v>
      </c>
      <c r="C336" t="s">
        <v>867</v>
      </c>
      <c r="D336" t="s">
        <v>785</v>
      </c>
      <c r="E336" s="46" t="s">
        <v>343</v>
      </c>
      <c r="F336" t="s">
        <v>899</v>
      </c>
      <c r="G336" s="2">
        <v>43783</v>
      </c>
      <c r="H336" s="3" t="s">
        <v>1557</v>
      </c>
      <c r="I336">
        <v>21000</v>
      </c>
      <c r="J336">
        <v>14749</v>
      </c>
      <c r="K336">
        <v>35749</v>
      </c>
    </row>
    <row r="337" spans="1:11">
      <c r="A337">
        <f>IF(CHOOSE('查询-单选按钮'!$A$1,'查询-单选按钮'!$D$1,'查询-单选按钮'!$D$2,'查询-单选按钮'!$D$3)=CHOOSE('查询-单选按钮'!$A$1,数据源3!C337,数据源3!D337,数据源3!F337),N(A336)+1,N(A336))</f>
        <v>22</v>
      </c>
      <c r="B337" s="6" t="s">
        <v>1558</v>
      </c>
      <c r="C337" t="s">
        <v>867</v>
      </c>
      <c r="D337" t="s">
        <v>785</v>
      </c>
      <c r="E337" s="46" t="s">
        <v>344</v>
      </c>
      <c r="F337" t="s">
        <v>921</v>
      </c>
      <c r="G337" s="2">
        <v>42533</v>
      </c>
      <c r="H337" s="3" t="s">
        <v>1559</v>
      </c>
      <c r="I337">
        <v>49983</v>
      </c>
      <c r="J337">
        <v>8350</v>
      </c>
      <c r="K337">
        <v>58333</v>
      </c>
    </row>
    <row r="338" spans="1:11">
      <c r="A338">
        <f>IF(CHOOSE('查询-单选按钮'!$A$1,'查询-单选按钮'!$D$1,'查询-单选按钮'!$D$2,'查询-单选按钮'!$D$3)=CHOOSE('查询-单选按钮'!$A$1,数据源3!C338,数据源3!D338,数据源3!F338),N(A337)+1,N(A337))</f>
        <v>22</v>
      </c>
      <c r="B338" s="6" t="s">
        <v>1560</v>
      </c>
      <c r="C338" t="s">
        <v>867</v>
      </c>
      <c r="D338" t="s">
        <v>785</v>
      </c>
      <c r="E338" s="46" t="s">
        <v>345</v>
      </c>
      <c r="F338" t="s">
        <v>905</v>
      </c>
      <c r="G338" s="2">
        <v>42276</v>
      </c>
      <c r="H338" s="3" t="s">
        <v>1561</v>
      </c>
      <c r="I338">
        <v>6487</v>
      </c>
      <c r="J338">
        <v>9222</v>
      </c>
      <c r="K338">
        <v>15709</v>
      </c>
    </row>
    <row r="339" spans="1:11">
      <c r="A339">
        <f>IF(CHOOSE('查询-单选按钮'!$A$1,'查询-单选按钮'!$D$1,'查询-单选按钮'!$D$2,'查询-单选按钮'!$D$3)=CHOOSE('查询-单选按钮'!$A$1,数据源3!C339,数据源3!D339,数据源3!F339),N(A338)+1,N(A338))</f>
        <v>22</v>
      </c>
      <c r="B339" s="6" t="s">
        <v>1562</v>
      </c>
      <c r="C339" t="s">
        <v>867</v>
      </c>
      <c r="D339" t="s">
        <v>785</v>
      </c>
      <c r="E339" s="46" t="s">
        <v>346</v>
      </c>
      <c r="F339" t="s">
        <v>891</v>
      </c>
      <c r="G339" s="2">
        <v>42521</v>
      </c>
      <c r="H339" s="3" t="s">
        <v>1563</v>
      </c>
      <c r="I339">
        <v>25671</v>
      </c>
      <c r="J339">
        <v>9909</v>
      </c>
      <c r="K339">
        <v>35580</v>
      </c>
    </row>
    <row r="340" spans="1:11">
      <c r="A340">
        <f>IF(CHOOSE('查询-单选按钮'!$A$1,'查询-单选按钮'!$D$1,'查询-单选按钮'!$D$2,'查询-单选按钮'!$D$3)=CHOOSE('查询-单选按钮'!$A$1,数据源3!C340,数据源3!D340,数据源3!F340),N(A339)+1,N(A339))</f>
        <v>22</v>
      </c>
      <c r="B340" s="6" t="s">
        <v>1564</v>
      </c>
      <c r="C340" t="s">
        <v>867</v>
      </c>
      <c r="D340" t="s">
        <v>785</v>
      </c>
      <c r="E340" s="46" t="s">
        <v>347</v>
      </c>
      <c r="F340" t="s">
        <v>921</v>
      </c>
      <c r="G340" s="2">
        <v>43831</v>
      </c>
      <c r="H340" s="3" t="s">
        <v>1565</v>
      </c>
      <c r="I340">
        <v>28763</v>
      </c>
      <c r="J340">
        <v>2936</v>
      </c>
      <c r="K340">
        <v>31699</v>
      </c>
    </row>
    <row r="341" spans="1:11" ht="15">
      <c r="A341">
        <f>IF(CHOOSE('查询-单选按钮'!$A$1,'查询-单选按钮'!$D$1,'查询-单选按钮'!$D$2,'查询-单选按钮'!$D$3)=CHOOSE('查询-单选按钮'!$A$1,数据源3!C341,数据源3!D341,数据源3!F341),N(A340)+1,N(A340))</f>
        <v>22</v>
      </c>
      <c r="B341" s="6" t="s">
        <v>1566</v>
      </c>
      <c r="C341" t="s">
        <v>867</v>
      </c>
      <c r="D341" t="s">
        <v>785</v>
      </c>
      <c r="E341" s="46" t="s">
        <v>348</v>
      </c>
      <c r="F341" t="s">
        <v>915</v>
      </c>
      <c r="G341" s="2">
        <v>42661</v>
      </c>
      <c r="H341" s="7" t="s">
        <v>1567</v>
      </c>
      <c r="I341">
        <v>11917</v>
      </c>
      <c r="J341">
        <v>14636</v>
      </c>
      <c r="K341">
        <v>26553</v>
      </c>
    </row>
    <row r="342" spans="1:11" ht="15">
      <c r="A342">
        <f>IF(CHOOSE('查询-单选按钮'!$A$1,'查询-单选按钮'!$D$1,'查询-单选按钮'!$D$2,'查询-单选按钮'!$D$3)=CHOOSE('查询-单选按钮'!$A$1,数据源3!C342,数据源3!D342,数据源3!F342),N(A341)+1,N(A341))</f>
        <v>22</v>
      </c>
      <c r="B342" s="6" t="s">
        <v>1568</v>
      </c>
      <c r="C342" t="s">
        <v>867</v>
      </c>
      <c r="D342" t="s">
        <v>785</v>
      </c>
      <c r="E342" s="46" t="s">
        <v>349</v>
      </c>
      <c r="F342" t="s">
        <v>902</v>
      </c>
      <c r="G342" s="2">
        <v>44149</v>
      </c>
      <c r="H342" s="7" t="s">
        <v>1569</v>
      </c>
      <c r="I342">
        <v>39792</v>
      </c>
      <c r="J342">
        <v>11517</v>
      </c>
      <c r="K342">
        <v>51309</v>
      </c>
    </row>
    <row r="343" spans="1:11" ht="15">
      <c r="A343">
        <f>IF(CHOOSE('查询-单选按钮'!$A$1,'查询-单选按钮'!$D$1,'查询-单选按钮'!$D$2,'查询-单选按钮'!$D$3)=CHOOSE('查询-单选按钮'!$A$1,数据源3!C343,数据源3!D343,数据源3!F343),N(A342)+1,N(A342))</f>
        <v>22</v>
      </c>
      <c r="B343" s="6" t="s">
        <v>1570</v>
      </c>
      <c r="C343" t="s">
        <v>867</v>
      </c>
      <c r="D343" t="s">
        <v>785</v>
      </c>
      <c r="E343" s="46" t="s">
        <v>350</v>
      </c>
      <c r="F343" t="s">
        <v>908</v>
      </c>
      <c r="G343" s="2">
        <v>42851</v>
      </c>
      <c r="H343" s="7" t="s">
        <v>1571</v>
      </c>
      <c r="I343">
        <v>35306</v>
      </c>
      <c r="J343">
        <v>6829</v>
      </c>
      <c r="K343">
        <v>42135</v>
      </c>
    </row>
    <row r="344" spans="1:11">
      <c r="A344">
        <f>IF(CHOOSE('查询-单选按钮'!$A$1,'查询-单选按钮'!$D$1,'查询-单选按钮'!$D$2,'查询-单选按钮'!$D$3)=CHOOSE('查询-单选按钮'!$A$1,数据源3!C344,数据源3!D344,数据源3!F344),N(A343)+1,N(A343))</f>
        <v>22</v>
      </c>
      <c r="B344" s="6" t="s">
        <v>1572</v>
      </c>
      <c r="C344" t="s">
        <v>868</v>
      </c>
      <c r="D344" t="s">
        <v>785</v>
      </c>
      <c r="E344" s="46" t="s">
        <v>351</v>
      </c>
      <c r="F344" t="s">
        <v>882</v>
      </c>
      <c r="G344" s="2">
        <v>43837</v>
      </c>
      <c r="H344" s="9" t="s">
        <v>1573</v>
      </c>
      <c r="I344">
        <v>24650</v>
      </c>
      <c r="J344">
        <v>9212</v>
      </c>
      <c r="K344">
        <v>33862</v>
      </c>
    </row>
    <row r="345" spans="1:11">
      <c r="A345">
        <f>IF(CHOOSE('查询-单选按钮'!$A$1,'查询-单选按钮'!$D$1,'查询-单选按钮'!$D$2,'查询-单选按钮'!$D$3)=CHOOSE('查询-单选按钮'!$A$1,数据源3!C345,数据源3!D345,数据源3!F345),N(A344)+1,N(A344))</f>
        <v>22</v>
      </c>
      <c r="B345" s="6" t="s">
        <v>1574</v>
      </c>
      <c r="C345" t="s">
        <v>868</v>
      </c>
      <c r="D345" t="s">
        <v>785</v>
      </c>
      <c r="E345" s="46" t="s">
        <v>352</v>
      </c>
      <c r="F345" t="s">
        <v>891</v>
      </c>
      <c r="G345" s="2">
        <v>42348</v>
      </c>
      <c r="H345" s="3" t="s">
        <v>1575</v>
      </c>
      <c r="I345">
        <v>46258</v>
      </c>
      <c r="J345">
        <v>10328</v>
      </c>
      <c r="K345">
        <v>56586</v>
      </c>
    </row>
    <row r="346" spans="1:11">
      <c r="A346">
        <f>IF(CHOOSE('查询-单选按钮'!$A$1,'查询-单选按钮'!$D$1,'查询-单选按钮'!$D$2,'查询-单选按钮'!$D$3)=CHOOSE('查询-单选按钮'!$A$1,数据源3!C346,数据源3!D346,数据源3!F346),N(A345)+1,N(A345))</f>
        <v>22</v>
      </c>
      <c r="B346" s="6" t="s">
        <v>1576</v>
      </c>
      <c r="C346" t="s">
        <v>868</v>
      </c>
      <c r="D346" t="s">
        <v>785</v>
      </c>
      <c r="E346" s="46" t="s">
        <v>353</v>
      </c>
      <c r="F346" t="s">
        <v>945</v>
      </c>
      <c r="G346" s="2">
        <v>42082</v>
      </c>
      <c r="H346" s="3" t="s">
        <v>1577</v>
      </c>
      <c r="I346">
        <v>14277</v>
      </c>
      <c r="J346">
        <v>1325</v>
      </c>
      <c r="K346">
        <v>15602</v>
      </c>
    </row>
    <row r="347" spans="1:11">
      <c r="A347">
        <f>IF(CHOOSE('查询-单选按钮'!$A$1,'查询-单选按钮'!$D$1,'查询-单选按钮'!$D$2,'查询-单选按钮'!$D$3)=CHOOSE('查询-单选按钮'!$A$1,数据源3!C347,数据源3!D347,数据源3!F347),N(A346)+1,N(A346))</f>
        <v>23</v>
      </c>
      <c r="B347" s="6" t="s">
        <v>1578</v>
      </c>
      <c r="C347" t="s">
        <v>868</v>
      </c>
      <c r="D347" t="s">
        <v>785</v>
      </c>
      <c r="E347" s="46" t="s">
        <v>354</v>
      </c>
      <c r="F347" t="s">
        <v>874</v>
      </c>
      <c r="G347" s="2">
        <v>44297</v>
      </c>
      <c r="H347" s="3" t="s">
        <v>1579</v>
      </c>
      <c r="I347">
        <v>5867</v>
      </c>
      <c r="J347">
        <v>14396</v>
      </c>
      <c r="K347">
        <v>20263</v>
      </c>
    </row>
    <row r="348" spans="1:11">
      <c r="A348">
        <f>IF(CHOOSE('查询-单选按钮'!$A$1,'查询-单选按钮'!$D$1,'查询-单选按钮'!$D$2,'查询-单选按钮'!$D$3)=CHOOSE('查询-单选按钮'!$A$1,数据源3!C348,数据源3!D348,数据源3!F348),N(A347)+1,N(A347))</f>
        <v>23</v>
      </c>
      <c r="B348" s="6" t="s">
        <v>1580</v>
      </c>
      <c r="C348" t="s">
        <v>868</v>
      </c>
      <c r="D348" t="s">
        <v>785</v>
      </c>
      <c r="E348" s="46" t="s">
        <v>355</v>
      </c>
      <c r="F348" t="s">
        <v>885</v>
      </c>
      <c r="G348" s="2">
        <v>43874</v>
      </c>
      <c r="H348" s="3" t="s">
        <v>1581</v>
      </c>
      <c r="I348">
        <v>26185</v>
      </c>
      <c r="J348">
        <v>12618</v>
      </c>
      <c r="K348">
        <v>38803</v>
      </c>
    </row>
    <row r="349" spans="1:11">
      <c r="A349">
        <f>IF(CHOOSE('查询-单选按钮'!$A$1,'查询-单选按钮'!$D$1,'查询-单选按钮'!$D$2,'查询-单选按钮'!$D$3)=CHOOSE('查询-单选按钮'!$A$1,数据源3!C349,数据源3!D349,数据源3!F349),N(A348)+1,N(A348))</f>
        <v>23</v>
      </c>
      <c r="B349" s="6" t="s">
        <v>1582</v>
      </c>
      <c r="C349" t="s">
        <v>868</v>
      </c>
      <c r="D349" t="s">
        <v>785</v>
      </c>
      <c r="E349" s="46" t="s">
        <v>356</v>
      </c>
      <c r="F349" t="s">
        <v>908</v>
      </c>
      <c r="G349" s="2">
        <v>43357</v>
      </c>
      <c r="H349" s="3" t="s">
        <v>1583</v>
      </c>
      <c r="I349">
        <v>9276</v>
      </c>
      <c r="J349">
        <v>11622</v>
      </c>
      <c r="K349">
        <v>20898</v>
      </c>
    </row>
    <row r="350" spans="1:11">
      <c r="A350">
        <f>IF(CHOOSE('查询-单选按钮'!$A$1,'查询-单选按钮'!$D$1,'查询-单选按钮'!$D$2,'查询-单选按钮'!$D$3)=CHOOSE('查询-单选按钮'!$A$1,数据源3!C350,数据源3!D350,数据源3!F350),N(A349)+1,N(A349))</f>
        <v>23</v>
      </c>
      <c r="B350" s="6" t="s">
        <v>1584</v>
      </c>
      <c r="C350" t="s">
        <v>868</v>
      </c>
      <c r="D350" t="s">
        <v>785</v>
      </c>
      <c r="E350" s="46" t="s">
        <v>357</v>
      </c>
      <c r="F350" t="s">
        <v>891</v>
      </c>
      <c r="G350" s="2">
        <v>43480</v>
      </c>
      <c r="H350" s="3" t="s">
        <v>1585</v>
      </c>
      <c r="I350">
        <v>19104</v>
      </c>
      <c r="J350">
        <v>11914</v>
      </c>
      <c r="K350">
        <v>31018</v>
      </c>
    </row>
    <row r="351" spans="1:11">
      <c r="A351">
        <f>IF(CHOOSE('查询-单选按钮'!$A$1,'查询-单选按钮'!$D$1,'查询-单选按钮'!$D$2,'查询-单选按钮'!$D$3)=CHOOSE('查询-单选按钮'!$A$1,数据源3!C351,数据源3!D351,数据源3!F351),N(A350)+1,N(A350))</f>
        <v>23</v>
      </c>
      <c r="B351" s="6" t="s">
        <v>1586</v>
      </c>
      <c r="C351" t="s">
        <v>868</v>
      </c>
      <c r="D351" t="s">
        <v>785</v>
      </c>
      <c r="E351" s="46" t="s">
        <v>358</v>
      </c>
      <c r="F351" t="s">
        <v>877</v>
      </c>
      <c r="G351" s="2">
        <v>42341</v>
      </c>
      <c r="H351" s="3" t="s">
        <v>1587</v>
      </c>
      <c r="I351">
        <v>29952</v>
      </c>
      <c r="J351">
        <v>6293</v>
      </c>
      <c r="K351">
        <v>36245</v>
      </c>
    </row>
    <row r="352" spans="1:11">
      <c r="A352">
        <f>IF(CHOOSE('查询-单选按钮'!$A$1,'查询-单选按钮'!$D$1,'查询-单选按钮'!$D$2,'查询-单选按钮'!$D$3)=CHOOSE('查询-单选按钮'!$A$1,数据源3!C352,数据源3!D352,数据源3!F352),N(A351)+1,N(A351))</f>
        <v>23</v>
      </c>
      <c r="B352" s="6" t="s">
        <v>1588</v>
      </c>
      <c r="C352" t="s">
        <v>868</v>
      </c>
      <c r="D352" t="s">
        <v>785</v>
      </c>
      <c r="E352" s="46" t="s">
        <v>359</v>
      </c>
      <c r="F352" t="s">
        <v>921</v>
      </c>
      <c r="G352" s="2">
        <v>43539</v>
      </c>
      <c r="H352" s="3" t="s">
        <v>1589</v>
      </c>
      <c r="I352">
        <v>35841</v>
      </c>
      <c r="J352">
        <v>11597</v>
      </c>
      <c r="K352">
        <v>47438</v>
      </c>
    </row>
    <row r="353" spans="1:11">
      <c r="A353">
        <f>IF(CHOOSE('查询-单选按钮'!$A$1,'查询-单选按钮'!$D$1,'查询-单选按钮'!$D$2,'查询-单选按钮'!$D$3)=CHOOSE('查询-单选按钮'!$A$1,数据源3!C353,数据源3!D353,数据源3!F353),N(A352)+1,N(A352))</f>
        <v>23</v>
      </c>
      <c r="B353" s="6" t="s">
        <v>1590</v>
      </c>
      <c r="C353" t="s">
        <v>868</v>
      </c>
      <c r="D353" t="s">
        <v>785</v>
      </c>
      <c r="E353" s="46" t="s">
        <v>360</v>
      </c>
      <c r="F353" t="s">
        <v>1048</v>
      </c>
      <c r="G353" s="2">
        <v>43489</v>
      </c>
      <c r="H353" s="3" t="s">
        <v>1591</v>
      </c>
      <c r="I353">
        <v>34047</v>
      </c>
      <c r="J353">
        <v>14356</v>
      </c>
      <c r="K353">
        <v>48403</v>
      </c>
    </row>
    <row r="354" spans="1:11">
      <c r="A354">
        <f>IF(CHOOSE('查询-单选按钮'!$A$1,'查询-单选按钮'!$D$1,'查询-单选按钮'!$D$2,'查询-单选按钮'!$D$3)=CHOOSE('查询-单选按钮'!$A$1,数据源3!C354,数据源3!D354,数据源3!F354),N(A353)+1,N(A353))</f>
        <v>23</v>
      </c>
      <c r="B354" s="6" t="s">
        <v>1592</v>
      </c>
      <c r="C354" t="s">
        <v>868</v>
      </c>
      <c r="D354" t="s">
        <v>785</v>
      </c>
      <c r="E354" s="46" t="s">
        <v>361</v>
      </c>
      <c r="F354" t="s">
        <v>891</v>
      </c>
      <c r="G354" s="2">
        <v>43894</v>
      </c>
      <c r="H354" s="3" t="s">
        <v>1593</v>
      </c>
      <c r="I354">
        <v>19396</v>
      </c>
      <c r="J354">
        <v>11732</v>
      </c>
      <c r="K354">
        <v>31128</v>
      </c>
    </row>
    <row r="355" spans="1:11" ht="15">
      <c r="A355">
        <f>IF(CHOOSE('查询-单选按钮'!$A$1,'查询-单选按钮'!$D$1,'查询-单选按钮'!$D$2,'查询-单选按钮'!$D$3)=CHOOSE('查询-单选按钮'!$A$1,数据源3!C355,数据源3!D355,数据源3!F355),N(A354)+1,N(A354))</f>
        <v>24</v>
      </c>
      <c r="B355" s="6" t="s">
        <v>1594</v>
      </c>
      <c r="C355" t="s">
        <v>868</v>
      </c>
      <c r="D355" t="s">
        <v>785</v>
      </c>
      <c r="E355" s="46" t="s">
        <v>362</v>
      </c>
      <c r="F355" t="s">
        <v>874</v>
      </c>
      <c r="G355" s="2">
        <v>42142</v>
      </c>
      <c r="H355" s="7" t="s">
        <v>1595</v>
      </c>
      <c r="I355">
        <v>17840</v>
      </c>
      <c r="J355">
        <v>5666</v>
      </c>
      <c r="K355">
        <v>23506</v>
      </c>
    </row>
    <row r="356" spans="1:11" ht="15">
      <c r="A356">
        <f>IF(CHOOSE('查询-单选按钮'!$A$1,'查询-单选按钮'!$D$1,'查询-单选按钮'!$D$2,'查询-单选按钮'!$D$3)=CHOOSE('查询-单选按钮'!$A$1,数据源3!C356,数据源3!D356,数据源3!F356),N(A355)+1,N(A355))</f>
        <v>24</v>
      </c>
      <c r="B356" s="6" t="s">
        <v>1596</v>
      </c>
      <c r="C356" t="s">
        <v>868</v>
      </c>
      <c r="D356" t="s">
        <v>785</v>
      </c>
      <c r="E356" s="46" t="s">
        <v>363</v>
      </c>
      <c r="F356" t="s">
        <v>918</v>
      </c>
      <c r="G356" s="2">
        <v>43505</v>
      </c>
      <c r="H356" s="7" t="s">
        <v>1597</v>
      </c>
      <c r="I356">
        <v>13629</v>
      </c>
      <c r="J356">
        <v>13008</v>
      </c>
      <c r="K356">
        <v>26637</v>
      </c>
    </row>
    <row r="357" spans="1:11" ht="15">
      <c r="A357">
        <f>IF(CHOOSE('查询-单选按钮'!$A$1,'查询-单选按钮'!$D$1,'查询-单选按钮'!$D$2,'查询-单选按钮'!$D$3)=CHOOSE('查询-单选按钮'!$A$1,数据源3!C357,数据源3!D357,数据源3!F357),N(A356)+1,N(A356))</f>
        <v>24</v>
      </c>
      <c r="B357" s="6" t="s">
        <v>1598</v>
      </c>
      <c r="C357" t="s">
        <v>868</v>
      </c>
      <c r="D357" t="s">
        <v>785</v>
      </c>
      <c r="E357" s="46" t="s">
        <v>364</v>
      </c>
      <c r="F357" t="s">
        <v>905</v>
      </c>
      <c r="G357" s="2">
        <v>42658</v>
      </c>
      <c r="H357" s="7" t="s">
        <v>1599</v>
      </c>
      <c r="I357">
        <v>7488</v>
      </c>
      <c r="J357">
        <v>2044</v>
      </c>
      <c r="K357">
        <v>9532</v>
      </c>
    </row>
    <row r="358" spans="1:11" ht="15">
      <c r="A358">
        <f>IF(CHOOSE('查询-单选按钮'!$A$1,'查询-单选按钮'!$D$1,'查询-单选按钮'!$D$2,'查询-单选按钮'!$D$3)=CHOOSE('查询-单选按钮'!$A$1,数据源3!C358,数据源3!D358,数据源3!F358),N(A357)+1,N(A357))</f>
        <v>24</v>
      </c>
      <c r="B358" s="6" t="s">
        <v>1600</v>
      </c>
      <c r="C358" t="s">
        <v>868</v>
      </c>
      <c r="D358" t="s">
        <v>785</v>
      </c>
      <c r="E358" s="46" t="s">
        <v>365</v>
      </c>
      <c r="F358" t="s">
        <v>885</v>
      </c>
      <c r="G358" s="2">
        <v>42520</v>
      </c>
      <c r="H358" s="7" t="s">
        <v>1601</v>
      </c>
      <c r="I358">
        <v>30482</v>
      </c>
      <c r="J358">
        <v>4639</v>
      </c>
      <c r="K358">
        <v>35121</v>
      </c>
    </row>
    <row r="359" spans="1:11" ht="15">
      <c r="A359">
        <f>IF(CHOOSE('查询-单选按钮'!$A$1,'查询-单选按钮'!$D$1,'查询-单选按钮'!$D$2,'查询-单选按钮'!$D$3)=CHOOSE('查询-单选按钮'!$A$1,数据源3!C359,数据源3!D359,数据源3!F359),N(A358)+1,N(A358))</f>
        <v>24</v>
      </c>
      <c r="B359" s="6" t="s">
        <v>1602</v>
      </c>
      <c r="C359" t="s">
        <v>868</v>
      </c>
      <c r="D359" t="s">
        <v>785</v>
      </c>
      <c r="E359" s="46" t="s">
        <v>366</v>
      </c>
      <c r="F359" t="s">
        <v>882</v>
      </c>
      <c r="G359" s="2">
        <v>44143</v>
      </c>
      <c r="H359" s="7" t="s">
        <v>1603</v>
      </c>
      <c r="I359">
        <v>49395</v>
      </c>
      <c r="J359">
        <v>11577</v>
      </c>
      <c r="K359">
        <v>60972</v>
      </c>
    </row>
    <row r="360" spans="1:11">
      <c r="A360">
        <f>IF(CHOOSE('查询-单选按钮'!$A$1,'查询-单选按钮'!$D$1,'查询-单选按钮'!$D$2,'查询-单选按钮'!$D$3)=CHOOSE('查询-单选按钮'!$A$1,数据源3!C360,数据源3!D360,数据源3!F360),N(A359)+1,N(A359))</f>
        <v>24</v>
      </c>
      <c r="B360" s="6" t="s">
        <v>1604</v>
      </c>
      <c r="C360" t="s">
        <v>869</v>
      </c>
      <c r="D360" t="s">
        <v>785</v>
      </c>
      <c r="E360" s="46" t="s">
        <v>367</v>
      </c>
      <c r="F360" t="s">
        <v>882</v>
      </c>
      <c r="G360" s="2">
        <v>42399</v>
      </c>
      <c r="H360" s="3" t="s">
        <v>1605</v>
      </c>
      <c r="I360">
        <v>37608</v>
      </c>
      <c r="J360">
        <v>6535</v>
      </c>
      <c r="K360">
        <v>44143</v>
      </c>
    </row>
    <row r="361" spans="1:11">
      <c r="A361">
        <f>IF(CHOOSE('查询-单选按钮'!$A$1,'查询-单选按钮'!$D$1,'查询-单选按钮'!$D$2,'查询-单选按钮'!$D$3)=CHOOSE('查询-单选按钮'!$A$1,数据源3!C361,数据源3!D361,数据源3!F361),N(A360)+1,N(A360))</f>
        <v>24</v>
      </c>
      <c r="B361" s="6" t="s">
        <v>1606</v>
      </c>
      <c r="C361" t="s">
        <v>869</v>
      </c>
      <c r="D361" t="s">
        <v>785</v>
      </c>
      <c r="E361" s="46" t="s">
        <v>368</v>
      </c>
      <c r="F361" t="s">
        <v>924</v>
      </c>
      <c r="G361" s="2">
        <v>42436</v>
      </c>
      <c r="H361" s="3" t="s">
        <v>1607</v>
      </c>
      <c r="I361">
        <v>33516</v>
      </c>
      <c r="J361">
        <v>2015</v>
      </c>
      <c r="K361">
        <v>35531</v>
      </c>
    </row>
    <row r="362" spans="1:11">
      <c r="A362">
        <f>IF(CHOOSE('查询-单选按钮'!$A$1,'查询-单选按钮'!$D$1,'查询-单选按钮'!$D$2,'查询-单选按钮'!$D$3)=CHOOSE('查询-单选按钮'!$A$1,数据源3!C362,数据源3!D362,数据源3!F362),N(A361)+1,N(A361))</f>
        <v>24</v>
      </c>
      <c r="B362" s="6" t="s">
        <v>1608</v>
      </c>
      <c r="C362" t="s">
        <v>869</v>
      </c>
      <c r="D362" t="s">
        <v>785</v>
      </c>
      <c r="E362" s="46" t="s">
        <v>369</v>
      </c>
      <c r="F362" t="s">
        <v>899</v>
      </c>
      <c r="G362" s="2">
        <v>42520</v>
      </c>
      <c r="H362" s="3" t="s">
        <v>1271</v>
      </c>
      <c r="I362">
        <v>42010</v>
      </c>
      <c r="J362">
        <v>11331</v>
      </c>
      <c r="K362">
        <v>53341</v>
      </c>
    </row>
    <row r="363" spans="1:11">
      <c r="A363">
        <f>IF(CHOOSE('查询-单选按钮'!$A$1,'查询-单选按钮'!$D$1,'查询-单选按钮'!$D$2,'查询-单选按钮'!$D$3)=CHOOSE('查询-单选按钮'!$A$1,数据源3!C363,数据源3!D363,数据源3!F363),N(A362)+1,N(A362))</f>
        <v>24</v>
      </c>
      <c r="B363" s="6" t="s">
        <v>1609</v>
      </c>
      <c r="C363" t="s">
        <v>869</v>
      </c>
      <c r="D363" t="s">
        <v>785</v>
      </c>
      <c r="E363" s="46" t="s">
        <v>370</v>
      </c>
      <c r="F363" t="s">
        <v>924</v>
      </c>
      <c r="G363" s="2">
        <v>42594</v>
      </c>
      <c r="H363" s="3" t="s">
        <v>1610</v>
      </c>
      <c r="I363">
        <v>5600</v>
      </c>
      <c r="J363">
        <v>11286</v>
      </c>
      <c r="K363">
        <v>16886</v>
      </c>
    </row>
    <row r="364" spans="1:11">
      <c r="A364">
        <f>IF(CHOOSE('查询-单选按钮'!$A$1,'查询-单选按钮'!$D$1,'查询-单选按钮'!$D$2,'查询-单选按钮'!$D$3)=CHOOSE('查询-单选按钮'!$A$1,数据源3!C364,数据源3!D364,数据源3!F364),N(A363)+1,N(A363))</f>
        <v>24</v>
      </c>
      <c r="B364" s="6" t="s">
        <v>1611</v>
      </c>
      <c r="C364" t="s">
        <v>869</v>
      </c>
      <c r="D364" t="s">
        <v>785</v>
      </c>
      <c r="E364" s="46" t="s">
        <v>371</v>
      </c>
      <c r="F364" t="s">
        <v>1048</v>
      </c>
      <c r="G364" s="2">
        <v>42040</v>
      </c>
      <c r="H364" s="3" t="s">
        <v>1612</v>
      </c>
      <c r="I364">
        <v>4769</v>
      </c>
      <c r="J364">
        <v>3109</v>
      </c>
      <c r="K364">
        <v>7878</v>
      </c>
    </row>
    <row r="365" spans="1:11">
      <c r="A365">
        <f>IF(CHOOSE('查询-单选按钮'!$A$1,'查询-单选按钮'!$D$1,'查询-单选按钮'!$D$2,'查询-单选按钮'!$D$3)=CHOOSE('查询-单选按钮'!$A$1,数据源3!C365,数据源3!D365,数据源3!F365),N(A364)+1,N(A364))</f>
        <v>24</v>
      </c>
      <c r="B365" s="6" t="s">
        <v>1613</v>
      </c>
      <c r="C365" t="s">
        <v>869</v>
      </c>
      <c r="D365" t="s">
        <v>785</v>
      </c>
      <c r="E365" s="46" t="s">
        <v>372</v>
      </c>
      <c r="F365" t="s">
        <v>877</v>
      </c>
      <c r="G365" s="2">
        <v>43592</v>
      </c>
      <c r="H365" s="3" t="s">
        <v>1614</v>
      </c>
      <c r="I365">
        <v>38119</v>
      </c>
      <c r="J365">
        <v>10617</v>
      </c>
      <c r="K365">
        <v>48736</v>
      </c>
    </row>
    <row r="366" spans="1:11">
      <c r="A366">
        <f>IF(CHOOSE('查询-单选按钮'!$A$1,'查询-单选按钮'!$D$1,'查询-单选按钮'!$D$2,'查询-单选按钮'!$D$3)=CHOOSE('查询-单选按钮'!$A$1,数据源3!C366,数据源3!D366,数据源3!F366),N(A365)+1,N(A365))</f>
        <v>25</v>
      </c>
      <c r="B366" s="6" t="s">
        <v>1615</v>
      </c>
      <c r="C366" t="s">
        <v>869</v>
      </c>
      <c r="D366" t="s">
        <v>785</v>
      </c>
      <c r="E366" s="46" t="s">
        <v>373</v>
      </c>
      <c r="F366" t="s">
        <v>874</v>
      </c>
      <c r="G366" s="2">
        <v>43553</v>
      </c>
      <c r="H366" s="3" t="s">
        <v>1616</v>
      </c>
      <c r="I366">
        <v>20060</v>
      </c>
      <c r="J366">
        <v>12957</v>
      </c>
      <c r="K366">
        <v>33017</v>
      </c>
    </row>
    <row r="367" spans="1:11" ht="15">
      <c r="A367">
        <f>IF(CHOOSE('查询-单选按钮'!$A$1,'查询-单选按钮'!$D$1,'查询-单选按钮'!$D$2,'查询-单选按钮'!$D$3)=CHOOSE('查询-单选按钮'!$A$1,数据源3!C367,数据源3!D367,数据源3!F367),N(A366)+1,N(A366))</f>
        <v>25</v>
      </c>
      <c r="B367" s="6" t="s">
        <v>1617</v>
      </c>
      <c r="C367" t="s">
        <v>869</v>
      </c>
      <c r="D367" t="s">
        <v>785</v>
      </c>
      <c r="E367" s="46" t="s">
        <v>374</v>
      </c>
      <c r="F367" t="s">
        <v>888</v>
      </c>
      <c r="G367" s="2">
        <v>42978</v>
      </c>
      <c r="H367" s="7" t="s">
        <v>1618</v>
      </c>
      <c r="I367">
        <v>13322</v>
      </c>
      <c r="J367">
        <v>10299</v>
      </c>
      <c r="K367">
        <v>23621</v>
      </c>
    </row>
    <row r="368" spans="1:11" ht="15">
      <c r="A368">
        <f>IF(CHOOSE('查询-单选按钮'!$A$1,'查询-单选按钮'!$D$1,'查询-单选按钮'!$D$2,'查询-单选按钮'!$D$3)=CHOOSE('查询-单选按钮'!$A$1,数据源3!C368,数据源3!D368,数据源3!F368),N(A367)+1,N(A367))</f>
        <v>25</v>
      </c>
      <c r="B368" s="6" t="s">
        <v>1619</v>
      </c>
      <c r="C368" t="s">
        <v>869</v>
      </c>
      <c r="D368" t="s">
        <v>785</v>
      </c>
      <c r="E368" s="46" t="s">
        <v>375</v>
      </c>
      <c r="F368" t="s">
        <v>902</v>
      </c>
      <c r="G368" s="2">
        <v>42512</v>
      </c>
      <c r="H368" s="7" t="s">
        <v>1620</v>
      </c>
      <c r="I368">
        <v>29725</v>
      </c>
      <c r="J368">
        <v>14920</v>
      </c>
      <c r="K368">
        <v>44645</v>
      </c>
    </row>
    <row r="369" spans="1:11" ht="15">
      <c r="A369">
        <f>IF(CHOOSE('查询-单选按钮'!$A$1,'查询-单选按钮'!$D$1,'查询-单选按钮'!$D$2,'查询-单选按钮'!$D$3)=CHOOSE('查询-单选按钮'!$A$1,数据源3!C369,数据源3!D369,数据源3!F369),N(A368)+1,N(A368))</f>
        <v>25</v>
      </c>
      <c r="B369" s="6" t="s">
        <v>1621</v>
      </c>
      <c r="C369" t="s">
        <v>869</v>
      </c>
      <c r="D369" t="s">
        <v>785</v>
      </c>
      <c r="E369" s="46" t="s">
        <v>376</v>
      </c>
      <c r="F369" t="s">
        <v>891</v>
      </c>
      <c r="G369" s="2">
        <v>43081</v>
      </c>
      <c r="H369" s="7" t="s">
        <v>1622</v>
      </c>
      <c r="I369">
        <v>22635</v>
      </c>
      <c r="J369">
        <v>14156</v>
      </c>
      <c r="K369">
        <v>36791</v>
      </c>
    </row>
    <row r="370" spans="1:11" ht="15">
      <c r="A370">
        <f>IF(CHOOSE('查询-单选按钮'!$A$1,'查询-单选按钮'!$D$1,'查询-单选按钮'!$D$2,'查询-单选按钮'!$D$3)=CHOOSE('查询-单选按钮'!$A$1,数据源3!C370,数据源3!D370,数据源3!F370),N(A369)+1,N(A369))</f>
        <v>25</v>
      </c>
      <c r="B370" s="6" t="s">
        <v>1623</v>
      </c>
      <c r="C370" t="s">
        <v>869</v>
      </c>
      <c r="D370" t="s">
        <v>785</v>
      </c>
      <c r="E370" s="46" t="s">
        <v>377</v>
      </c>
      <c r="F370" t="s">
        <v>882</v>
      </c>
      <c r="G370" s="2">
        <v>43571</v>
      </c>
      <c r="H370" s="7" t="s">
        <v>1624</v>
      </c>
      <c r="I370">
        <v>16958</v>
      </c>
      <c r="J370">
        <v>1043</v>
      </c>
      <c r="K370">
        <v>18001</v>
      </c>
    </row>
    <row r="371" spans="1:11" ht="15">
      <c r="A371">
        <f>IF(CHOOSE('查询-单选按钮'!$A$1,'查询-单选按钮'!$D$1,'查询-单选按钮'!$D$2,'查询-单选按钮'!$D$3)=CHOOSE('查询-单选按钮'!$A$1,数据源3!C371,数据源3!D371,数据源3!F371),N(A370)+1,N(A370))</f>
        <v>25</v>
      </c>
      <c r="B371" s="6" t="s">
        <v>1625</v>
      </c>
      <c r="C371" t="s">
        <v>869</v>
      </c>
      <c r="D371" t="s">
        <v>785</v>
      </c>
      <c r="E371" s="46" t="s">
        <v>378</v>
      </c>
      <c r="F371" t="s">
        <v>918</v>
      </c>
      <c r="G371" s="2">
        <v>43939</v>
      </c>
      <c r="H371" s="7" t="s">
        <v>1548</v>
      </c>
      <c r="I371">
        <v>41202</v>
      </c>
      <c r="J371">
        <v>2868</v>
      </c>
      <c r="K371">
        <v>44070</v>
      </c>
    </row>
    <row r="372" spans="1:11" ht="15">
      <c r="A372">
        <f>IF(CHOOSE('查询-单选按钮'!$A$1,'查询-单选按钮'!$D$1,'查询-单选按钮'!$D$2,'查询-单选按钮'!$D$3)=CHOOSE('查询-单选按钮'!$A$1,数据源3!C372,数据源3!D372,数据源3!F372),N(A371)+1,N(A371))</f>
        <v>25</v>
      </c>
      <c r="B372" s="6" t="s">
        <v>1626</v>
      </c>
      <c r="C372" t="s">
        <v>869</v>
      </c>
      <c r="D372" t="s">
        <v>785</v>
      </c>
      <c r="E372" s="46" t="s">
        <v>379</v>
      </c>
      <c r="F372" t="s">
        <v>945</v>
      </c>
      <c r="G372" s="2">
        <v>42135</v>
      </c>
      <c r="H372" s="7" t="s">
        <v>916</v>
      </c>
      <c r="I372">
        <v>6331</v>
      </c>
      <c r="J372">
        <v>1897</v>
      </c>
      <c r="K372">
        <v>8228</v>
      </c>
    </row>
    <row r="373" spans="1:11">
      <c r="A373">
        <f>IF(CHOOSE('查询-单选按钮'!$A$1,'查询-单选按钮'!$D$1,'查询-单选按钮'!$D$2,'查询-单选按钮'!$D$3)=CHOOSE('查询-单选按钮'!$A$1,数据源3!C373,数据源3!D373,数据源3!F373),N(A372)+1,N(A372))</f>
        <v>25</v>
      </c>
      <c r="B373" s="6" t="s">
        <v>1627</v>
      </c>
      <c r="C373" t="s">
        <v>870</v>
      </c>
      <c r="D373" t="s">
        <v>785</v>
      </c>
      <c r="E373" s="46" t="s">
        <v>380</v>
      </c>
      <c r="F373" t="s">
        <v>918</v>
      </c>
      <c r="G373" s="2">
        <v>43843</v>
      </c>
      <c r="H373" s="3" t="s">
        <v>1628</v>
      </c>
      <c r="I373">
        <v>40499</v>
      </c>
      <c r="J373">
        <v>11999</v>
      </c>
      <c r="K373">
        <v>52498</v>
      </c>
    </row>
    <row r="374" spans="1:11">
      <c r="A374">
        <f>IF(CHOOSE('查询-单选按钮'!$A$1,'查询-单选按钮'!$D$1,'查询-单选按钮'!$D$2,'查询-单选按钮'!$D$3)=CHOOSE('查询-单选按钮'!$A$1,数据源3!C374,数据源3!D374,数据源3!F374),N(A373)+1,N(A373))</f>
        <v>25</v>
      </c>
      <c r="B374" s="6" t="s">
        <v>1629</v>
      </c>
      <c r="C374" t="s">
        <v>870</v>
      </c>
      <c r="D374" t="s">
        <v>785</v>
      </c>
      <c r="E374" s="46" t="s">
        <v>381</v>
      </c>
      <c r="F374" t="s">
        <v>902</v>
      </c>
      <c r="G374" s="2">
        <v>42081</v>
      </c>
      <c r="H374" s="3" t="s">
        <v>1630</v>
      </c>
      <c r="I374">
        <v>27078</v>
      </c>
      <c r="J374">
        <v>3683</v>
      </c>
      <c r="K374">
        <v>30761</v>
      </c>
    </row>
    <row r="375" spans="1:11">
      <c r="A375">
        <f>IF(CHOOSE('查询-单选按钮'!$A$1,'查询-单选按钮'!$D$1,'查询-单选按钮'!$D$2,'查询-单选按钮'!$D$3)=CHOOSE('查询-单选按钮'!$A$1,数据源3!C375,数据源3!D375,数据源3!F375),N(A374)+1,N(A374))</f>
        <v>25</v>
      </c>
      <c r="B375" s="6" t="s">
        <v>1631</v>
      </c>
      <c r="C375" t="s">
        <v>870</v>
      </c>
      <c r="D375" t="s">
        <v>785</v>
      </c>
      <c r="E375" s="46" t="s">
        <v>382</v>
      </c>
      <c r="F375" t="s">
        <v>905</v>
      </c>
      <c r="G375" s="2">
        <v>44224</v>
      </c>
      <c r="H375" s="3" t="s">
        <v>1632</v>
      </c>
      <c r="I375">
        <v>19852</v>
      </c>
      <c r="J375">
        <v>1744</v>
      </c>
      <c r="K375">
        <v>21596</v>
      </c>
    </row>
    <row r="376" spans="1:11">
      <c r="A376">
        <f>IF(CHOOSE('查询-单选按钮'!$A$1,'查询-单选按钮'!$D$1,'查询-单选按钮'!$D$2,'查询-单选按钮'!$D$3)=CHOOSE('查询-单选按钮'!$A$1,数据源3!C376,数据源3!D376,数据源3!F376),N(A375)+1,N(A375))</f>
        <v>25</v>
      </c>
      <c r="B376" s="6" t="s">
        <v>1633</v>
      </c>
      <c r="C376" t="s">
        <v>870</v>
      </c>
      <c r="D376" t="s">
        <v>785</v>
      </c>
      <c r="E376" s="46" t="s">
        <v>383</v>
      </c>
      <c r="F376" t="s">
        <v>877</v>
      </c>
      <c r="G376" s="2">
        <v>42435</v>
      </c>
      <c r="H376" s="3" t="s">
        <v>1634</v>
      </c>
      <c r="I376">
        <v>38912</v>
      </c>
      <c r="J376">
        <v>8627</v>
      </c>
      <c r="K376">
        <v>47539</v>
      </c>
    </row>
    <row r="377" spans="1:11">
      <c r="A377">
        <f>IF(CHOOSE('查询-单选按钮'!$A$1,'查询-单选按钮'!$D$1,'查询-单选按钮'!$D$2,'查询-单选按钮'!$D$3)=CHOOSE('查询-单选按钮'!$A$1,数据源3!C377,数据源3!D377,数据源3!F377),N(A376)+1,N(A376))</f>
        <v>25</v>
      </c>
      <c r="B377" s="6" t="s">
        <v>1635</v>
      </c>
      <c r="C377" t="s">
        <v>870</v>
      </c>
      <c r="D377" t="s">
        <v>785</v>
      </c>
      <c r="E377" s="46" t="s">
        <v>384</v>
      </c>
      <c r="F377" t="s">
        <v>877</v>
      </c>
      <c r="G377" s="2">
        <v>42769</v>
      </c>
      <c r="H377" s="3" t="s">
        <v>1636</v>
      </c>
      <c r="I377">
        <v>25433</v>
      </c>
      <c r="J377">
        <v>5630</v>
      </c>
      <c r="K377">
        <v>31063</v>
      </c>
    </row>
    <row r="378" spans="1:11">
      <c r="A378">
        <f>IF(CHOOSE('查询-单选按钮'!$A$1,'查询-单选按钮'!$D$1,'查询-单选按钮'!$D$2,'查询-单选按钮'!$D$3)=CHOOSE('查询-单选按钮'!$A$1,数据源3!C378,数据源3!D378,数据源3!F378),N(A377)+1,N(A377))</f>
        <v>25</v>
      </c>
      <c r="B378" s="6" t="s">
        <v>1637</v>
      </c>
      <c r="C378" t="s">
        <v>870</v>
      </c>
      <c r="D378" t="s">
        <v>785</v>
      </c>
      <c r="E378" s="46" t="s">
        <v>385</v>
      </c>
      <c r="F378" t="s">
        <v>918</v>
      </c>
      <c r="G378" s="2">
        <v>42793</v>
      </c>
      <c r="H378" s="3" t="s">
        <v>1638</v>
      </c>
      <c r="I378">
        <v>7872</v>
      </c>
      <c r="J378">
        <v>3660</v>
      </c>
      <c r="K378">
        <v>11532</v>
      </c>
    </row>
    <row r="379" spans="1:11">
      <c r="A379">
        <f>IF(CHOOSE('查询-单选按钮'!$A$1,'查询-单选按钮'!$D$1,'查询-单选按钮'!$D$2,'查询-单选按钮'!$D$3)=CHOOSE('查询-单选按钮'!$A$1,数据源3!C379,数据源3!D379,数据源3!F379),N(A378)+1,N(A378))</f>
        <v>25</v>
      </c>
      <c r="B379" s="6" t="s">
        <v>1639</v>
      </c>
      <c r="C379" t="s">
        <v>870</v>
      </c>
      <c r="D379" t="s">
        <v>785</v>
      </c>
      <c r="E379" s="46" t="s">
        <v>386</v>
      </c>
      <c r="F379" t="s">
        <v>896</v>
      </c>
      <c r="G379" s="2">
        <v>43697</v>
      </c>
      <c r="H379" s="3" t="s">
        <v>1640</v>
      </c>
      <c r="I379">
        <v>33502</v>
      </c>
      <c r="J379">
        <v>5535</v>
      </c>
      <c r="K379">
        <v>39037</v>
      </c>
    </row>
    <row r="380" spans="1:11">
      <c r="A380">
        <f>IF(CHOOSE('查询-单选按钮'!$A$1,'查询-单选按钮'!$D$1,'查询-单选按钮'!$D$2,'查询-单选按钮'!$D$3)=CHOOSE('查询-单选按钮'!$A$1,数据源3!C380,数据源3!D380,数据源3!F380),N(A379)+1,N(A379))</f>
        <v>25</v>
      </c>
      <c r="B380" s="6" t="s">
        <v>1641</v>
      </c>
      <c r="C380" t="s">
        <v>870</v>
      </c>
      <c r="D380" t="s">
        <v>785</v>
      </c>
      <c r="E380" s="46" t="s">
        <v>387</v>
      </c>
      <c r="F380" t="s">
        <v>918</v>
      </c>
      <c r="G380" s="2">
        <v>43498</v>
      </c>
      <c r="H380" s="3" t="s">
        <v>1550</v>
      </c>
      <c r="I380">
        <v>16658</v>
      </c>
      <c r="J380">
        <v>333</v>
      </c>
      <c r="K380">
        <v>16991</v>
      </c>
    </row>
    <row r="381" spans="1:11" ht="15">
      <c r="A381">
        <f>IF(CHOOSE('查询-单选按钮'!$A$1,'查询-单选按钮'!$D$1,'查询-单选按钮'!$D$2,'查询-单选按钮'!$D$3)=CHOOSE('查询-单选按钮'!$A$1,数据源3!C381,数据源3!D381,数据源3!F381),N(A380)+1,N(A380))</f>
        <v>25</v>
      </c>
      <c r="B381" s="6" t="s">
        <v>1642</v>
      </c>
      <c r="C381" t="s">
        <v>870</v>
      </c>
      <c r="D381" t="s">
        <v>785</v>
      </c>
      <c r="E381" s="46" t="s">
        <v>388</v>
      </c>
      <c r="F381" t="s">
        <v>905</v>
      </c>
      <c r="G381" s="2">
        <v>42373</v>
      </c>
      <c r="H381" s="7" t="s">
        <v>1643</v>
      </c>
      <c r="I381">
        <v>37283</v>
      </c>
      <c r="J381">
        <v>8255</v>
      </c>
      <c r="K381">
        <v>45538</v>
      </c>
    </row>
    <row r="382" spans="1:11" ht="15">
      <c r="A382">
        <f>IF(CHOOSE('查询-单选按钮'!$A$1,'查询-单选按钮'!$D$1,'查询-单选按钮'!$D$2,'查询-单选按钮'!$D$3)=CHOOSE('查询-单选按钮'!$A$1,数据源3!C382,数据源3!D382,数据源3!F382),N(A381)+1,N(A381))</f>
        <v>25</v>
      </c>
      <c r="B382" s="6" t="s">
        <v>1644</v>
      </c>
      <c r="C382" t="s">
        <v>870</v>
      </c>
      <c r="D382" t="s">
        <v>785</v>
      </c>
      <c r="E382" s="46" t="s">
        <v>389</v>
      </c>
      <c r="F382" t="s">
        <v>915</v>
      </c>
      <c r="G382" s="2">
        <v>42117</v>
      </c>
      <c r="H382" s="7" t="s">
        <v>1253</v>
      </c>
      <c r="I382">
        <v>37298</v>
      </c>
      <c r="J382">
        <v>14014</v>
      </c>
      <c r="K382">
        <v>51312</v>
      </c>
    </row>
    <row r="383" spans="1:11">
      <c r="A383">
        <f>IF(CHOOSE('查询-单选按钮'!$A$1,'查询-单选按钮'!$D$1,'查询-单选按钮'!$D$2,'查询-单选按钮'!$D$3)=CHOOSE('查询-单选按钮'!$A$1,数据源3!C383,数据源3!D383,数据源3!F383),N(A382)+1,N(A382))</f>
        <v>25</v>
      </c>
      <c r="B383" s="6" t="s">
        <v>1645</v>
      </c>
      <c r="C383" t="s">
        <v>871</v>
      </c>
      <c r="D383" t="s">
        <v>785</v>
      </c>
      <c r="E383" s="46" t="s">
        <v>390</v>
      </c>
      <c r="F383" t="s">
        <v>888</v>
      </c>
      <c r="G383" s="2">
        <v>42175</v>
      </c>
      <c r="H383" s="3" t="s">
        <v>1646</v>
      </c>
      <c r="I383">
        <v>12182</v>
      </c>
      <c r="J383">
        <v>13003</v>
      </c>
      <c r="K383">
        <v>25185</v>
      </c>
    </row>
    <row r="384" spans="1:11">
      <c r="A384">
        <f>IF(CHOOSE('查询-单选按钮'!$A$1,'查询-单选按钮'!$D$1,'查询-单选按钮'!$D$2,'查询-单选按钮'!$D$3)=CHOOSE('查询-单选按钮'!$A$1,数据源3!C384,数据源3!D384,数据源3!F384),N(A383)+1,N(A383))</f>
        <v>25</v>
      </c>
      <c r="B384" s="6" t="s">
        <v>1647</v>
      </c>
      <c r="C384" t="s">
        <v>871</v>
      </c>
      <c r="D384" t="s">
        <v>785</v>
      </c>
      <c r="E384" s="46" t="s">
        <v>391</v>
      </c>
      <c r="F384" t="s">
        <v>908</v>
      </c>
      <c r="G384" s="2">
        <v>43915</v>
      </c>
      <c r="H384" s="3" t="s">
        <v>1648</v>
      </c>
      <c r="I384">
        <v>36969</v>
      </c>
      <c r="J384">
        <v>6151</v>
      </c>
      <c r="K384">
        <v>43120</v>
      </c>
    </row>
    <row r="385" spans="1:11">
      <c r="A385">
        <f>IF(CHOOSE('查询-单选按钮'!$A$1,'查询-单选按钮'!$D$1,'查询-单选按钮'!$D$2,'查询-单选按钮'!$D$3)=CHOOSE('查询-单选按钮'!$A$1,数据源3!C385,数据源3!D385,数据源3!F385),N(A384)+1,N(A384))</f>
        <v>25</v>
      </c>
      <c r="B385" s="6" t="s">
        <v>1649</v>
      </c>
      <c r="C385" t="s">
        <v>871</v>
      </c>
      <c r="D385" t="s">
        <v>785</v>
      </c>
      <c r="E385" s="46" t="s">
        <v>392</v>
      </c>
      <c r="F385" t="s">
        <v>908</v>
      </c>
      <c r="G385" s="2">
        <v>42208</v>
      </c>
      <c r="H385" s="3" t="s">
        <v>1650</v>
      </c>
      <c r="I385">
        <v>44267</v>
      </c>
      <c r="J385">
        <v>12649</v>
      </c>
      <c r="K385">
        <v>56916</v>
      </c>
    </row>
    <row r="386" spans="1:11" ht="15">
      <c r="A386">
        <f>IF(CHOOSE('查询-单选按钮'!$A$1,'查询-单选按钮'!$D$1,'查询-单选按钮'!$D$2,'查询-单选按钮'!$D$3)=CHOOSE('查询-单选按钮'!$A$1,数据源3!C386,数据源3!D386,数据源3!F386),N(A385)+1,N(A385))</f>
        <v>25</v>
      </c>
      <c r="B386" s="6" t="s">
        <v>1651</v>
      </c>
      <c r="C386" t="s">
        <v>871</v>
      </c>
      <c r="D386" t="s">
        <v>785</v>
      </c>
      <c r="E386" s="46" t="s">
        <v>393</v>
      </c>
      <c r="F386" t="s">
        <v>952</v>
      </c>
      <c r="G386" s="2">
        <v>42565</v>
      </c>
      <c r="H386" s="7" t="s">
        <v>1652</v>
      </c>
      <c r="I386">
        <v>44747</v>
      </c>
      <c r="J386">
        <v>8100</v>
      </c>
      <c r="K386">
        <v>52847</v>
      </c>
    </row>
    <row r="387" spans="1:11">
      <c r="A387">
        <f>IF(CHOOSE('查询-单选按钮'!$A$1,'查询-单选按钮'!$D$1,'查询-单选按钮'!$D$2,'查询-单选按钮'!$D$3)=CHOOSE('查询-单选按钮'!$A$1,数据源3!C387,数据源3!D387,数据源3!F387),N(A386)+1,N(A386))</f>
        <v>25</v>
      </c>
      <c r="B387" s="6" t="s">
        <v>1653</v>
      </c>
      <c r="C387" t="s">
        <v>872</v>
      </c>
      <c r="D387" t="s">
        <v>785</v>
      </c>
      <c r="E387" s="46" t="s">
        <v>394</v>
      </c>
      <c r="F387" t="s">
        <v>908</v>
      </c>
      <c r="G387" s="2">
        <v>43747</v>
      </c>
      <c r="H387" s="3" t="s">
        <v>1654</v>
      </c>
      <c r="I387">
        <v>46320</v>
      </c>
      <c r="J387">
        <v>6829</v>
      </c>
      <c r="K387">
        <v>53149</v>
      </c>
    </row>
    <row r="388" spans="1:11">
      <c r="A388">
        <f>IF(CHOOSE('查询-单选按钮'!$A$1,'查询-单选按钮'!$D$1,'查询-单选按钮'!$D$2,'查询-单选按钮'!$D$3)=CHOOSE('查询-单选按钮'!$A$1,数据源3!C388,数据源3!D388,数据源3!F388),N(A387)+1,N(A387))</f>
        <v>25</v>
      </c>
      <c r="B388" s="6" t="s">
        <v>1655</v>
      </c>
      <c r="C388" t="s">
        <v>872</v>
      </c>
      <c r="D388" t="s">
        <v>785</v>
      </c>
      <c r="E388" s="46" t="s">
        <v>395</v>
      </c>
      <c r="F388" t="s">
        <v>905</v>
      </c>
      <c r="G388" s="2">
        <v>43539</v>
      </c>
      <c r="H388" s="3" t="s">
        <v>1656</v>
      </c>
      <c r="I388">
        <v>46901</v>
      </c>
      <c r="J388">
        <v>14723</v>
      </c>
      <c r="K388">
        <v>61624</v>
      </c>
    </row>
    <row r="389" spans="1:11">
      <c r="A389">
        <f>IF(CHOOSE('查询-单选按钮'!$A$1,'查询-单选按钮'!$D$1,'查询-单选按钮'!$D$2,'查询-单选按钮'!$D$3)=CHOOSE('查询-单选按钮'!$A$1,数据源3!C389,数据源3!D389,数据源3!F389),N(A388)+1,N(A388))</f>
        <v>25</v>
      </c>
      <c r="B389" s="6" t="s">
        <v>1657</v>
      </c>
      <c r="C389" t="s">
        <v>872</v>
      </c>
      <c r="D389" t="s">
        <v>785</v>
      </c>
      <c r="E389" s="46" t="s">
        <v>396</v>
      </c>
      <c r="F389" t="s">
        <v>896</v>
      </c>
      <c r="G389" s="2">
        <v>42435</v>
      </c>
      <c r="H389" s="3" t="s">
        <v>1658</v>
      </c>
      <c r="I389">
        <v>5380</v>
      </c>
      <c r="J389">
        <v>5279</v>
      </c>
      <c r="K389">
        <v>10659</v>
      </c>
    </row>
    <row r="390" spans="1:11">
      <c r="A390">
        <f>IF(CHOOSE('查询-单选按钮'!$A$1,'查询-单选按钮'!$D$1,'查询-单选按钮'!$D$2,'查询-单选按钮'!$D$3)=CHOOSE('查询-单选按钮'!$A$1,数据源3!C390,数据源3!D390,数据源3!F390),N(A389)+1,N(A389))</f>
        <v>25</v>
      </c>
      <c r="B390" s="6" t="s">
        <v>1659</v>
      </c>
      <c r="C390" t="s">
        <v>872</v>
      </c>
      <c r="D390" t="s">
        <v>785</v>
      </c>
      <c r="E390" s="46" t="s">
        <v>397</v>
      </c>
      <c r="F390" t="s">
        <v>896</v>
      </c>
      <c r="G390" s="2">
        <v>44270</v>
      </c>
      <c r="H390" s="3" t="s">
        <v>1660</v>
      </c>
      <c r="I390">
        <v>18784</v>
      </c>
      <c r="J390">
        <v>2268</v>
      </c>
      <c r="K390">
        <v>21052</v>
      </c>
    </row>
    <row r="391" spans="1:11">
      <c r="A391">
        <f>IF(CHOOSE('查询-单选按钮'!$A$1,'查询-单选按钮'!$D$1,'查询-单选按钮'!$D$2,'查询-单选按钮'!$D$3)=CHOOSE('查询-单选按钮'!$A$1,数据源3!C391,数据源3!D391,数据源3!F391),N(A390)+1,N(A390))</f>
        <v>25</v>
      </c>
      <c r="B391" s="6" t="s">
        <v>1661</v>
      </c>
      <c r="C391" t="s">
        <v>872</v>
      </c>
      <c r="D391" t="s">
        <v>785</v>
      </c>
      <c r="E391" s="46" t="s">
        <v>398</v>
      </c>
      <c r="F391" t="s">
        <v>877</v>
      </c>
      <c r="G391" s="2">
        <v>42640</v>
      </c>
      <c r="H391" s="3" t="s">
        <v>1662</v>
      </c>
      <c r="I391">
        <v>44188</v>
      </c>
      <c r="J391">
        <v>7859</v>
      </c>
      <c r="K391">
        <v>52047</v>
      </c>
    </row>
    <row r="392" spans="1:11">
      <c r="A392">
        <f>IF(CHOOSE('查询-单选按钮'!$A$1,'查询-单选按钮'!$D$1,'查询-单选按钮'!$D$2,'查询-单选按钮'!$D$3)=CHOOSE('查询-单选按钮'!$A$1,数据源3!C392,数据源3!D392,数据源3!F392),N(A391)+1,N(A391))</f>
        <v>25</v>
      </c>
      <c r="B392" s="6" t="s">
        <v>1663</v>
      </c>
      <c r="C392" t="s">
        <v>872</v>
      </c>
      <c r="D392" t="s">
        <v>785</v>
      </c>
      <c r="E392" s="46" t="s">
        <v>399</v>
      </c>
      <c r="F392" t="s">
        <v>896</v>
      </c>
      <c r="G392" s="2">
        <v>42240</v>
      </c>
      <c r="H392" s="3" t="s">
        <v>1664</v>
      </c>
      <c r="I392">
        <v>42439</v>
      </c>
      <c r="J392">
        <v>10561</v>
      </c>
      <c r="K392">
        <v>53000</v>
      </c>
    </row>
    <row r="393" spans="1:11">
      <c r="A393">
        <f>IF(CHOOSE('查询-单选按钮'!$A$1,'查询-单选按钮'!$D$1,'查询-单选按钮'!$D$2,'查询-单选按钮'!$D$3)=CHOOSE('查询-单选按钮'!$A$1,数据源3!C393,数据源3!D393,数据源3!F393),N(A392)+1,N(A392))</f>
        <v>25</v>
      </c>
      <c r="B393" s="6" t="s">
        <v>1665</v>
      </c>
      <c r="C393" t="s">
        <v>872</v>
      </c>
      <c r="D393" t="s">
        <v>785</v>
      </c>
      <c r="E393" s="46" t="s">
        <v>400</v>
      </c>
      <c r="F393" t="s">
        <v>952</v>
      </c>
      <c r="G393" s="2">
        <v>43629</v>
      </c>
      <c r="H393" s="3" t="s">
        <v>1666</v>
      </c>
      <c r="I393">
        <v>18815</v>
      </c>
      <c r="J393">
        <v>11132</v>
      </c>
      <c r="K393">
        <v>29947</v>
      </c>
    </row>
    <row r="394" spans="1:11">
      <c r="A394">
        <f>IF(CHOOSE('查询-单选按钮'!$A$1,'查询-单选按钮'!$D$1,'查询-单选按钮'!$D$2,'查询-单选按钮'!$D$3)=CHOOSE('查询-单选按钮'!$A$1,数据源3!C394,数据源3!D394,数据源3!F394),N(A393)+1,N(A393))</f>
        <v>25</v>
      </c>
      <c r="B394" s="6" t="s">
        <v>1667</v>
      </c>
      <c r="C394" t="s">
        <v>872</v>
      </c>
      <c r="D394" t="s">
        <v>785</v>
      </c>
      <c r="E394" s="46" t="s">
        <v>401</v>
      </c>
      <c r="F394" t="s">
        <v>885</v>
      </c>
      <c r="G394" s="2">
        <v>42558</v>
      </c>
      <c r="H394" s="3" t="s">
        <v>1668</v>
      </c>
      <c r="I394">
        <v>16900</v>
      </c>
      <c r="J394">
        <v>8767</v>
      </c>
      <c r="K394">
        <v>25667</v>
      </c>
    </row>
    <row r="395" spans="1:11">
      <c r="A395">
        <f>IF(CHOOSE('查询-单选按钮'!$A$1,'查询-单选按钮'!$D$1,'查询-单选按钮'!$D$2,'查询-单选按钮'!$D$3)=CHOOSE('查询-单选按钮'!$A$1,数据源3!C395,数据源3!D395,数据源3!F395),N(A394)+1,N(A394))</f>
        <v>25</v>
      </c>
      <c r="B395" s="6" t="s">
        <v>1669</v>
      </c>
      <c r="C395" t="s">
        <v>872</v>
      </c>
      <c r="D395" t="s">
        <v>785</v>
      </c>
      <c r="E395" s="46" t="s">
        <v>402</v>
      </c>
      <c r="F395" t="s">
        <v>965</v>
      </c>
      <c r="G395" s="2">
        <v>43852</v>
      </c>
      <c r="H395" s="3" t="s">
        <v>1670</v>
      </c>
      <c r="I395">
        <v>44242</v>
      </c>
      <c r="J395">
        <v>3422</v>
      </c>
      <c r="K395">
        <v>47664</v>
      </c>
    </row>
    <row r="396" spans="1:11">
      <c r="A396">
        <f>IF(CHOOSE('查询-单选按钮'!$A$1,'查询-单选按钮'!$D$1,'查询-单选按钮'!$D$2,'查询-单选按钮'!$D$3)=CHOOSE('查询-单选按钮'!$A$1,数据源3!C396,数据源3!D396,数据源3!F396),N(A395)+1,N(A395))</f>
        <v>25</v>
      </c>
      <c r="B396" s="6" t="s">
        <v>1671</v>
      </c>
      <c r="C396" t="s">
        <v>872</v>
      </c>
      <c r="D396" t="s">
        <v>785</v>
      </c>
      <c r="E396" s="46" t="s">
        <v>403</v>
      </c>
      <c r="F396" t="s">
        <v>885</v>
      </c>
      <c r="G396" s="2">
        <v>43819</v>
      </c>
      <c r="H396" s="3" t="s">
        <v>1672</v>
      </c>
      <c r="I396">
        <v>22672</v>
      </c>
      <c r="J396">
        <v>8592</v>
      </c>
      <c r="K396">
        <v>31264</v>
      </c>
    </row>
    <row r="397" spans="1:11" ht="15">
      <c r="A397">
        <f>IF(CHOOSE('查询-单选按钮'!$A$1,'查询-单选按钮'!$D$1,'查询-单选按钮'!$D$2,'查询-单选按钮'!$D$3)=CHOOSE('查询-单选按钮'!$A$1,数据源3!C397,数据源3!D397,数据源3!F397),N(A396)+1,N(A396))</f>
        <v>25</v>
      </c>
      <c r="B397" s="6" t="s">
        <v>1673</v>
      </c>
      <c r="C397" t="s">
        <v>872</v>
      </c>
      <c r="D397" t="s">
        <v>785</v>
      </c>
      <c r="E397" s="46" t="s">
        <v>404</v>
      </c>
      <c r="F397" t="s">
        <v>1048</v>
      </c>
      <c r="G397" s="2">
        <v>44322</v>
      </c>
      <c r="H397" s="7" t="s">
        <v>1674</v>
      </c>
      <c r="I397">
        <v>35091</v>
      </c>
      <c r="J397">
        <v>2207</v>
      </c>
      <c r="K397">
        <v>37298</v>
      </c>
    </row>
    <row r="398" spans="1:11" ht="15">
      <c r="A398">
        <f>IF(CHOOSE('查询-单选按钮'!$A$1,'查询-单选按钮'!$D$1,'查询-单选按钮'!$D$2,'查询-单选按钮'!$D$3)=CHOOSE('查询-单选按钮'!$A$1,数据源3!C398,数据源3!D398,数据源3!F398),N(A397)+1,N(A397))</f>
        <v>25</v>
      </c>
      <c r="B398" s="6" t="s">
        <v>1675</v>
      </c>
      <c r="C398" t="s">
        <v>872</v>
      </c>
      <c r="D398" t="s">
        <v>785</v>
      </c>
      <c r="E398" s="46" t="s">
        <v>405</v>
      </c>
      <c r="F398" t="s">
        <v>965</v>
      </c>
      <c r="G398" s="2">
        <v>42296</v>
      </c>
      <c r="H398" s="7" t="s">
        <v>1676</v>
      </c>
      <c r="I398">
        <v>3877</v>
      </c>
      <c r="J398">
        <v>14849</v>
      </c>
      <c r="K398">
        <v>18726</v>
      </c>
    </row>
    <row r="399" spans="1:11">
      <c r="A399">
        <f>IF(CHOOSE('查询-单选按钮'!$A$1,'查询-单选按钮'!$D$1,'查询-单选按钮'!$D$2,'查询-单选按钮'!$D$3)=CHOOSE('查询-单选按钮'!$A$1,数据源3!C399,数据源3!D399,数据源3!F399),N(A398)+1,N(A398))</f>
        <v>25</v>
      </c>
      <c r="B399" s="6" t="s">
        <v>1677</v>
      </c>
      <c r="C399" t="s">
        <v>867</v>
      </c>
      <c r="D399" t="s">
        <v>786</v>
      </c>
      <c r="E399" s="46" t="s">
        <v>406</v>
      </c>
      <c r="F399" t="s">
        <v>891</v>
      </c>
      <c r="G399" s="2">
        <v>43566</v>
      </c>
      <c r="H399" s="3" t="s">
        <v>1678</v>
      </c>
      <c r="I399">
        <v>26067</v>
      </c>
      <c r="J399">
        <v>12247</v>
      </c>
      <c r="K399">
        <v>38314</v>
      </c>
    </row>
    <row r="400" spans="1:11">
      <c r="A400">
        <f>IF(CHOOSE('查询-单选按钮'!$A$1,'查询-单选按钮'!$D$1,'查询-单选按钮'!$D$2,'查询-单选按钮'!$D$3)=CHOOSE('查询-单选按钮'!$A$1,数据源3!C400,数据源3!D400,数据源3!F400),N(A399)+1,N(A399))</f>
        <v>25</v>
      </c>
      <c r="B400" s="6" t="s">
        <v>1679</v>
      </c>
      <c r="C400" t="s">
        <v>867</v>
      </c>
      <c r="D400" t="s">
        <v>786</v>
      </c>
      <c r="E400" s="46" t="s">
        <v>407</v>
      </c>
      <c r="F400" t="s">
        <v>882</v>
      </c>
      <c r="G400" s="2">
        <v>44345</v>
      </c>
      <c r="H400" s="3" t="s">
        <v>1680</v>
      </c>
      <c r="I400">
        <v>5696</v>
      </c>
      <c r="J400">
        <v>10322</v>
      </c>
      <c r="K400">
        <v>16018</v>
      </c>
    </row>
    <row r="401" spans="1:11">
      <c r="A401">
        <f>IF(CHOOSE('查询-单选按钮'!$A$1,'查询-单选按钮'!$D$1,'查询-单选按钮'!$D$2,'查询-单选按钮'!$D$3)=CHOOSE('查询-单选按钮'!$A$1,数据源3!C401,数据源3!D401,数据源3!F401),N(A400)+1,N(A400))</f>
        <v>25</v>
      </c>
      <c r="B401" s="6" t="s">
        <v>1681</v>
      </c>
      <c r="C401" t="s">
        <v>867</v>
      </c>
      <c r="D401" t="s">
        <v>786</v>
      </c>
      <c r="E401" s="46" t="s">
        <v>408</v>
      </c>
      <c r="F401" t="s">
        <v>902</v>
      </c>
      <c r="G401" s="2">
        <v>42270</v>
      </c>
      <c r="H401" s="3" t="s">
        <v>1682</v>
      </c>
      <c r="I401">
        <v>40298</v>
      </c>
      <c r="J401">
        <v>7025</v>
      </c>
      <c r="K401">
        <v>47323</v>
      </c>
    </row>
    <row r="402" spans="1:11">
      <c r="A402">
        <f>IF(CHOOSE('查询-单选按钮'!$A$1,'查询-单选按钮'!$D$1,'查询-单选按钮'!$D$2,'查询-单选按钮'!$D$3)=CHOOSE('查询-单选按钮'!$A$1,数据源3!C402,数据源3!D402,数据源3!F402),N(A401)+1,N(A401))</f>
        <v>25</v>
      </c>
      <c r="B402" s="6" t="s">
        <v>1683</v>
      </c>
      <c r="C402" t="s">
        <v>867</v>
      </c>
      <c r="D402" t="s">
        <v>786</v>
      </c>
      <c r="E402" s="46" t="s">
        <v>409</v>
      </c>
      <c r="F402" t="s">
        <v>891</v>
      </c>
      <c r="G402" s="2">
        <v>44161</v>
      </c>
      <c r="H402" s="3" t="s">
        <v>1684</v>
      </c>
      <c r="I402">
        <v>28614</v>
      </c>
      <c r="J402">
        <v>4266</v>
      </c>
      <c r="K402">
        <v>32880</v>
      </c>
    </row>
    <row r="403" spans="1:11">
      <c r="A403">
        <f>IF(CHOOSE('查询-单选按钮'!$A$1,'查询-单选按钮'!$D$1,'查询-单选按钮'!$D$2,'查询-单选按钮'!$D$3)=CHOOSE('查询-单选按钮'!$A$1,数据源3!C403,数据源3!D403,数据源3!F403),N(A402)+1,N(A402))</f>
        <v>25</v>
      </c>
      <c r="B403" s="6" t="s">
        <v>1685</v>
      </c>
      <c r="C403" t="s">
        <v>867</v>
      </c>
      <c r="D403" t="s">
        <v>786</v>
      </c>
      <c r="E403" s="46" t="s">
        <v>410</v>
      </c>
      <c r="F403" t="s">
        <v>905</v>
      </c>
      <c r="G403" s="2">
        <v>42669</v>
      </c>
      <c r="H403" s="3" t="s">
        <v>1686</v>
      </c>
      <c r="I403">
        <v>18498</v>
      </c>
      <c r="J403">
        <v>3509</v>
      </c>
      <c r="K403">
        <v>22007</v>
      </c>
    </row>
    <row r="404" spans="1:11">
      <c r="A404">
        <f>IF(CHOOSE('查询-单选按钮'!$A$1,'查询-单选按钮'!$D$1,'查询-单选按钮'!$D$2,'查询-单选按钮'!$D$3)=CHOOSE('查询-单选按钮'!$A$1,数据源3!C404,数据源3!D404,数据源3!F404),N(A403)+1,N(A403))</f>
        <v>25</v>
      </c>
      <c r="B404" s="6" t="s">
        <v>1687</v>
      </c>
      <c r="C404" t="s">
        <v>867</v>
      </c>
      <c r="D404" t="s">
        <v>786</v>
      </c>
      <c r="E404" s="46" t="s">
        <v>411</v>
      </c>
      <c r="F404" t="s">
        <v>965</v>
      </c>
      <c r="G404" s="2">
        <v>43147</v>
      </c>
      <c r="H404" s="3" t="s">
        <v>1688</v>
      </c>
      <c r="I404">
        <v>46082</v>
      </c>
      <c r="J404">
        <v>5494</v>
      </c>
      <c r="K404">
        <v>51576</v>
      </c>
    </row>
    <row r="405" spans="1:11">
      <c r="A405">
        <f>IF(CHOOSE('查询-单选按钮'!$A$1,'查询-单选按钮'!$D$1,'查询-单选按钮'!$D$2,'查询-单选按钮'!$D$3)=CHOOSE('查询-单选按钮'!$A$1,数据源3!C405,数据源3!D405,数据源3!F405),N(A404)+1,N(A404))</f>
        <v>25</v>
      </c>
      <c r="B405" s="6" t="s">
        <v>1689</v>
      </c>
      <c r="C405" t="s">
        <v>867</v>
      </c>
      <c r="D405" t="s">
        <v>786</v>
      </c>
      <c r="E405" s="46" t="s">
        <v>412</v>
      </c>
      <c r="F405" t="s">
        <v>1048</v>
      </c>
      <c r="G405" s="2">
        <v>42835</v>
      </c>
      <c r="H405" s="3" t="s">
        <v>1690</v>
      </c>
      <c r="I405">
        <v>43335</v>
      </c>
      <c r="J405">
        <v>3283</v>
      </c>
      <c r="K405">
        <v>46618</v>
      </c>
    </row>
    <row r="406" spans="1:11">
      <c r="A406">
        <f>IF(CHOOSE('查询-单选按钮'!$A$1,'查询-单选按钮'!$D$1,'查询-单选按钮'!$D$2,'查询-单选按钮'!$D$3)=CHOOSE('查询-单选按钮'!$A$1,数据源3!C406,数据源3!D406,数据源3!F406),N(A405)+1,N(A405))</f>
        <v>25</v>
      </c>
      <c r="B406" s="6" t="s">
        <v>1691</v>
      </c>
      <c r="C406" t="s">
        <v>867</v>
      </c>
      <c r="D406" t="s">
        <v>786</v>
      </c>
      <c r="E406" s="46" t="s">
        <v>413</v>
      </c>
      <c r="F406" t="s">
        <v>924</v>
      </c>
      <c r="G406" s="2">
        <v>42889</v>
      </c>
      <c r="H406" s="3" t="s">
        <v>1692</v>
      </c>
      <c r="I406">
        <v>34250</v>
      </c>
      <c r="J406">
        <v>6869</v>
      </c>
      <c r="K406">
        <v>41119</v>
      </c>
    </row>
    <row r="407" spans="1:11" ht="15">
      <c r="A407">
        <f>IF(CHOOSE('查询-单选按钮'!$A$1,'查询-单选按钮'!$D$1,'查询-单选按钮'!$D$2,'查询-单选按钮'!$D$3)=CHOOSE('查询-单选按钮'!$A$1,数据源3!C407,数据源3!D407,数据源3!F407),N(A406)+1,N(A406))</f>
        <v>25</v>
      </c>
      <c r="B407" s="6" t="s">
        <v>1693</v>
      </c>
      <c r="C407" t="s">
        <v>867</v>
      </c>
      <c r="D407" t="s">
        <v>786</v>
      </c>
      <c r="E407" s="46" t="s">
        <v>414</v>
      </c>
      <c r="F407" t="s">
        <v>952</v>
      </c>
      <c r="G407" s="2">
        <v>42137</v>
      </c>
      <c r="H407" s="7" t="s">
        <v>1694</v>
      </c>
      <c r="I407">
        <v>39875</v>
      </c>
      <c r="J407">
        <v>410</v>
      </c>
      <c r="K407">
        <v>40285</v>
      </c>
    </row>
    <row r="408" spans="1:11" ht="15">
      <c r="A408">
        <f>IF(CHOOSE('查询-单选按钮'!$A$1,'查询-单选按钮'!$D$1,'查询-单选按钮'!$D$2,'查询-单选按钮'!$D$3)=CHOOSE('查询-单选按钮'!$A$1,数据源3!C408,数据源3!D408,数据源3!F408),N(A407)+1,N(A407))</f>
        <v>25</v>
      </c>
      <c r="B408" s="6" t="s">
        <v>1695</v>
      </c>
      <c r="C408" t="s">
        <v>867</v>
      </c>
      <c r="D408" t="s">
        <v>786</v>
      </c>
      <c r="E408" s="46" t="s">
        <v>415</v>
      </c>
      <c r="F408" t="s">
        <v>902</v>
      </c>
      <c r="G408" s="2">
        <v>42963</v>
      </c>
      <c r="H408" s="7" t="s">
        <v>1696</v>
      </c>
      <c r="I408">
        <v>25334</v>
      </c>
      <c r="J408">
        <v>4951</v>
      </c>
      <c r="K408">
        <v>30285</v>
      </c>
    </row>
    <row r="409" spans="1:11">
      <c r="A409">
        <f>IF(CHOOSE('查询-单选按钮'!$A$1,'查询-单选按钮'!$D$1,'查询-单选按钮'!$D$2,'查询-单选按钮'!$D$3)=CHOOSE('查询-单选按钮'!$A$1,数据源3!C409,数据源3!D409,数据源3!F409),N(A408)+1,N(A408))</f>
        <v>25</v>
      </c>
      <c r="B409" s="6" t="s">
        <v>1697</v>
      </c>
      <c r="C409" t="s">
        <v>868</v>
      </c>
      <c r="D409" t="s">
        <v>786</v>
      </c>
      <c r="E409" s="46" t="s">
        <v>416</v>
      </c>
      <c r="F409" t="s">
        <v>965</v>
      </c>
      <c r="G409" s="2">
        <v>43257</v>
      </c>
      <c r="H409" s="3" t="s">
        <v>1698</v>
      </c>
      <c r="I409">
        <v>31577</v>
      </c>
      <c r="J409">
        <v>4006</v>
      </c>
      <c r="K409">
        <v>35583</v>
      </c>
    </row>
    <row r="410" spans="1:11">
      <c r="A410">
        <f>IF(CHOOSE('查询-单选按钮'!$A$1,'查询-单选按钮'!$D$1,'查询-单选按钮'!$D$2,'查询-单选按钮'!$D$3)=CHOOSE('查询-单选按钮'!$A$1,数据源3!C410,数据源3!D410,数据源3!F410),N(A409)+1,N(A409))</f>
        <v>25</v>
      </c>
      <c r="B410" s="6" t="s">
        <v>1699</v>
      </c>
      <c r="C410" t="s">
        <v>868</v>
      </c>
      <c r="D410" t="s">
        <v>786</v>
      </c>
      <c r="E410" s="46" t="s">
        <v>417</v>
      </c>
      <c r="F410" t="s">
        <v>1048</v>
      </c>
      <c r="G410" s="2">
        <v>42884</v>
      </c>
      <c r="H410" s="3" t="s">
        <v>1700</v>
      </c>
      <c r="I410">
        <v>3801</v>
      </c>
      <c r="J410">
        <v>5603</v>
      </c>
      <c r="K410">
        <v>9404</v>
      </c>
    </row>
    <row r="411" spans="1:11">
      <c r="A411">
        <f>IF(CHOOSE('查询-单选按钮'!$A$1,'查询-单选按钮'!$D$1,'查询-单选按钮'!$D$2,'查询-单选按钮'!$D$3)=CHOOSE('查询-单选按钮'!$A$1,数据源3!C411,数据源3!D411,数据源3!F411),N(A410)+1,N(A410))</f>
        <v>25</v>
      </c>
      <c r="B411" s="6" t="s">
        <v>1701</v>
      </c>
      <c r="C411" t="s">
        <v>868</v>
      </c>
      <c r="D411" t="s">
        <v>786</v>
      </c>
      <c r="E411" s="46" t="s">
        <v>418</v>
      </c>
      <c r="F411" t="s">
        <v>877</v>
      </c>
      <c r="G411" s="2">
        <v>44165</v>
      </c>
      <c r="H411" s="3" t="s">
        <v>1702</v>
      </c>
      <c r="I411">
        <v>22350</v>
      </c>
      <c r="J411">
        <v>13140</v>
      </c>
      <c r="K411">
        <v>35490</v>
      </c>
    </row>
    <row r="412" spans="1:11">
      <c r="A412">
        <f>IF(CHOOSE('查询-单选按钮'!$A$1,'查询-单选按钮'!$D$1,'查询-单选按钮'!$D$2,'查询-单选按钮'!$D$3)=CHOOSE('查询-单选按钮'!$A$1,数据源3!C412,数据源3!D412,数据源3!F412),N(A411)+1,N(A411))</f>
        <v>25</v>
      </c>
      <c r="B412" s="6" t="s">
        <v>1703</v>
      </c>
      <c r="C412" t="s">
        <v>868</v>
      </c>
      <c r="D412" t="s">
        <v>786</v>
      </c>
      <c r="E412" s="46" t="s">
        <v>419</v>
      </c>
      <c r="F412" t="s">
        <v>1048</v>
      </c>
      <c r="G412" s="2">
        <v>42802</v>
      </c>
      <c r="H412" s="3" t="s">
        <v>1704</v>
      </c>
      <c r="I412">
        <v>12494</v>
      </c>
      <c r="J412">
        <v>1915</v>
      </c>
      <c r="K412">
        <v>14409</v>
      </c>
    </row>
    <row r="413" spans="1:11">
      <c r="A413">
        <f>IF(CHOOSE('查询-单选按钮'!$A$1,'查询-单选按钮'!$D$1,'查询-单选按钮'!$D$2,'查询-单选按钮'!$D$3)=CHOOSE('查询-单选按钮'!$A$1,数据源3!C413,数据源3!D413,数据源3!F413),N(A412)+1,N(A412))</f>
        <v>26</v>
      </c>
      <c r="B413" s="6" t="s">
        <v>1705</v>
      </c>
      <c r="C413" t="s">
        <v>868</v>
      </c>
      <c r="D413" t="s">
        <v>786</v>
      </c>
      <c r="E413" s="46" t="s">
        <v>420</v>
      </c>
      <c r="F413" t="s">
        <v>874</v>
      </c>
      <c r="G413" s="2">
        <v>42061</v>
      </c>
      <c r="H413" s="3" t="s">
        <v>1706</v>
      </c>
      <c r="I413">
        <v>16026</v>
      </c>
      <c r="J413">
        <v>5276</v>
      </c>
      <c r="K413">
        <v>21302</v>
      </c>
    </row>
    <row r="414" spans="1:11">
      <c r="A414">
        <f>IF(CHOOSE('查询-单选按钮'!$A$1,'查询-单选按钮'!$D$1,'查询-单选按钮'!$D$2,'查询-单选按钮'!$D$3)=CHOOSE('查询-单选按钮'!$A$1,数据源3!C414,数据源3!D414,数据源3!F414),N(A413)+1,N(A413))</f>
        <v>26</v>
      </c>
      <c r="B414" s="6" t="s">
        <v>1707</v>
      </c>
      <c r="C414" t="s">
        <v>868</v>
      </c>
      <c r="D414" t="s">
        <v>786</v>
      </c>
      <c r="E414" s="46" t="s">
        <v>421</v>
      </c>
      <c r="F414" t="s">
        <v>952</v>
      </c>
      <c r="G414" s="2">
        <v>42854</v>
      </c>
      <c r="H414" s="3" t="s">
        <v>1708</v>
      </c>
      <c r="I414">
        <v>20628</v>
      </c>
      <c r="J414">
        <v>13145</v>
      </c>
      <c r="K414">
        <v>33773</v>
      </c>
    </row>
    <row r="415" spans="1:11">
      <c r="A415">
        <f>IF(CHOOSE('查询-单选按钮'!$A$1,'查询-单选按钮'!$D$1,'查询-单选按钮'!$D$2,'查询-单选按钮'!$D$3)=CHOOSE('查询-单选按钮'!$A$1,数据源3!C415,数据源3!D415,数据源3!F415),N(A414)+1,N(A414))</f>
        <v>26</v>
      </c>
      <c r="B415" s="6" t="s">
        <v>1709</v>
      </c>
      <c r="C415" t="s">
        <v>868</v>
      </c>
      <c r="D415" t="s">
        <v>786</v>
      </c>
      <c r="E415" s="46" t="s">
        <v>422</v>
      </c>
      <c r="F415" t="s">
        <v>905</v>
      </c>
      <c r="G415" s="2">
        <v>44067</v>
      </c>
      <c r="H415" s="3" t="s">
        <v>1710</v>
      </c>
      <c r="I415">
        <v>40161</v>
      </c>
      <c r="J415">
        <v>8839</v>
      </c>
      <c r="K415">
        <v>49000</v>
      </c>
    </row>
    <row r="416" spans="1:11">
      <c r="A416">
        <f>IF(CHOOSE('查询-单选按钮'!$A$1,'查询-单选按钮'!$D$1,'查询-单选按钮'!$D$2,'查询-单选按钮'!$D$3)=CHOOSE('查询-单选按钮'!$A$1,数据源3!C416,数据源3!D416,数据源3!F416),N(A415)+1,N(A415))</f>
        <v>26</v>
      </c>
      <c r="B416" s="6" t="s">
        <v>1711</v>
      </c>
      <c r="C416" t="s">
        <v>868</v>
      </c>
      <c r="D416" t="s">
        <v>786</v>
      </c>
      <c r="E416" s="46" t="s">
        <v>423</v>
      </c>
      <c r="F416" t="s">
        <v>877</v>
      </c>
      <c r="G416" s="2">
        <v>44017</v>
      </c>
      <c r="H416" s="3" t="s">
        <v>1712</v>
      </c>
      <c r="I416">
        <v>27840</v>
      </c>
      <c r="J416">
        <v>13142</v>
      </c>
      <c r="K416">
        <v>40982</v>
      </c>
    </row>
    <row r="417" spans="1:11">
      <c r="A417">
        <f>IF(CHOOSE('查询-单选按钮'!$A$1,'查询-单选按钮'!$D$1,'查询-单选按钮'!$D$2,'查询-单选按钮'!$D$3)=CHOOSE('查询-单选按钮'!$A$1,数据源3!C417,数据源3!D417,数据源3!F417),N(A416)+1,N(A416))</f>
        <v>26</v>
      </c>
      <c r="B417" s="6" t="s">
        <v>1713</v>
      </c>
      <c r="C417" t="s">
        <v>868</v>
      </c>
      <c r="D417" t="s">
        <v>786</v>
      </c>
      <c r="E417" s="46" t="s">
        <v>424</v>
      </c>
      <c r="F417" t="s">
        <v>918</v>
      </c>
      <c r="G417" s="2">
        <v>44251</v>
      </c>
      <c r="H417" s="3" t="s">
        <v>1714</v>
      </c>
      <c r="I417">
        <v>49537</v>
      </c>
      <c r="J417">
        <v>8969</v>
      </c>
      <c r="K417">
        <v>58506</v>
      </c>
    </row>
    <row r="418" spans="1:11">
      <c r="A418">
        <f>IF(CHOOSE('查询-单选按钮'!$A$1,'查询-单选按钮'!$D$1,'查询-单选按钮'!$D$2,'查询-单选按钮'!$D$3)=CHOOSE('查询-单选按钮'!$A$1,数据源3!C418,数据源3!D418,数据源3!F418),N(A417)+1,N(A417))</f>
        <v>27</v>
      </c>
      <c r="B418" s="6" t="s">
        <v>1715</v>
      </c>
      <c r="C418" t="s">
        <v>868</v>
      </c>
      <c r="D418" t="s">
        <v>786</v>
      </c>
      <c r="E418" s="46" t="s">
        <v>425</v>
      </c>
      <c r="F418" t="s">
        <v>874</v>
      </c>
      <c r="G418" s="2">
        <v>43131</v>
      </c>
      <c r="H418" s="3" t="s">
        <v>1716</v>
      </c>
      <c r="I418">
        <v>13008</v>
      </c>
      <c r="J418">
        <v>14404</v>
      </c>
      <c r="K418">
        <v>27412</v>
      </c>
    </row>
    <row r="419" spans="1:11">
      <c r="A419">
        <f>IF(CHOOSE('查询-单选按钮'!$A$1,'查询-单选按钮'!$D$1,'查询-单选按钮'!$D$2,'查询-单选按钮'!$D$3)=CHOOSE('查询-单选按钮'!$A$1,数据源3!C419,数据源3!D419,数据源3!F419),N(A418)+1,N(A418))</f>
        <v>27</v>
      </c>
      <c r="B419" s="6" t="s">
        <v>1717</v>
      </c>
      <c r="C419" t="s">
        <v>868</v>
      </c>
      <c r="D419" t="s">
        <v>786</v>
      </c>
      <c r="E419" s="46" t="s">
        <v>426</v>
      </c>
      <c r="F419" t="s">
        <v>899</v>
      </c>
      <c r="G419" s="2">
        <v>42205</v>
      </c>
      <c r="H419" s="3" t="s">
        <v>1718</v>
      </c>
      <c r="I419">
        <v>32808</v>
      </c>
      <c r="J419">
        <v>3286</v>
      </c>
      <c r="K419">
        <v>36094</v>
      </c>
    </row>
    <row r="420" spans="1:11">
      <c r="A420">
        <f>IF(CHOOSE('查询-单选按钮'!$A$1,'查询-单选按钮'!$D$1,'查询-单选按钮'!$D$2,'查询-单选按钮'!$D$3)=CHOOSE('查询-单选按钮'!$A$1,数据源3!C420,数据源3!D420,数据源3!F420),N(A419)+1,N(A419))</f>
        <v>27</v>
      </c>
      <c r="B420" s="6" t="s">
        <v>1719</v>
      </c>
      <c r="C420" t="s">
        <v>868</v>
      </c>
      <c r="D420" t="s">
        <v>786</v>
      </c>
      <c r="E420" s="46" t="s">
        <v>427</v>
      </c>
      <c r="F420" t="s">
        <v>952</v>
      </c>
      <c r="G420" s="2">
        <v>42574</v>
      </c>
      <c r="H420" s="3" t="s">
        <v>1720</v>
      </c>
      <c r="I420">
        <v>33072</v>
      </c>
      <c r="J420">
        <v>11421</v>
      </c>
      <c r="K420">
        <v>44493</v>
      </c>
    </row>
    <row r="421" spans="1:11" ht="15">
      <c r="A421">
        <f>IF(CHOOSE('查询-单选按钮'!$A$1,'查询-单选按钮'!$D$1,'查询-单选按钮'!$D$2,'查询-单选按钮'!$D$3)=CHOOSE('查询-单选按钮'!$A$1,数据源3!C421,数据源3!D421,数据源3!F421),N(A420)+1,N(A420))</f>
        <v>27</v>
      </c>
      <c r="B421" s="6" t="s">
        <v>1721</v>
      </c>
      <c r="C421" t="s">
        <v>868</v>
      </c>
      <c r="D421" t="s">
        <v>786</v>
      </c>
      <c r="E421" s="46" t="s">
        <v>428</v>
      </c>
      <c r="F421" t="s">
        <v>921</v>
      </c>
      <c r="G421" s="2">
        <v>44022</v>
      </c>
      <c r="H421" s="7" t="s">
        <v>1722</v>
      </c>
      <c r="I421">
        <v>9468</v>
      </c>
      <c r="J421">
        <v>5003</v>
      </c>
      <c r="K421">
        <v>14471</v>
      </c>
    </row>
    <row r="422" spans="1:11" ht="15">
      <c r="A422">
        <f>IF(CHOOSE('查询-单选按钮'!$A$1,'查询-单选按钮'!$D$1,'查询-单选按钮'!$D$2,'查询-单选按钮'!$D$3)=CHOOSE('查询-单选按钮'!$A$1,数据源3!C422,数据源3!D422,数据源3!F422),N(A421)+1,N(A421))</f>
        <v>27</v>
      </c>
      <c r="B422" s="6" t="s">
        <v>1723</v>
      </c>
      <c r="C422" t="s">
        <v>868</v>
      </c>
      <c r="D422" t="s">
        <v>786</v>
      </c>
      <c r="E422" s="46" t="s">
        <v>429</v>
      </c>
      <c r="F422" t="s">
        <v>965</v>
      </c>
      <c r="G422" s="2">
        <v>42842</v>
      </c>
      <c r="H422" s="7" t="s">
        <v>1724</v>
      </c>
      <c r="I422">
        <v>37453</v>
      </c>
      <c r="J422">
        <v>395</v>
      </c>
      <c r="K422">
        <v>37848</v>
      </c>
    </row>
    <row r="423" spans="1:11" ht="15">
      <c r="A423">
        <f>IF(CHOOSE('查询-单选按钮'!$A$1,'查询-单选按钮'!$D$1,'查询-单选按钮'!$D$2,'查询-单选按钮'!$D$3)=CHOOSE('查询-单选按钮'!$A$1,数据源3!C423,数据源3!D423,数据源3!F423),N(A422)+1,N(A422))</f>
        <v>27</v>
      </c>
      <c r="B423" s="6" t="s">
        <v>1725</v>
      </c>
      <c r="C423" t="s">
        <v>868</v>
      </c>
      <c r="D423" t="s">
        <v>786</v>
      </c>
      <c r="E423" s="46" t="s">
        <v>430</v>
      </c>
      <c r="F423" t="s">
        <v>924</v>
      </c>
      <c r="G423" s="2">
        <v>43051</v>
      </c>
      <c r="H423" s="7" t="s">
        <v>1726</v>
      </c>
      <c r="I423">
        <v>49740</v>
      </c>
      <c r="J423">
        <v>8624</v>
      </c>
      <c r="K423">
        <v>58364</v>
      </c>
    </row>
    <row r="424" spans="1:11" ht="15">
      <c r="A424">
        <f>IF(CHOOSE('查询-单选按钮'!$A$1,'查询-单选按钮'!$D$1,'查询-单选按钮'!$D$2,'查询-单选按钮'!$D$3)=CHOOSE('查询-单选按钮'!$A$1,数据源3!C424,数据源3!D424,数据源3!F424),N(A423)+1,N(A423))</f>
        <v>27</v>
      </c>
      <c r="B424" s="6" t="s">
        <v>1727</v>
      </c>
      <c r="C424" t="s">
        <v>868</v>
      </c>
      <c r="D424" t="s">
        <v>786</v>
      </c>
      <c r="E424" s="46" t="s">
        <v>431</v>
      </c>
      <c r="F424" t="s">
        <v>918</v>
      </c>
      <c r="G424" s="2">
        <v>43631</v>
      </c>
      <c r="H424" s="7" t="s">
        <v>1728</v>
      </c>
      <c r="I424">
        <v>29713</v>
      </c>
      <c r="J424">
        <v>10613</v>
      </c>
      <c r="K424">
        <v>40326</v>
      </c>
    </row>
    <row r="425" spans="1:11">
      <c r="A425">
        <f>IF(CHOOSE('查询-单选按钮'!$A$1,'查询-单选按钮'!$D$1,'查询-单选按钮'!$D$2,'查询-单选按钮'!$D$3)=CHOOSE('查询-单选按钮'!$A$1,数据源3!C425,数据源3!D425,数据源3!F425),N(A424)+1,N(A424))</f>
        <v>27</v>
      </c>
      <c r="B425" s="6" t="s">
        <v>1729</v>
      </c>
      <c r="C425" t="s">
        <v>869</v>
      </c>
      <c r="D425" t="s">
        <v>786</v>
      </c>
      <c r="E425" s="46" t="s">
        <v>432</v>
      </c>
      <c r="F425" t="s">
        <v>952</v>
      </c>
      <c r="G425" s="2">
        <v>42842</v>
      </c>
      <c r="H425" s="3" t="s">
        <v>1589</v>
      </c>
      <c r="I425">
        <v>11355</v>
      </c>
      <c r="J425">
        <v>7699</v>
      </c>
      <c r="K425">
        <v>19054</v>
      </c>
    </row>
    <row r="426" spans="1:11">
      <c r="A426">
        <f>IF(CHOOSE('查询-单选按钮'!$A$1,'查询-单选按钮'!$D$1,'查询-单选按钮'!$D$2,'查询-单选按钮'!$D$3)=CHOOSE('查询-单选按钮'!$A$1,数据源3!C426,数据源3!D426,数据源3!F426),N(A425)+1,N(A425))</f>
        <v>27</v>
      </c>
      <c r="B426" s="6" t="s">
        <v>1730</v>
      </c>
      <c r="C426" t="s">
        <v>869</v>
      </c>
      <c r="D426" t="s">
        <v>786</v>
      </c>
      <c r="E426" s="46" t="s">
        <v>433</v>
      </c>
      <c r="F426" t="s">
        <v>896</v>
      </c>
      <c r="G426" s="2">
        <v>42548</v>
      </c>
      <c r="H426" s="3" t="s">
        <v>1731</v>
      </c>
      <c r="I426">
        <v>19806</v>
      </c>
      <c r="J426">
        <v>8707</v>
      </c>
      <c r="K426">
        <v>28513</v>
      </c>
    </row>
    <row r="427" spans="1:11">
      <c r="A427">
        <f>IF(CHOOSE('查询-单选按钮'!$A$1,'查询-单选按钮'!$D$1,'查询-单选按钮'!$D$2,'查询-单选按钮'!$D$3)=CHOOSE('查询-单选按钮'!$A$1,数据源3!C427,数据源3!D427,数据源3!F427),N(A426)+1,N(A426))</f>
        <v>27</v>
      </c>
      <c r="B427" s="6" t="s">
        <v>1732</v>
      </c>
      <c r="C427" t="s">
        <v>869</v>
      </c>
      <c r="D427" t="s">
        <v>786</v>
      </c>
      <c r="E427" s="46" t="s">
        <v>434</v>
      </c>
      <c r="F427" t="s">
        <v>899</v>
      </c>
      <c r="G427" s="2">
        <v>42998</v>
      </c>
      <c r="H427" s="3" t="s">
        <v>1733</v>
      </c>
      <c r="I427">
        <v>12809</v>
      </c>
      <c r="J427">
        <v>12950</v>
      </c>
      <c r="K427">
        <v>25759</v>
      </c>
    </row>
    <row r="428" spans="1:11" ht="15">
      <c r="A428">
        <f>IF(CHOOSE('查询-单选按钮'!$A$1,'查询-单选按钮'!$D$1,'查询-单选按钮'!$D$2,'查询-单选按钮'!$D$3)=CHOOSE('查询-单选按钮'!$A$1,数据源3!C428,数据源3!D428,数据源3!F428),N(A427)+1,N(A427))</f>
        <v>27</v>
      </c>
      <c r="B428" s="6" t="s">
        <v>1734</v>
      </c>
      <c r="C428" t="s">
        <v>869</v>
      </c>
      <c r="D428" t="s">
        <v>786</v>
      </c>
      <c r="E428" s="46" t="s">
        <v>435</v>
      </c>
      <c r="F428" t="s">
        <v>921</v>
      </c>
      <c r="G428" s="2">
        <v>44025</v>
      </c>
      <c r="H428" s="7" t="s">
        <v>1735</v>
      </c>
      <c r="I428">
        <v>37793</v>
      </c>
      <c r="J428">
        <v>4378</v>
      </c>
      <c r="K428">
        <v>42171</v>
      </c>
    </row>
    <row r="429" spans="1:11" ht="15">
      <c r="A429">
        <f>IF(CHOOSE('查询-单选按钮'!$A$1,'查询-单选按钮'!$D$1,'查询-单选按钮'!$D$2,'查询-单选按钮'!$D$3)=CHOOSE('查询-单选按钮'!$A$1,数据源3!C429,数据源3!D429,数据源3!F429),N(A428)+1,N(A428))</f>
        <v>27</v>
      </c>
      <c r="B429" s="6" t="s">
        <v>1736</v>
      </c>
      <c r="C429" t="s">
        <v>869</v>
      </c>
      <c r="D429" t="s">
        <v>786</v>
      </c>
      <c r="E429" s="46" t="s">
        <v>436</v>
      </c>
      <c r="F429" t="s">
        <v>899</v>
      </c>
      <c r="G429" s="2">
        <v>44174</v>
      </c>
      <c r="H429" s="7" t="s">
        <v>1737</v>
      </c>
      <c r="I429">
        <v>38872</v>
      </c>
      <c r="J429">
        <v>9089</v>
      </c>
      <c r="K429">
        <v>47961</v>
      </c>
    </row>
    <row r="430" spans="1:11">
      <c r="A430">
        <f>IF(CHOOSE('查询-单选按钮'!$A$1,'查询-单选按钮'!$D$1,'查询-单选按钮'!$D$2,'查询-单选按钮'!$D$3)=CHOOSE('查询-单选按钮'!$A$1,数据源3!C430,数据源3!D430,数据源3!F430),N(A429)+1,N(A429))</f>
        <v>27</v>
      </c>
      <c r="B430" s="6" t="s">
        <v>1738</v>
      </c>
      <c r="C430" t="s">
        <v>870</v>
      </c>
      <c r="D430" t="s">
        <v>786</v>
      </c>
      <c r="E430" s="46" t="s">
        <v>437</v>
      </c>
      <c r="F430" t="s">
        <v>924</v>
      </c>
      <c r="G430" s="2">
        <v>42773</v>
      </c>
      <c r="H430" s="3" t="s">
        <v>1739</v>
      </c>
      <c r="I430">
        <v>39571</v>
      </c>
      <c r="J430">
        <v>13218</v>
      </c>
      <c r="K430">
        <v>52789</v>
      </c>
    </row>
    <row r="431" spans="1:11">
      <c r="A431">
        <f>IF(CHOOSE('查询-单选按钮'!$A$1,'查询-单选按钮'!$D$1,'查询-单选按钮'!$D$2,'查询-单选按钮'!$D$3)=CHOOSE('查询-单选按钮'!$A$1,数据源3!C431,数据源3!D431,数据源3!F431),N(A430)+1,N(A430))</f>
        <v>27</v>
      </c>
      <c r="B431" s="6" t="s">
        <v>1740</v>
      </c>
      <c r="C431" t="s">
        <v>870</v>
      </c>
      <c r="D431" t="s">
        <v>786</v>
      </c>
      <c r="E431" s="46" t="s">
        <v>438</v>
      </c>
      <c r="F431" t="s">
        <v>891</v>
      </c>
      <c r="G431" s="2">
        <v>43410</v>
      </c>
      <c r="H431" s="3" t="s">
        <v>1741</v>
      </c>
      <c r="I431">
        <v>28725</v>
      </c>
      <c r="J431">
        <v>5416</v>
      </c>
      <c r="K431">
        <v>34141</v>
      </c>
    </row>
    <row r="432" spans="1:11">
      <c r="A432">
        <f>IF(CHOOSE('查询-单选按钮'!$A$1,'查询-单选按钮'!$D$1,'查询-单选按钮'!$D$2,'查询-单选按钮'!$D$3)=CHOOSE('查询-单选按钮'!$A$1,数据源3!C432,数据源3!D432,数据源3!F432),N(A431)+1,N(A431))</f>
        <v>27</v>
      </c>
      <c r="B432" s="6" t="s">
        <v>1742</v>
      </c>
      <c r="C432" t="s">
        <v>870</v>
      </c>
      <c r="D432" t="s">
        <v>786</v>
      </c>
      <c r="E432" s="46" t="s">
        <v>439</v>
      </c>
      <c r="F432" t="s">
        <v>908</v>
      </c>
      <c r="G432" s="2">
        <v>42729</v>
      </c>
      <c r="H432" s="3" t="s">
        <v>1743</v>
      </c>
      <c r="I432">
        <v>30968</v>
      </c>
      <c r="J432">
        <v>9175</v>
      </c>
      <c r="K432">
        <v>40143</v>
      </c>
    </row>
    <row r="433" spans="1:11">
      <c r="A433">
        <f>IF(CHOOSE('查询-单选按钮'!$A$1,'查询-单选按钮'!$D$1,'查询-单选按钮'!$D$2,'查询-单选按钮'!$D$3)=CHOOSE('查询-单选按钮'!$A$1,数据源3!C433,数据源3!D433,数据源3!F433),N(A432)+1,N(A432))</f>
        <v>27</v>
      </c>
      <c r="B433" s="6" t="s">
        <v>1744</v>
      </c>
      <c r="C433" t="s">
        <v>870</v>
      </c>
      <c r="D433" t="s">
        <v>786</v>
      </c>
      <c r="E433" s="46" t="s">
        <v>440</v>
      </c>
      <c r="F433" t="s">
        <v>882</v>
      </c>
      <c r="G433" s="2">
        <v>42125</v>
      </c>
      <c r="H433" s="3" t="s">
        <v>1745</v>
      </c>
      <c r="I433">
        <v>30518</v>
      </c>
      <c r="J433">
        <v>9374</v>
      </c>
      <c r="K433">
        <v>39892</v>
      </c>
    </row>
    <row r="434" spans="1:11">
      <c r="A434">
        <f>IF(CHOOSE('查询-单选按钮'!$A$1,'查询-单选按钮'!$D$1,'查询-单选按钮'!$D$2,'查询-单选按钮'!$D$3)=CHOOSE('查询-单选按钮'!$A$1,数据源3!C434,数据源3!D434,数据源3!F434),N(A433)+1,N(A433))</f>
        <v>27</v>
      </c>
      <c r="B434" s="6" t="s">
        <v>1746</v>
      </c>
      <c r="C434" t="s">
        <v>870</v>
      </c>
      <c r="D434" t="s">
        <v>786</v>
      </c>
      <c r="E434" s="46" t="s">
        <v>441</v>
      </c>
      <c r="F434" t="s">
        <v>882</v>
      </c>
      <c r="G434" s="2">
        <v>42842</v>
      </c>
      <c r="H434" s="3" t="s">
        <v>1747</v>
      </c>
      <c r="I434">
        <v>23809</v>
      </c>
      <c r="J434">
        <v>5814</v>
      </c>
      <c r="K434">
        <v>29623</v>
      </c>
    </row>
    <row r="435" spans="1:11">
      <c r="A435">
        <f>IF(CHOOSE('查询-单选按钮'!$A$1,'查询-单选按钮'!$D$1,'查询-单选按钮'!$D$2,'查询-单选按钮'!$D$3)=CHOOSE('查询-单选按钮'!$A$1,数据源3!C435,数据源3!D435,数据源3!F435),N(A434)+1,N(A434))</f>
        <v>27</v>
      </c>
      <c r="B435" s="6" t="s">
        <v>1748</v>
      </c>
      <c r="C435" t="s">
        <v>870</v>
      </c>
      <c r="D435" t="s">
        <v>786</v>
      </c>
      <c r="E435" s="46" t="s">
        <v>442</v>
      </c>
      <c r="F435" t="s">
        <v>924</v>
      </c>
      <c r="G435" s="2">
        <v>42824</v>
      </c>
      <c r="H435" s="3" t="s">
        <v>1749</v>
      </c>
      <c r="I435">
        <v>15872</v>
      </c>
      <c r="J435">
        <v>6416</v>
      </c>
      <c r="K435">
        <v>22288</v>
      </c>
    </row>
    <row r="436" spans="1:11">
      <c r="A436">
        <f>IF(CHOOSE('查询-单选按钮'!$A$1,'查询-单选按钮'!$D$1,'查询-单选按钮'!$D$2,'查询-单选按钮'!$D$3)=CHOOSE('查询-单选按钮'!$A$1,数据源3!C436,数据源3!D436,数据源3!F436),N(A435)+1,N(A435))</f>
        <v>27</v>
      </c>
      <c r="B436" s="6" t="s">
        <v>1750</v>
      </c>
      <c r="C436" t="s">
        <v>870</v>
      </c>
      <c r="D436" t="s">
        <v>786</v>
      </c>
      <c r="E436" s="46" t="s">
        <v>443</v>
      </c>
      <c r="F436" t="s">
        <v>888</v>
      </c>
      <c r="G436" s="2">
        <v>42861</v>
      </c>
      <c r="H436" s="3" t="s">
        <v>1751</v>
      </c>
      <c r="I436">
        <v>17043</v>
      </c>
      <c r="J436">
        <v>6351</v>
      </c>
      <c r="K436">
        <v>23394</v>
      </c>
    </row>
    <row r="437" spans="1:11" ht="15">
      <c r="A437">
        <f>IF(CHOOSE('查询-单选按钮'!$A$1,'查询-单选按钮'!$D$1,'查询-单选按钮'!$D$2,'查询-单选按钮'!$D$3)=CHOOSE('查询-单选按钮'!$A$1,数据源3!C437,数据源3!D437,数据源3!F437),N(A436)+1,N(A436))</f>
        <v>27</v>
      </c>
      <c r="B437" s="6" t="s">
        <v>1752</v>
      </c>
      <c r="C437" t="s">
        <v>870</v>
      </c>
      <c r="D437" t="s">
        <v>786</v>
      </c>
      <c r="E437" s="46" t="s">
        <v>444</v>
      </c>
      <c r="F437" t="s">
        <v>918</v>
      </c>
      <c r="G437" s="2">
        <v>42287</v>
      </c>
      <c r="H437" s="7" t="s">
        <v>1753</v>
      </c>
      <c r="I437">
        <v>32846</v>
      </c>
      <c r="J437">
        <v>8596</v>
      </c>
      <c r="K437">
        <v>41442</v>
      </c>
    </row>
    <row r="438" spans="1:11">
      <c r="A438">
        <f>IF(CHOOSE('查询-单选按钮'!$A$1,'查询-单选按钮'!$D$1,'查询-单选按钮'!$D$2,'查询-单选按钮'!$D$3)=CHOOSE('查询-单选按钮'!$A$1,数据源3!C438,数据源3!D438,数据源3!F438),N(A437)+1,N(A437))</f>
        <v>27</v>
      </c>
      <c r="B438" s="6" t="s">
        <v>1754</v>
      </c>
      <c r="C438" t="s">
        <v>871</v>
      </c>
      <c r="D438" t="s">
        <v>786</v>
      </c>
      <c r="E438" s="46" t="s">
        <v>445</v>
      </c>
      <c r="F438" t="s">
        <v>902</v>
      </c>
      <c r="G438" s="2">
        <v>43451</v>
      </c>
      <c r="H438" s="3" t="s">
        <v>1755</v>
      </c>
      <c r="I438">
        <v>30450</v>
      </c>
      <c r="J438">
        <v>5799</v>
      </c>
      <c r="K438">
        <v>36249</v>
      </c>
    </row>
    <row r="439" spans="1:11">
      <c r="A439">
        <f>IF(CHOOSE('查询-单选按钮'!$A$1,'查询-单选按钮'!$D$1,'查询-单选按钮'!$D$2,'查询-单选按钮'!$D$3)=CHOOSE('查询-单选按钮'!$A$1,数据源3!C439,数据源3!D439,数据源3!F439),N(A438)+1,N(A438))</f>
        <v>27</v>
      </c>
      <c r="B439" s="6" t="s">
        <v>1756</v>
      </c>
      <c r="C439" t="s">
        <v>871</v>
      </c>
      <c r="D439" t="s">
        <v>786</v>
      </c>
      <c r="E439" s="46" t="s">
        <v>446</v>
      </c>
      <c r="F439" t="s">
        <v>902</v>
      </c>
      <c r="G439" s="2">
        <v>44098</v>
      </c>
      <c r="H439" s="3" t="s">
        <v>1757</v>
      </c>
      <c r="I439">
        <v>11207</v>
      </c>
      <c r="J439">
        <v>11583</v>
      </c>
      <c r="K439">
        <v>22790</v>
      </c>
    </row>
    <row r="440" spans="1:11">
      <c r="A440">
        <f>IF(CHOOSE('查询-单选按钮'!$A$1,'查询-单选按钮'!$D$1,'查询-单选按钮'!$D$2,'查询-单选按钮'!$D$3)=CHOOSE('查询-单选按钮'!$A$1,数据源3!C440,数据源3!D440,数据源3!F440),N(A439)+1,N(A439))</f>
        <v>27</v>
      </c>
      <c r="B440" s="6" t="s">
        <v>1758</v>
      </c>
      <c r="C440" t="s">
        <v>871</v>
      </c>
      <c r="D440" t="s">
        <v>786</v>
      </c>
      <c r="E440" s="46" t="s">
        <v>447</v>
      </c>
      <c r="F440" t="s">
        <v>891</v>
      </c>
      <c r="G440" s="2">
        <v>42522</v>
      </c>
      <c r="H440" s="3" t="s">
        <v>1321</v>
      </c>
      <c r="I440">
        <v>7084</v>
      </c>
      <c r="J440">
        <v>3007</v>
      </c>
      <c r="K440">
        <v>10091</v>
      </c>
    </row>
    <row r="441" spans="1:11">
      <c r="A441">
        <f>IF(CHOOSE('查询-单选按钮'!$A$1,'查询-单选按钮'!$D$1,'查询-单选按钮'!$D$2,'查询-单选按钮'!$D$3)=CHOOSE('查询-单选按钮'!$A$1,数据源3!C441,数据源3!D441,数据源3!F441),N(A440)+1,N(A440))</f>
        <v>27</v>
      </c>
      <c r="B441" s="6" t="s">
        <v>1759</v>
      </c>
      <c r="C441" t="s">
        <v>871</v>
      </c>
      <c r="D441" t="s">
        <v>786</v>
      </c>
      <c r="E441" s="46" t="s">
        <v>448</v>
      </c>
      <c r="F441" t="s">
        <v>885</v>
      </c>
      <c r="G441" s="2">
        <v>43744</v>
      </c>
      <c r="H441" s="3" t="s">
        <v>1760</v>
      </c>
      <c r="I441">
        <v>16495</v>
      </c>
      <c r="J441">
        <v>8897</v>
      </c>
      <c r="K441">
        <v>25392</v>
      </c>
    </row>
    <row r="442" spans="1:11">
      <c r="A442">
        <f>IF(CHOOSE('查询-单选按钮'!$A$1,'查询-单选按钮'!$D$1,'查询-单选按钮'!$D$2,'查询-单选按钮'!$D$3)=CHOOSE('查询-单选按钮'!$A$1,数据源3!C442,数据源3!D442,数据源3!F442),N(A441)+1,N(A441))</f>
        <v>27</v>
      </c>
      <c r="B442" s="6" t="s">
        <v>1761</v>
      </c>
      <c r="C442" t="s">
        <v>871</v>
      </c>
      <c r="D442" t="s">
        <v>786</v>
      </c>
      <c r="E442" s="46" t="s">
        <v>449</v>
      </c>
      <c r="F442" t="s">
        <v>965</v>
      </c>
      <c r="G442" s="2">
        <v>42122</v>
      </c>
      <c r="H442" s="3" t="s">
        <v>1762</v>
      </c>
      <c r="I442">
        <v>46915</v>
      </c>
      <c r="J442">
        <v>8541</v>
      </c>
      <c r="K442">
        <v>55456</v>
      </c>
    </row>
    <row r="443" spans="1:11">
      <c r="A443">
        <f>IF(CHOOSE('查询-单选按钮'!$A$1,'查询-单选按钮'!$D$1,'查询-单选按钮'!$D$2,'查询-单选按钮'!$D$3)=CHOOSE('查询-单选按钮'!$A$1,数据源3!C443,数据源3!D443,数据源3!F443),N(A442)+1,N(A442))</f>
        <v>27</v>
      </c>
      <c r="B443" s="6" t="s">
        <v>1763</v>
      </c>
      <c r="C443" t="s">
        <v>871</v>
      </c>
      <c r="D443" t="s">
        <v>786</v>
      </c>
      <c r="E443" s="46" t="s">
        <v>450</v>
      </c>
      <c r="F443" t="s">
        <v>885</v>
      </c>
      <c r="G443" s="2">
        <v>42159</v>
      </c>
      <c r="H443" s="3" t="s">
        <v>1764</v>
      </c>
      <c r="I443">
        <v>39184</v>
      </c>
      <c r="J443">
        <v>2906</v>
      </c>
      <c r="K443">
        <v>42090</v>
      </c>
    </row>
    <row r="444" spans="1:11">
      <c r="A444">
        <f>IF(CHOOSE('查询-单选按钮'!$A$1,'查询-单选按钮'!$D$1,'查询-单选按钮'!$D$2,'查询-单选按钮'!$D$3)=CHOOSE('查询-单选按钮'!$A$1,数据源3!C444,数据源3!D444,数据源3!F444),N(A443)+1,N(A443))</f>
        <v>27</v>
      </c>
      <c r="B444" s="6" t="s">
        <v>1765</v>
      </c>
      <c r="C444" t="s">
        <v>871</v>
      </c>
      <c r="D444" t="s">
        <v>786</v>
      </c>
      <c r="E444" s="46" t="s">
        <v>451</v>
      </c>
      <c r="F444" t="s">
        <v>888</v>
      </c>
      <c r="G444" s="2">
        <v>43286</v>
      </c>
      <c r="H444" s="3" t="s">
        <v>1766</v>
      </c>
      <c r="I444">
        <v>6059</v>
      </c>
      <c r="J444">
        <v>7704</v>
      </c>
      <c r="K444">
        <v>13763</v>
      </c>
    </row>
    <row r="445" spans="1:11">
      <c r="A445">
        <f>IF(CHOOSE('查询-单选按钮'!$A$1,'查询-单选按钮'!$D$1,'查询-单选按钮'!$D$2,'查询-单选按钮'!$D$3)=CHOOSE('查询-单选按钮'!$A$1,数据源3!C445,数据源3!D445,数据源3!F445),N(A444)+1,N(A444))</f>
        <v>27</v>
      </c>
      <c r="B445" s="6" t="s">
        <v>1767</v>
      </c>
      <c r="C445" t="s">
        <v>871</v>
      </c>
      <c r="D445" t="s">
        <v>786</v>
      </c>
      <c r="E445" s="46" t="s">
        <v>452</v>
      </c>
      <c r="F445" t="s">
        <v>882</v>
      </c>
      <c r="G445" s="2">
        <v>44112</v>
      </c>
      <c r="H445" s="3" t="s">
        <v>1768</v>
      </c>
      <c r="I445">
        <v>14215</v>
      </c>
      <c r="J445">
        <v>7116</v>
      </c>
      <c r="K445">
        <v>21331</v>
      </c>
    </row>
    <row r="446" spans="1:11">
      <c r="A446">
        <f>IF(CHOOSE('查询-单选按钮'!$A$1,'查询-单选按钮'!$D$1,'查询-单选按钮'!$D$2,'查询-单选按钮'!$D$3)=CHOOSE('查询-单选按钮'!$A$1,数据源3!C446,数据源3!D446,数据源3!F446),N(A445)+1,N(A445))</f>
        <v>27</v>
      </c>
      <c r="B446" s="6" t="s">
        <v>1769</v>
      </c>
      <c r="C446" t="s">
        <v>871</v>
      </c>
      <c r="D446" t="s">
        <v>786</v>
      </c>
      <c r="E446" s="46" t="s">
        <v>453</v>
      </c>
      <c r="F446" t="s">
        <v>945</v>
      </c>
      <c r="G446" s="2">
        <v>44169</v>
      </c>
      <c r="H446" s="3" t="s">
        <v>1770</v>
      </c>
      <c r="I446">
        <v>34343</v>
      </c>
      <c r="J446">
        <v>11136</v>
      </c>
      <c r="K446">
        <v>45479</v>
      </c>
    </row>
    <row r="447" spans="1:11">
      <c r="A447">
        <f>IF(CHOOSE('查询-单选按钮'!$A$1,'查询-单选按钮'!$D$1,'查询-单选按钮'!$D$2,'查询-单选按钮'!$D$3)=CHOOSE('查询-单选按钮'!$A$1,数据源3!C447,数据源3!D447,数据源3!F447),N(A446)+1,N(A446))</f>
        <v>27</v>
      </c>
      <c r="B447" s="6" t="s">
        <v>1771</v>
      </c>
      <c r="C447" t="s">
        <v>871</v>
      </c>
      <c r="D447" t="s">
        <v>786</v>
      </c>
      <c r="E447" s="46" t="s">
        <v>454</v>
      </c>
      <c r="F447" t="s">
        <v>885</v>
      </c>
      <c r="G447" s="2">
        <v>43036</v>
      </c>
      <c r="H447" s="3" t="s">
        <v>1772</v>
      </c>
      <c r="I447">
        <v>26876</v>
      </c>
      <c r="J447">
        <v>13425</v>
      </c>
      <c r="K447">
        <v>40301</v>
      </c>
    </row>
    <row r="448" spans="1:11">
      <c r="A448">
        <f>IF(CHOOSE('查询-单选按钮'!$A$1,'查询-单选按钮'!$D$1,'查询-单选按钮'!$D$2,'查询-单选按钮'!$D$3)=CHOOSE('查询-单选按钮'!$A$1,数据源3!C448,数据源3!D448,数据源3!F448),N(A447)+1,N(A447))</f>
        <v>27</v>
      </c>
      <c r="B448" s="6" t="s">
        <v>1773</v>
      </c>
      <c r="C448" t="s">
        <v>871</v>
      </c>
      <c r="D448" t="s">
        <v>786</v>
      </c>
      <c r="E448" s="46" t="s">
        <v>455</v>
      </c>
      <c r="F448" t="s">
        <v>924</v>
      </c>
      <c r="G448" s="2">
        <v>43838</v>
      </c>
      <c r="H448" s="3" t="s">
        <v>1774</v>
      </c>
      <c r="I448">
        <v>16528</v>
      </c>
      <c r="J448">
        <v>6913</v>
      </c>
      <c r="K448">
        <v>23441</v>
      </c>
    </row>
    <row r="449" spans="1:11">
      <c r="A449">
        <f>IF(CHOOSE('查询-单选按钮'!$A$1,'查询-单选按钮'!$D$1,'查询-单选按钮'!$D$2,'查询-单选按钮'!$D$3)=CHOOSE('查询-单选按钮'!$A$1,数据源3!C449,数据源3!D449,数据源3!F449),N(A448)+1,N(A448))</f>
        <v>27</v>
      </c>
      <c r="B449" s="6" t="s">
        <v>1775</v>
      </c>
      <c r="C449" t="s">
        <v>871</v>
      </c>
      <c r="D449" t="s">
        <v>786</v>
      </c>
      <c r="E449" s="46" t="s">
        <v>456</v>
      </c>
      <c r="F449" t="s">
        <v>896</v>
      </c>
      <c r="G449" s="2">
        <v>43324</v>
      </c>
      <c r="H449" s="3" t="s">
        <v>1776</v>
      </c>
      <c r="I449">
        <v>7602</v>
      </c>
      <c r="J449">
        <v>11135</v>
      </c>
      <c r="K449">
        <v>18737</v>
      </c>
    </row>
    <row r="450" spans="1:11" ht="15">
      <c r="A450">
        <f>IF(CHOOSE('查询-单选按钮'!$A$1,'查询-单选按钮'!$D$1,'查询-单选按钮'!$D$2,'查询-单选按钮'!$D$3)=CHOOSE('查询-单选按钮'!$A$1,数据源3!C450,数据源3!D450,数据源3!F450),N(A449)+1,N(A449))</f>
        <v>27</v>
      </c>
      <c r="B450" s="6" t="s">
        <v>1777</v>
      </c>
      <c r="C450" t="s">
        <v>871</v>
      </c>
      <c r="D450" t="s">
        <v>786</v>
      </c>
      <c r="E450" s="46" t="s">
        <v>457</v>
      </c>
      <c r="F450" t="s">
        <v>891</v>
      </c>
      <c r="G450" s="2">
        <v>43601</v>
      </c>
      <c r="H450" s="7" t="s">
        <v>1778</v>
      </c>
      <c r="I450">
        <v>30164</v>
      </c>
      <c r="J450">
        <v>7663</v>
      </c>
      <c r="K450">
        <v>37827</v>
      </c>
    </row>
    <row r="451" spans="1:11" ht="15">
      <c r="A451">
        <f>IF(CHOOSE('查询-单选按钮'!$A$1,'查询-单选按钮'!$D$1,'查询-单选按钮'!$D$2,'查询-单选按钮'!$D$3)=CHOOSE('查询-单选按钮'!$A$1,数据源3!C451,数据源3!D451,数据源3!F451),N(A450)+1,N(A450))</f>
        <v>27</v>
      </c>
      <c r="B451" s="6" t="s">
        <v>1779</v>
      </c>
      <c r="C451" t="s">
        <v>871</v>
      </c>
      <c r="D451" t="s">
        <v>786</v>
      </c>
      <c r="E451" s="46" t="s">
        <v>458</v>
      </c>
      <c r="F451" t="s">
        <v>924</v>
      </c>
      <c r="G451" s="2">
        <v>42885</v>
      </c>
      <c r="H451" s="7" t="s">
        <v>1780</v>
      </c>
      <c r="I451">
        <v>42520</v>
      </c>
      <c r="J451">
        <v>5194</v>
      </c>
      <c r="K451">
        <v>47714</v>
      </c>
    </row>
    <row r="452" spans="1:11" ht="15">
      <c r="A452">
        <f>IF(CHOOSE('查询-单选按钮'!$A$1,'查询-单选按钮'!$D$1,'查询-单选按钮'!$D$2,'查询-单选按钮'!$D$3)=CHOOSE('查询-单选按钮'!$A$1,数据源3!C452,数据源3!D452,数据源3!F452),N(A451)+1,N(A451))</f>
        <v>27</v>
      </c>
      <c r="B452" s="6" t="s">
        <v>1781</v>
      </c>
      <c r="C452" t="s">
        <v>871</v>
      </c>
      <c r="D452" t="s">
        <v>786</v>
      </c>
      <c r="E452" s="46" t="s">
        <v>459</v>
      </c>
      <c r="F452" t="s">
        <v>921</v>
      </c>
      <c r="G452" s="2">
        <v>44139</v>
      </c>
      <c r="H452" s="7" t="s">
        <v>1782</v>
      </c>
      <c r="I452">
        <v>45759</v>
      </c>
      <c r="J452">
        <v>707</v>
      </c>
      <c r="K452">
        <v>46466</v>
      </c>
    </row>
    <row r="453" spans="1:11" ht="15">
      <c r="A453">
        <f>IF(CHOOSE('查询-单选按钮'!$A$1,'查询-单选按钮'!$D$1,'查询-单选按钮'!$D$2,'查询-单选按钮'!$D$3)=CHOOSE('查询-单选按钮'!$A$1,数据源3!C453,数据源3!D453,数据源3!F453),N(A452)+1,N(A452))</f>
        <v>27</v>
      </c>
      <c r="B453" s="6" t="s">
        <v>1783</v>
      </c>
      <c r="C453" t="s">
        <v>871</v>
      </c>
      <c r="D453" t="s">
        <v>786</v>
      </c>
      <c r="E453" s="46" t="s">
        <v>460</v>
      </c>
      <c r="F453" t="s">
        <v>905</v>
      </c>
      <c r="G453" s="2">
        <v>43702</v>
      </c>
      <c r="H453" s="7" t="s">
        <v>1784</v>
      </c>
      <c r="I453">
        <v>36674</v>
      </c>
      <c r="J453">
        <v>1438</v>
      </c>
      <c r="K453">
        <v>38112</v>
      </c>
    </row>
    <row r="454" spans="1:11" ht="15">
      <c r="A454">
        <f>IF(CHOOSE('查询-单选按钮'!$A$1,'查询-单选按钮'!$D$1,'查询-单选按钮'!$D$2,'查询-单选按钮'!$D$3)=CHOOSE('查询-单选按钮'!$A$1,数据源3!C454,数据源3!D454,数据源3!F454),N(A453)+1,N(A453))</f>
        <v>27</v>
      </c>
      <c r="B454" s="6" t="s">
        <v>1785</v>
      </c>
      <c r="C454" t="s">
        <v>871</v>
      </c>
      <c r="D454" t="s">
        <v>786</v>
      </c>
      <c r="E454" s="46" t="s">
        <v>461</v>
      </c>
      <c r="F454" t="s">
        <v>965</v>
      </c>
      <c r="G454" s="2">
        <v>42716</v>
      </c>
      <c r="H454" s="7" t="s">
        <v>1786</v>
      </c>
      <c r="I454">
        <v>20699</v>
      </c>
      <c r="J454">
        <v>3472</v>
      </c>
      <c r="K454">
        <v>24171</v>
      </c>
    </row>
    <row r="455" spans="1:11" ht="15">
      <c r="A455">
        <f>IF(CHOOSE('查询-单选按钮'!$A$1,'查询-单选按钮'!$D$1,'查询-单选按钮'!$D$2,'查询-单选按钮'!$D$3)=CHOOSE('查询-单选按钮'!$A$1,数据源3!C455,数据源3!D455,数据源3!F455),N(A454)+1,N(A454))</f>
        <v>27</v>
      </c>
      <c r="B455" s="6" t="s">
        <v>1787</v>
      </c>
      <c r="C455" t="s">
        <v>871</v>
      </c>
      <c r="D455" t="s">
        <v>786</v>
      </c>
      <c r="E455" s="46" t="s">
        <v>462</v>
      </c>
      <c r="F455" t="s">
        <v>952</v>
      </c>
      <c r="G455" s="2">
        <v>43777</v>
      </c>
      <c r="H455" s="7" t="s">
        <v>1788</v>
      </c>
      <c r="I455">
        <v>48745</v>
      </c>
      <c r="J455">
        <v>7765</v>
      </c>
      <c r="K455">
        <v>56510</v>
      </c>
    </row>
    <row r="456" spans="1:11" ht="15">
      <c r="A456">
        <f>IF(CHOOSE('查询-单选按钮'!$A$1,'查询-单选按钮'!$D$1,'查询-单选按钮'!$D$2,'查询-单选按钮'!$D$3)=CHOOSE('查询-单选按钮'!$A$1,数据源3!C456,数据源3!D456,数据源3!F456),N(A455)+1,N(A455))</f>
        <v>27</v>
      </c>
      <c r="B456" s="6" t="s">
        <v>1789</v>
      </c>
      <c r="C456" t="s">
        <v>871</v>
      </c>
      <c r="D456" t="s">
        <v>786</v>
      </c>
      <c r="E456" s="46" t="s">
        <v>463</v>
      </c>
      <c r="F456" t="s">
        <v>891</v>
      </c>
      <c r="G456" s="2">
        <v>43753</v>
      </c>
      <c r="H456" s="7" t="s">
        <v>1790</v>
      </c>
      <c r="I456">
        <v>25958</v>
      </c>
      <c r="J456">
        <v>8032</v>
      </c>
      <c r="K456">
        <v>33990</v>
      </c>
    </row>
    <row r="457" spans="1:11">
      <c r="A457">
        <f>IF(CHOOSE('查询-单选按钮'!$A$1,'查询-单选按钮'!$D$1,'查询-单选按钮'!$D$2,'查询-单选按钮'!$D$3)=CHOOSE('查询-单选按钮'!$A$1,数据源3!C457,数据源3!D457,数据源3!F457),N(A456)+1,N(A456))</f>
        <v>27</v>
      </c>
      <c r="B457" s="6" t="s">
        <v>1791</v>
      </c>
      <c r="C457" t="s">
        <v>872</v>
      </c>
      <c r="D457" t="s">
        <v>786</v>
      </c>
      <c r="E457" s="46" t="s">
        <v>464</v>
      </c>
      <c r="F457" t="s">
        <v>945</v>
      </c>
      <c r="G457" s="2">
        <v>43528</v>
      </c>
      <c r="H457" s="3" t="s">
        <v>1792</v>
      </c>
      <c r="I457">
        <v>39772</v>
      </c>
      <c r="J457">
        <v>5509</v>
      </c>
      <c r="K457">
        <v>45281</v>
      </c>
    </row>
    <row r="458" spans="1:11">
      <c r="A458">
        <f>IF(CHOOSE('查询-单选按钮'!$A$1,'查询-单选按钮'!$D$1,'查询-单选按钮'!$D$2,'查询-单选按钮'!$D$3)=CHOOSE('查询-单选按钮'!$A$1,数据源3!C458,数据源3!D458,数据源3!F458),N(A457)+1,N(A457))</f>
        <v>27</v>
      </c>
      <c r="B458" s="6" t="s">
        <v>1793</v>
      </c>
      <c r="C458" t="s">
        <v>872</v>
      </c>
      <c r="D458" t="s">
        <v>786</v>
      </c>
      <c r="E458" s="46" t="s">
        <v>465</v>
      </c>
      <c r="F458" t="s">
        <v>965</v>
      </c>
      <c r="G458" s="2">
        <v>42270</v>
      </c>
      <c r="H458" s="3" t="s">
        <v>1794</v>
      </c>
      <c r="I458">
        <v>32304</v>
      </c>
      <c r="J458">
        <v>14660</v>
      </c>
      <c r="K458">
        <v>46964</v>
      </c>
    </row>
    <row r="459" spans="1:11">
      <c r="A459">
        <f>IF(CHOOSE('查询-单选按钮'!$A$1,'查询-单选按钮'!$D$1,'查询-单选按钮'!$D$2,'查询-单选按钮'!$D$3)=CHOOSE('查询-单选按钮'!$A$1,数据源3!C459,数据源3!D459,数据源3!F459),N(A458)+1,N(A458))</f>
        <v>27</v>
      </c>
      <c r="B459" s="6" t="s">
        <v>1795</v>
      </c>
      <c r="C459" t="s">
        <v>872</v>
      </c>
      <c r="D459" t="s">
        <v>786</v>
      </c>
      <c r="E459" s="46" t="s">
        <v>466</v>
      </c>
      <c r="F459" t="s">
        <v>885</v>
      </c>
      <c r="G459" s="2">
        <v>43837</v>
      </c>
      <c r="H459" s="3" t="s">
        <v>1796</v>
      </c>
      <c r="I459">
        <v>33659</v>
      </c>
      <c r="J459">
        <v>4340</v>
      </c>
      <c r="K459">
        <v>37999</v>
      </c>
    </row>
    <row r="460" spans="1:11">
      <c r="A460">
        <f>IF(CHOOSE('查询-单选按钮'!$A$1,'查询-单选按钮'!$D$1,'查询-单选按钮'!$D$2,'查询-单选按钮'!$D$3)=CHOOSE('查询-单选按钮'!$A$1,数据源3!C460,数据源3!D460,数据源3!F460),N(A459)+1,N(A459))</f>
        <v>27</v>
      </c>
      <c r="B460" s="6" t="s">
        <v>1797</v>
      </c>
      <c r="C460" t="s">
        <v>872</v>
      </c>
      <c r="D460" t="s">
        <v>786</v>
      </c>
      <c r="E460" s="46" t="s">
        <v>467</v>
      </c>
      <c r="F460" t="s">
        <v>1048</v>
      </c>
      <c r="G460" s="2">
        <v>42034</v>
      </c>
      <c r="H460" s="3" t="s">
        <v>1798</v>
      </c>
      <c r="I460">
        <v>10568</v>
      </c>
      <c r="J460">
        <v>11235</v>
      </c>
      <c r="K460">
        <v>21803</v>
      </c>
    </row>
    <row r="461" spans="1:11">
      <c r="A461">
        <f>IF(CHOOSE('查询-单选按钮'!$A$1,'查询-单选按钮'!$D$1,'查询-单选按钮'!$D$2,'查询-单选按钮'!$D$3)=CHOOSE('查询-单选按钮'!$A$1,数据源3!C461,数据源3!D461,数据源3!F461),N(A460)+1,N(A460))</f>
        <v>27</v>
      </c>
      <c r="B461" s="6" t="s">
        <v>1799</v>
      </c>
      <c r="C461" t="s">
        <v>872</v>
      </c>
      <c r="D461" t="s">
        <v>786</v>
      </c>
      <c r="E461" s="46" t="s">
        <v>468</v>
      </c>
      <c r="F461" t="s">
        <v>882</v>
      </c>
      <c r="G461" s="2">
        <v>44101</v>
      </c>
      <c r="H461" s="3" t="s">
        <v>1800</v>
      </c>
      <c r="I461">
        <v>5985</v>
      </c>
      <c r="J461">
        <v>11089</v>
      </c>
      <c r="K461">
        <v>17074</v>
      </c>
    </row>
    <row r="462" spans="1:11">
      <c r="A462">
        <f>IF(CHOOSE('查询-单选按钮'!$A$1,'查询-单选按钮'!$D$1,'查询-单选按钮'!$D$2,'查询-单选按钮'!$D$3)=CHOOSE('查询-单选按钮'!$A$1,数据源3!C462,数据源3!D462,数据源3!F462),N(A461)+1,N(A461))</f>
        <v>27</v>
      </c>
      <c r="B462" s="6" t="s">
        <v>1801</v>
      </c>
      <c r="C462" t="s">
        <v>872</v>
      </c>
      <c r="D462" t="s">
        <v>786</v>
      </c>
      <c r="E462" s="46" t="s">
        <v>469</v>
      </c>
      <c r="F462" t="s">
        <v>882</v>
      </c>
      <c r="G462" s="2">
        <v>42751</v>
      </c>
      <c r="H462" s="3" t="s">
        <v>1802</v>
      </c>
      <c r="I462">
        <v>3770</v>
      </c>
      <c r="J462">
        <v>334</v>
      </c>
      <c r="K462">
        <v>4104</v>
      </c>
    </row>
    <row r="463" spans="1:11">
      <c r="A463">
        <f>IF(CHOOSE('查询-单选按钮'!$A$1,'查询-单选按钮'!$D$1,'查询-单选按钮'!$D$2,'查询-单选按钮'!$D$3)=CHOOSE('查询-单选按钮'!$A$1,数据源3!C463,数据源3!D463,数据源3!F463),N(A462)+1,N(A462))</f>
        <v>27</v>
      </c>
      <c r="B463" s="6" t="s">
        <v>1803</v>
      </c>
      <c r="C463" t="s">
        <v>872</v>
      </c>
      <c r="D463" t="s">
        <v>786</v>
      </c>
      <c r="E463" s="46" t="s">
        <v>470</v>
      </c>
      <c r="F463" t="s">
        <v>918</v>
      </c>
      <c r="G463" s="2">
        <v>43827</v>
      </c>
      <c r="H463" s="3" t="s">
        <v>1804</v>
      </c>
      <c r="I463">
        <v>37653</v>
      </c>
      <c r="J463">
        <v>4090</v>
      </c>
      <c r="K463">
        <v>41743</v>
      </c>
    </row>
    <row r="464" spans="1:11">
      <c r="A464">
        <f>IF(CHOOSE('查询-单选按钮'!$A$1,'查询-单选按钮'!$D$1,'查询-单选按钮'!$D$2,'查询-单选按钮'!$D$3)=CHOOSE('查询-单选按钮'!$A$1,数据源3!C464,数据源3!D464,数据源3!F464),N(A463)+1,N(A463))</f>
        <v>27</v>
      </c>
      <c r="B464" s="6" t="s">
        <v>1805</v>
      </c>
      <c r="C464" t="s">
        <v>872</v>
      </c>
      <c r="D464" t="s">
        <v>786</v>
      </c>
      <c r="E464" s="46" t="s">
        <v>471</v>
      </c>
      <c r="F464" t="s">
        <v>965</v>
      </c>
      <c r="G464" s="2">
        <v>43218</v>
      </c>
      <c r="H464" s="3" t="s">
        <v>1806</v>
      </c>
      <c r="I464">
        <v>4172</v>
      </c>
      <c r="J464">
        <v>3120</v>
      </c>
      <c r="K464">
        <v>7292</v>
      </c>
    </row>
    <row r="465" spans="1:11">
      <c r="A465">
        <f>IF(CHOOSE('查询-单选按钮'!$A$1,'查询-单选按钮'!$D$1,'查询-单选按钮'!$D$2,'查询-单选按钮'!$D$3)=CHOOSE('查询-单选按钮'!$A$1,数据源3!C465,数据源3!D465,数据源3!F465),N(A464)+1,N(A464))</f>
        <v>27</v>
      </c>
      <c r="B465" s="6" t="s">
        <v>1807</v>
      </c>
      <c r="C465" t="s">
        <v>872</v>
      </c>
      <c r="D465" t="s">
        <v>786</v>
      </c>
      <c r="E465" s="46" t="s">
        <v>472</v>
      </c>
      <c r="F465" t="s">
        <v>896</v>
      </c>
      <c r="G465" s="2">
        <v>42098</v>
      </c>
      <c r="H465" s="3" t="s">
        <v>1808</v>
      </c>
      <c r="I465">
        <v>7415</v>
      </c>
      <c r="J465">
        <v>5737</v>
      </c>
      <c r="K465">
        <v>13152</v>
      </c>
    </row>
    <row r="466" spans="1:11">
      <c r="A466">
        <f>IF(CHOOSE('查询-单选按钮'!$A$1,'查询-单选按钮'!$D$1,'查询-单选按钮'!$D$2,'查询-单选按钮'!$D$3)=CHOOSE('查询-单选按钮'!$A$1,数据源3!C466,数据源3!D466,数据源3!F466),N(A465)+1,N(A465))</f>
        <v>27</v>
      </c>
      <c r="B466" s="6" t="s">
        <v>1809</v>
      </c>
      <c r="C466" t="s">
        <v>872</v>
      </c>
      <c r="D466" t="s">
        <v>786</v>
      </c>
      <c r="E466" s="46" t="s">
        <v>473</v>
      </c>
      <c r="F466" t="s">
        <v>885</v>
      </c>
      <c r="G466" s="2">
        <v>42641</v>
      </c>
      <c r="H466" s="3" t="s">
        <v>1397</v>
      </c>
      <c r="I466">
        <v>49110</v>
      </c>
      <c r="J466">
        <v>4177</v>
      </c>
      <c r="K466">
        <v>53287</v>
      </c>
    </row>
    <row r="467" spans="1:11">
      <c r="A467">
        <f>IF(CHOOSE('查询-单选按钮'!$A$1,'查询-单选按钮'!$D$1,'查询-单选按钮'!$D$2,'查询-单选按钮'!$D$3)=CHOOSE('查询-单选按钮'!$A$1,数据源3!C467,数据源3!D467,数据源3!F467),N(A466)+1,N(A466))</f>
        <v>27</v>
      </c>
      <c r="B467" s="6" t="s">
        <v>1810</v>
      </c>
      <c r="C467" t="s">
        <v>867</v>
      </c>
      <c r="D467" t="s">
        <v>787</v>
      </c>
      <c r="E467" s="46" t="s">
        <v>474</v>
      </c>
      <c r="F467" t="s">
        <v>905</v>
      </c>
      <c r="G467" s="2">
        <v>42403</v>
      </c>
      <c r="H467" s="3" t="s">
        <v>1811</v>
      </c>
      <c r="I467">
        <v>28364</v>
      </c>
      <c r="J467">
        <v>11476</v>
      </c>
      <c r="K467">
        <v>39840</v>
      </c>
    </row>
    <row r="468" spans="1:11">
      <c r="A468">
        <f>IF(CHOOSE('查询-单选按钮'!$A$1,'查询-单选按钮'!$D$1,'查询-单选按钮'!$D$2,'查询-单选按钮'!$D$3)=CHOOSE('查询-单选按钮'!$A$1,数据源3!C468,数据源3!D468,数据源3!F468),N(A467)+1,N(A467))</f>
        <v>27</v>
      </c>
      <c r="B468" s="6" t="s">
        <v>1812</v>
      </c>
      <c r="C468" t="s">
        <v>867</v>
      </c>
      <c r="D468" t="s">
        <v>787</v>
      </c>
      <c r="E468" s="46" t="s">
        <v>475</v>
      </c>
      <c r="F468" t="s">
        <v>945</v>
      </c>
      <c r="G468" s="2">
        <v>43590</v>
      </c>
      <c r="H468" s="3" t="s">
        <v>1813</v>
      </c>
      <c r="I468">
        <v>44557</v>
      </c>
      <c r="J468">
        <v>7679</v>
      </c>
      <c r="K468">
        <v>52236</v>
      </c>
    </row>
    <row r="469" spans="1:11">
      <c r="A469">
        <f>IF(CHOOSE('查询-单选按钮'!$A$1,'查询-单选按钮'!$D$1,'查询-单选按钮'!$D$2,'查询-单选按钮'!$D$3)=CHOOSE('查询-单选按钮'!$A$1,数据源3!C469,数据源3!D469,数据源3!F469),N(A468)+1,N(A468))</f>
        <v>27</v>
      </c>
      <c r="B469" s="6" t="s">
        <v>1814</v>
      </c>
      <c r="C469" t="s">
        <v>867</v>
      </c>
      <c r="D469" t="s">
        <v>787</v>
      </c>
      <c r="E469" s="46" t="s">
        <v>476</v>
      </c>
      <c r="F469" t="s">
        <v>896</v>
      </c>
      <c r="G469" s="2">
        <v>43360</v>
      </c>
      <c r="H469" s="3" t="s">
        <v>1815</v>
      </c>
      <c r="I469">
        <v>4151</v>
      </c>
      <c r="J469">
        <v>9298</v>
      </c>
      <c r="K469">
        <v>13449</v>
      </c>
    </row>
    <row r="470" spans="1:11">
      <c r="A470">
        <f>IF(CHOOSE('查询-单选按钮'!$A$1,'查询-单选按钮'!$D$1,'查询-单选按钮'!$D$2,'查询-单选按钮'!$D$3)=CHOOSE('查询-单选按钮'!$A$1,数据源3!C470,数据源3!D470,数据源3!F470),N(A469)+1,N(A469))</f>
        <v>27</v>
      </c>
      <c r="B470" s="6" t="s">
        <v>1816</v>
      </c>
      <c r="C470" t="s">
        <v>867</v>
      </c>
      <c r="D470" t="s">
        <v>787</v>
      </c>
      <c r="E470" s="46" t="s">
        <v>477</v>
      </c>
      <c r="F470" t="s">
        <v>952</v>
      </c>
      <c r="G470" s="2">
        <v>42961</v>
      </c>
      <c r="H470" s="3" t="s">
        <v>1817</v>
      </c>
      <c r="I470">
        <v>29449</v>
      </c>
      <c r="J470">
        <v>131</v>
      </c>
      <c r="K470">
        <v>29580</v>
      </c>
    </row>
    <row r="471" spans="1:11">
      <c r="A471">
        <f>IF(CHOOSE('查询-单选按钮'!$A$1,'查询-单选按钮'!$D$1,'查询-单选按钮'!$D$2,'查询-单选按钮'!$D$3)=CHOOSE('查询-单选按钮'!$A$1,数据源3!C471,数据源3!D471,数据源3!F471),N(A470)+1,N(A470))</f>
        <v>28</v>
      </c>
      <c r="B471" s="6" t="s">
        <v>1818</v>
      </c>
      <c r="C471" t="s">
        <v>867</v>
      </c>
      <c r="D471" t="s">
        <v>787</v>
      </c>
      <c r="E471" s="46" t="s">
        <v>478</v>
      </c>
      <c r="F471" t="s">
        <v>874</v>
      </c>
      <c r="G471" s="2">
        <v>43630</v>
      </c>
      <c r="H471" s="3" t="s">
        <v>1819</v>
      </c>
      <c r="I471">
        <v>24419</v>
      </c>
      <c r="J471">
        <v>7035</v>
      </c>
      <c r="K471">
        <v>31454</v>
      </c>
    </row>
    <row r="472" spans="1:11">
      <c r="A472">
        <f>IF(CHOOSE('查询-单选按钮'!$A$1,'查询-单选按钮'!$D$1,'查询-单选按钮'!$D$2,'查询-单选按钮'!$D$3)=CHOOSE('查询-单选按钮'!$A$1,数据源3!C472,数据源3!D472,数据源3!F472),N(A471)+1,N(A471))</f>
        <v>28</v>
      </c>
      <c r="B472" s="6" t="s">
        <v>1820</v>
      </c>
      <c r="C472" t="s">
        <v>867</v>
      </c>
      <c r="D472" t="s">
        <v>787</v>
      </c>
      <c r="E472" s="46" t="s">
        <v>479</v>
      </c>
      <c r="F472" t="s">
        <v>877</v>
      </c>
      <c r="G472" s="2">
        <v>43216</v>
      </c>
      <c r="H472" s="3" t="s">
        <v>1821</v>
      </c>
      <c r="I472">
        <v>7951</v>
      </c>
      <c r="J472">
        <v>13680</v>
      </c>
      <c r="K472">
        <v>21631</v>
      </c>
    </row>
    <row r="473" spans="1:11">
      <c r="A473">
        <f>IF(CHOOSE('查询-单选按钮'!$A$1,'查询-单选按钮'!$D$1,'查询-单选按钮'!$D$2,'查询-单选按钮'!$D$3)=CHOOSE('查询-单选按钮'!$A$1,数据源3!C473,数据源3!D473,数据源3!F473),N(A472)+1,N(A472))</f>
        <v>28</v>
      </c>
      <c r="B473" s="6" t="s">
        <v>1822</v>
      </c>
      <c r="C473" t="s">
        <v>867</v>
      </c>
      <c r="D473" t="s">
        <v>787</v>
      </c>
      <c r="E473" s="46" t="s">
        <v>480</v>
      </c>
      <c r="F473" t="s">
        <v>965</v>
      </c>
      <c r="G473" s="2">
        <v>44193</v>
      </c>
      <c r="H473" s="3" t="s">
        <v>1823</v>
      </c>
      <c r="I473">
        <v>49013</v>
      </c>
      <c r="J473">
        <v>1363</v>
      </c>
      <c r="K473">
        <v>50376</v>
      </c>
    </row>
    <row r="474" spans="1:11">
      <c r="A474">
        <f>IF(CHOOSE('查询-单选按钮'!$A$1,'查询-单选按钮'!$D$1,'查询-单选按钮'!$D$2,'查询-单选按钮'!$D$3)=CHOOSE('查询-单选按钮'!$A$1,数据源3!C474,数据源3!D474,数据源3!F474),N(A473)+1,N(A473))</f>
        <v>28</v>
      </c>
      <c r="B474" s="6" t="s">
        <v>1824</v>
      </c>
      <c r="C474" t="s">
        <v>867</v>
      </c>
      <c r="D474" t="s">
        <v>787</v>
      </c>
      <c r="E474" s="46" t="s">
        <v>481</v>
      </c>
      <c r="F474" t="s">
        <v>965</v>
      </c>
      <c r="G474" s="2">
        <v>42531</v>
      </c>
      <c r="H474" s="3" t="s">
        <v>1825</v>
      </c>
      <c r="I474">
        <v>15471</v>
      </c>
      <c r="J474">
        <v>11151</v>
      </c>
      <c r="K474">
        <v>26622</v>
      </c>
    </row>
    <row r="475" spans="1:11">
      <c r="A475">
        <f>IF(CHOOSE('查询-单选按钮'!$A$1,'查询-单选按钮'!$D$1,'查询-单选按钮'!$D$2,'查询-单选按钮'!$D$3)=CHOOSE('查询-单选按钮'!$A$1,数据源3!C475,数据源3!D475,数据源3!F475),N(A474)+1,N(A474))</f>
        <v>28</v>
      </c>
      <c r="B475" s="6" t="s">
        <v>1826</v>
      </c>
      <c r="C475" t="s">
        <v>867</v>
      </c>
      <c r="D475" t="s">
        <v>787</v>
      </c>
      <c r="E475" s="46" t="s">
        <v>482</v>
      </c>
      <c r="F475" t="s">
        <v>891</v>
      </c>
      <c r="G475" s="2">
        <v>44296</v>
      </c>
      <c r="H475" s="3" t="s">
        <v>1827</v>
      </c>
      <c r="I475">
        <v>48114</v>
      </c>
      <c r="J475">
        <v>12147</v>
      </c>
      <c r="K475">
        <v>60261</v>
      </c>
    </row>
    <row r="476" spans="1:11">
      <c r="A476">
        <f>IF(CHOOSE('查询-单选按钮'!$A$1,'查询-单选按钮'!$D$1,'查询-单选按钮'!$D$2,'查询-单选按钮'!$D$3)=CHOOSE('查询-单选按钮'!$A$1,数据源3!C476,数据源3!D476,数据源3!F476),N(A475)+1,N(A475))</f>
        <v>28</v>
      </c>
      <c r="B476" s="6" t="s">
        <v>1828</v>
      </c>
      <c r="C476" t="s">
        <v>867</v>
      </c>
      <c r="D476" t="s">
        <v>787</v>
      </c>
      <c r="E476" s="46" t="s">
        <v>483</v>
      </c>
      <c r="F476" t="s">
        <v>902</v>
      </c>
      <c r="G476" s="2">
        <v>43130</v>
      </c>
      <c r="H476" s="3" t="s">
        <v>1829</v>
      </c>
      <c r="I476">
        <v>33442</v>
      </c>
      <c r="J476">
        <v>4877</v>
      </c>
      <c r="K476">
        <v>38319</v>
      </c>
    </row>
    <row r="477" spans="1:11">
      <c r="A477">
        <f>IF(CHOOSE('查询-单选按钮'!$A$1,'查询-单选按钮'!$D$1,'查询-单选按钮'!$D$2,'查询-单选按钮'!$D$3)=CHOOSE('查询-单选按钮'!$A$1,数据源3!C477,数据源3!D477,数据源3!F477),N(A476)+1,N(A476))</f>
        <v>28</v>
      </c>
      <c r="B477" s="6" t="s">
        <v>1830</v>
      </c>
      <c r="C477" t="s">
        <v>867</v>
      </c>
      <c r="D477" t="s">
        <v>787</v>
      </c>
      <c r="E477" s="46" t="s">
        <v>484</v>
      </c>
      <c r="F477" t="s">
        <v>1048</v>
      </c>
      <c r="G477" s="2">
        <v>42942</v>
      </c>
      <c r="H477" s="3" t="s">
        <v>1831</v>
      </c>
      <c r="I477">
        <v>5501</v>
      </c>
      <c r="J477">
        <v>2882</v>
      </c>
      <c r="K477">
        <v>8383</v>
      </c>
    </row>
    <row r="478" spans="1:11">
      <c r="A478">
        <f>IF(CHOOSE('查询-单选按钮'!$A$1,'查询-单选按钮'!$D$1,'查询-单选按钮'!$D$2,'查询-单选按钮'!$D$3)=CHOOSE('查询-单选按钮'!$A$1,数据源3!C478,数据源3!D478,数据源3!F478),N(A477)+1,N(A477))</f>
        <v>28</v>
      </c>
      <c r="B478" s="6" t="s">
        <v>1832</v>
      </c>
      <c r="C478" t="s">
        <v>867</v>
      </c>
      <c r="D478" t="s">
        <v>787</v>
      </c>
      <c r="E478" s="46" t="s">
        <v>485</v>
      </c>
      <c r="F478" t="s">
        <v>877</v>
      </c>
      <c r="G478" s="2">
        <v>42430</v>
      </c>
      <c r="H478" s="3" t="s">
        <v>1833</v>
      </c>
      <c r="I478">
        <v>11558</v>
      </c>
      <c r="J478">
        <v>2613</v>
      </c>
      <c r="K478">
        <v>14171</v>
      </c>
    </row>
    <row r="479" spans="1:11" ht="15">
      <c r="A479">
        <f>IF(CHOOSE('查询-单选按钮'!$A$1,'查询-单选按钮'!$D$1,'查询-单选按钮'!$D$2,'查询-单选按钮'!$D$3)=CHOOSE('查询-单选按钮'!$A$1,数据源3!C479,数据源3!D479,数据源3!F479),N(A478)+1,N(A478))</f>
        <v>28</v>
      </c>
      <c r="B479" s="6" t="s">
        <v>1834</v>
      </c>
      <c r="C479" t="s">
        <v>867</v>
      </c>
      <c r="D479" t="s">
        <v>787</v>
      </c>
      <c r="E479" s="46" t="s">
        <v>486</v>
      </c>
      <c r="F479" t="s">
        <v>896</v>
      </c>
      <c r="G479" s="2">
        <v>42648</v>
      </c>
      <c r="H479" s="7" t="s">
        <v>1835</v>
      </c>
      <c r="I479">
        <v>40354</v>
      </c>
      <c r="J479">
        <v>1265</v>
      </c>
      <c r="K479">
        <v>41619</v>
      </c>
    </row>
    <row r="480" spans="1:11" ht="15">
      <c r="A480">
        <f>IF(CHOOSE('查询-单选按钮'!$A$1,'查询-单选按钮'!$D$1,'查询-单选按钮'!$D$2,'查询-单选按钮'!$D$3)=CHOOSE('查询-单选按钮'!$A$1,数据源3!C480,数据源3!D480,数据源3!F480),N(A479)+1,N(A479))</f>
        <v>28</v>
      </c>
      <c r="B480" s="6" t="s">
        <v>1836</v>
      </c>
      <c r="C480" t="s">
        <v>867</v>
      </c>
      <c r="D480" t="s">
        <v>787</v>
      </c>
      <c r="E480" s="46" t="s">
        <v>487</v>
      </c>
      <c r="F480" t="s">
        <v>921</v>
      </c>
      <c r="G480" s="2">
        <v>42456</v>
      </c>
      <c r="H480" s="7" t="s">
        <v>1837</v>
      </c>
      <c r="I480">
        <v>29223</v>
      </c>
      <c r="J480">
        <v>2618</v>
      </c>
      <c r="K480">
        <v>31841</v>
      </c>
    </row>
    <row r="481" spans="1:11">
      <c r="A481">
        <f>IF(CHOOSE('查询-单选按钮'!$A$1,'查询-单选按钮'!$D$1,'查询-单选按钮'!$D$2,'查询-单选按钮'!$D$3)=CHOOSE('查询-单选按钮'!$A$1,数据源3!C481,数据源3!D481,数据源3!F481),N(A480)+1,N(A480))</f>
        <v>28</v>
      </c>
      <c r="B481" s="6" t="s">
        <v>1838</v>
      </c>
      <c r="C481" t="s">
        <v>868</v>
      </c>
      <c r="D481" t="s">
        <v>787</v>
      </c>
      <c r="E481" s="46" t="s">
        <v>488</v>
      </c>
      <c r="F481" t="s">
        <v>902</v>
      </c>
      <c r="G481" s="2">
        <v>42749</v>
      </c>
      <c r="H481" s="3" t="s">
        <v>1607</v>
      </c>
      <c r="I481">
        <v>36967</v>
      </c>
      <c r="J481">
        <v>13093</v>
      </c>
      <c r="K481">
        <v>50060</v>
      </c>
    </row>
    <row r="482" spans="1:11">
      <c r="A482">
        <f>IF(CHOOSE('查询-单选按钮'!$A$1,'查询-单选按钮'!$D$1,'查询-单选按钮'!$D$2,'查询-单选按钮'!$D$3)=CHOOSE('查询-单选按钮'!$A$1,数据源3!C482,数据源3!D482,数据源3!F482),N(A481)+1,N(A481))</f>
        <v>28</v>
      </c>
      <c r="B482" s="6" t="s">
        <v>1839</v>
      </c>
      <c r="C482" t="s">
        <v>868</v>
      </c>
      <c r="D482" t="s">
        <v>787</v>
      </c>
      <c r="E482" s="46" t="s">
        <v>489</v>
      </c>
      <c r="F482" t="s">
        <v>1048</v>
      </c>
      <c r="G482" s="2">
        <v>42838</v>
      </c>
      <c r="H482" s="3" t="s">
        <v>1840</v>
      </c>
      <c r="I482">
        <v>45009</v>
      </c>
      <c r="J482">
        <v>12534</v>
      </c>
      <c r="K482">
        <v>57543</v>
      </c>
    </row>
    <row r="483" spans="1:11">
      <c r="A483">
        <f>IF(CHOOSE('查询-单选按钮'!$A$1,'查询-单选按钮'!$D$1,'查询-单选按钮'!$D$2,'查询-单选按钮'!$D$3)=CHOOSE('查询-单选按钮'!$A$1,数据源3!C483,数据源3!D483,数据源3!F483),N(A482)+1,N(A482))</f>
        <v>28</v>
      </c>
      <c r="B483" s="6" t="s">
        <v>1841</v>
      </c>
      <c r="C483" t="s">
        <v>868</v>
      </c>
      <c r="D483" t="s">
        <v>787</v>
      </c>
      <c r="E483" s="46" t="s">
        <v>490</v>
      </c>
      <c r="F483" t="s">
        <v>877</v>
      </c>
      <c r="G483" s="2">
        <v>42668</v>
      </c>
      <c r="H483" s="3" t="s">
        <v>1842</v>
      </c>
      <c r="I483">
        <v>10216</v>
      </c>
      <c r="J483">
        <v>5676</v>
      </c>
      <c r="K483">
        <v>15892</v>
      </c>
    </row>
    <row r="484" spans="1:11">
      <c r="A484">
        <f>IF(CHOOSE('查询-单选按钮'!$A$1,'查询-单选按钮'!$D$1,'查询-单选按钮'!$D$2,'查询-单选按钮'!$D$3)=CHOOSE('查询-单选按钮'!$A$1,数据源3!C484,数据源3!D484,数据源3!F484),N(A483)+1,N(A483))</f>
        <v>28</v>
      </c>
      <c r="B484" s="6" t="s">
        <v>1843</v>
      </c>
      <c r="C484" t="s">
        <v>868</v>
      </c>
      <c r="D484" t="s">
        <v>787</v>
      </c>
      <c r="E484" s="46" t="s">
        <v>491</v>
      </c>
      <c r="F484" t="s">
        <v>891</v>
      </c>
      <c r="G484" s="2">
        <v>42800</v>
      </c>
      <c r="H484" s="3" t="s">
        <v>1844</v>
      </c>
      <c r="I484">
        <v>29641</v>
      </c>
      <c r="J484">
        <v>9658</v>
      </c>
      <c r="K484">
        <v>39299</v>
      </c>
    </row>
    <row r="485" spans="1:11">
      <c r="A485">
        <f>IF(CHOOSE('查询-单选按钮'!$A$1,'查询-单选按钮'!$D$1,'查询-单选按钮'!$D$2,'查询-单选按钮'!$D$3)=CHOOSE('查询-单选按钮'!$A$1,数据源3!C485,数据源3!D485,数据源3!F485),N(A484)+1,N(A484))</f>
        <v>28</v>
      </c>
      <c r="B485" s="6" t="s">
        <v>1845</v>
      </c>
      <c r="C485" t="s">
        <v>868</v>
      </c>
      <c r="D485" t="s">
        <v>787</v>
      </c>
      <c r="E485" s="46" t="s">
        <v>492</v>
      </c>
      <c r="F485" t="s">
        <v>908</v>
      </c>
      <c r="G485" s="2">
        <v>43372</v>
      </c>
      <c r="H485" s="3" t="s">
        <v>1846</v>
      </c>
      <c r="I485">
        <v>19309</v>
      </c>
      <c r="J485">
        <v>4027</v>
      </c>
      <c r="K485">
        <v>23336</v>
      </c>
    </row>
    <row r="486" spans="1:11">
      <c r="A486">
        <f>IF(CHOOSE('查询-单选按钮'!$A$1,'查询-单选按钮'!$D$1,'查询-单选按钮'!$D$2,'查询-单选按钮'!$D$3)=CHOOSE('查询-单选按钮'!$A$1,数据源3!C486,数据源3!D486,数据源3!F486),N(A485)+1,N(A485))</f>
        <v>28</v>
      </c>
      <c r="B486" s="6" t="s">
        <v>1847</v>
      </c>
      <c r="C486" t="s">
        <v>868</v>
      </c>
      <c r="D486" t="s">
        <v>787</v>
      </c>
      <c r="E486" s="46" t="s">
        <v>493</v>
      </c>
      <c r="F486" t="s">
        <v>945</v>
      </c>
      <c r="G486" s="2">
        <v>42501</v>
      </c>
      <c r="H486" s="3" t="s">
        <v>1848</v>
      </c>
      <c r="I486">
        <v>12762</v>
      </c>
      <c r="J486">
        <v>3379</v>
      </c>
      <c r="K486">
        <v>16141</v>
      </c>
    </row>
    <row r="487" spans="1:11">
      <c r="A487">
        <f>IF(CHOOSE('查询-单选按钮'!$A$1,'查询-单选按钮'!$D$1,'查询-单选按钮'!$D$2,'查询-单选按钮'!$D$3)=CHOOSE('查询-单选按钮'!$A$1,数据源3!C487,数据源3!D487,数据源3!F487),N(A486)+1,N(A486))</f>
        <v>28</v>
      </c>
      <c r="B487" s="6" t="s">
        <v>1849</v>
      </c>
      <c r="C487" t="s">
        <v>868</v>
      </c>
      <c r="D487" t="s">
        <v>787</v>
      </c>
      <c r="E487" s="46" t="s">
        <v>494</v>
      </c>
      <c r="F487" t="s">
        <v>915</v>
      </c>
      <c r="G487" s="2">
        <v>43194</v>
      </c>
      <c r="H487" s="3" t="s">
        <v>1850</v>
      </c>
      <c r="I487">
        <v>13516</v>
      </c>
      <c r="J487">
        <v>12046</v>
      </c>
      <c r="K487">
        <v>25562</v>
      </c>
    </row>
    <row r="488" spans="1:11">
      <c r="A488">
        <f>IF(CHOOSE('查询-单选按钮'!$A$1,'查询-单选按钮'!$D$1,'查询-单选按钮'!$D$2,'查询-单选按钮'!$D$3)=CHOOSE('查询-单选按钮'!$A$1,数据源3!C488,数据源3!D488,数据源3!F488),N(A487)+1,N(A487))</f>
        <v>28</v>
      </c>
      <c r="B488" s="6" t="s">
        <v>1851</v>
      </c>
      <c r="C488" t="s">
        <v>868</v>
      </c>
      <c r="D488" t="s">
        <v>787</v>
      </c>
      <c r="E488" s="46" t="s">
        <v>495</v>
      </c>
      <c r="F488" t="s">
        <v>924</v>
      </c>
      <c r="G488" s="2">
        <v>43818</v>
      </c>
      <c r="H488" s="3" t="s">
        <v>1852</v>
      </c>
      <c r="I488">
        <v>39951</v>
      </c>
      <c r="J488">
        <v>8945</v>
      </c>
      <c r="K488">
        <v>48896</v>
      </c>
    </row>
    <row r="489" spans="1:11">
      <c r="A489">
        <f>IF(CHOOSE('查询-单选按钮'!$A$1,'查询-单选按钮'!$D$1,'查询-单选按钮'!$D$2,'查询-单选按钮'!$D$3)=CHOOSE('查询-单选按钮'!$A$1,数据源3!C489,数据源3!D489,数据源3!F489),N(A488)+1,N(A488))</f>
        <v>28</v>
      </c>
      <c r="B489" s="6" t="s">
        <v>1853</v>
      </c>
      <c r="C489" t="s">
        <v>868</v>
      </c>
      <c r="D489" t="s">
        <v>787</v>
      </c>
      <c r="E489" s="46" t="s">
        <v>496</v>
      </c>
      <c r="F489" t="s">
        <v>891</v>
      </c>
      <c r="G489" s="2">
        <v>44002</v>
      </c>
      <c r="H489" s="3" t="s">
        <v>1854</v>
      </c>
      <c r="I489">
        <v>10884</v>
      </c>
      <c r="J489">
        <v>1118</v>
      </c>
      <c r="K489">
        <v>12002</v>
      </c>
    </row>
    <row r="490" spans="1:11">
      <c r="A490">
        <f>IF(CHOOSE('查询-单选按钮'!$A$1,'查询-单选按钮'!$D$1,'查询-单选按钮'!$D$2,'查询-单选按钮'!$D$3)=CHOOSE('查询-单选按钮'!$A$1,数据源3!C490,数据源3!D490,数据源3!F490),N(A489)+1,N(A489))</f>
        <v>28</v>
      </c>
      <c r="B490" s="6" t="s">
        <v>1855</v>
      </c>
      <c r="C490" t="s">
        <v>868</v>
      </c>
      <c r="D490" t="s">
        <v>787</v>
      </c>
      <c r="E490" s="46" t="s">
        <v>497</v>
      </c>
      <c r="F490" t="s">
        <v>921</v>
      </c>
      <c r="G490" s="2">
        <v>43372</v>
      </c>
      <c r="H490" s="3" t="s">
        <v>1856</v>
      </c>
      <c r="I490">
        <v>13128</v>
      </c>
      <c r="J490">
        <v>481</v>
      </c>
      <c r="K490">
        <v>13609</v>
      </c>
    </row>
    <row r="491" spans="1:11" ht="15">
      <c r="A491">
        <f>IF(CHOOSE('查询-单选按钮'!$A$1,'查询-单选按钮'!$D$1,'查询-单选按钮'!$D$2,'查询-单选按钮'!$D$3)=CHOOSE('查询-单选按钮'!$A$1,数据源3!C491,数据源3!D491,数据源3!F491),N(A490)+1,N(A490))</f>
        <v>29</v>
      </c>
      <c r="B491" s="6" t="s">
        <v>1857</v>
      </c>
      <c r="C491" t="s">
        <v>868</v>
      </c>
      <c r="D491" t="s">
        <v>787</v>
      </c>
      <c r="E491" s="46" t="s">
        <v>498</v>
      </c>
      <c r="F491" t="s">
        <v>874</v>
      </c>
      <c r="G491" s="2">
        <v>42248</v>
      </c>
      <c r="H491" s="7" t="s">
        <v>1858</v>
      </c>
      <c r="I491">
        <v>21245</v>
      </c>
      <c r="J491">
        <v>9697</v>
      </c>
      <c r="K491">
        <v>30942</v>
      </c>
    </row>
    <row r="492" spans="1:11" ht="15">
      <c r="A492">
        <f>IF(CHOOSE('查询-单选按钮'!$A$1,'查询-单选按钮'!$D$1,'查询-单选按钮'!$D$2,'查询-单选按钮'!$D$3)=CHOOSE('查询-单选按钮'!$A$1,数据源3!C492,数据源3!D492,数据源3!F492),N(A491)+1,N(A491))</f>
        <v>29</v>
      </c>
      <c r="B492" s="6" t="s">
        <v>1859</v>
      </c>
      <c r="C492" t="s">
        <v>868</v>
      </c>
      <c r="D492" t="s">
        <v>787</v>
      </c>
      <c r="E492" s="46" t="s">
        <v>499</v>
      </c>
      <c r="F492" t="s">
        <v>905</v>
      </c>
      <c r="G492" s="2">
        <v>43644</v>
      </c>
      <c r="H492" s="7" t="s">
        <v>1860</v>
      </c>
      <c r="I492">
        <v>19161</v>
      </c>
      <c r="J492">
        <v>4942</v>
      </c>
      <c r="K492">
        <v>24103</v>
      </c>
    </row>
    <row r="493" spans="1:11" ht="15">
      <c r="A493">
        <f>IF(CHOOSE('查询-单选按钮'!$A$1,'查询-单选按钮'!$D$1,'查询-单选按钮'!$D$2,'查询-单选按钮'!$D$3)=CHOOSE('查询-单选按钮'!$A$1,数据源3!C493,数据源3!D493,数据源3!F493),N(A492)+1,N(A492))</f>
        <v>29</v>
      </c>
      <c r="B493" s="6" t="s">
        <v>1861</v>
      </c>
      <c r="C493" t="s">
        <v>868</v>
      </c>
      <c r="D493" t="s">
        <v>787</v>
      </c>
      <c r="E493" s="46" t="s">
        <v>500</v>
      </c>
      <c r="F493" t="s">
        <v>924</v>
      </c>
      <c r="G493" s="2">
        <v>42695</v>
      </c>
      <c r="H493" s="7" t="s">
        <v>1862</v>
      </c>
      <c r="I493">
        <v>3709</v>
      </c>
      <c r="J493">
        <v>6891</v>
      </c>
      <c r="K493">
        <v>10600</v>
      </c>
    </row>
    <row r="494" spans="1:11">
      <c r="A494">
        <f>IF(CHOOSE('查询-单选按钮'!$A$1,'查询-单选按钮'!$D$1,'查询-单选按钮'!$D$2,'查询-单选按钮'!$D$3)=CHOOSE('查询-单选按钮'!$A$1,数据源3!C494,数据源3!D494,数据源3!F494),N(A493)+1,N(A493))</f>
        <v>29</v>
      </c>
      <c r="B494" s="6" t="s">
        <v>1863</v>
      </c>
      <c r="C494" t="s">
        <v>869</v>
      </c>
      <c r="D494" t="s">
        <v>787</v>
      </c>
      <c r="E494" s="46" t="s">
        <v>501</v>
      </c>
      <c r="F494" t="s">
        <v>965</v>
      </c>
      <c r="G494" s="2">
        <v>44236</v>
      </c>
      <c r="H494" s="3" t="s">
        <v>1864</v>
      </c>
      <c r="I494">
        <v>15617</v>
      </c>
      <c r="J494">
        <v>13280</v>
      </c>
      <c r="K494">
        <v>28897</v>
      </c>
    </row>
    <row r="495" spans="1:11">
      <c r="A495">
        <f>IF(CHOOSE('查询-单选按钮'!$A$1,'查询-单选按钮'!$D$1,'查询-单选按钮'!$D$2,'查询-单选按钮'!$D$3)=CHOOSE('查询-单选按钮'!$A$1,数据源3!C495,数据源3!D495,数据源3!F495),N(A494)+1,N(A494))</f>
        <v>29</v>
      </c>
      <c r="B495" s="6" t="s">
        <v>1865</v>
      </c>
      <c r="C495" t="s">
        <v>869</v>
      </c>
      <c r="D495" t="s">
        <v>787</v>
      </c>
      <c r="E495" s="46" t="s">
        <v>502</v>
      </c>
      <c r="F495" t="s">
        <v>882</v>
      </c>
      <c r="G495" s="2">
        <v>43545</v>
      </c>
      <c r="H495" s="3" t="s">
        <v>1247</v>
      </c>
      <c r="I495">
        <v>30762</v>
      </c>
      <c r="J495">
        <v>11038</v>
      </c>
      <c r="K495">
        <v>41800</v>
      </c>
    </row>
    <row r="496" spans="1:11">
      <c r="A496">
        <f>IF(CHOOSE('查询-单选按钮'!$A$1,'查询-单选按钮'!$D$1,'查询-单选按钮'!$D$2,'查询-单选按钮'!$D$3)=CHOOSE('查询-单选按钮'!$A$1,数据源3!C496,数据源3!D496,数据源3!F496),N(A495)+1,N(A495))</f>
        <v>29</v>
      </c>
      <c r="B496" s="6" t="s">
        <v>1866</v>
      </c>
      <c r="C496" t="s">
        <v>869</v>
      </c>
      <c r="D496" t="s">
        <v>787</v>
      </c>
      <c r="E496" s="46" t="s">
        <v>503</v>
      </c>
      <c r="F496" t="s">
        <v>896</v>
      </c>
      <c r="G496" s="2">
        <v>42177</v>
      </c>
      <c r="H496" s="3" t="s">
        <v>1867</v>
      </c>
      <c r="I496">
        <v>12868</v>
      </c>
      <c r="J496">
        <v>3375</v>
      </c>
      <c r="K496">
        <v>16243</v>
      </c>
    </row>
    <row r="497" spans="1:11">
      <c r="A497">
        <f>IF(CHOOSE('查询-单选按钮'!$A$1,'查询-单选按钮'!$D$1,'查询-单选按钮'!$D$2,'查询-单选按钮'!$D$3)=CHOOSE('查询-单选按钮'!$A$1,数据源3!C497,数据源3!D497,数据源3!F497),N(A496)+1,N(A496))</f>
        <v>29</v>
      </c>
      <c r="B497" s="6" t="s">
        <v>1868</v>
      </c>
      <c r="C497" t="s">
        <v>869</v>
      </c>
      <c r="D497" t="s">
        <v>787</v>
      </c>
      <c r="E497" s="46" t="s">
        <v>504</v>
      </c>
      <c r="F497" t="s">
        <v>1048</v>
      </c>
      <c r="G497" s="2">
        <v>43422</v>
      </c>
      <c r="H497" s="3" t="s">
        <v>1869</v>
      </c>
      <c r="I497">
        <v>16791</v>
      </c>
      <c r="J497">
        <v>9190</v>
      </c>
      <c r="K497">
        <v>25981</v>
      </c>
    </row>
    <row r="498" spans="1:11">
      <c r="A498">
        <f>IF(CHOOSE('查询-单选按钮'!$A$1,'查询-单选按钮'!$D$1,'查询-单选按钮'!$D$2,'查询-单选按钮'!$D$3)=CHOOSE('查询-单选按钮'!$A$1,数据源3!C498,数据源3!D498,数据源3!F498),N(A497)+1,N(A497))</f>
        <v>30</v>
      </c>
      <c r="B498" s="6" t="s">
        <v>1870</v>
      </c>
      <c r="C498" t="s">
        <v>869</v>
      </c>
      <c r="D498" t="s">
        <v>787</v>
      </c>
      <c r="E498" s="46" t="s">
        <v>505</v>
      </c>
      <c r="F498" t="s">
        <v>874</v>
      </c>
      <c r="G498" s="2">
        <v>43375</v>
      </c>
      <c r="H498" s="3" t="s">
        <v>1871</v>
      </c>
      <c r="I498">
        <v>47834</v>
      </c>
      <c r="J498">
        <v>14960</v>
      </c>
      <c r="K498">
        <v>62794</v>
      </c>
    </row>
    <row r="499" spans="1:11">
      <c r="A499">
        <f>IF(CHOOSE('查询-单选按钮'!$A$1,'查询-单选按钮'!$D$1,'查询-单选按钮'!$D$2,'查询-单选按钮'!$D$3)=CHOOSE('查询-单选按钮'!$A$1,数据源3!C499,数据源3!D499,数据源3!F499),N(A498)+1,N(A498))</f>
        <v>30</v>
      </c>
      <c r="B499" s="6" t="s">
        <v>1872</v>
      </c>
      <c r="C499" t="s">
        <v>869</v>
      </c>
      <c r="D499" t="s">
        <v>787</v>
      </c>
      <c r="E499" s="46" t="s">
        <v>506</v>
      </c>
      <c r="F499" t="s">
        <v>908</v>
      </c>
      <c r="G499" s="2">
        <v>42075</v>
      </c>
      <c r="H499" s="3" t="s">
        <v>1873</v>
      </c>
      <c r="I499">
        <v>33465</v>
      </c>
      <c r="J499">
        <v>14740</v>
      </c>
      <c r="K499">
        <v>48205</v>
      </c>
    </row>
    <row r="500" spans="1:11">
      <c r="A500">
        <f>IF(CHOOSE('查询-单选按钮'!$A$1,'查询-单选按钮'!$D$1,'查询-单选按钮'!$D$2,'查询-单选按钮'!$D$3)=CHOOSE('查询-单选按钮'!$A$1,数据源3!C500,数据源3!D500,数据源3!F500),N(A499)+1,N(A499))</f>
        <v>30</v>
      </c>
      <c r="B500" s="6" t="s">
        <v>1874</v>
      </c>
      <c r="C500" t="s">
        <v>869</v>
      </c>
      <c r="D500" t="s">
        <v>787</v>
      </c>
      <c r="E500" s="46" t="s">
        <v>507</v>
      </c>
      <c r="F500" t="s">
        <v>924</v>
      </c>
      <c r="G500" s="2">
        <v>43090</v>
      </c>
      <c r="H500" s="3" t="s">
        <v>1875</v>
      </c>
      <c r="I500">
        <v>11227</v>
      </c>
      <c r="J500">
        <v>10086</v>
      </c>
      <c r="K500">
        <v>21313</v>
      </c>
    </row>
    <row r="501" spans="1:11" ht="15">
      <c r="A501">
        <f>IF(CHOOSE('查询-单选按钮'!$A$1,'查询-单选按钮'!$D$1,'查询-单选按钮'!$D$2,'查询-单选按钮'!$D$3)=CHOOSE('查询-单选按钮'!$A$1,数据源3!C501,数据源3!D501,数据源3!F501),N(A500)+1,N(A500))</f>
        <v>30</v>
      </c>
      <c r="B501" s="6" t="s">
        <v>1876</v>
      </c>
      <c r="C501" t="s">
        <v>869</v>
      </c>
      <c r="D501" t="s">
        <v>787</v>
      </c>
      <c r="E501" s="46" t="s">
        <v>508</v>
      </c>
      <c r="F501" t="s">
        <v>877</v>
      </c>
      <c r="G501" s="2">
        <v>42313</v>
      </c>
      <c r="H501" s="7" t="s">
        <v>1877</v>
      </c>
      <c r="I501">
        <v>39669</v>
      </c>
      <c r="J501">
        <v>13505</v>
      </c>
      <c r="K501">
        <v>53174</v>
      </c>
    </row>
    <row r="502" spans="1:11" ht="15">
      <c r="A502">
        <f>IF(CHOOSE('查询-单选按钮'!$A$1,'查询-单选按钮'!$D$1,'查询-单选按钮'!$D$2,'查询-单选按钮'!$D$3)=CHOOSE('查询-单选按钮'!$A$1,数据源3!C502,数据源3!D502,数据源3!F502),N(A501)+1,N(A501))</f>
        <v>30</v>
      </c>
      <c r="B502" s="6" t="s">
        <v>1878</v>
      </c>
      <c r="C502" t="s">
        <v>869</v>
      </c>
      <c r="D502" t="s">
        <v>787</v>
      </c>
      <c r="E502" s="46" t="s">
        <v>509</v>
      </c>
      <c r="F502" t="s">
        <v>888</v>
      </c>
      <c r="G502" s="2">
        <v>43634</v>
      </c>
      <c r="H502" s="7" t="s">
        <v>1879</v>
      </c>
      <c r="I502">
        <v>43838</v>
      </c>
      <c r="J502">
        <v>6901</v>
      </c>
      <c r="K502">
        <v>50739</v>
      </c>
    </row>
    <row r="503" spans="1:11" ht="15">
      <c r="A503">
        <f>IF(CHOOSE('查询-单选按钮'!$A$1,'查询-单选按钮'!$D$1,'查询-单选按钮'!$D$2,'查询-单选按钮'!$D$3)=CHOOSE('查询-单选按钮'!$A$1,数据源3!C503,数据源3!D503,数据源3!F503),N(A502)+1,N(A502))</f>
        <v>30</v>
      </c>
      <c r="B503" s="6" t="s">
        <v>1880</v>
      </c>
      <c r="C503" t="s">
        <v>869</v>
      </c>
      <c r="D503" t="s">
        <v>787</v>
      </c>
      <c r="E503" s="46" t="s">
        <v>510</v>
      </c>
      <c r="F503" t="s">
        <v>905</v>
      </c>
      <c r="G503" s="2">
        <v>43376</v>
      </c>
      <c r="H503" s="7" t="s">
        <v>1881</v>
      </c>
      <c r="I503">
        <v>12176</v>
      </c>
      <c r="J503">
        <v>13776</v>
      </c>
      <c r="K503">
        <v>25952</v>
      </c>
    </row>
    <row r="504" spans="1:11">
      <c r="A504">
        <f>IF(CHOOSE('查询-单选按钮'!$A$1,'查询-单选按钮'!$D$1,'查询-单选按钮'!$D$2,'查询-单选按钮'!$D$3)=CHOOSE('查询-单选按钮'!$A$1,数据源3!C504,数据源3!D504,数据源3!F504),N(A503)+1,N(A503))</f>
        <v>30</v>
      </c>
      <c r="B504" s="6" t="s">
        <v>1882</v>
      </c>
      <c r="C504" t="s">
        <v>870</v>
      </c>
      <c r="D504" t="s">
        <v>787</v>
      </c>
      <c r="E504" s="46" t="s">
        <v>511</v>
      </c>
      <c r="F504" t="s">
        <v>885</v>
      </c>
      <c r="G504" s="2">
        <v>42207</v>
      </c>
      <c r="H504" s="3" t="s">
        <v>1883</v>
      </c>
      <c r="I504">
        <v>36754</v>
      </c>
      <c r="J504">
        <v>2861</v>
      </c>
      <c r="K504">
        <v>39615</v>
      </c>
    </row>
    <row r="505" spans="1:11">
      <c r="A505">
        <f>IF(CHOOSE('查询-单选按钮'!$A$1,'查询-单选按钮'!$D$1,'查询-单选按钮'!$D$2,'查询-单选按钮'!$D$3)=CHOOSE('查询-单选按钮'!$A$1,数据源3!C505,数据源3!D505,数据源3!F505),N(A504)+1,N(A504))</f>
        <v>30</v>
      </c>
      <c r="B505" s="6" t="s">
        <v>1884</v>
      </c>
      <c r="C505" t="s">
        <v>870</v>
      </c>
      <c r="D505" t="s">
        <v>787</v>
      </c>
      <c r="E505" s="46" t="s">
        <v>512</v>
      </c>
      <c r="F505" t="s">
        <v>918</v>
      </c>
      <c r="G505" s="2">
        <v>42365</v>
      </c>
      <c r="H505" s="3" t="s">
        <v>1885</v>
      </c>
      <c r="I505">
        <v>29151</v>
      </c>
      <c r="J505">
        <v>12067</v>
      </c>
      <c r="K505">
        <v>41218</v>
      </c>
    </row>
    <row r="506" spans="1:11">
      <c r="A506">
        <f>IF(CHOOSE('查询-单选按钮'!$A$1,'查询-单选按钮'!$D$1,'查询-单选按钮'!$D$2,'查询-单选按钮'!$D$3)=CHOOSE('查询-单选按钮'!$A$1,数据源3!C506,数据源3!D506,数据源3!F506),N(A505)+1,N(A505))</f>
        <v>30</v>
      </c>
      <c r="B506" s="6" t="s">
        <v>1886</v>
      </c>
      <c r="C506" t="s">
        <v>870</v>
      </c>
      <c r="D506" t="s">
        <v>787</v>
      </c>
      <c r="E506" s="46" t="s">
        <v>513</v>
      </c>
      <c r="F506" t="s">
        <v>1048</v>
      </c>
      <c r="G506" s="2">
        <v>43303</v>
      </c>
      <c r="H506" s="3" t="s">
        <v>1887</v>
      </c>
      <c r="I506">
        <v>25167</v>
      </c>
      <c r="J506">
        <v>9532</v>
      </c>
      <c r="K506">
        <v>34699</v>
      </c>
    </row>
    <row r="507" spans="1:11">
      <c r="A507">
        <f>IF(CHOOSE('查询-单选按钮'!$A$1,'查询-单选按钮'!$D$1,'查询-单选按钮'!$D$2,'查询-单选按钮'!$D$3)=CHOOSE('查询-单选按钮'!$A$1,数据源3!C507,数据源3!D507,数据源3!F507),N(A506)+1,N(A506))</f>
        <v>30</v>
      </c>
      <c r="B507" s="6" t="s">
        <v>1888</v>
      </c>
      <c r="C507" t="s">
        <v>870</v>
      </c>
      <c r="D507" t="s">
        <v>787</v>
      </c>
      <c r="E507" s="46" t="s">
        <v>514</v>
      </c>
      <c r="F507" t="s">
        <v>945</v>
      </c>
      <c r="G507" s="2">
        <v>42019</v>
      </c>
      <c r="H507" s="3" t="s">
        <v>1889</v>
      </c>
      <c r="I507">
        <v>8959</v>
      </c>
      <c r="J507">
        <v>4254</v>
      </c>
      <c r="K507">
        <v>13213</v>
      </c>
    </row>
    <row r="508" spans="1:11">
      <c r="A508">
        <f>IF(CHOOSE('查询-单选按钮'!$A$1,'查询-单选按钮'!$D$1,'查询-单选按钮'!$D$2,'查询-单选按钮'!$D$3)=CHOOSE('查询-单选按钮'!$A$1,数据源3!C508,数据源3!D508,数据源3!F508),N(A507)+1,N(A507))</f>
        <v>30</v>
      </c>
      <c r="B508" s="6" t="s">
        <v>1890</v>
      </c>
      <c r="C508" t="s">
        <v>870</v>
      </c>
      <c r="D508" t="s">
        <v>787</v>
      </c>
      <c r="E508" s="46" t="s">
        <v>515</v>
      </c>
      <c r="F508" t="s">
        <v>902</v>
      </c>
      <c r="G508" s="2">
        <v>42071</v>
      </c>
      <c r="H508" s="3" t="s">
        <v>1891</v>
      </c>
      <c r="I508">
        <v>44783</v>
      </c>
      <c r="J508">
        <v>4169</v>
      </c>
      <c r="K508">
        <v>48952</v>
      </c>
    </row>
    <row r="509" spans="1:11">
      <c r="A509">
        <f>IF(CHOOSE('查询-单选按钮'!$A$1,'查询-单选按钮'!$D$1,'查询-单选按钮'!$D$2,'查询-单选按钮'!$D$3)=CHOOSE('查询-单选按钮'!$A$1,数据源3!C509,数据源3!D509,数据源3!F509),N(A508)+1,N(A508))</f>
        <v>30</v>
      </c>
      <c r="B509" s="6" t="s">
        <v>1892</v>
      </c>
      <c r="C509" t="s">
        <v>870</v>
      </c>
      <c r="D509" t="s">
        <v>787</v>
      </c>
      <c r="E509" s="46" t="s">
        <v>516</v>
      </c>
      <c r="F509" t="s">
        <v>882</v>
      </c>
      <c r="G509" s="2">
        <v>44173</v>
      </c>
      <c r="H509" s="3" t="s">
        <v>1893</v>
      </c>
      <c r="I509">
        <v>30598</v>
      </c>
      <c r="J509">
        <v>9992</v>
      </c>
      <c r="K509">
        <v>40590</v>
      </c>
    </row>
    <row r="510" spans="1:11">
      <c r="A510">
        <f>IF(CHOOSE('查询-单选按钮'!$A$1,'查询-单选按钮'!$D$1,'查询-单选按钮'!$D$2,'查询-单选按钮'!$D$3)=CHOOSE('查询-单选按钮'!$A$1,数据源3!C510,数据源3!D510,数据源3!F510),N(A509)+1,N(A509))</f>
        <v>30</v>
      </c>
      <c r="B510" s="6" t="s">
        <v>1894</v>
      </c>
      <c r="C510" t="s">
        <v>870</v>
      </c>
      <c r="D510" t="s">
        <v>787</v>
      </c>
      <c r="E510" s="46" t="s">
        <v>517</v>
      </c>
      <c r="F510" t="s">
        <v>952</v>
      </c>
      <c r="G510" s="2">
        <v>42515</v>
      </c>
      <c r="H510" s="3" t="s">
        <v>1895</v>
      </c>
      <c r="I510">
        <v>31079</v>
      </c>
      <c r="J510">
        <v>8385</v>
      </c>
      <c r="K510">
        <v>39464</v>
      </c>
    </row>
    <row r="511" spans="1:11">
      <c r="A511">
        <f>IF(CHOOSE('查询-单选按钮'!$A$1,'查询-单选按钮'!$D$1,'查询-单选按钮'!$D$2,'查询-单选按钮'!$D$3)=CHOOSE('查询-单选按钮'!$A$1,数据源3!C511,数据源3!D511,数据源3!F511),N(A510)+1,N(A510))</f>
        <v>30</v>
      </c>
      <c r="B511" s="6" t="s">
        <v>1896</v>
      </c>
      <c r="C511" t="s">
        <v>870</v>
      </c>
      <c r="D511" t="s">
        <v>787</v>
      </c>
      <c r="E511" s="46" t="s">
        <v>518</v>
      </c>
      <c r="F511" t="s">
        <v>921</v>
      </c>
      <c r="G511" s="2">
        <v>44224</v>
      </c>
      <c r="H511" s="3" t="s">
        <v>1897</v>
      </c>
      <c r="I511">
        <v>42402</v>
      </c>
      <c r="J511">
        <v>6487</v>
      </c>
      <c r="K511">
        <v>48889</v>
      </c>
    </row>
    <row r="512" spans="1:11">
      <c r="A512">
        <f>IF(CHOOSE('查询-单选按钮'!$A$1,'查询-单选按钮'!$D$1,'查询-单选按钮'!$D$2,'查询-单选按钮'!$D$3)=CHOOSE('查询-单选按钮'!$A$1,数据源3!C512,数据源3!D512,数据源3!F512),N(A511)+1,N(A511))</f>
        <v>30</v>
      </c>
      <c r="B512" s="6" t="s">
        <v>1898</v>
      </c>
      <c r="C512" t="s">
        <v>870</v>
      </c>
      <c r="D512" t="s">
        <v>787</v>
      </c>
      <c r="E512" s="46" t="s">
        <v>519</v>
      </c>
      <c r="F512" t="s">
        <v>902</v>
      </c>
      <c r="G512" s="2">
        <v>43507</v>
      </c>
      <c r="H512" s="3" t="s">
        <v>1899</v>
      </c>
      <c r="I512">
        <v>47050</v>
      </c>
      <c r="J512">
        <v>13961</v>
      </c>
      <c r="K512">
        <v>61011</v>
      </c>
    </row>
    <row r="513" spans="1:11" ht="15">
      <c r="A513">
        <f>IF(CHOOSE('查询-单选按钮'!$A$1,'查询-单选按钮'!$D$1,'查询-单选按钮'!$D$2,'查询-单选按钮'!$D$3)=CHOOSE('查询-单选按钮'!$A$1,数据源3!C513,数据源3!D513,数据源3!F513),N(A512)+1,N(A512))</f>
        <v>30</v>
      </c>
      <c r="B513" s="6" t="s">
        <v>1900</v>
      </c>
      <c r="C513" t="s">
        <v>870</v>
      </c>
      <c r="D513" t="s">
        <v>787</v>
      </c>
      <c r="E513" s="46" t="s">
        <v>520</v>
      </c>
      <c r="F513" t="s">
        <v>965</v>
      </c>
      <c r="G513" s="2">
        <v>42498</v>
      </c>
      <c r="H513" s="7" t="s">
        <v>1901</v>
      </c>
      <c r="I513">
        <v>11313</v>
      </c>
      <c r="J513">
        <v>6692</v>
      </c>
      <c r="K513">
        <v>18005</v>
      </c>
    </row>
    <row r="514" spans="1:11" ht="15">
      <c r="A514">
        <f>IF(CHOOSE('查询-单选按钮'!$A$1,'查询-单选按钮'!$D$1,'查询-单选按钮'!$D$2,'查询-单选按钮'!$D$3)=CHOOSE('查询-单选按钮'!$A$1,数据源3!C514,数据源3!D514,数据源3!F514),N(A513)+1,N(A513))</f>
        <v>30</v>
      </c>
      <c r="B514" s="6" t="s">
        <v>1902</v>
      </c>
      <c r="C514" t="s">
        <v>870</v>
      </c>
      <c r="D514" t="s">
        <v>787</v>
      </c>
      <c r="E514" s="46" t="s">
        <v>521</v>
      </c>
      <c r="F514" t="s">
        <v>888</v>
      </c>
      <c r="G514" s="2">
        <v>43388</v>
      </c>
      <c r="H514" s="7" t="s">
        <v>1335</v>
      </c>
      <c r="I514">
        <v>29868</v>
      </c>
      <c r="J514">
        <v>5969</v>
      </c>
      <c r="K514">
        <v>35837</v>
      </c>
    </row>
    <row r="515" spans="1:11" ht="15">
      <c r="A515">
        <f>IF(CHOOSE('查询-单选按钮'!$A$1,'查询-单选按钮'!$D$1,'查询-单选按钮'!$D$2,'查询-单选按钮'!$D$3)=CHOOSE('查询-单选按钮'!$A$1,数据源3!C515,数据源3!D515,数据源3!F515),N(A514)+1,N(A514))</f>
        <v>30</v>
      </c>
      <c r="B515" s="6" t="s">
        <v>1903</v>
      </c>
      <c r="C515" t="s">
        <v>870</v>
      </c>
      <c r="D515" t="s">
        <v>787</v>
      </c>
      <c r="E515" s="46" t="s">
        <v>522</v>
      </c>
      <c r="F515" t="s">
        <v>888</v>
      </c>
      <c r="G515" s="2">
        <v>42967</v>
      </c>
      <c r="H515" s="7" t="s">
        <v>1904</v>
      </c>
      <c r="I515">
        <v>3703</v>
      </c>
      <c r="J515">
        <v>6593</v>
      </c>
      <c r="K515">
        <v>10296</v>
      </c>
    </row>
    <row r="516" spans="1:11" ht="15">
      <c r="A516">
        <f>IF(CHOOSE('查询-单选按钮'!$A$1,'查询-单选按钮'!$D$1,'查询-单选按钮'!$D$2,'查询-单选按钮'!$D$3)=CHOOSE('查询-单选按钮'!$A$1,数据源3!C516,数据源3!D516,数据源3!F516),N(A515)+1,N(A515))</f>
        <v>30</v>
      </c>
      <c r="B516" s="6" t="s">
        <v>1905</v>
      </c>
      <c r="C516" t="s">
        <v>870</v>
      </c>
      <c r="D516" t="s">
        <v>787</v>
      </c>
      <c r="E516" s="46" t="s">
        <v>523</v>
      </c>
      <c r="F516" t="s">
        <v>921</v>
      </c>
      <c r="G516" s="2">
        <v>42261</v>
      </c>
      <c r="H516" s="7" t="s">
        <v>1906</v>
      </c>
      <c r="I516">
        <v>3441</v>
      </c>
      <c r="J516">
        <v>7507</v>
      </c>
      <c r="K516">
        <v>10948</v>
      </c>
    </row>
    <row r="517" spans="1:11" ht="15">
      <c r="A517">
        <f>IF(CHOOSE('查询-单选按钮'!$A$1,'查询-单选按钮'!$D$1,'查询-单选按钮'!$D$2,'查询-单选按钮'!$D$3)=CHOOSE('查询-单选按钮'!$A$1,数据源3!C517,数据源3!D517,数据源3!F517),N(A516)+1,N(A516))</f>
        <v>30</v>
      </c>
      <c r="B517" s="6" t="s">
        <v>1907</v>
      </c>
      <c r="C517" t="s">
        <v>870</v>
      </c>
      <c r="D517" t="s">
        <v>787</v>
      </c>
      <c r="E517" s="46" t="s">
        <v>524</v>
      </c>
      <c r="F517" t="s">
        <v>918</v>
      </c>
      <c r="G517" s="2">
        <v>43950</v>
      </c>
      <c r="H517" s="7" t="s">
        <v>1908</v>
      </c>
      <c r="I517">
        <v>48001</v>
      </c>
      <c r="J517">
        <v>11308</v>
      </c>
      <c r="K517">
        <v>59309</v>
      </c>
    </row>
    <row r="518" spans="1:11" ht="15">
      <c r="A518">
        <f>IF(CHOOSE('查询-单选按钮'!$A$1,'查询-单选按钮'!$D$1,'查询-单选按钮'!$D$2,'查询-单选按钮'!$D$3)=CHOOSE('查询-单选按钮'!$A$1,数据源3!C518,数据源3!D518,数据源3!F518),N(A517)+1,N(A517))</f>
        <v>30</v>
      </c>
      <c r="B518" s="6" t="s">
        <v>1909</v>
      </c>
      <c r="C518" t="s">
        <v>870</v>
      </c>
      <c r="D518" t="s">
        <v>787</v>
      </c>
      <c r="E518" s="46" t="s">
        <v>525</v>
      </c>
      <c r="F518" t="s">
        <v>952</v>
      </c>
      <c r="G518" s="2">
        <v>43863</v>
      </c>
      <c r="H518" s="7" t="s">
        <v>1910</v>
      </c>
      <c r="I518">
        <v>22575</v>
      </c>
      <c r="J518">
        <v>1936</v>
      </c>
      <c r="K518">
        <v>24511</v>
      </c>
    </row>
    <row r="519" spans="1:11">
      <c r="A519">
        <f>IF(CHOOSE('查询-单选按钮'!$A$1,'查询-单选按钮'!$D$1,'查询-单选按钮'!$D$2,'查询-单选按钮'!$D$3)=CHOOSE('查询-单选按钮'!$A$1,数据源3!C519,数据源3!D519,数据源3!F519),N(A518)+1,N(A518))</f>
        <v>30</v>
      </c>
      <c r="B519" s="6" t="s">
        <v>1911</v>
      </c>
      <c r="C519" t="s">
        <v>871</v>
      </c>
      <c r="D519" t="s">
        <v>787</v>
      </c>
      <c r="E519" s="46" t="s">
        <v>526</v>
      </c>
      <c r="F519" t="s">
        <v>896</v>
      </c>
      <c r="G519" s="2">
        <v>42689</v>
      </c>
      <c r="H519" s="3" t="s">
        <v>1753</v>
      </c>
      <c r="I519">
        <v>28457</v>
      </c>
      <c r="J519">
        <v>3410</v>
      </c>
      <c r="K519">
        <v>31867</v>
      </c>
    </row>
    <row r="520" spans="1:11">
      <c r="A520">
        <f>IF(CHOOSE('查询-单选按钮'!$A$1,'查询-单选按钮'!$D$1,'查询-单选按钮'!$D$2,'查询-单选按钮'!$D$3)=CHOOSE('查询-单选按钮'!$A$1,数据源3!C520,数据源3!D520,数据源3!F520),N(A519)+1,N(A519))</f>
        <v>30</v>
      </c>
      <c r="B520" s="6" t="s">
        <v>1912</v>
      </c>
      <c r="C520" t="s">
        <v>871</v>
      </c>
      <c r="D520" t="s">
        <v>787</v>
      </c>
      <c r="E520" s="46" t="s">
        <v>527</v>
      </c>
      <c r="F520" t="s">
        <v>888</v>
      </c>
      <c r="G520" s="2">
        <v>42241</v>
      </c>
      <c r="H520" s="3" t="s">
        <v>1913</v>
      </c>
      <c r="I520">
        <v>22476</v>
      </c>
      <c r="J520">
        <v>8674</v>
      </c>
      <c r="K520">
        <v>31150</v>
      </c>
    </row>
    <row r="521" spans="1:11">
      <c r="A521">
        <f>IF(CHOOSE('查询-单选按钮'!$A$1,'查询-单选按钮'!$D$1,'查询-单选按钮'!$D$2,'查询-单选按钮'!$D$3)=CHOOSE('查询-单选按钮'!$A$1,数据源3!C521,数据源3!D521,数据源3!F521),N(A520)+1,N(A520))</f>
        <v>30</v>
      </c>
      <c r="B521" s="6" t="s">
        <v>1914</v>
      </c>
      <c r="C521" t="s">
        <v>871</v>
      </c>
      <c r="D521" t="s">
        <v>787</v>
      </c>
      <c r="E521" s="46" t="s">
        <v>528</v>
      </c>
      <c r="F521" t="s">
        <v>896</v>
      </c>
      <c r="G521" s="2">
        <v>43485</v>
      </c>
      <c r="H521" s="3" t="s">
        <v>1915</v>
      </c>
      <c r="I521">
        <v>8433</v>
      </c>
      <c r="J521">
        <v>8370</v>
      </c>
      <c r="K521">
        <v>16803</v>
      </c>
    </row>
    <row r="522" spans="1:11">
      <c r="A522">
        <f>IF(CHOOSE('查询-单选按钮'!$A$1,'查询-单选按钮'!$D$1,'查询-单选按钮'!$D$2,'查询-单选按钮'!$D$3)=CHOOSE('查询-单选按钮'!$A$1,数据源3!C522,数据源3!D522,数据源3!F522),N(A521)+1,N(A521))</f>
        <v>30</v>
      </c>
      <c r="B522" s="6" t="s">
        <v>1916</v>
      </c>
      <c r="C522" t="s">
        <v>871</v>
      </c>
      <c r="D522" t="s">
        <v>787</v>
      </c>
      <c r="E522" s="46" t="s">
        <v>529</v>
      </c>
      <c r="F522" t="s">
        <v>902</v>
      </c>
      <c r="G522" s="2">
        <v>43969</v>
      </c>
      <c r="H522" s="3" t="s">
        <v>1917</v>
      </c>
      <c r="I522">
        <v>41475</v>
      </c>
      <c r="J522">
        <v>2277</v>
      </c>
      <c r="K522">
        <v>43752</v>
      </c>
    </row>
    <row r="523" spans="1:11">
      <c r="A523">
        <f>IF(CHOOSE('查询-单选按钮'!$A$1,'查询-单选按钮'!$D$1,'查询-单选按钮'!$D$2,'查询-单选按钮'!$D$3)=CHOOSE('查询-单选按钮'!$A$1,数据源3!C523,数据源3!D523,数据源3!F523),N(A522)+1,N(A522))</f>
        <v>30</v>
      </c>
      <c r="B523" s="6" t="s">
        <v>1918</v>
      </c>
      <c r="C523" t="s">
        <v>871</v>
      </c>
      <c r="D523" t="s">
        <v>787</v>
      </c>
      <c r="E523" s="46" t="s">
        <v>530</v>
      </c>
      <c r="F523" t="s">
        <v>915</v>
      </c>
      <c r="G523" s="2">
        <v>43024</v>
      </c>
      <c r="H523" s="3" t="s">
        <v>1919</v>
      </c>
      <c r="I523">
        <v>11573</v>
      </c>
      <c r="J523">
        <v>3066</v>
      </c>
      <c r="K523">
        <v>14639</v>
      </c>
    </row>
    <row r="524" spans="1:11">
      <c r="A524">
        <f>IF(CHOOSE('查询-单选按钮'!$A$1,'查询-单选按钮'!$D$1,'查询-单选按钮'!$D$2,'查询-单选按钮'!$D$3)=CHOOSE('查询-单选按钮'!$A$1,数据源3!C524,数据源3!D524,数据源3!F524),N(A523)+1,N(A523))</f>
        <v>30</v>
      </c>
      <c r="B524" s="6" t="s">
        <v>1920</v>
      </c>
      <c r="C524" t="s">
        <v>871</v>
      </c>
      <c r="D524" t="s">
        <v>787</v>
      </c>
      <c r="E524" s="46" t="s">
        <v>531</v>
      </c>
      <c r="F524" t="s">
        <v>908</v>
      </c>
      <c r="G524" s="2">
        <v>42647</v>
      </c>
      <c r="H524" s="3" t="s">
        <v>1921</v>
      </c>
      <c r="I524">
        <v>34002</v>
      </c>
      <c r="J524">
        <v>14810</v>
      </c>
      <c r="K524">
        <v>48812</v>
      </c>
    </row>
    <row r="525" spans="1:11">
      <c r="A525">
        <f>IF(CHOOSE('查询-单选按钮'!$A$1,'查询-单选按钮'!$D$1,'查询-单选按钮'!$D$2,'查询-单选按钮'!$D$3)=CHOOSE('查询-单选按钮'!$A$1,数据源3!C525,数据源3!D525,数据源3!F525),N(A524)+1,N(A524))</f>
        <v>30</v>
      </c>
      <c r="B525" s="6" t="s">
        <v>1922</v>
      </c>
      <c r="C525" t="s">
        <v>871</v>
      </c>
      <c r="D525" t="s">
        <v>787</v>
      </c>
      <c r="E525" s="46" t="s">
        <v>532</v>
      </c>
      <c r="F525" t="s">
        <v>885</v>
      </c>
      <c r="G525" s="2">
        <v>44031</v>
      </c>
      <c r="H525" s="3" t="s">
        <v>1923</v>
      </c>
      <c r="I525">
        <v>17155</v>
      </c>
      <c r="J525">
        <v>5648</v>
      </c>
      <c r="K525">
        <v>22803</v>
      </c>
    </row>
    <row r="526" spans="1:11" ht="15">
      <c r="A526">
        <f>IF(CHOOSE('查询-单选按钮'!$A$1,'查询-单选按钮'!$D$1,'查询-单选按钮'!$D$2,'查询-单选按钮'!$D$3)=CHOOSE('查询-单选按钮'!$A$1,数据源3!C526,数据源3!D526,数据源3!F526),N(A525)+1,N(A525))</f>
        <v>30</v>
      </c>
      <c r="B526" s="6" t="s">
        <v>1924</v>
      </c>
      <c r="C526" t="s">
        <v>871</v>
      </c>
      <c r="D526" t="s">
        <v>787</v>
      </c>
      <c r="E526" s="46" t="s">
        <v>533</v>
      </c>
      <c r="F526" t="s">
        <v>877</v>
      </c>
      <c r="G526" s="2">
        <v>42111</v>
      </c>
      <c r="H526" s="7" t="s">
        <v>1925</v>
      </c>
      <c r="I526">
        <v>9952</v>
      </c>
      <c r="J526">
        <v>5988</v>
      </c>
      <c r="K526">
        <v>15940</v>
      </c>
    </row>
    <row r="527" spans="1:11" ht="15">
      <c r="A527">
        <f>IF(CHOOSE('查询-单选按钮'!$A$1,'查询-单选按钮'!$D$1,'查询-单选按钮'!$D$2,'查询-单选按钮'!$D$3)=CHOOSE('查询-单选按钮'!$A$1,数据源3!C527,数据源3!D527,数据源3!F527),N(A526)+1,N(A526))</f>
        <v>30</v>
      </c>
      <c r="B527" s="6" t="s">
        <v>1926</v>
      </c>
      <c r="C527" t="s">
        <v>871</v>
      </c>
      <c r="D527" t="s">
        <v>787</v>
      </c>
      <c r="E527" s="46" t="s">
        <v>534</v>
      </c>
      <c r="F527" t="s">
        <v>888</v>
      </c>
      <c r="G527" s="2">
        <v>42679</v>
      </c>
      <c r="H527" s="7" t="s">
        <v>1927</v>
      </c>
      <c r="I527">
        <v>16323</v>
      </c>
      <c r="J527">
        <v>2944</v>
      </c>
      <c r="K527">
        <v>19267</v>
      </c>
    </row>
    <row r="528" spans="1:11" ht="15">
      <c r="A528">
        <f>IF(CHOOSE('查询-单选按钮'!$A$1,'查询-单选按钮'!$D$1,'查询-单选按钮'!$D$2,'查询-单选按钮'!$D$3)=CHOOSE('查询-单选按钮'!$A$1,数据源3!C528,数据源3!D528,数据源3!F528),N(A527)+1,N(A527))</f>
        <v>30</v>
      </c>
      <c r="B528" s="6" t="s">
        <v>1928</v>
      </c>
      <c r="C528" t="s">
        <v>871</v>
      </c>
      <c r="D528" t="s">
        <v>787</v>
      </c>
      <c r="E528" s="46" t="s">
        <v>535</v>
      </c>
      <c r="F528" t="s">
        <v>1048</v>
      </c>
      <c r="G528" s="2">
        <v>43521</v>
      </c>
      <c r="H528" s="7" t="s">
        <v>1929</v>
      </c>
      <c r="I528">
        <v>7056</v>
      </c>
      <c r="J528">
        <v>8930</v>
      </c>
      <c r="K528">
        <v>15986</v>
      </c>
    </row>
    <row r="529" spans="1:11">
      <c r="A529">
        <f>IF(CHOOSE('查询-单选按钮'!$A$1,'查询-单选按钮'!$D$1,'查询-单选按钮'!$D$2,'查询-单选按钮'!$D$3)=CHOOSE('查询-单选按钮'!$A$1,数据源3!C529,数据源3!D529,数据源3!F529),N(A528)+1,N(A528))</f>
        <v>30</v>
      </c>
      <c r="B529" s="6" t="s">
        <v>1930</v>
      </c>
      <c r="C529" t="s">
        <v>872</v>
      </c>
      <c r="D529" t="s">
        <v>787</v>
      </c>
      <c r="E529" s="46" t="s">
        <v>536</v>
      </c>
      <c r="F529" t="s">
        <v>965</v>
      </c>
      <c r="G529" s="2">
        <v>43487</v>
      </c>
      <c r="H529" s="3" t="s">
        <v>1931</v>
      </c>
      <c r="I529">
        <v>41987</v>
      </c>
      <c r="J529">
        <v>6137</v>
      </c>
      <c r="K529">
        <v>48124</v>
      </c>
    </row>
    <row r="530" spans="1:11">
      <c r="A530">
        <f>IF(CHOOSE('查询-单选按钮'!$A$1,'查询-单选按钮'!$D$1,'查询-单选按钮'!$D$2,'查询-单选按钮'!$D$3)=CHOOSE('查询-单选按钮'!$A$1,数据源3!C530,数据源3!D530,数据源3!F530),N(A529)+1,N(A529))</f>
        <v>30</v>
      </c>
      <c r="B530" s="6" t="s">
        <v>1932</v>
      </c>
      <c r="C530" t="s">
        <v>872</v>
      </c>
      <c r="D530" t="s">
        <v>787</v>
      </c>
      <c r="E530" s="46" t="s">
        <v>537</v>
      </c>
      <c r="F530" t="s">
        <v>877</v>
      </c>
      <c r="G530" s="2">
        <v>43414</v>
      </c>
      <c r="H530" s="3" t="s">
        <v>1933</v>
      </c>
      <c r="I530">
        <v>48276</v>
      </c>
      <c r="J530">
        <v>437</v>
      </c>
      <c r="K530">
        <v>48713</v>
      </c>
    </row>
    <row r="531" spans="1:11">
      <c r="A531">
        <f>IF(CHOOSE('查询-单选按钮'!$A$1,'查询-单选按钮'!$D$1,'查询-单选按钮'!$D$2,'查询-单选按钮'!$D$3)=CHOOSE('查询-单选按钮'!$A$1,数据源3!C531,数据源3!D531,数据源3!F531),N(A530)+1,N(A530))</f>
        <v>30</v>
      </c>
      <c r="B531" s="6" t="s">
        <v>1934</v>
      </c>
      <c r="C531" t="s">
        <v>872</v>
      </c>
      <c r="D531" t="s">
        <v>787</v>
      </c>
      <c r="E531" s="46" t="s">
        <v>538</v>
      </c>
      <c r="F531" t="s">
        <v>902</v>
      </c>
      <c r="G531" s="2">
        <v>42575</v>
      </c>
      <c r="H531" s="3" t="s">
        <v>1935</v>
      </c>
      <c r="I531">
        <v>31038</v>
      </c>
      <c r="J531">
        <v>2260</v>
      </c>
      <c r="K531">
        <v>33298</v>
      </c>
    </row>
    <row r="532" spans="1:11" ht="15">
      <c r="A532">
        <f>IF(CHOOSE('查询-单选按钮'!$A$1,'查询-单选按钮'!$D$1,'查询-单选按钮'!$D$2,'查询-单选按钮'!$D$3)=CHOOSE('查询-单选按钮'!$A$1,数据源3!C532,数据源3!D532,数据源3!F532),N(A531)+1,N(A531))</f>
        <v>30</v>
      </c>
      <c r="B532" s="6" t="s">
        <v>1936</v>
      </c>
      <c r="C532" t="s">
        <v>872</v>
      </c>
      <c r="D532" t="s">
        <v>787</v>
      </c>
      <c r="E532" s="46" t="s">
        <v>539</v>
      </c>
      <c r="F532" t="s">
        <v>905</v>
      </c>
      <c r="G532" s="2">
        <v>43891</v>
      </c>
      <c r="H532" s="7" t="s">
        <v>1371</v>
      </c>
      <c r="I532">
        <v>7040</v>
      </c>
      <c r="J532">
        <v>3612</v>
      </c>
      <c r="K532">
        <v>10652</v>
      </c>
    </row>
    <row r="533" spans="1:11" ht="15">
      <c r="A533">
        <f>IF(CHOOSE('查询-单选按钮'!$A$1,'查询-单选按钮'!$D$1,'查询-单选按钮'!$D$2,'查询-单选按钮'!$D$3)=CHOOSE('查询-单选按钮'!$A$1,数据源3!C533,数据源3!D533,数据源3!F533),N(A532)+1,N(A532))</f>
        <v>30</v>
      </c>
      <c r="B533" s="6" t="s">
        <v>1937</v>
      </c>
      <c r="C533" t="s">
        <v>872</v>
      </c>
      <c r="D533" t="s">
        <v>787</v>
      </c>
      <c r="E533" s="46" t="s">
        <v>540</v>
      </c>
      <c r="F533" t="s">
        <v>891</v>
      </c>
      <c r="G533" s="2">
        <v>43656</v>
      </c>
      <c r="H533" s="7" t="s">
        <v>1938</v>
      </c>
      <c r="I533">
        <v>14970</v>
      </c>
      <c r="J533">
        <v>8254</v>
      </c>
      <c r="K533">
        <v>23224</v>
      </c>
    </row>
    <row r="534" spans="1:11" ht="15">
      <c r="A534">
        <f>IF(CHOOSE('查询-单选按钮'!$A$1,'查询-单选按钮'!$D$1,'查询-单选按钮'!$D$2,'查询-单选按钮'!$D$3)=CHOOSE('查询-单选按钮'!$A$1,数据源3!C534,数据源3!D534,数据源3!F534),N(A533)+1,N(A533))</f>
        <v>30</v>
      </c>
      <c r="B534" s="6" t="s">
        <v>1939</v>
      </c>
      <c r="C534" t="s">
        <v>872</v>
      </c>
      <c r="D534" t="s">
        <v>787</v>
      </c>
      <c r="E534" s="46" t="s">
        <v>541</v>
      </c>
      <c r="F534" t="s">
        <v>896</v>
      </c>
      <c r="G534" s="2">
        <v>42062</v>
      </c>
      <c r="H534" s="7" t="s">
        <v>1940</v>
      </c>
      <c r="I534">
        <v>3389</v>
      </c>
      <c r="J534">
        <v>1948</v>
      </c>
      <c r="K534">
        <v>5337</v>
      </c>
    </row>
    <row r="535" spans="1:11">
      <c r="A535">
        <f>IF(CHOOSE('查询-单选按钮'!$A$1,'查询-单选按钮'!$D$1,'查询-单选按钮'!$D$2,'查询-单选按钮'!$D$3)=CHOOSE('查询-单选按钮'!$A$1,数据源3!C535,数据源3!D535,数据源3!F535),N(A534)+1,N(A534))</f>
        <v>30</v>
      </c>
      <c r="B535" s="6" t="s">
        <v>1941</v>
      </c>
      <c r="C535" t="s">
        <v>867</v>
      </c>
      <c r="D535" t="s">
        <v>1942</v>
      </c>
      <c r="E535" s="46" t="s">
        <v>542</v>
      </c>
      <c r="F535" t="s">
        <v>965</v>
      </c>
      <c r="G535" s="2">
        <v>44287</v>
      </c>
      <c r="H535" s="3" t="s">
        <v>1943</v>
      </c>
      <c r="I535">
        <v>48650</v>
      </c>
      <c r="J535">
        <v>5118</v>
      </c>
      <c r="K535">
        <v>53768</v>
      </c>
    </row>
    <row r="536" spans="1:11">
      <c r="A536">
        <f>IF(CHOOSE('查询-单选按钮'!$A$1,'查询-单选按钮'!$D$1,'查询-单选按钮'!$D$2,'查询-单选按钮'!$D$3)=CHOOSE('查询-单选按钮'!$A$1,数据源3!C536,数据源3!D536,数据源3!F536),N(A535)+1,N(A535))</f>
        <v>30</v>
      </c>
      <c r="B536" s="6" t="s">
        <v>1944</v>
      </c>
      <c r="C536" t="s">
        <v>867</v>
      </c>
      <c r="D536" t="s">
        <v>1942</v>
      </c>
      <c r="E536" s="46" t="s">
        <v>543</v>
      </c>
      <c r="F536" t="s">
        <v>965</v>
      </c>
      <c r="G536" s="2">
        <v>42206</v>
      </c>
      <c r="H536" s="3" t="s">
        <v>1945</v>
      </c>
      <c r="I536">
        <v>30888</v>
      </c>
      <c r="J536">
        <v>6525</v>
      </c>
      <c r="K536">
        <v>37413</v>
      </c>
    </row>
    <row r="537" spans="1:11">
      <c r="A537">
        <f>IF(CHOOSE('查询-单选按钮'!$A$1,'查询-单选按钮'!$D$1,'查询-单选按钮'!$D$2,'查询-单选按钮'!$D$3)=CHOOSE('查询-单选按钮'!$A$1,数据源3!C537,数据源3!D537,数据源3!F537),N(A536)+1,N(A536))</f>
        <v>30</v>
      </c>
      <c r="B537" s="6" t="s">
        <v>1946</v>
      </c>
      <c r="C537" t="s">
        <v>867</v>
      </c>
      <c r="D537" t="s">
        <v>1942</v>
      </c>
      <c r="E537" s="46" t="s">
        <v>544</v>
      </c>
      <c r="F537" t="s">
        <v>882</v>
      </c>
      <c r="G537" s="2">
        <v>42052</v>
      </c>
      <c r="H537" s="3" t="s">
        <v>1947</v>
      </c>
      <c r="I537">
        <v>45845</v>
      </c>
      <c r="J537">
        <v>10245</v>
      </c>
      <c r="K537">
        <v>56090</v>
      </c>
    </row>
    <row r="538" spans="1:11">
      <c r="A538">
        <f>IF(CHOOSE('查询-单选按钮'!$A$1,'查询-单选按钮'!$D$1,'查询-单选按钮'!$D$2,'查询-单选按钮'!$D$3)=CHOOSE('查询-单选按钮'!$A$1,数据源3!C538,数据源3!D538,数据源3!F538),N(A537)+1,N(A537))</f>
        <v>30</v>
      </c>
      <c r="B538" s="6" t="s">
        <v>1948</v>
      </c>
      <c r="C538" t="s">
        <v>867</v>
      </c>
      <c r="D538" t="s">
        <v>1942</v>
      </c>
      <c r="E538" s="46" t="s">
        <v>545</v>
      </c>
      <c r="F538" t="s">
        <v>924</v>
      </c>
      <c r="G538" s="2">
        <v>43909</v>
      </c>
      <c r="H538" s="3" t="s">
        <v>1949</v>
      </c>
      <c r="I538">
        <v>4126</v>
      </c>
      <c r="J538">
        <v>4416</v>
      </c>
      <c r="K538">
        <v>8542</v>
      </c>
    </row>
    <row r="539" spans="1:11">
      <c r="A539">
        <f>IF(CHOOSE('查询-单选按钮'!$A$1,'查询-单选按钮'!$D$1,'查询-单选按钮'!$D$2,'查询-单选按钮'!$D$3)=CHOOSE('查询-单选按钮'!$A$1,数据源3!C539,数据源3!D539,数据源3!F539),N(A538)+1,N(A538))</f>
        <v>30</v>
      </c>
      <c r="B539" s="6" t="s">
        <v>1950</v>
      </c>
      <c r="C539" t="s">
        <v>867</v>
      </c>
      <c r="D539" t="s">
        <v>1942</v>
      </c>
      <c r="E539" s="46" t="s">
        <v>546</v>
      </c>
      <c r="F539" t="s">
        <v>965</v>
      </c>
      <c r="G539" s="2">
        <v>42576</v>
      </c>
      <c r="H539" s="3" t="s">
        <v>1951</v>
      </c>
      <c r="I539">
        <v>8604</v>
      </c>
      <c r="J539">
        <v>3853</v>
      </c>
      <c r="K539">
        <v>12457</v>
      </c>
    </row>
    <row r="540" spans="1:11">
      <c r="A540">
        <f>IF(CHOOSE('查询-单选按钮'!$A$1,'查询-单选按钮'!$D$1,'查询-单选按钮'!$D$2,'查询-单选按钮'!$D$3)=CHOOSE('查询-单选按钮'!$A$1,数据源3!C540,数据源3!D540,数据源3!F540),N(A539)+1,N(A539))</f>
        <v>30</v>
      </c>
      <c r="B540" s="6" t="s">
        <v>1952</v>
      </c>
      <c r="C540" t="s">
        <v>867</v>
      </c>
      <c r="D540" t="s">
        <v>1942</v>
      </c>
      <c r="E540" s="46" t="s">
        <v>547</v>
      </c>
      <c r="F540" t="s">
        <v>885</v>
      </c>
      <c r="G540" s="2">
        <v>43272</v>
      </c>
      <c r="H540" s="3" t="s">
        <v>1953</v>
      </c>
      <c r="I540">
        <v>23138</v>
      </c>
      <c r="J540">
        <v>12848</v>
      </c>
      <c r="K540">
        <v>35986</v>
      </c>
    </row>
    <row r="541" spans="1:11">
      <c r="A541">
        <f>IF(CHOOSE('查询-单选按钮'!$A$1,'查询-单选按钮'!$D$1,'查询-单选按钮'!$D$2,'查询-单选按钮'!$D$3)=CHOOSE('查询-单选按钮'!$A$1,数据源3!C541,数据源3!D541,数据源3!F541),N(A540)+1,N(A540))</f>
        <v>30</v>
      </c>
      <c r="B541" s="6" t="s">
        <v>1954</v>
      </c>
      <c r="C541" t="s">
        <v>867</v>
      </c>
      <c r="D541" t="s">
        <v>1942</v>
      </c>
      <c r="E541" s="46" t="s">
        <v>548</v>
      </c>
      <c r="F541" t="s">
        <v>924</v>
      </c>
      <c r="G541" s="2">
        <v>42817</v>
      </c>
      <c r="H541" s="3" t="s">
        <v>1955</v>
      </c>
      <c r="I541">
        <v>11184</v>
      </c>
      <c r="J541">
        <v>14923</v>
      </c>
      <c r="K541">
        <v>26107</v>
      </c>
    </row>
    <row r="542" spans="1:11">
      <c r="A542">
        <f>IF(CHOOSE('查询-单选按钮'!$A$1,'查询-单选按钮'!$D$1,'查询-单选按钮'!$D$2,'查询-单选按钮'!$D$3)=CHOOSE('查询-单选按钮'!$A$1,数据源3!C542,数据源3!D542,数据源3!F542),N(A541)+1,N(A541))</f>
        <v>30</v>
      </c>
      <c r="B542" s="6" t="s">
        <v>1956</v>
      </c>
      <c r="C542" t="s">
        <v>867</v>
      </c>
      <c r="D542" t="s">
        <v>1942</v>
      </c>
      <c r="E542" s="46" t="s">
        <v>549</v>
      </c>
      <c r="F542" t="s">
        <v>902</v>
      </c>
      <c r="G542" s="2">
        <v>42570</v>
      </c>
      <c r="H542" s="3" t="s">
        <v>1957</v>
      </c>
      <c r="I542">
        <v>41482</v>
      </c>
      <c r="J542">
        <v>11737</v>
      </c>
      <c r="K542">
        <v>53219</v>
      </c>
    </row>
    <row r="543" spans="1:11">
      <c r="A543">
        <f>IF(CHOOSE('查询-单选按钮'!$A$1,'查询-单选按钮'!$D$1,'查询-单选按钮'!$D$2,'查询-单选按钮'!$D$3)=CHOOSE('查询-单选按钮'!$A$1,数据源3!C543,数据源3!D543,数据源3!F543),N(A542)+1,N(A542))</f>
        <v>30</v>
      </c>
      <c r="B543" s="6" t="s">
        <v>1958</v>
      </c>
      <c r="C543" t="s">
        <v>867</v>
      </c>
      <c r="D543" t="s">
        <v>1942</v>
      </c>
      <c r="E543" s="46" t="s">
        <v>550</v>
      </c>
      <c r="F543" t="s">
        <v>1048</v>
      </c>
      <c r="G543" s="2">
        <v>43077</v>
      </c>
      <c r="H543" s="3" t="s">
        <v>1959</v>
      </c>
      <c r="I543">
        <v>13094</v>
      </c>
      <c r="J543">
        <v>10817</v>
      </c>
      <c r="K543">
        <v>23911</v>
      </c>
    </row>
    <row r="544" spans="1:11">
      <c r="A544">
        <f>IF(CHOOSE('查询-单选按钮'!$A$1,'查询-单选按钮'!$D$1,'查询-单选按钮'!$D$2,'查询-单选按钮'!$D$3)=CHOOSE('查询-单选按钮'!$A$1,数据源3!C544,数据源3!D544,数据源3!F544),N(A543)+1,N(A543))</f>
        <v>30</v>
      </c>
      <c r="B544" s="6" t="s">
        <v>1960</v>
      </c>
      <c r="C544" t="s">
        <v>867</v>
      </c>
      <c r="D544" t="s">
        <v>1942</v>
      </c>
      <c r="E544" s="46" t="s">
        <v>551</v>
      </c>
      <c r="F544" t="s">
        <v>885</v>
      </c>
      <c r="G544" s="2">
        <v>42011</v>
      </c>
      <c r="H544" s="3" t="s">
        <v>1961</v>
      </c>
      <c r="I544">
        <v>22129</v>
      </c>
      <c r="J544">
        <v>4828</v>
      </c>
      <c r="K544">
        <v>26957</v>
      </c>
    </row>
    <row r="545" spans="1:11" ht="15">
      <c r="A545">
        <f>IF(CHOOSE('查询-单选按钮'!$A$1,'查询-单选按钮'!$D$1,'查询-单选按钮'!$D$2,'查询-单选按钮'!$D$3)=CHOOSE('查询-单选按钮'!$A$1,数据源3!C545,数据源3!D545,数据源3!F545),N(A544)+1,N(A544))</f>
        <v>30</v>
      </c>
      <c r="B545" s="6" t="s">
        <v>1962</v>
      </c>
      <c r="C545" t="s">
        <v>867</v>
      </c>
      <c r="D545" t="s">
        <v>1942</v>
      </c>
      <c r="E545" s="46" t="s">
        <v>552</v>
      </c>
      <c r="F545" t="s">
        <v>918</v>
      </c>
      <c r="G545" s="2">
        <v>43461</v>
      </c>
      <c r="H545" s="7" t="s">
        <v>1963</v>
      </c>
      <c r="I545">
        <v>7399</v>
      </c>
      <c r="J545">
        <v>13485</v>
      </c>
      <c r="K545">
        <v>20884</v>
      </c>
    </row>
    <row r="546" spans="1:11" ht="15">
      <c r="A546">
        <f>IF(CHOOSE('查询-单选按钮'!$A$1,'查询-单选按钮'!$D$1,'查询-单选按钮'!$D$2,'查询-单选按钮'!$D$3)=CHOOSE('查询-单选按钮'!$A$1,数据源3!C546,数据源3!D546,数据源3!F546),N(A545)+1,N(A545))</f>
        <v>30</v>
      </c>
      <c r="B546" s="6" t="s">
        <v>1964</v>
      </c>
      <c r="C546" t="s">
        <v>867</v>
      </c>
      <c r="D546" t="s">
        <v>1942</v>
      </c>
      <c r="E546" s="46" t="s">
        <v>553</v>
      </c>
      <c r="F546" t="s">
        <v>891</v>
      </c>
      <c r="G546" s="2">
        <v>43227</v>
      </c>
      <c r="H546" s="7" t="s">
        <v>1965</v>
      </c>
      <c r="I546">
        <v>47758</v>
      </c>
      <c r="J546">
        <v>10803</v>
      </c>
      <c r="K546">
        <v>58561</v>
      </c>
    </row>
    <row r="547" spans="1:11" ht="15">
      <c r="A547">
        <f>IF(CHOOSE('查询-单选按钮'!$A$1,'查询-单选按钮'!$D$1,'查询-单选按钮'!$D$2,'查询-单选按钮'!$D$3)=CHOOSE('查询-单选按钮'!$A$1,数据源3!C547,数据源3!D547,数据源3!F547),N(A546)+1,N(A546))</f>
        <v>30</v>
      </c>
      <c r="B547" s="6" t="s">
        <v>1966</v>
      </c>
      <c r="C547" t="s">
        <v>867</v>
      </c>
      <c r="D547" t="s">
        <v>1942</v>
      </c>
      <c r="E547" s="46" t="s">
        <v>554</v>
      </c>
      <c r="F547" t="s">
        <v>918</v>
      </c>
      <c r="G547" s="2">
        <v>43385</v>
      </c>
      <c r="H547" s="7" t="s">
        <v>1967</v>
      </c>
      <c r="I547">
        <v>21056</v>
      </c>
      <c r="J547">
        <v>13087</v>
      </c>
      <c r="K547">
        <v>34143</v>
      </c>
    </row>
    <row r="548" spans="1:11" ht="15">
      <c r="A548">
        <f>IF(CHOOSE('查询-单选按钮'!$A$1,'查询-单选按钮'!$D$1,'查询-单选按钮'!$D$2,'查询-单选按钮'!$D$3)=CHOOSE('查询-单选按钮'!$A$1,数据源3!C548,数据源3!D548,数据源3!F548),N(A547)+1,N(A547))</f>
        <v>30</v>
      </c>
      <c r="B548" s="6" t="s">
        <v>1968</v>
      </c>
      <c r="C548" t="s">
        <v>867</v>
      </c>
      <c r="D548" t="s">
        <v>1942</v>
      </c>
      <c r="E548" s="46" t="s">
        <v>555</v>
      </c>
      <c r="F548" t="s">
        <v>891</v>
      </c>
      <c r="G548" s="2">
        <v>42240</v>
      </c>
      <c r="H548" s="7" t="s">
        <v>1969</v>
      </c>
      <c r="I548">
        <v>40637</v>
      </c>
      <c r="J548">
        <v>6108</v>
      </c>
      <c r="K548">
        <v>46745</v>
      </c>
    </row>
    <row r="549" spans="1:11" ht="15">
      <c r="A549">
        <f>IF(CHOOSE('查询-单选按钮'!$A$1,'查询-单选按钮'!$D$1,'查询-单选按钮'!$D$2,'查询-单选按钮'!$D$3)=CHOOSE('查询-单选按钮'!$A$1,数据源3!C549,数据源3!D549,数据源3!F549),N(A548)+1,N(A548))</f>
        <v>30</v>
      </c>
      <c r="B549" s="6" t="s">
        <v>1970</v>
      </c>
      <c r="C549" t="s">
        <v>867</v>
      </c>
      <c r="D549" t="s">
        <v>1942</v>
      </c>
      <c r="E549" s="46" t="s">
        <v>556</v>
      </c>
      <c r="F549" t="s">
        <v>918</v>
      </c>
      <c r="G549" s="2">
        <v>44114</v>
      </c>
      <c r="H549" s="7" t="s">
        <v>1971</v>
      </c>
      <c r="I549">
        <v>48860</v>
      </c>
      <c r="J549">
        <v>10613</v>
      </c>
      <c r="K549">
        <v>59473</v>
      </c>
    </row>
    <row r="550" spans="1:11">
      <c r="A550">
        <f>IF(CHOOSE('查询-单选按钮'!$A$1,'查询-单选按钮'!$D$1,'查询-单选按钮'!$D$2,'查询-单选按钮'!$D$3)=CHOOSE('查询-单选按钮'!$A$1,数据源3!C550,数据源3!D550,数据源3!F550),N(A549)+1,N(A549))</f>
        <v>30</v>
      </c>
      <c r="B550" s="6" t="s">
        <v>1972</v>
      </c>
      <c r="C550" t="s">
        <v>868</v>
      </c>
      <c r="D550" t="s">
        <v>1942</v>
      </c>
      <c r="E550" s="46" t="s">
        <v>557</v>
      </c>
      <c r="F550" t="s">
        <v>965</v>
      </c>
      <c r="G550" s="2">
        <v>43874</v>
      </c>
      <c r="H550" s="3" t="s">
        <v>1973</v>
      </c>
      <c r="I550">
        <v>26730</v>
      </c>
      <c r="J550">
        <v>8225</v>
      </c>
      <c r="K550">
        <v>34955</v>
      </c>
    </row>
    <row r="551" spans="1:11">
      <c r="A551">
        <f>IF(CHOOSE('查询-单选按钮'!$A$1,'查询-单选按钮'!$D$1,'查询-单选按钮'!$D$2,'查询-单选按钮'!$D$3)=CHOOSE('查询-单选按钮'!$A$1,数据源3!C551,数据源3!D551,数据源3!F551),N(A550)+1,N(A550))</f>
        <v>30</v>
      </c>
      <c r="B551" s="6" t="s">
        <v>1974</v>
      </c>
      <c r="C551" t="s">
        <v>868</v>
      </c>
      <c r="D551" t="s">
        <v>1942</v>
      </c>
      <c r="E551" s="46" t="s">
        <v>558</v>
      </c>
      <c r="F551" t="s">
        <v>924</v>
      </c>
      <c r="G551" s="2">
        <v>42832</v>
      </c>
      <c r="H551" s="3" t="s">
        <v>1975</v>
      </c>
      <c r="I551">
        <v>41344</v>
      </c>
      <c r="J551">
        <v>13035</v>
      </c>
      <c r="K551">
        <v>54379</v>
      </c>
    </row>
    <row r="552" spans="1:11">
      <c r="A552">
        <f>IF(CHOOSE('查询-单选按钮'!$A$1,'查询-单选按钮'!$D$1,'查询-单选按钮'!$D$2,'查询-单选按钮'!$D$3)=CHOOSE('查询-单选按钮'!$A$1,数据源3!C552,数据源3!D552,数据源3!F552),N(A551)+1,N(A551))</f>
        <v>30</v>
      </c>
      <c r="B552" s="6" t="s">
        <v>1976</v>
      </c>
      <c r="C552" t="s">
        <v>868</v>
      </c>
      <c r="D552" t="s">
        <v>1942</v>
      </c>
      <c r="E552" s="46" t="s">
        <v>559</v>
      </c>
      <c r="F552" t="s">
        <v>882</v>
      </c>
      <c r="G552" s="2">
        <v>43723</v>
      </c>
      <c r="H552" s="3" t="s">
        <v>1977</v>
      </c>
      <c r="I552">
        <v>35193</v>
      </c>
      <c r="J552">
        <v>2762</v>
      </c>
      <c r="K552">
        <v>37955</v>
      </c>
    </row>
    <row r="553" spans="1:11">
      <c r="A553">
        <f>IF(CHOOSE('查询-单选按钮'!$A$1,'查询-单选按钮'!$D$1,'查询-单选按钮'!$D$2,'查询-单选按钮'!$D$3)=CHOOSE('查询-单选按钮'!$A$1,数据源3!C553,数据源3!D553,数据源3!F553),N(A552)+1,N(A552))</f>
        <v>30</v>
      </c>
      <c r="B553" s="6" t="s">
        <v>1978</v>
      </c>
      <c r="C553" t="s">
        <v>868</v>
      </c>
      <c r="D553" t="s">
        <v>1942</v>
      </c>
      <c r="E553" s="46" t="s">
        <v>560</v>
      </c>
      <c r="F553" t="s">
        <v>882</v>
      </c>
      <c r="G553" s="2">
        <v>42870</v>
      </c>
      <c r="H553" s="3" t="s">
        <v>1979</v>
      </c>
      <c r="I553">
        <v>39966</v>
      </c>
      <c r="J553">
        <v>10496</v>
      </c>
      <c r="K553">
        <v>50462</v>
      </c>
    </row>
    <row r="554" spans="1:11">
      <c r="A554">
        <f>IF(CHOOSE('查询-单选按钮'!$A$1,'查询-单选按钮'!$D$1,'查询-单选按钮'!$D$2,'查询-单选按钮'!$D$3)=CHOOSE('查询-单选按钮'!$A$1,数据源3!C554,数据源3!D554,数据源3!F554),N(A553)+1,N(A553))</f>
        <v>30</v>
      </c>
      <c r="B554" s="6" t="s">
        <v>1980</v>
      </c>
      <c r="C554" t="s">
        <v>868</v>
      </c>
      <c r="D554" t="s">
        <v>1942</v>
      </c>
      <c r="E554" s="46" t="s">
        <v>561</v>
      </c>
      <c r="F554" t="s">
        <v>952</v>
      </c>
      <c r="G554" s="2">
        <v>42125</v>
      </c>
      <c r="H554" s="3" t="s">
        <v>1981</v>
      </c>
      <c r="I554">
        <v>37061</v>
      </c>
      <c r="J554">
        <v>9299</v>
      </c>
      <c r="K554">
        <v>46360</v>
      </c>
    </row>
    <row r="555" spans="1:11">
      <c r="A555">
        <f>IF(CHOOSE('查询-单选按钮'!$A$1,'查询-单选按钮'!$D$1,'查询-单选按钮'!$D$2,'查询-单选按钮'!$D$3)=CHOOSE('查询-单选按钮'!$A$1,数据源3!C555,数据源3!D555,数据源3!F555),N(A554)+1,N(A554))</f>
        <v>30</v>
      </c>
      <c r="B555" s="6" t="s">
        <v>1982</v>
      </c>
      <c r="C555" t="s">
        <v>868</v>
      </c>
      <c r="D555" t="s">
        <v>1942</v>
      </c>
      <c r="E555" s="46" t="s">
        <v>562</v>
      </c>
      <c r="F555" t="s">
        <v>921</v>
      </c>
      <c r="G555" s="2">
        <v>42766</v>
      </c>
      <c r="H555" s="3" t="s">
        <v>1983</v>
      </c>
      <c r="I555">
        <v>28533</v>
      </c>
      <c r="J555">
        <v>13814</v>
      </c>
      <c r="K555">
        <v>42347</v>
      </c>
    </row>
    <row r="556" spans="1:11">
      <c r="A556">
        <f>IF(CHOOSE('查询-单选按钮'!$A$1,'查询-单选按钮'!$D$1,'查询-单选按钮'!$D$2,'查询-单选按钮'!$D$3)=CHOOSE('查询-单选按钮'!$A$1,数据源3!C556,数据源3!D556,数据源3!F556),N(A555)+1,N(A555))</f>
        <v>30</v>
      </c>
      <c r="B556" s="6" t="s">
        <v>1984</v>
      </c>
      <c r="C556" t="s">
        <v>868</v>
      </c>
      <c r="D556" t="s">
        <v>1942</v>
      </c>
      <c r="E556" s="46" t="s">
        <v>563</v>
      </c>
      <c r="F556" t="s">
        <v>952</v>
      </c>
      <c r="G556" s="2">
        <v>42135</v>
      </c>
      <c r="H556" s="3" t="s">
        <v>1985</v>
      </c>
      <c r="I556">
        <v>33355</v>
      </c>
      <c r="J556">
        <v>14388</v>
      </c>
      <c r="K556">
        <v>47743</v>
      </c>
    </row>
    <row r="557" spans="1:11">
      <c r="A557">
        <f>IF(CHOOSE('查询-单选按钮'!$A$1,'查询-单选按钮'!$D$1,'查询-单选按钮'!$D$2,'查询-单选按钮'!$D$3)=CHOOSE('查询-单选按钮'!$A$1,数据源3!C557,数据源3!D557,数据源3!F557),N(A556)+1,N(A556))</f>
        <v>30</v>
      </c>
      <c r="B557" s="6" t="s">
        <v>1986</v>
      </c>
      <c r="C557" t="s">
        <v>868</v>
      </c>
      <c r="D557" t="s">
        <v>1942</v>
      </c>
      <c r="E557" s="46" t="s">
        <v>564</v>
      </c>
      <c r="F557" t="s">
        <v>896</v>
      </c>
      <c r="G557" s="2">
        <v>42013</v>
      </c>
      <c r="H557" s="3" t="s">
        <v>1987</v>
      </c>
      <c r="I557">
        <v>42540</v>
      </c>
      <c r="J557">
        <v>9181</v>
      </c>
      <c r="K557">
        <v>51721</v>
      </c>
    </row>
    <row r="558" spans="1:11">
      <c r="A558">
        <f>IF(CHOOSE('查询-单选按钮'!$A$1,'查询-单选按钮'!$D$1,'查询-单选按钮'!$D$2,'查询-单选按钮'!$D$3)=CHOOSE('查询-单选按钮'!$A$1,数据源3!C558,数据源3!D558,数据源3!F558),N(A557)+1,N(A557))</f>
        <v>30</v>
      </c>
      <c r="B558" s="6" t="s">
        <v>1988</v>
      </c>
      <c r="C558" t="s">
        <v>868</v>
      </c>
      <c r="D558" t="s">
        <v>1942</v>
      </c>
      <c r="E558" s="46" t="s">
        <v>565</v>
      </c>
      <c r="F558" t="s">
        <v>918</v>
      </c>
      <c r="G558" s="2">
        <v>44022</v>
      </c>
      <c r="H558" s="3" t="s">
        <v>1989</v>
      </c>
      <c r="I558">
        <v>15811</v>
      </c>
      <c r="J558">
        <v>2893</v>
      </c>
      <c r="K558">
        <v>18704</v>
      </c>
    </row>
    <row r="559" spans="1:11">
      <c r="A559">
        <f>IF(CHOOSE('查询-单选按钮'!$A$1,'查询-单选按钮'!$D$1,'查询-单选按钮'!$D$2,'查询-单选按钮'!$D$3)=CHOOSE('查询-单选按钮'!$A$1,数据源3!C559,数据源3!D559,数据源3!F559),N(A558)+1,N(A558))</f>
        <v>30</v>
      </c>
      <c r="B559" s="6" t="s">
        <v>1990</v>
      </c>
      <c r="C559" t="s">
        <v>868</v>
      </c>
      <c r="D559" t="s">
        <v>1942</v>
      </c>
      <c r="E559" s="46" t="s">
        <v>566</v>
      </c>
      <c r="F559" t="s">
        <v>896</v>
      </c>
      <c r="G559" s="2">
        <v>43966</v>
      </c>
      <c r="H559" s="3" t="s">
        <v>1991</v>
      </c>
      <c r="I559">
        <v>24383</v>
      </c>
      <c r="J559">
        <v>9253</v>
      </c>
      <c r="K559">
        <v>33636</v>
      </c>
    </row>
    <row r="560" spans="1:11" ht="15">
      <c r="A560">
        <f>IF(CHOOSE('查询-单选按钮'!$A$1,'查询-单选按钮'!$D$1,'查询-单选按钮'!$D$2,'查询-单选按钮'!$D$3)=CHOOSE('查询-单选按钮'!$A$1,数据源3!C560,数据源3!D560,数据源3!F560),N(A559)+1,N(A559))</f>
        <v>30</v>
      </c>
      <c r="B560" s="6" t="s">
        <v>1992</v>
      </c>
      <c r="C560" t="s">
        <v>868</v>
      </c>
      <c r="D560" t="s">
        <v>1942</v>
      </c>
      <c r="E560" s="46" t="s">
        <v>567</v>
      </c>
      <c r="F560" t="s">
        <v>921</v>
      </c>
      <c r="G560" s="2">
        <v>42137</v>
      </c>
      <c r="H560" s="7" t="s">
        <v>998</v>
      </c>
      <c r="I560">
        <v>34872</v>
      </c>
      <c r="J560">
        <v>9187</v>
      </c>
      <c r="K560">
        <v>44059</v>
      </c>
    </row>
    <row r="561" spans="1:11" ht="15">
      <c r="A561">
        <f>IF(CHOOSE('查询-单选按钮'!$A$1,'查询-单选按钮'!$D$1,'查询-单选按钮'!$D$2,'查询-单选按钮'!$D$3)=CHOOSE('查询-单选按钮'!$A$1,数据源3!C561,数据源3!D561,数据源3!F561),N(A560)+1,N(A560))</f>
        <v>30</v>
      </c>
      <c r="B561" s="6" t="s">
        <v>1993</v>
      </c>
      <c r="C561" t="s">
        <v>868</v>
      </c>
      <c r="D561" t="s">
        <v>1942</v>
      </c>
      <c r="E561" s="46" t="s">
        <v>568</v>
      </c>
      <c r="F561" t="s">
        <v>877</v>
      </c>
      <c r="G561" s="2">
        <v>43524</v>
      </c>
      <c r="H561" s="7" t="s">
        <v>1994</v>
      </c>
      <c r="I561">
        <v>8456</v>
      </c>
      <c r="J561">
        <v>5041</v>
      </c>
      <c r="K561">
        <v>13497</v>
      </c>
    </row>
    <row r="562" spans="1:11">
      <c r="A562">
        <f>IF(CHOOSE('查询-单选按钮'!$A$1,'查询-单选按钮'!$D$1,'查询-单选按钮'!$D$2,'查询-单选按钮'!$D$3)=CHOOSE('查询-单选按钮'!$A$1,数据源3!C562,数据源3!D562,数据源3!F562),N(A561)+1,N(A561))</f>
        <v>30</v>
      </c>
      <c r="B562" s="6" t="s">
        <v>1995</v>
      </c>
      <c r="C562" t="s">
        <v>869</v>
      </c>
      <c r="D562" t="s">
        <v>1942</v>
      </c>
      <c r="E562" s="46" t="s">
        <v>569</v>
      </c>
      <c r="F562" t="s">
        <v>891</v>
      </c>
      <c r="G562" s="2">
        <v>42603</v>
      </c>
      <c r="H562" s="3" t="s">
        <v>1474</v>
      </c>
      <c r="I562">
        <v>26699</v>
      </c>
      <c r="J562">
        <v>14322</v>
      </c>
      <c r="K562">
        <v>41021</v>
      </c>
    </row>
    <row r="563" spans="1:11">
      <c r="A563">
        <f>IF(CHOOSE('查询-单选按钮'!$A$1,'查询-单选按钮'!$D$1,'查询-单选按钮'!$D$2,'查询-单选按钮'!$D$3)=CHOOSE('查询-单选按钮'!$A$1,数据源3!C563,数据源3!D563,数据源3!F563),N(A562)+1,N(A562))</f>
        <v>30</v>
      </c>
      <c r="B563" s="6" t="s">
        <v>1996</v>
      </c>
      <c r="C563" t="s">
        <v>869</v>
      </c>
      <c r="D563" t="s">
        <v>1942</v>
      </c>
      <c r="E563" s="46" t="s">
        <v>570</v>
      </c>
      <c r="F563" t="s">
        <v>908</v>
      </c>
      <c r="G563" s="2">
        <v>43121</v>
      </c>
      <c r="H563" s="3" t="s">
        <v>1997</v>
      </c>
      <c r="I563">
        <v>34502</v>
      </c>
      <c r="J563">
        <v>5071</v>
      </c>
      <c r="K563">
        <v>39573</v>
      </c>
    </row>
    <row r="564" spans="1:11">
      <c r="A564">
        <f>IF(CHOOSE('查询-单选按钮'!$A$1,'查询-单选按钮'!$D$1,'查询-单选按钮'!$D$2,'查询-单选按钮'!$D$3)=CHOOSE('查询-单选按钮'!$A$1,数据源3!C564,数据源3!D564,数据源3!F564),N(A563)+1,N(A563))</f>
        <v>30</v>
      </c>
      <c r="B564" s="6" t="s">
        <v>1998</v>
      </c>
      <c r="C564" t="s">
        <v>869</v>
      </c>
      <c r="D564" t="s">
        <v>1942</v>
      </c>
      <c r="E564" s="46" t="s">
        <v>571</v>
      </c>
      <c r="F564" t="s">
        <v>915</v>
      </c>
      <c r="G564" s="2">
        <v>43793</v>
      </c>
      <c r="H564" s="3" t="s">
        <v>1999</v>
      </c>
      <c r="I564">
        <v>22539</v>
      </c>
      <c r="J564">
        <v>6058</v>
      </c>
      <c r="K564">
        <v>28597</v>
      </c>
    </row>
    <row r="565" spans="1:11">
      <c r="A565">
        <f>IF(CHOOSE('查询-单选按钮'!$A$1,'查询-单选按钮'!$D$1,'查询-单选按钮'!$D$2,'查询-单选按钮'!$D$3)=CHOOSE('查询-单选按钮'!$A$1,数据源3!C565,数据源3!D565,数据源3!F565),N(A564)+1,N(A564))</f>
        <v>30</v>
      </c>
      <c r="B565" s="6" t="s">
        <v>2000</v>
      </c>
      <c r="C565" t="s">
        <v>869</v>
      </c>
      <c r="D565" t="s">
        <v>1942</v>
      </c>
      <c r="E565" s="46" t="s">
        <v>572</v>
      </c>
      <c r="F565" t="s">
        <v>945</v>
      </c>
      <c r="G565" s="2">
        <v>42946</v>
      </c>
      <c r="H565" s="3" t="s">
        <v>2001</v>
      </c>
      <c r="I565">
        <v>37948</v>
      </c>
      <c r="J565">
        <v>6881</v>
      </c>
      <c r="K565">
        <v>44829</v>
      </c>
    </row>
    <row r="566" spans="1:11">
      <c r="A566">
        <f>IF(CHOOSE('查询-单选按钮'!$A$1,'查询-单选按钮'!$D$1,'查询-单选按钮'!$D$2,'查询-单选按钮'!$D$3)=CHOOSE('查询-单选按钮'!$A$1,数据源3!C566,数据源3!D566,数据源3!F566),N(A565)+1,N(A565))</f>
        <v>30</v>
      </c>
      <c r="B566" s="6" t="s">
        <v>2002</v>
      </c>
      <c r="C566" t="s">
        <v>869</v>
      </c>
      <c r="D566" t="s">
        <v>1942</v>
      </c>
      <c r="E566" s="46" t="s">
        <v>573</v>
      </c>
      <c r="F566" t="s">
        <v>921</v>
      </c>
      <c r="G566" s="2">
        <v>44096</v>
      </c>
      <c r="H566" s="3" t="s">
        <v>2003</v>
      </c>
      <c r="I566">
        <v>5358</v>
      </c>
      <c r="J566">
        <v>6342</v>
      </c>
      <c r="K566">
        <v>11700</v>
      </c>
    </row>
    <row r="567" spans="1:11">
      <c r="A567">
        <f>IF(CHOOSE('查询-单选按钮'!$A$1,'查询-单选按钮'!$D$1,'查询-单选按钮'!$D$2,'查询-单选按钮'!$D$3)=CHOOSE('查询-单选按钮'!$A$1,数据源3!C567,数据源3!D567,数据源3!F567),N(A566)+1,N(A566))</f>
        <v>30</v>
      </c>
      <c r="B567" s="6" t="s">
        <v>2004</v>
      </c>
      <c r="C567" t="s">
        <v>869</v>
      </c>
      <c r="D567" t="s">
        <v>1942</v>
      </c>
      <c r="E567" s="46" t="s">
        <v>574</v>
      </c>
      <c r="F567" t="s">
        <v>945</v>
      </c>
      <c r="G567" s="2">
        <v>43294</v>
      </c>
      <c r="H567" s="3" t="s">
        <v>2005</v>
      </c>
      <c r="I567">
        <v>49314</v>
      </c>
      <c r="J567">
        <v>2271</v>
      </c>
      <c r="K567">
        <v>51585</v>
      </c>
    </row>
    <row r="568" spans="1:11">
      <c r="A568">
        <f>IF(CHOOSE('查询-单选按钮'!$A$1,'查询-单选按钮'!$D$1,'查询-单选按钮'!$D$2,'查询-单选按钮'!$D$3)=CHOOSE('查询-单选按钮'!$A$1,数据源3!C568,数据源3!D568,数据源3!F568),N(A567)+1,N(A567))</f>
        <v>30</v>
      </c>
      <c r="B568" s="6" t="s">
        <v>2006</v>
      </c>
      <c r="C568" t="s">
        <v>869</v>
      </c>
      <c r="D568" t="s">
        <v>1942</v>
      </c>
      <c r="E568" s="46" t="s">
        <v>575</v>
      </c>
      <c r="F568" t="s">
        <v>1048</v>
      </c>
      <c r="G568" s="2">
        <v>43232</v>
      </c>
      <c r="H568" s="3" t="s">
        <v>2007</v>
      </c>
      <c r="I568">
        <v>42563</v>
      </c>
      <c r="J568">
        <v>1065</v>
      </c>
      <c r="K568">
        <v>43628</v>
      </c>
    </row>
    <row r="569" spans="1:11">
      <c r="A569">
        <f>IF(CHOOSE('查询-单选按钮'!$A$1,'查询-单选按钮'!$D$1,'查询-单选按钮'!$D$2,'查询-单选按钮'!$D$3)=CHOOSE('查询-单选按钮'!$A$1,数据源3!C569,数据源3!D569,数据源3!F569),N(A568)+1,N(A568))</f>
        <v>30</v>
      </c>
      <c r="B569" s="6" t="s">
        <v>2008</v>
      </c>
      <c r="C569" t="s">
        <v>869</v>
      </c>
      <c r="D569" t="s">
        <v>1942</v>
      </c>
      <c r="E569" s="46" t="s">
        <v>576</v>
      </c>
      <c r="F569" t="s">
        <v>921</v>
      </c>
      <c r="G569" s="2">
        <v>42587</v>
      </c>
      <c r="H569" s="3" t="s">
        <v>2009</v>
      </c>
      <c r="I569">
        <v>20902</v>
      </c>
      <c r="J569">
        <v>13255</v>
      </c>
      <c r="K569">
        <v>34157</v>
      </c>
    </row>
    <row r="570" spans="1:11">
      <c r="A570">
        <f>IF(CHOOSE('查询-单选按钮'!$A$1,'查询-单选按钮'!$D$1,'查询-单选按钮'!$D$2,'查询-单选按钮'!$D$3)=CHOOSE('查询-单选按钮'!$A$1,数据源3!C570,数据源3!D570,数据源3!F570),N(A569)+1,N(A569))</f>
        <v>31</v>
      </c>
      <c r="B570" s="6" t="s">
        <v>2010</v>
      </c>
      <c r="C570" t="s">
        <v>869</v>
      </c>
      <c r="D570" t="s">
        <v>1942</v>
      </c>
      <c r="E570" s="46" t="s">
        <v>577</v>
      </c>
      <c r="F570" t="s">
        <v>874</v>
      </c>
      <c r="G570" s="2">
        <v>42074</v>
      </c>
      <c r="H570" s="3" t="s">
        <v>2011</v>
      </c>
      <c r="I570">
        <v>31636</v>
      </c>
      <c r="J570">
        <v>8837</v>
      </c>
      <c r="K570">
        <v>40473</v>
      </c>
    </row>
    <row r="571" spans="1:11" ht="15">
      <c r="A571">
        <f>IF(CHOOSE('查询-单选按钮'!$A$1,'查询-单选按钮'!$D$1,'查询-单选按钮'!$D$2,'查询-单选按钮'!$D$3)=CHOOSE('查询-单选按钮'!$A$1,数据源3!C571,数据源3!D571,数据源3!F571),N(A570)+1,N(A570))</f>
        <v>31</v>
      </c>
      <c r="B571" s="6" t="s">
        <v>2012</v>
      </c>
      <c r="C571" t="s">
        <v>869</v>
      </c>
      <c r="D571" t="s">
        <v>1942</v>
      </c>
      <c r="E571" s="46" t="s">
        <v>578</v>
      </c>
      <c r="F571" t="s">
        <v>902</v>
      </c>
      <c r="G571" s="2">
        <v>43328</v>
      </c>
      <c r="H571" s="7" t="s">
        <v>2013</v>
      </c>
      <c r="I571">
        <v>28297</v>
      </c>
      <c r="J571">
        <v>8924</v>
      </c>
      <c r="K571">
        <v>37221</v>
      </c>
    </row>
    <row r="572" spans="1:11" ht="15">
      <c r="A572">
        <f>IF(CHOOSE('查询-单选按钮'!$A$1,'查询-单选按钮'!$D$1,'查询-单选按钮'!$D$2,'查询-单选按钮'!$D$3)=CHOOSE('查询-单选按钮'!$A$1,数据源3!C572,数据源3!D572,数据源3!F572),N(A571)+1,N(A571))</f>
        <v>31</v>
      </c>
      <c r="B572" s="6" t="s">
        <v>2014</v>
      </c>
      <c r="C572" t="s">
        <v>869</v>
      </c>
      <c r="D572" t="s">
        <v>1942</v>
      </c>
      <c r="E572" s="46" t="s">
        <v>579</v>
      </c>
      <c r="F572" t="s">
        <v>965</v>
      </c>
      <c r="G572" s="2">
        <v>42117</v>
      </c>
      <c r="H572" s="7" t="s">
        <v>2015</v>
      </c>
      <c r="I572">
        <v>18946</v>
      </c>
      <c r="J572">
        <v>12355</v>
      </c>
      <c r="K572">
        <v>31301</v>
      </c>
    </row>
    <row r="573" spans="1:11">
      <c r="A573">
        <f>IF(CHOOSE('查询-单选按钮'!$A$1,'查询-单选按钮'!$D$1,'查询-单选按钮'!$D$2,'查询-单选按钮'!$D$3)=CHOOSE('查询-单选按钮'!$A$1,数据源3!C573,数据源3!D573,数据源3!F573),N(A572)+1,N(A572))</f>
        <v>31</v>
      </c>
      <c r="B573" s="6" t="s">
        <v>2016</v>
      </c>
      <c r="C573" t="s">
        <v>870</v>
      </c>
      <c r="D573" t="s">
        <v>1942</v>
      </c>
      <c r="E573" s="46" t="s">
        <v>580</v>
      </c>
      <c r="F573" t="s">
        <v>908</v>
      </c>
      <c r="G573" s="2">
        <v>42399</v>
      </c>
      <c r="H573" s="3" t="s">
        <v>2017</v>
      </c>
      <c r="I573">
        <v>26205</v>
      </c>
      <c r="J573">
        <v>9569</v>
      </c>
      <c r="K573">
        <v>35774</v>
      </c>
    </row>
    <row r="574" spans="1:11">
      <c r="A574">
        <f>IF(CHOOSE('查询-单选按钮'!$A$1,'查询-单选按钮'!$D$1,'查询-单选按钮'!$D$2,'查询-单选按钮'!$D$3)=CHOOSE('查询-单选按钮'!$A$1,数据源3!C574,数据源3!D574,数据源3!F574),N(A573)+1,N(A573))</f>
        <v>31</v>
      </c>
      <c r="B574" s="6" t="s">
        <v>2018</v>
      </c>
      <c r="C574" t="s">
        <v>870</v>
      </c>
      <c r="D574" t="s">
        <v>1942</v>
      </c>
      <c r="E574" s="46" t="s">
        <v>581</v>
      </c>
      <c r="F574" t="s">
        <v>924</v>
      </c>
      <c r="G574" s="2">
        <v>44052</v>
      </c>
      <c r="H574" s="3" t="s">
        <v>2019</v>
      </c>
      <c r="I574">
        <v>16249</v>
      </c>
      <c r="J574">
        <v>5465</v>
      </c>
      <c r="K574">
        <v>21714</v>
      </c>
    </row>
    <row r="575" spans="1:11">
      <c r="A575">
        <f>IF(CHOOSE('查询-单选按钮'!$A$1,'查询-单选按钮'!$D$1,'查询-单选按钮'!$D$2,'查询-单选按钮'!$D$3)=CHOOSE('查询-单选按钮'!$A$1,数据源3!C575,数据源3!D575,数据源3!F575),N(A574)+1,N(A574))</f>
        <v>31</v>
      </c>
      <c r="B575" s="6" t="s">
        <v>2020</v>
      </c>
      <c r="C575" t="s">
        <v>870</v>
      </c>
      <c r="D575" t="s">
        <v>1942</v>
      </c>
      <c r="E575" s="46" t="s">
        <v>582</v>
      </c>
      <c r="F575" t="s">
        <v>877</v>
      </c>
      <c r="G575" s="2">
        <v>44201</v>
      </c>
      <c r="H575" s="3" t="s">
        <v>2021</v>
      </c>
      <c r="I575">
        <v>16393</v>
      </c>
      <c r="J575">
        <v>12440</v>
      </c>
      <c r="K575">
        <v>28833</v>
      </c>
    </row>
    <row r="576" spans="1:11">
      <c r="A576">
        <f>IF(CHOOSE('查询-单选按钮'!$A$1,'查询-单选按钮'!$D$1,'查询-单选按钮'!$D$2,'查询-单选按钮'!$D$3)=CHOOSE('查询-单选按钮'!$A$1,数据源3!C576,数据源3!D576,数据源3!F576),N(A575)+1,N(A575))</f>
        <v>31</v>
      </c>
      <c r="B576" s="6" t="s">
        <v>2022</v>
      </c>
      <c r="C576" t="s">
        <v>870</v>
      </c>
      <c r="D576" t="s">
        <v>1942</v>
      </c>
      <c r="E576" s="46" t="s">
        <v>583</v>
      </c>
      <c r="F576" t="s">
        <v>915</v>
      </c>
      <c r="G576" s="2">
        <v>42754</v>
      </c>
      <c r="H576" s="3" t="s">
        <v>2023</v>
      </c>
      <c r="I576">
        <v>32101</v>
      </c>
      <c r="J576">
        <v>8681</v>
      </c>
      <c r="K576">
        <v>40782</v>
      </c>
    </row>
    <row r="577" spans="1:11">
      <c r="A577">
        <f>IF(CHOOSE('查询-单选按钮'!$A$1,'查询-单选按钮'!$D$1,'查询-单选按钮'!$D$2,'查询-单选按钮'!$D$3)=CHOOSE('查询-单选按钮'!$A$1,数据源3!C577,数据源3!D577,数据源3!F577),N(A576)+1,N(A576))</f>
        <v>31</v>
      </c>
      <c r="B577" s="6" t="s">
        <v>2024</v>
      </c>
      <c r="C577" t="s">
        <v>870</v>
      </c>
      <c r="D577" t="s">
        <v>1942</v>
      </c>
      <c r="E577" s="46" t="s">
        <v>584</v>
      </c>
      <c r="F577" t="s">
        <v>952</v>
      </c>
      <c r="G577" s="2">
        <v>43228</v>
      </c>
      <c r="H577" s="3" t="s">
        <v>2025</v>
      </c>
      <c r="I577">
        <v>5479</v>
      </c>
      <c r="J577">
        <v>4586</v>
      </c>
      <c r="K577">
        <v>10065</v>
      </c>
    </row>
    <row r="578" spans="1:11">
      <c r="A578">
        <f>IF(CHOOSE('查询-单选按钮'!$A$1,'查询-单选按钮'!$D$1,'查询-单选按钮'!$D$2,'查询-单选按钮'!$D$3)=CHOOSE('查询-单选按钮'!$A$1,数据源3!C578,数据源3!D578,数据源3!F578),N(A577)+1,N(A577))</f>
        <v>31</v>
      </c>
      <c r="B578" s="6" t="s">
        <v>2026</v>
      </c>
      <c r="C578" t="s">
        <v>870</v>
      </c>
      <c r="D578" t="s">
        <v>1942</v>
      </c>
      <c r="E578" s="46" t="s">
        <v>585</v>
      </c>
      <c r="F578" t="s">
        <v>924</v>
      </c>
      <c r="G578" s="2">
        <v>42405</v>
      </c>
      <c r="H578" s="3" t="s">
        <v>2027</v>
      </c>
      <c r="I578">
        <v>4257</v>
      </c>
      <c r="J578">
        <v>153</v>
      </c>
      <c r="K578">
        <v>4410</v>
      </c>
    </row>
    <row r="579" spans="1:11">
      <c r="A579">
        <f>IF(CHOOSE('查询-单选按钮'!$A$1,'查询-单选按钮'!$D$1,'查询-单选按钮'!$D$2,'查询-单选按钮'!$D$3)=CHOOSE('查询-单选按钮'!$A$1,数据源3!C579,数据源3!D579,数据源3!F579),N(A578)+1,N(A578))</f>
        <v>31</v>
      </c>
      <c r="B579" s="6" t="s">
        <v>2028</v>
      </c>
      <c r="C579" t="s">
        <v>870</v>
      </c>
      <c r="D579" t="s">
        <v>1942</v>
      </c>
      <c r="E579" s="46" t="s">
        <v>586</v>
      </c>
      <c r="F579" t="s">
        <v>885</v>
      </c>
      <c r="G579" s="2">
        <v>42210</v>
      </c>
      <c r="H579" s="3" t="s">
        <v>2029</v>
      </c>
      <c r="I579">
        <v>4124</v>
      </c>
      <c r="J579">
        <v>3220</v>
      </c>
      <c r="K579">
        <v>7344</v>
      </c>
    </row>
    <row r="580" spans="1:11">
      <c r="A580">
        <f>IF(CHOOSE('查询-单选按钮'!$A$1,'查询-单选按钮'!$D$1,'查询-单选按钮'!$D$2,'查询-单选按钮'!$D$3)=CHOOSE('查询-单选按钮'!$A$1,数据源3!C580,数据源3!D580,数据源3!F580),N(A579)+1,N(A579))</f>
        <v>31</v>
      </c>
      <c r="B580" s="6" t="s">
        <v>2030</v>
      </c>
      <c r="C580" t="s">
        <v>870</v>
      </c>
      <c r="D580" t="s">
        <v>1942</v>
      </c>
      <c r="E580" s="46" t="s">
        <v>587</v>
      </c>
      <c r="F580" t="s">
        <v>896</v>
      </c>
      <c r="G580" s="2">
        <v>43845</v>
      </c>
      <c r="H580" s="3" t="s">
        <v>2031</v>
      </c>
      <c r="I580">
        <v>42588</v>
      </c>
      <c r="J580">
        <v>13216</v>
      </c>
      <c r="K580">
        <v>55804</v>
      </c>
    </row>
    <row r="581" spans="1:11" ht="15">
      <c r="A581">
        <f>IF(CHOOSE('查询-单选按钮'!$A$1,'查询-单选按钮'!$D$1,'查询-单选按钮'!$D$2,'查询-单选按钮'!$D$3)=CHOOSE('查询-单选按钮'!$A$1,数据源3!C581,数据源3!D581,数据源3!F581),N(A580)+1,N(A580))</f>
        <v>31</v>
      </c>
      <c r="B581" s="6" t="s">
        <v>2032</v>
      </c>
      <c r="C581" t="s">
        <v>870</v>
      </c>
      <c r="D581" t="s">
        <v>1942</v>
      </c>
      <c r="E581" s="46" t="s">
        <v>588</v>
      </c>
      <c r="F581" t="s">
        <v>896</v>
      </c>
      <c r="G581" s="2">
        <v>43417</v>
      </c>
      <c r="H581" s="7" t="s">
        <v>2033</v>
      </c>
      <c r="I581">
        <v>39630</v>
      </c>
      <c r="J581">
        <v>8603</v>
      </c>
      <c r="K581">
        <v>48233</v>
      </c>
    </row>
    <row r="582" spans="1:11">
      <c r="A582">
        <f>IF(CHOOSE('查询-单选按钮'!$A$1,'查询-单选按钮'!$D$1,'查询-单选按钮'!$D$2,'查询-单选按钮'!$D$3)=CHOOSE('查询-单选按钮'!$A$1,数据源3!C582,数据源3!D582,数据源3!F582),N(A581)+1,N(A581))</f>
        <v>31</v>
      </c>
      <c r="B582" s="6" t="s">
        <v>2034</v>
      </c>
      <c r="C582" t="s">
        <v>871</v>
      </c>
      <c r="D582" t="s">
        <v>1942</v>
      </c>
      <c r="E582" s="46" t="s">
        <v>589</v>
      </c>
      <c r="F582" t="s">
        <v>888</v>
      </c>
      <c r="G582" s="2">
        <v>42692</v>
      </c>
      <c r="H582" s="3" t="s">
        <v>2035</v>
      </c>
      <c r="I582">
        <v>32455</v>
      </c>
      <c r="J582">
        <v>9103</v>
      </c>
      <c r="K582">
        <v>41558</v>
      </c>
    </row>
    <row r="583" spans="1:11">
      <c r="A583">
        <f>IF(CHOOSE('查询-单选按钮'!$A$1,'查询-单选按钮'!$D$1,'查询-单选按钮'!$D$2,'查询-单选按钮'!$D$3)=CHOOSE('查询-单选按钮'!$A$1,数据源3!C583,数据源3!D583,数据源3!F583),N(A582)+1,N(A582))</f>
        <v>31</v>
      </c>
      <c r="B583" s="6" t="s">
        <v>2036</v>
      </c>
      <c r="C583" t="s">
        <v>871</v>
      </c>
      <c r="D583" t="s">
        <v>1942</v>
      </c>
      <c r="E583" s="46" t="s">
        <v>590</v>
      </c>
      <c r="F583" t="s">
        <v>921</v>
      </c>
      <c r="G583" s="2">
        <v>42306</v>
      </c>
      <c r="H583" s="3" t="s">
        <v>2037</v>
      </c>
      <c r="I583">
        <v>3886</v>
      </c>
      <c r="J583">
        <v>1521</v>
      </c>
      <c r="K583">
        <v>5407</v>
      </c>
    </row>
    <row r="584" spans="1:11">
      <c r="A584">
        <f>IF(CHOOSE('查询-单选按钮'!$A$1,'查询-单选按钮'!$D$1,'查询-单选按钮'!$D$2,'查询-单选按钮'!$D$3)=CHOOSE('查询-单选按钮'!$A$1,数据源3!C584,数据源3!D584,数据源3!F584),N(A583)+1,N(A583))</f>
        <v>31</v>
      </c>
      <c r="B584" s="6" t="s">
        <v>2038</v>
      </c>
      <c r="C584" t="s">
        <v>871</v>
      </c>
      <c r="D584" t="s">
        <v>1942</v>
      </c>
      <c r="E584" s="46" t="s">
        <v>591</v>
      </c>
      <c r="F584" t="s">
        <v>908</v>
      </c>
      <c r="G584" s="2">
        <v>43418</v>
      </c>
      <c r="H584" s="3" t="s">
        <v>2039</v>
      </c>
      <c r="I584">
        <v>24645</v>
      </c>
      <c r="J584">
        <v>7312</v>
      </c>
      <c r="K584">
        <v>31957</v>
      </c>
    </row>
    <row r="585" spans="1:11">
      <c r="A585">
        <f>IF(CHOOSE('查询-单选按钮'!$A$1,'查询-单选按钮'!$D$1,'查询-单选按钮'!$D$2,'查询-单选按钮'!$D$3)=CHOOSE('查询-单选按钮'!$A$1,数据源3!C585,数据源3!D585,数据源3!F585),N(A584)+1,N(A584))</f>
        <v>31</v>
      </c>
      <c r="B585" s="6" t="s">
        <v>2040</v>
      </c>
      <c r="C585" t="s">
        <v>871</v>
      </c>
      <c r="D585" t="s">
        <v>1942</v>
      </c>
      <c r="E585" s="46" t="s">
        <v>592</v>
      </c>
      <c r="F585" t="s">
        <v>915</v>
      </c>
      <c r="G585" s="2">
        <v>43975</v>
      </c>
      <c r="H585" s="3" t="s">
        <v>2041</v>
      </c>
      <c r="I585">
        <v>41210</v>
      </c>
      <c r="J585">
        <v>8379</v>
      </c>
      <c r="K585">
        <v>49589</v>
      </c>
    </row>
    <row r="586" spans="1:11">
      <c r="A586">
        <f>IF(CHOOSE('查询-单选按钮'!$A$1,'查询-单选按钮'!$D$1,'查询-单选按钮'!$D$2,'查询-单选按钮'!$D$3)=CHOOSE('查询-单选按钮'!$A$1,数据源3!C586,数据源3!D586,数据源3!F586),N(A585)+1,N(A585))</f>
        <v>31</v>
      </c>
      <c r="B586" s="6" t="s">
        <v>2042</v>
      </c>
      <c r="C586" t="s">
        <v>871</v>
      </c>
      <c r="D586" t="s">
        <v>1942</v>
      </c>
      <c r="E586" s="46" t="s">
        <v>593</v>
      </c>
      <c r="F586" t="s">
        <v>882</v>
      </c>
      <c r="G586" s="2">
        <v>42439</v>
      </c>
      <c r="H586" s="3" t="s">
        <v>994</v>
      </c>
      <c r="I586">
        <v>44845</v>
      </c>
      <c r="J586">
        <v>2994</v>
      </c>
      <c r="K586">
        <v>47839</v>
      </c>
    </row>
    <row r="587" spans="1:11" ht="15">
      <c r="A587">
        <f>IF(CHOOSE('查询-单选按钮'!$A$1,'查询-单选按钮'!$D$1,'查询-单选按钮'!$D$2,'查询-单选按钮'!$D$3)=CHOOSE('查询-单选按钮'!$A$1,数据源3!C587,数据源3!D587,数据源3!F587),N(A586)+1,N(A586))</f>
        <v>31</v>
      </c>
      <c r="B587" s="6" t="s">
        <v>2043</v>
      </c>
      <c r="C587" t="s">
        <v>871</v>
      </c>
      <c r="D587" t="s">
        <v>1942</v>
      </c>
      <c r="E587" s="46" t="s">
        <v>594</v>
      </c>
      <c r="F587" t="s">
        <v>945</v>
      </c>
      <c r="G587" s="2">
        <v>44087</v>
      </c>
      <c r="H587" s="7" t="s">
        <v>2044</v>
      </c>
      <c r="I587">
        <v>12877</v>
      </c>
      <c r="J587">
        <v>14609</v>
      </c>
      <c r="K587">
        <v>27486</v>
      </c>
    </row>
    <row r="588" spans="1:11" ht="15">
      <c r="A588">
        <f>IF(CHOOSE('查询-单选按钮'!$A$1,'查询-单选按钮'!$D$1,'查询-单选按钮'!$D$2,'查询-单选按钮'!$D$3)=CHOOSE('查询-单选按钮'!$A$1,数据源3!C588,数据源3!D588,数据源3!F588),N(A587)+1,N(A587))</f>
        <v>31</v>
      </c>
      <c r="B588" s="6" t="s">
        <v>2045</v>
      </c>
      <c r="C588" t="s">
        <v>871</v>
      </c>
      <c r="D588" t="s">
        <v>1942</v>
      </c>
      <c r="E588" s="46" t="s">
        <v>595</v>
      </c>
      <c r="F588" t="s">
        <v>921</v>
      </c>
      <c r="G588" s="2">
        <v>42504</v>
      </c>
      <c r="H588" s="7" t="s">
        <v>2046</v>
      </c>
      <c r="I588">
        <v>38133</v>
      </c>
      <c r="J588">
        <v>10319</v>
      </c>
      <c r="K588">
        <v>48452</v>
      </c>
    </row>
    <row r="589" spans="1:11" ht="15">
      <c r="A589">
        <f>IF(CHOOSE('查询-单选按钮'!$A$1,'查询-单选按钮'!$D$1,'查询-单选按钮'!$D$2,'查询-单选按钮'!$D$3)=CHOOSE('查询-单选按钮'!$A$1,数据源3!C589,数据源3!D589,数据源3!F589),N(A588)+1,N(A588))</f>
        <v>31</v>
      </c>
      <c r="B589" s="6" t="s">
        <v>2047</v>
      </c>
      <c r="C589" t="s">
        <v>871</v>
      </c>
      <c r="D589" t="s">
        <v>1942</v>
      </c>
      <c r="E589" s="46" t="s">
        <v>596</v>
      </c>
      <c r="F589" t="s">
        <v>877</v>
      </c>
      <c r="G589" s="2">
        <v>43068</v>
      </c>
      <c r="H589" s="7" t="s">
        <v>2048</v>
      </c>
      <c r="I589">
        <v>14830</v>
      </c>
      <c r="J589">
        <v>10576</v>
      </c>
      <c r="K589">
        <v>25406</v>
      </c>
    </row>
    <row r="590" spans="1:11">
      <c r="A590">
        <f>IF(CHOOSE('查询-单选按钮'!$A$1,'查询-单选按钮'!$D$1,'查询-单选按钮'!$D$2,'查询-单选按钮'!$D$3)=CHOOSE('查询-单选按钮'!$A$1,数据源3!C590,数据源3!D590,数据源3!F590),N(A589)+1,N(A589))</f>
        <v>31</v>
      </c>
      <c r="B590" s="6" t="s">
        <v>2049</v>
      </c>
      <c r="C590" t="s">
        <v>872</v>
      </c>
      <c r="D590" t="s">
        <v>1942</v>
      </c>
      <c r="E590" s="46" t="s">
        <v>597</v>
      </c>
      <c r="F590" t="s">
        <v>915</v>
      </c>
      <c r="G590" s="2">
        <v>44082</v>
      </c>
      <c r="H590" s="3" t="s">
        <v>916</v>
      </c>
      <c r="I590">
        <v>31427</v>
      </c>
      <c r="J590">
        <v>2247</v>
      </c>
      <c r="K590">
        <v>33674</v>
      </c>
    </row>
    <row r="591" spans="1:11">
      <c r="A591">
        <f>IF(CHOOSE('查询-单选按钮'!$A$1,'查询-单选按钮'!$D$1,'查询-单选按钮'!$D$2,'查询-单选按钮'!$D$3)=CHOOSE('查询-单选按钮'!$A$1,数据源3!C591,数据源3!D591,数据源3!F591),N(A590)+1,N(A590))</f>
        <v>31</v>
      </c>
      <c r="B591" s="6" t="s">
        <v>2050</v>
      </c>
      <c r="C591" t="s">
        <v>872</v>
      </c>
      <c r="D591" t="s">
        <v>1942</v>
      </c>
      <c r="E591" s="46" t="s">
        <v>598</v>
      </c>
      <c r="F591" t="s">
        <v>891</v>
      </c>
      <c r="G591" s="2">
        <v>42848</v>
      </c>
      <c r="H591" s="3" t="s">
        <v>2051</v>
      </c>
      <c r="I591">
        <v>47915</v>
      </c>
      <c r="J591">
        <v>6911</v>
      </c>
      <c r="K591">
        <v>54826</v>
      </c>
    </row>
    <row r="592" spans="1:11">
      <c r="A592">
        <f>IF(CHOOSE('查询-单选按钮'!$A$1,'查询-单选按钮'!$D$1,'查询-单选按钮'!$D$2,'查询-单选按钮'!$D$3)=CHOOSE('查询-单选按钮'!$A$1,数据源3!C592,数据源3!D592,数据源3!F592),N(A591)+1,N(A591))</f>
        <v>31</v>
      </c>
      <c r="B592" s="6" t="s">
        <v>2052</v>
      </c>
      <c r="C592" t="s">
        <v>872</v>
      </c>
      <c r="D592" t="s">
        <v>1942</v>
      </c>
      <c r="E592" s="46" t="s">
        <v>599</v>
      </c>
      <c r="F592" t="s">
        <v>877</v>
      </c>
      <c r="G592" s="2">
        <v>42610</v>
      </c>
      <c r="H592" s="3" t="s">
        <v>2053</v>
      </c>
      <c r="I592">
        <v>40127</v>
      </c>
      <c r="J592">
        <v>83</v>
      </c>
      <c r="K592">
        <v>40210</v>
      </c>
    </row>
    <row r="593" spans="1:11">
      <c r="A593">
        <f>IF(CHOOSE('查询-单选按钮'!$A$1,'查询-单选按钮'!$D$1,'查询-单选按钮'!$D$2,'查询-单选按钮'!$D$3)=CHOOSE('查询-单选按钮'!$A$1,数据源3!C593,数据源3!D593,数据源3!F593),N(A592)+1,N(A592))</f>
        <v>31</v>
      </c>
      <c r="B593" s="6" t="s">
        <v>2054</v>
      </c>
      <c r="C593" t="s">
        <v>872</v>
      </c>
      <c r="D593" t="s">
        <v>1942</v>
      </c>
      <c r="E593" s="46" t="s">
        <v>600</v>
      </c>
      <c r="F593" t="s">
        <v>905</v>
      </c>
      <c r="G593" s="2">
        <v>43995</v>
      </c>
      <c r="H593" s="3" t="s">
        <v>2055</v>
      </c>
      <c r="I593">
        <v>22839</v>
      </c>
      <c r="J593">
        <v>11608</v>
      </c>
      <c r="K593">
        <v>34447</v>
      </c>
    </row>
    <row r="594" spans="1:11">
      <c r="A594">
        <f>IF(CHOOSE('查询-单选按钮'!$A$1,'查询-单选按钮'!$D$1,'查询-单选按钮'!$D$2,'查询-单选按钮'!$D$3)=CHOOSE('查询-单选按钮'!$A$1,数据源3!C594,数据源3!D594,数据源3!F594),N(A593)+1,N(A593))</f>
        <v>31</v>
      </c>
      <c r="B594" s="6" t="s">
        <v>2056</v>
      </c>
      <c r="C594" t="s">
        <v>872</v>
      </c>
      <c r="D594" t="s">
        <v>1942</v>
      </c>
      <c r="E594" s="46" t="s">
        <v>601</v>
      </c>
      <c r="F594" t="s">
        <v>882</v>
      </c>
      <c r="G594" s="2">
        <v>44027</v>
      </c>
      <c r="H594" s="3" t="s">
        <v>2057</v>
      </c>
      <c r="I594">
        <v>47116</v>
      </c>
      <c r="J594">
        <v>1576</v>
      </c>
      <c r="K594">
        <v>48692</v>
      </c>
    </row>
    <row r="595" spans="1:11" ht="15">
      <c r="A595">
        <f>IF(CHOOSE('查询-单选按钮'!$A$1,'查询-单选按钮'!$D$1,'查询-单选按钮'!$D$2,'查询-单选按钮'!$D$3)=CHOOSE('查询-单选按钮'!$A$1,数据源3!C595,数据源3!D595,数据源3!F595),N(A594)+1,N(A594))</f>
        <v>31</v>
      </c>
      <c r="B595" s="6" t="s">
        <v>2058</v>
      </c>
      <c r="C595" t="s">
        <v>872</v>
      </c>
      <c r="D595" t="s">
        <v>1942</v>
      </c>
      <c r="E595" s="46" t="s">
        <v>602</v>
      </c>
      <c r="F595" t="s">
        <v>891</v>
      </c>
      <c r="G595" s="2">
        <v>44241</v>
      </c>
      <c r="H595" s="7" t="s">
        <v>2059</v>
      </c>
      <c r="I595">
        <v>45441</v>
      </c>
      <c r="J595">
        <v>11191</v>
      </c>
      <c r="K595">
        <v>56632</v>
      </c>
    </row>
    <row r="596" spans="1:11" ht="15">
      <c r="A596">
        <f>IF(CHOOSE('查询-单选按钮'!$A$1,'查询-单选按钮'!$D$1,'查询-单选按钮'!$D$2,'查询-单选按钮'!$D$3)=CHOOSE('查询-单选按钮'!$A$1,数据源3!C596,数据源3!D596,数据源3!F596),N(A595)+1,N(A595))</f>
        <v>31</v>
      </c>
      <c r="B596" s="6" t="s">
        <v>2060</v>
      </c>
      <c r="C596" t="s">
        <v>872</v>
      </c>
      <c r="D596" t="s">
        <v>1942</v>
      </c>
      <c r="E596" s="46" t="s">
        <v>603</v>
      </c>
      <c r="F596" t="s">
        <v>885</v>
      </c>
      <c r="G596" s="2">
        <v>42648</v>
      </c>
      <c r="H596" s="7" t="s">
        <v>2061</v>
      </c>
      <c r="I596">
        <v>27766</v>
      </c>
      <c r="J596">
        <v>5223</v>
      </c>
      <c r="K596">
        <v>32989</v>
      </c>
    </row>
    <row r="597" spans="1:11" ht="15">
      <c r="A597">
        <f>IF(CHOOSE('查询-单选按钮'!$A$1,'查询-单选按钮'!$D$1,'查询-单选按钮'!$D$2,'查询-单选按钮'!$D$3)=CHOOSE('查询-单选按钮'!$A$1,数据源3!C597,数据源3!D597,数据源3!F597),N(A596)+1,N(A596))</f>
        <v>31</v>
      </c>
      <c r="B597" s="6" t="s">
        <v>2062</v>
      </c>
      <c r="C597" t="s">
        <v>872</v>
      </c>
      <c r="D597" t="s">
        <v>1942</v>
      </c>
      <c r="E597" s="46" t="s">
        <v>604</v>
      </c>
      <c r="F597" t="s">
        <v>885</v>
      </c>
      <c r="G597" s="2">
        <v>42362</v>
      </c>
      <c r="H597" s="7" t="s">
        <v>2063</v>
      </c>
      <c r="I597">
        <v>40920</v>
      </c>
      <c r="J597">
        <v>4201</v>
      </c>
      <c r="K597">
        <v>45121</v>
      </c>
    </row>
    <row r="598" spans="1:11" ht="15">
      <c r="A598">
        <f>IF(CHOOSE('查询-单选按钮'!$A$1,'查询-单选按钮'!$D$1,'查询-单选按钮'!$D$2,'查询-单选按钮'!$D$3)=CHOOSE('查询-单选按钮'!$A$1,数据源3!C598,数据源3!D598,数据源3!F598),N(A597)+1,N(A597))</f>
        <v>31</v>
      </c>
      <c r="B598" s="6" t="s">
        <v>2064</v>
      </c>
      <c r="C598" t="s">
        <v>872</v>
      </c>
      <c r="D598" t="s">
        <v>1942</v>
      </c>
      <c r="E598" s="46" t="s">
        <v>605</v>
      </c>
      <c r="F598" t="s">
        <v>1048</v>
      </c>
      <c r="G598" s="2">
        <v>44012</v>
      </c>
      <c r="H598" s="7" t="s">
        <v>2065</v>
      </c>
      <c r="I598">
        <v>36353</v>
      </c>
      <c r="J598">
        <v>4002</v>
      </c>
      <c r="K598">
        <v>40355</v>
      </c>
    </row>
    <row r="599" spans="1:11" ht="15">
      <c r="A599">
        <f>IF(CHOOSE('查询-单选按钮'!$A$1,'查询-单选按钮'!$D$1,'查询-单选按钮'!$D$2,'查询-单选按钮'!$D$3)=CHOOSE('查询-单选按钮'!$A$1,数据源3!C599,数据源3!D599,数据源3!F599),N(A598)+1,N(A598))</f>
        <v>31</v>
      </c>
      <c r="B599" s="6" t="s">
        <v>2066</v>
      </c>
      <c r="C599" t="s">
        <v>872</v>
      </c>
      <c r="D599" t="s">
        <v>1942</v>
      </c>
      <c r="E599" s="46" t="s">
        <v>606</v>
      </c>
      <c r="F599" t="s">
        <v>915</v>
      </c>
      <c r="G599" s="2">
        <v>43180</v>
      </c>
      <c r="H599" s="7" t="s">
        <v>2067</v>
      </c>
      <c r="I599">
        <v>29372</v>
      </c>
      <c r="J599">
        <v>11047</v>
      </c>
      <c r="K599">
        <v>40419</v>
      </c>
    </row>
    <row r="600" spans="1:11">
      <c r="A600">
        <f>IF(CHOOSE('查询-单选按钮'!$A$1,'查询-单选按钮'!$D$1,'查询-单选按钮'!$D$2,'查询-单选按钮'!$D$3)=CHOOSE('查询-单选按钮'!$A$1,数据源3!C600,数据源3!D600,数据源3!F600),N(A599)+1,N(A599))</f>
        <v>31</v>
      </c>
      <c r="B600" s="6" t="s">
        <v>2068</v>
      </c>
      <c r="C600" t="s">
        <v>867</v>
      </c>
      <c r="D600" t="s">
        <v>2069</v>
      </c>
      <c r="E600" s="46" t="s">
        <v>607</v>
      </c>
      <c r="F600" t="s">
        <v>908</v>
      </c>
      <c r="G600" s="2">
        <v>43774</v>
      </c>
      <c r="H600" s="3" t="s">
        <v>2070</v>
      </c>
      <c r="I600">
        <v>38724</v>
      </c>
      <c r="J600">
        <v>8593</v>
      </c>
      <c r="K600">
        <v>47317</v>
      </c>
    </row>
    <row r="601" spans="1:11">
      <c r="A601">
        <f>IF(CHOOSE('查询-单选按钮'!$A$1,'查询-单选按钮'!$D$1,'查询-单选按钮'!$D$2,'查询-单选按钮'!$D$3)=CHOOSE('查询-单选按钮'!$A$1,数据源3!C601,数据源3!D601,数据源3!F601),N(A600)+1,N(A600))</f>
        <v>31</v>
      </c>
      <c r="B601" s="6" t="s">
        <v>2071</v>
      </c>
      <c r="C601" t="s">
        <v>867</v>
      </c>
      <c r="D601" t="s">
        <v>2069</v>
      </c>
      <c r="E601" s="46" t="s">
        <v>608</v>
      </c>
      <c r="F601" t="s">
        <v>888</v>
      </c>
      <c r="G601" s="2">
        <v>42610</v>
      </c>
      <c r="H601" s="3" t="s">
        <v>2072</v>
      </c>
      <c r="I601">
        <v>19898</v>
      </c>
      <c r="J601">
        <v>3727</v>
      </c>
      <c r="K601">
        <v>23625</v>
      </c>
    </row>
    <row r="602" spans="1:11">
      <c r="A602">
        <f>IF(CHOOSE('查询-单选按钮'!$A$1,'查询-单选按钮'!$D$1,'查询-单选按钮'!$D$2,'查询-单选按钮'!$D$3)=CHOOSE('查询-单选按钮'!$A$1,数据源3!C602,数据源3!D602,数据源3!F602),N(A601)+1,N(A601))</f>
        <v>31</v>
      </c>
      <c r="B602" s="6" t="s">
        <v>2073</v>
      </c>
      <c r="C602" t="s">
        <v>867</v>
      </c>
      <c r="D602" t="s">
        <v>2069</v>
      </c>
      <c r="E602" s="46" t="s">
        <v>609</v>
      </c>
      <c r="F602" t="s">
        <v>918</v>
      </c>
      <c r="G602" s="2">
        <v>42415</v>
      </c>
      <c r="H602" s="3" t="s">
        <v>1887</v>
      </c>
      <c r="I602">
        <v>24750</v>
      </c>
      <c r="J602">
        <v>3197</v>
      </c>
      <c r="K602">
        <v>27947</v>
      </c>
    </row>
    <row r="603" spans="1:11">
      <c r="A603">
        <f>IF(CHOOSE('查询-单选按钮'!$A$1,'查询-单选按钮'!$D$1,'查询-单选按钮'!$D$2,'查询-单选按钮'!$D$3)=CHOOSE('查询-单选按钮'!$A$1,数据源3!C603,数据源3!D603,数据源3!F603),N(A602)+1,N(A602))</f>
        <v>31</v>
      </c>
      <c r="B603" s="6" t="s">
        <v>2074</v>
      </c>
      <c r="C603" t="s">
        <v>867</v>
      </c>
      <c r="D603" t="s">
        <v>2069</v>
      </c>
      <c r="E603" s="46" t="s">
        <v>610</v>
      </c>
      <c r="F603" t="s">
        <v>908</v>
      </c>
      <c r="G603" s="2">
        <v>42293</v>
      </c>
      <c r="H603" s="3" t="s">
        <v>2075</v>
      </c>
      <c r="I603">
        <v>22248</v>
      </c>
      <c r="J603">
        <v>8060</v>
      </c>
      <c r="K603">
        <v>30308</v>
      </c>
    </row>
    <row r="604" spans="1:11">
      <c r="A604">
        <f>IF(CHOOSE('查询-单选按钮'!$A$1,'查询-单选按钮'!$D$1,'查询-单选按钮'!$D$2,'查询-单选按钮'!$D$3)=CHOOSE('查询-单选按钮'!$A$1,数据源3!C604,数据源3!D604,数据源3!F604),N(A603)+1,N(A603))</f>
        <v>31</v>
      </c>
      <c r="B604" s="6" t="s">
        <v>2076</v>
      </c>
      <c r="C604" t="s">
        <v>867</v>
      </c>
      <c r="D604" t="s">
        <v>2069</v>
      </c>
      <c r="E604" s="46" t="s">
        <v>611</v>
      </c>
      <c r="F604" t="s">
        <v>915</v>
      </c>
      <c r="G604" s="2">
        <v>43208</v>
      </c>
      <c r="H604" s="3" t="s">
        <v>2077</v>
      </c>
      <c r="I604">
        <v>42375</v>
      </c>
      <c r="J604">
        <v>12302</v>
      </c>
      <c r="K604">
        <v>54677</v>
      </c>
    </row>
    <row r="605" spans="1:11" ht="15">
      <c r="A605">
        <f>IF(CHOOSE('查询-单选按钮'!$A$1,'查询-单选按钮'!$D$1,'查询-单选按钮'!$D$2,'查询-单选按钮'!$D$3)=CHOOSE('查询-单选按钮'!$A$1,数据源3!C605,数据源3!D605,数据源3!F605),N(A604)+1,N(A604))</f>
        <v>31</v>
      </c>
      <c r="B605" s="6" t="s">
        <v>2078</v>
      </c>
      <c r="C605" t="s">
        <v>867</v>
      </c>
      <c r="D605" t="s">
        <v>2069</v>
      </c>
      <c r="E605" s="46" t="s">
        <v>612</v>
      </c>
      <c r="F605" t="s">
        <v>908</v>
      </c>
      <c r="G605" s="2">
        <v>42597</v>
      </c>
      <c r="H605" s="7" t="s">
        <v>2079</v>
      </c>
      <c r="I605">
        <v>4018</v>
      </c>
      <c r="J605">
        <v>6330</v>
      </c>
      <c r="K605">
        <v>10348</v>
      </c>
    </row>
    <row r="606" spans="1:11" ht="15">
      <c r="A606">
        <f>IF(CHOOSE('查询-单选按钮'!$A$1,'查询-单选按钮'!$D$1,'查询-单选按钮'!$D$2,'查询-单选按钮'!$D$3)=CHOOSE('查询-单选按钮'!$A$1,数据源3!C606,数据源3!D606,数据源3!F606),N(A605)+1,N(A605))</f>
        <v>31</v>
      </c>
      <c r="B606" s="6" t="s">
        <v>2080</v>
      </c>
      <c r="C606" t="s">
        <v>867</v>
      </c>
      <c r="D606" t="s">
        <v>2069</v>
      </c>
      <c r="E606" s="46" t="s">
        <v>613</v>
      </c>
      <c r="F606" t="s">
        <v>965</v>
      </c>
      <c r="G606" s="2">
        <v>42518</v>
      </c>
      <c r="H606" s="7" t="s">
        <v>2081</v>
      </c>
      <c r="I606">
        <v>30033</v>
      </c>
      <c r="J606">
        <v>7115</v>
      </c>
      <c r="K606">
        <v>37148</v>
      </c>
    </row>
    <row r="607" spans="1:11" ht="15">
      <c r="A607">
        <f>IF(CHOOSE('查询-单选按钮'!$A$1,'查询-单选按钮'!$D$1,'查询-单选按钮'!$D$2,'查询-单选按钮'!$D$3)=CHOOSE('查询-单选按钮'!$A$1,数据源3!C607,数据源3!D607,数据源3!F607),N(A606)+1,N(A606))</f>
        <v>31</v>
      </c>
      <c r="B607" s="6" t="s">
        <v>2082</v>
      </c>
      <c r="C607" t="s">
        <v>867</v>
      </c>
      <c r="D607" t="s">
        <v>2069</v>
      </c>
      <c r="E607" s="46" t="s">
        <v>614</v>
      </c>
      <c r="F607" t="s">
        <v>918</v>
      </c>
      <c r="G607" s="2">
        <v>44101</v>
      </c>
      <c r="H607" s="7" t="s">
        <v>2083</v>
      </c>
      <c r="I607">
        <v>35108</v>
      </c>
      <c r="J607">
        <v>3816</v>
      </c>
      <c r="K607">
        <v>38924</v>
      </c>
    </row>
    <row r="608" spans="1:11" ht="15">
      <c r="A608">
        <f>IF(CHOOSE('查询-单选按钮'!$A$1,'查询-单选按钮'!$D$1,'查询-单选按钮'!$D$2,'查询-单选按钮'!$D$3)=CHOOSE('查询-单选按钮'!$A$1,数据源3!C608,数据源3!D608,数据源3!F608),N(A607)+1,N(A607))</f>
        <v>31</v>
      </c>
      <c r="B608" s="6" t="s">
        <v>2084</v>
      </c>
      <c r="C608" t="s">
        <v>867</v>
      </c>
      <c r="D608" t="s">
        <v>2069</v>
      </c>
      <c r="E608" s="46" t="s">
        <v>615</v>
      </c>
      <c r="F608" t="s">
        <v>905</v>
      </c>
      <c r="G608" s="2">
        <v>42639</v>
      </c>
      <c r="H608" s="7" t="s">
        <v>2085</v>
      </c>
      <c r="I608">
        <v>20771</v>
      </c>
      <c r="J608">
        <v>10973</v>
      </c>
      <c r="K608">
        <v>31744</v>
      </c>
    </row>
    <row r="609" spans="1:11" ht="15">
      <c r="A609">
        <f>IF(CHOOSE('查询-单选按钮'!$A$1,'查询-单选按钮'!$D$1,'查询-单选按钮'!$D$2,'查询-单选按钮'!$D$3)=CHOOSE('查询-单选按钮'!$A$1,数据源3!C609,数据源3!D609,数据源3!F609),N(A608)+1,N(A608))</f>
        <v>31</v>
      </c>
      <c r="B609" s="6" t="s">
        <v>2086</v>
      </c>
      <c r="C609" t="s">
        <v>867</v>
      </c>
      <c r="D609" t="s">
        <v>2069</v>
      </c>
      <c r="E609" s="46" t="s">
        <v>616</v>
      </c>
      <c r="F609" t="s">
        <v>924</v>
      </c>
      <c r="G609" s="2">
        <v>42548</v>
      </c>
      <c r="H609" s="7" t="s">
        <v>2087</v>
      </c>
      <c r="I609">
        <v>29755</v>
      </c>
      <c r="J609">
        <v>1969</v>
      </c>
      <c r="K609">
        <v>31724</v>
      </c>
    </row>
    <row r="610" spans="1:11">
      <c r="A610">
        <f>IF(CHOOSE('查询-单选按钮'!$A$1,'查询-单选按钮'!$D$1,'查询-单选按钮'!$D$2,'查询-单选按钮'!$D$3)=CHOOSE('查询-单选按钮'!$A$1,数据源3!C610,数据源3!D610,数据源3!F610),N(A609)+1,N(A609))</f>
        <v>31</v>
      </c>
      <c r="B610" s="6" t="s">
        <v>2088</v>
      </c>
      <c r="C610" t="s">
        <v>868</v>
      </c>
      <c r="D610" t="s">
        <v>2069</v>
      </c>
      <c r="E610" s="46" t="s">
        <v>617</v>
      </c>
      <c r="F610" t="s">
        <v>896</v>
      </c>
      <c r="G610" s="2">
        <v>42712</v>
      </c>
      <c r="H610" s="3" t="s">
        <v>1790</v>
      </c>
      <c r="I610">
        <v>31981</v>
      </c>
      <c r="J610">
        <v>11394</v>
      </c>
      <c r="K610">
        <v>43375</v>
      </c>
    </row>
    <row r="611" spans="1:11">
      <c r="A611">
        <f>IF(CHOOSE('查询-单选按钮'!$A$1,'查询-单选按钮'!$D$1,'查询-单选按钮'!$D$2,'查询-单选按钮'!$D$3)=CHOOSE('查询-单选按钮'!$A$1,数据源3!C611,数据源3!D611,数据源3!F611),N(A610)+1,N(A610))</f>
        <v>31</v>
      </c>
      <c r="B611" s="6" t="s">
        <v>2089</v>
      </c>
      <c r="C611" t="s">
        <v>868</v>
      </c>
      <c r="D611" t="s">
        <v>2069</v>
      </c>
      <c r="E611" s="46" t="s">
        <v>618</v>
      </c>
      <c r="F611" t="s">
        <v>877</v>
      </c>
      <c r="G611" s="2">
        <v>43003</v>
      </c>
      <c r="H611" s="3" t="s">
        <v>2063</v>
      </c>
      <c r="I611">
        <v>13681</v>
      </c>
      <c r="J611">
        <v>11551</v>
      </c>
      <c r="K611">
        <v>25232</v>
      </c>
    </row>
    <row r="612" spans="1:11">
      <c r="A612">
        <f>IF(CHOOSE('查询-单选按钮'!$A$1,'查询-单选按钮'!$D$1,'查询-单选按钮'!$D$2,'查询-单选按钮'!$D$3)=CHOOSE('查询-单选按钮'!$A$1,数据源3!C612,数据源3!D612,数据源3!F612),N(A611)+1,N(A611))</f>
        <v>31</v>
      </c>
      <c r="B612" s="6" t="s">
        <v>2090</v>
      </c>
      <c r="C612" t="s">
        <v>868</v>
      </c>
      <c r="D612" t="s">
        <v>2069</v>
      </c>
      <c r="E612" s="46" t="s">
        <v>619</v>
      </c>
      <c r="F612" t="s">
        <v>902</v>
      </c>
      <c r="G612" s="2">
        <v>42354</v>
      </c>
      <c r="H612" s="3" t="s">
        <v>2091</v>
      </c>
      <c r="I612">
        <v>15156</v>
      </c>
      <c r="J612">
        <v>1924</v>
      </c>
      <c r="K612">
        <v>17080</v>
      </c>
    </row>
    <row r="613" spans="1:11">
      <c r="A613">
        <f>IF(CHOOSE('查询-单选按钮'!$A$1,'查询-单选按钮'!$D$1,'查询-单选按钮'!$D$2,'查询-单选按钮'!$D$3)=CHOOSE('查询-单选按钮'!$A$1,数据源3!C613,数据源3!D613,数据源3!F613),N(A612)+1,N(A612))</f>
        <v>31</v>
      </c>
      <c r="B613" s="6" t="s">
        <v>2092</v>
      </c>
      <c r="C613" t="s">
        <v>868</v>
      </c>
      <c r="D613" t="s">
        <v>2069</v>
      </c>
      <c r="E613" s="46" t="s">
        <v>620</v>
      </c>
      <c r="F613" t="s">
        <v>891</v>
      </c>
      <c r="G613" s="2">
        <v>43046</v>
      </c>
      <c r="H613" s="3" t="s">
        <v>2093</v>
      </c>
      <c r="I613">
        <v>21275</v>
      </c>
      <c r="J613">
        <v>8561</v>
      </c>
      <c r="K613">
        <v>29836</v>
      </c>
    </row>
    <row r="614" spans="1:11">
      <c r="A614">
        <f>IF(CHOOSE('查询-单选按钮'!$A$1,'查询-单选按钮'!$D$1,'查询-单选按钮'!$D$2,'查询-单选按钮'!$D$3)=CHOOSE('查询-单选按钮'!$A$1,数据源3!C614,数据源3!D614,数据源3!F614),N(A613)+1,N(A613))</f>
        <v>31</v>
      </c>
      <c r="B614" s="6" t="s">
        <v>2094</v>
      </c>
      <c r="C614" t="s">
        <v>868</v>
      </c>
      <c r="D614" t="s">
        <v>2069</v>
      </c>
      <c r="E614" s="46" t="s">
        <v>621</v>
      </c>
      <c r="F614" t="s">
        <v>905</v>
      </c>
      <c r="G614" s="2">
        <v>44022</v>
      </c>
      <c r="H614" s="3" t="s">
        <v>2095</v>
      </c>
      <c r="I614">
        <v>12850</v>
      </c>
      <c r="J614">
        <v>6709</v>
      </c>
      <c r="K614">
        <v>19559</v>
      </c>
    </row>
    <row r="615" spans="1:11">
      <c r="A615">
        <f>IF(CHOOSE('查询-单选按钮'!$A$1,'查询-单选按钮'!$D$1,'查询-单选按钮'!$D$2,'查询-单选按钮'!$D$3)=CHOOSE('查询-单选按钮'!$A$1,数据源3!C615,数据源3!D615,数据源3!F615),N(A614)+1,N(A614))</f>
        <v>31</v>
      </c>
      <c r="B615" s="6" t="s">
        <v>2096</v>
      </c>
      <c r="C615" t="s">
        <v>868</v>
      </c>
      <c r="D615" t="s">
        <v>2069</v>
      </c>
      <c r="E615" s="46" t="s">
        <v>622</v>
      </c>
      <c r="F615" t="s">
        <v>908</v>
      </c>
      <c r="G615" s="2">
        <v>42428</v>
      </c>
      <c r="H615" s="3" t="s">
        <v>2097</v>
      </c>
      <c r="I615">
        <v>17050</v>
      </c>
      <c r="J615">
        <v>13931</v>
      </c>
      <c r="K615">
        <v>30981</v>
      </c>
    </row>
    <row r="616" spans="1:11">
      <c r="A616">
        <f>IF(CHOOSE('查询-单选按钮'!$A$1,'查询-单选按钮'!$D$1,'查询-单选按钮'!$D$2,'查询-单选按钮'!$D$3)=CHOOSE('查询-单选按钮'!$A$1,数据源3!C616,数据源3!D616,数据源3!F616),N(A615)+1,N(A615))</f>
        <v>31</v>
      </c>
      <c r="B616" s="6" t="s">
        <v>2098</v>
      </c>
      <c r="C616" t="s">
        <v>868</v>
      </c>
      <c r="D616" t="s">
        <v>2069</v>
      </c>
      <c r="E616" s="46" t="s">
        <v>623</v>
      </c>
      <c r="F616" t="s">
        <v>885</v>
      </c>
      <c r="G616" s="2">
        <v>43761</v>
      </c>
      <c r="H616" s="3" t="s">
        <v>2099</v>
      </c>
      <c r="I616">
        <v>15574</v>
      </c>
      <c r="J616">
        <v>13813</v>
      </c>
      <c r="K616">
        <v>29387</v>
      </c>
    </row>
    <row r="617" spans="1:11" ht="15">
      <c r="A617">
        <f>IF(CHOOSE('查询-单选按钮'!$A$1,'查询-单选按钮'!$D$1,'查询-单选按钮'!$D$2,'查询-单选按钮'!$D$3)=CHOOSE('查询-单选按钮'!$A$1,数据源3!C617,数据源3!D617,数据源3!F617),N(A616)+1,N(A616))</f>
        <v>31</v>
      </c>
      <c r="B617" s="6" t="s">
        <v>2100</v>
      </c>
      <c r="C617" t="s">
        <v>868</v>
      </c>
      <c r="D617" t="s">
        <v>2069</v>
      </c>
      <c r="E617" s="46" t="s">
        <v>624</v>
      </c>
      <c r="F617" t="s">
        <v>915</v>
      </c>
      <c r="G617" s="2">
        <v>44296</v>
      </c>
      <c r="H617" s="7" t="s">
        <v>2101</v>
      </c>
      <c r="I617">
        <v>38414</v>
      </c>
      <c r="J617">
        <v>5698</v>
      </c>
      <c r="K617">
        <v>44112</v>
      </c>
    </row>
    <row r="618" spans="1:11" ht="15">
      <c r="A618">
        <f>IF(CHOOSE('查询-单选按钮'!$A$1,'查询-单选按钮'!$D$1,'查询-单选按钮'!$D$2,'查询-单选按钮'!$D$3)=CHOOSE('查询-单选按钮'!$A$1,数据源3!C618,数据源3!D618,数据源3!F618),N(A617)+1,N(A617))</f>
        <v>31</v>
      </c>
      <c r="B618" s="6" t="s">
        <v>2102</v>
      </c>
      <c r="C618" t="s">
        <v>868</v>
      </c>
      <c r="D618" t="s">
        <v>2069</v>
      </c>
      <c r="E618" s="46" t="s">
        <v>625</v>
      </c>
      <c r="F618" t="s">
        <v>902</v>
      </c>
      <c r="G618" s="2">
        <v>43738</v>
      </c>
      <c r="H618" s="7" t="s">
        <v>2103</v>
      </c>
      <c r="I618">
        <v>35533</v>
      </c>
      <c r="J618">
        <v>12668</v>
      </c>
      <c r="K618">
        <v>48201</v>
      </c>
    </row>
    <row r="619" spans="1:11" ht="15">
      <c r="A619">
        <f>IF(CHOOSE('查询-单选按钮'!$A$1,'查询-单选按钮'!$D$1,'查询-单选按钮'!$D$2,'查询-单选按钮'!$D$3)=CHOOSE('查询-单选按钮'!$A$1,数据源3!C619,数据源3!D619,数据源3!F619),N(A618)+1,N(A618))</f>
        <v>31</v>
      </c>
      <c r="B619" s="6" t="s">
        <v>2104</v>
      </c>
      <c r="C619" t="s">
        <v>868</v>
      </c>
      <c r="D619" t="s">
        <v>2069</v>
      </c>
      <c r="E619" s="46" t="s">
        <v>626</v>
      </c>
      <c r="F619" t="s">
        <v>952</v>
      </c>
      <c r="G619" s="2">
        <v>43848</v>
      </c>
      <c r="H619" s="7" t="s">
        <v>2105</v>
      </c>
      <c r="I619">
        <v>45800</v>
      </c>
      <c r="J619">
        <v>7579</v>
      </c>
      <c r="K619">
        <v>53379</v>
      </c>
    </row>
    <row r="620" spans="1:11" ht="15">
      <c r="A620">
        <f>IF(CHOOSE('查询-单选按钮'!$A$1,'查询-单选按钮'!$D$1,'查询-单选按钮'!$D$2,'查询-单选按钮'!$D$3)=CHOOSE('查询-单选按钮'!$A$1,数据源3!C620,数据源3!D620,数据源3!F620),N(A619)+1,N(A619))</f>
        <v>31</v>
      </c>
      <c r="B620" s="6" t="s">
        <v>2106</v>
      </c>
      <c r="C620" t="s">
        <v>868</v>
      </c>
      <c r="D620" t="s">
        <v>2069</v>
      </c>
      <c r="E620" s="46" t="s">
        <v>627</v>
      </c>
      <c r="F620" t="s">
        <v>915</v>
      </c>
      <c r="G620" s="2">
        <v>44120</v>
      </c>
      <c r="H620" s="7" t="s">
        <v>2107</v>
      </c>
      <c r="I620">
        <v>47156</v>
      </c>
      <c r="J620">
        <v>3233</v>
      </c>
      <c r="K620">
        <v>50389</v>
      </c>
    </row>
    <row r="621" spans="1:11" ht="15">
      <c r="A621">
        <f>IF(CHOOSE('查询-单选按钮'!$A$1,'查询-单选按钮'!$D$1,'查询-单选按钮'!$D$2,'查询-单选按钮'!$D$3)=CHOOSE('查询-单选按钮'!$A$1,数据源3!C621,数据源3!D621,数据源3!F621),N(A620)+1,N(A620))</f>
        <v>31</v>
      </c>
      <c r="B621" s="6" t="s">
        <v>2108</v>
      </c>
      <c r="C621" t="s">
        <v>868</v>
      </c>
      <c r="D621" t="s">
        <v>2069</v>
      </c>
      <c r="E621" s="46" t="s">
        <v>628</v>
      </c>
      <c r="F621" t="s">
        <v>891</v>
      </c>
      <c r="G621" s="2">
        <v>43941</v>
      </c>
      <c r="H621" s="7" t="s">
        <v>2109</v>
      </c>
      <c r="I621">
        <v>45704</v>
      </c>
      <c r="J621">
        <v>4400</v>
      </c>
      <c r="K621">
        <v>50104</v>
      </c>
    </row>
    <row r="622" spans="1:11" ht="15">
      <c r="A622">
        <f>IF(CHOOSE('查询-单选按钮'!$A$1,'查询-单选按钮'!$D$1,'查询-单选按钮'!$D$2,'查询-单选按钮'!$D$3)=CHOOSE('查询-单选按钮'!$A$1,数据源3!C622,数据源3!D622,数据源3!F622),N(A621)+1,N(A621))</f>
        <v>31</v>
      </c>
      <c r="B622" s="6" t="s">
        <v>2110</v>
      </c>
      <c r="C622" t="s">
        <v>868</v>
      </c>
      <c r="D622" t="s">
        <v>2069</v>
      </c>
      <c r="E622" s="46" t="s">
        <v>629</v>
      </c>
      <c r="F622" t="s">
        <v>896</v>
      </c>
      <c r="G622" s="2">
        <v>43096</v>
      </c>
      <c r="H622" s="7" t="s">
        <v>2111</v>
      </c>
      <c r="I622">
        <v>30554</v>
      </c>
      <c r="J622">
        <v>12302</v>
      </c>
      <c r="K622">
        <v>42856</v>
      </c>
    </row>
    <row r="623" spans="1:11">
      <c r="A623">
        <f>IF(CHOOSE('查询-单选按钮'!$A$1,'查询-单选按钮'!$D$1,'查询-单选按钮'!$D$2,'查询-单选按钮'!$D$3)=CHOOSE('查询-单选按钮'!$A$1,数据源3!C623,数据源3!D623,数据源3!F623),N(A622)+1,N(A622))</f>
        <v>31</v>
      </c>
      <c r="B623" s="6" t="s">
        <v>2112</v>
      </c>
      <c r="C623" t="s">
        <v>869</v>
      </c>
      <c r="D623" t="s">
        <v>2069</v>
      </c>
      <c r="E623" s="46" t="s">
        <v>630</v>
      </c>
      <c r="F623" t="s">
        <v>899</v>
      </c>
      <c r="G623" s="2">
        <v>42621</v>
      </c>
      <c r="H623" s="3" t="s">
        <v>1233</v>
      </c>
      <c r="I623">
        <v>3487</v>
      </c>
      <c r="J623">
        <v>7101</v>
      </c>
      <c r="K623">
        <v>10588</v>
      </c>
    </row>
    <row r="624" spans="1:11">
      <c r="A624">
        <f>IF(CHOOSE('查询-单选按钮'!$A$1,'查询-单选按钮'!$D$1,'查询-单选按钮'!$D$2,'查询-单选按钮'!$D$3)=CHOOSE('查询-单选按钮'!$A$1,数据源3!C624,数据源3!D624,数据源3!F624),N(A623)+1,N(A623))</f>
        <v>31</v>
      </c>
      <c r="B624" s="6" t="s">
        <v>2113</v>
      </c>
      <c r="C624" t="s">
        <v>869</v>
      </c>
      <c r="D624" t="s">
        <v>2069</v>
      </c>
      <c r="E624" s="46" t="s">
        <v>631</v>
      </c>
      <c r="F624" t="s">
        <v>924</v>
      </c>
      <c r="G624" s="2">
        <v>42013</v>
      </c>
      <c r="H624" s="3" t="s">
        <v>2114</v>
      </c>
      <c r="I624">
        <v>18801</v>
      </c>
      <c r="J624">
        <v>2302</v>
      </c>
      <c r="K624">
        <v>21103</v>
      </c>
    </row>
    <row r="625" spans="1:11">
      <c r="A625">
        <f>IF(CHOOSE('查询-单选按钮'!$A$1,'查询-单选按钮'!$D$1,'查询-单选按钮'!$D$2,'查询-单选按钮'!$D$3)=CHOOSE('查询-单选按钮'!$A$1,数据源3!C625,数据源3!D625,数据源3!F625),N(A624)+1,N(A624))</f>
        <v>31</v>
      </c>
      <c r="B625" s="6" t="s">
        <v>2115</v>
      </c>
      <c r="C625" t="s">
        <v>869</v>
      </c>
      <c r="D625" t="s">
        <v>2069</v>
      </c>
      <c r="E625" s="46" t="s">
        <v>632</v>
      </c>
      <c r="F625" t="s">
        <v>896</v>
      </c>
      <c r="G625" s="2">
        <v>43385</v>
      </c>
      <c r="H625" s="3" t="s">
        <v>2116</v>
      </c>
      <c r="I625">
        <v>30677</v>
      </c>
      <c r="J625">
        <v>10264</v>
      </c>
      <c r="K625">
        <v>40941</v>
      </c>
    </row>
    <row r="626" spans="1:11" ht="15">
      <c r="A626">
        <f>IF(CHOOSE('查询-单选按钮'!$A$1,'查询-单选按钮'!$D$1,'查询-单选按钮'!$D$2,'查询-单选按钮'!$D$3)=CHOOSE('查询-单选按钮'!$A$1,数据源3!C626,数据源3!D626,数据源3!F626),N(A625)+1,N(A625))</f>
        <v>31</v>
      </c>
      <c r="B626" s="6" t="s">
        <v>2117</v>
      </c>
      <c r="C626" t="s">
        <v>869</v>
      </c>
      <c r="D626" t="s">
        <v>2069</v>
      </c>
      <c r="E626" s="46" t="s">
        <v>633</v>
      </c>
      <c r="F626" t="s">
        <v>888</v>
      </c>
      <c r="G626" s="2">
        <v>43393</v>
      </c>
      <c r="H626" s="7" t="s">
        <v>2118</v>
      </c>
      <c r="I626">
        <v>16890</v>
      </c>
      <c r="J626">
        <v>5516</v>
      </c>
      <c r="K626">
        <v>22406</v>
      </c>
    </row>
    <row r="627" spans="1:11">
      <c r="A627">
        <f>IF(CHOOSE('查询-单选按钮'!$A$1,'查询-单选按钮'!$D$1,'查询-单选按钮'!$D$2,'查询-单选按钮'!$D$3)=CHOOSE('查询-单选按钮'!$A$1,数据源3!C627,数据源3!D627,数据源3!F627),N(A626)+1,N(A626))</f>
        <v>31</v>
      </c>
      <c r="B627" s="6" t="s">
        <v>2119</v>
      </c>
      <c r="C627" t="s">
        <v>870</v>
      </c>
      <c r="D627" t="s">
        <v>2069</v>
      </c>
      <c r="E627" s="46" t="s">
        <v>634</v>
      </c>
      <c r="F627" t="s">
        <v>918</v>
      </c>
      <c r="G627" s="2">
        <v>42559</v>
      </c>
      <c r="H627" s="3" t="s">
        <v>2120</v>
      </c>
      <c r="I627">
        <v>16282</v>
      </c>
      <c r="J627">
        <v>11804</v>
      </c>
      <c r="K627">
        <v>28086</v>
      </c>
    </row>
    <row r="628" spans="1:11">
      <c r="A628">
        <f>IF(CHOOSE('查询-单选按钮'!$A$1,'查询-单选按钮'!$D$1,'查询-单选按钮'!$D$2,'查询-单选按钮'!$D$3)=CHOOSE('查询-单选按钮'!$A$1,数据源3!C628,数据源3!D628,数据源3!F628),N(A627)+1,N(A627))</f>
        <v>32</v>
      </c>
      <c r="B628" s="6" t="s">
        <v>2121</v>
      </c>
      <c r="C628" t="s">
        <v>870</v>
      </c>
      <c r="D628" t="s">
        <v>2069</v>
      </c>
      <c r="E628" s="46" t="s">
        <v>635</v>
      </c>
      <c r="F628" t="s">
        <v>874</v>
      </c>
      <c r="G628" s="2">
        <v>42083</v>
      </c>
      <c r="H628" s="3" t="s">
        <v>2122</v>
      </c>
      <c r="I628">
        <v>7166</v>
      </c>
      <c r="J628">
        <v>1964</v>
      </c>
      <c r="K628">
        <v>9130</v>
      </c>
    </row>
    <row r="629" spans="1:11">
      <c r="A629">
        <f>IF(CHOOSE('查询-单选按钮'!$A$1,'查询-单选按钮'!$D$1,'查询-单选按钮'!$D$2,'查询-单选按钮'!$D$3)=CHOOSE('查询-单选按钮'!$A$1,数据源3!C629,数据源3!D629,数据源3!F629),N(A628)+1,N(A628))</f>
        <v>32</v>
      </c>
      <c r="B629" s="6" t="s">
        <v>2123</v>
      </c>
      <c r="C629" t="s">
        <v>870</v>
      </c>
      <c r="D629" t="s">
        <v>2069</v>
      </c>
      <c r="E629" s="46" t="s">
        <v>636</v>
      </c>
      <c r="F629" t="s">
        <v>965</v>
      </c>
      <c r="G629" s="2">
        <v>42701</v>
      </c>
      <c r="H629" s="3" t="s">
        <v>1415</v>
      </c>
      <c r="I629">
        <v>5243</v>
      </c>
      <c r="J629">
        <v>7854</v>
      </c>
      <c r="K629">
        <v>13097</v>
      </c>
    </row>
    <row r="630" spans="1:11">
      <c r="A630">
        <f>IF(CHOOSE('查询-单选按钮'!$A$1,'查询-单选按钮'!$D$1,'查询-单选按钮'!$D$2,'查询-单选按钮'!$D$3)=CHOOSE('查询-单选按钮'!$A$1,数据源3!C630,数据源3!D630,数据源3!F630),N(A629)+1,N(A629))</f>
        <v>32</v>
      </c>
      <c r="B630" s="6" t="s">
        <v>2124</v>
      </c>
      <c r="C630" t="s">
        <v>870</v>
      </c>
      <c r="D630" t="s">
        <v>2069</v>
      </c>
      <c r="E630" s="46" t="s">
        <v>637</v>
      </c>
      <c r="F630" t="s">
        <v>888</v>
      </c>
      <c r="G630" s="2">
        <v>43897</v>
      </c>
      <c r="H630" s="3" t="s">
        <v>2125</v>
      </c>
      <c r="I630">
        <v>45562</v>
      </c>
      <c r="J630">
        <v>7693</v>
      </c>
      <c r="K630">
        <v>53255</v>
      </c>
    </row>
    <row r="631" spans="1:11">
      <c r="A631">
        <f>IF(CHOOSE('查询-单选按钮'!$A$1,'查询-单选按钮'!$D$1,'查询-单选按钮'!$D$2,'查询-单选按钮'!$D$3)=CHOOSE('查询-单选按钮'!$A$1,数据源3!C631,数据源3!D631,数据源3!F631),N(A630)+1,N(A630))</f>
        <v>32</v>
      </c>
      <c r="B631" s="6" t="s">
        <v>2126</v>
      </c>
      <c r="C631" t="s">
        <v>870</v>
      </c>
      <c r="D631" t="s">
        <v>2069</v>
      </c>
      <c r="E631" s="46" t="s">
        <v>638</v>
      </c>
      <c r="F631" t="s">
        <v>877</v>
      </c>
      <c r="G631" s="2">
        <v>42059</v>
      </c>
      <c r="H631" s="3" t="s">
        <v>2127</v>
      </c>
      <c r="I631">
        <v>44547</v>
      </c>
      <c r="J631">
        <v>13100</v>
      </c>
      <c r="K631">
        <v>57647</v>
      </c>
    </row>
    <row r="632" spans="1:11">
      <c r="A632">
        <f>IF(CHOOSE('查询-单选按钮'!$A$1,'查询-单选按钮'!$D$1,'查询-单选按钮'!$D$2,'查询-单选按钮'!$D$3)=CHOOSE('查询-单选按钮'!$A$1,数据源3!C632,数据源3!D632,数据源3!F632),N(A631)+1,N(A631))</f>
        <v>32</v>
      </c>
      <c r="B632" s="6" t="s">
        <v>2128</v>
      </c>
      <c r="C632" t="s">
        <v>870</v>
      </c>
      <c r="D632" t="s">
        <v>2069</v>
      </c>
      <c r="E632" s="46" t="s">
        <v>639</v>
      </c>
      <c r="F632" t="s">
        <v>918</v>
      </c>
      <c r="G632" s="2">
        <v>42795</v>
      </c>
      <c r="H632" s="3" t="s">
        <v>2129</v>
      </c>
      <c r="I632">
        <v>36357</v>
      </c>
      <c r="J632">
        <v>10104</v>
      </c>
      <c r="K632">
        <v>46461</v>
      </c>
    </row>
    <row r="633" spans="1:11" ht="15">
      <c r="A633">
        <f>IF(CHOOSE('查询-单选按钮'!$A$1,'查询-单选按钮'!$D$1,'查询-单选按钮'!$D$2,'查询-单选按钮'!$D$3)=CHOOSE('查询-单选按钮'!$A$1,数据源3!C633,数据源3!D633,数据源3!F633),N(A632)+1,N(A632))</f>
        <v>32</v>
      </c>
      <c r="B633" s="6" t="s">
        <v>2130</v>
      </c>
      <c r="C633" t="s">
        <v>870</v>
      </c>
      <c r="D633" t="s">
        <v>2069</v>
      </c>
      <c r="E633" s="46" t="s">
        <v>640</v>
      </c>
      <c r="F633" t="s">
        <v>921</v>
      </c>
      <c r="G633" s="2">
        <v>42496</v>
      </c>
      <c r="H633" s="7" t="s">
        <v>2131</v>
      </c>
      <c r="I633">
        <v>5938</v>
      </c>
      <c r="J633">
        <v>14048</v>
      </c>
      <c r="K633">
        <v>19986</v>
      </c>
    </row>
    <row r="634" spans="1:11" ht="15">
      <c r="A634">
        <f>IF(CHOOSE('查询-单选按钮'!$A$1,'查询-单选按钮'!$D$1,'查询-单选按钮'!$D$2,'查询-单选按钮'!$D$3)=CHOOSE('查询-单选按钮'!$A$1,数据源3!C634,数据源3!D634,数据源3!F634),N(A633)+1,N(A633))</f>
        <v>32</v>
      </c>
      <c r="B634" s="6" t="s">
        <v>2132</v>
      </c>
      <c r="C634" t="s">
        <v>870</v>
      </c>
      <c r="D634" t="s">
        <v>2069</v>
      </c>
      <c r="E634" s="46" t="s">
        <v>641</v>
      </c>
      <c r="F634" t="s">
        <v>902</v>
      </c>
      <c r="G634" s="2">
        <v>43740</v>
      </c>
      <c r="H634" s="7" t="s">
        <v>2133</v>
      </c>
      <c r="I634">
        <v>37110</v>
      </c>
      <c r="J634">
        <v>1509</v>
      </c>
      <c r="K634">
        <v>38619</v>
      </c>
    </row>
    <row r="635" spans="1:11" ht="15">
      <c r="A635">
        <f>IF(CHOOSE('查询-单选按钮'!$A$1,'查询-单选按钮'!$D$1,'查询-单选按钮'!$D$2,'查询-单选按钮'!$D$3)=CHOOSE('查询-单选按钮'!$A$1,数据源3!C635,数据源3!D635,数据源3!F635),N(A634)+1,N(A634))</f>
        <v>32</v>
      </c>
      <c r="B635" s="6" t="s">
        <v>2134</v>
      </c>
      <c r="C635" t="s">
        <v>870</v>
      </c>
      <c r="D635" t="s">
        <v>2069</v>
      </c>
      <c r="E635" s="46" t="s">
        <v>642</v>
      </c>
      <c r="F635" t="s">
        <v>885</v>
      </c>
      <c r="G635" s="2">
        <v>44281</v>
      </c>
      <c r="H635" s="7" t="s">
        <v>2135</v>
      </c>
      <c r="I635">
        <v>7357</v>
      </c>
      <c r="J635">
        <v>10125</v>
      </c>
      <c r="K635">
        <v>17482</v>
      </c>
    </row>
    <row r="636" spans="1:11" ht="15">
      <c r="A636">
        <f>IF(CHOOSE('查询-单选按钮'!$A$1,'查询-单选按钮'!$D$1,'查询-单选按钮'!$D$2,'查询-单选按钮'!$D$3)=CHOOSE('查询-单选按钮'!$A$1,数据源3!C636,数据源3!D636,数据源3!F636),N(A635)+1,N(A635))</f>
        <v>32</v>
      </c>
      <c r="B636" s="6" t="s">
        <v>2136</v>
      </c>
      <c r="C636" t="s">
        <v>870</v>
      </c>
      <c r="D636" t="s">
        <v>2069</v>
      </c>
      <c r="E636" s="46" t="s">
        <v>643</v>
      </c>
      <c r="F636" t="s">
        <v>952</v>
      </c>
      <c r="G636" s="2">
        <v>42940</v>
      </c>
      <c r="H636" s="7" t="s">
        <v>2137</v>
      </c>
      <c r="I636">
        <v>24059</v>
      </c>
      <c r="J636">
        <v>237</v>
      </c>
      <c r="K636">
        <v>24296</v>
      </c>
    </row>
    <row r="637" spans="1:11" ht="15">
      <c r="A637">
        <f>IF(CHOOSE('查询-单选按钮'!$A$1,'查询-单选按钮'!$D$1,'查询-单选按钮'!$D$2,'查询-单选按钮'!$D$3)=CHOOSE('查询-单选按钮'!$A$1,数据源3!C637,数据源3!D637,数据源3!F637),N(A636)+1,N(A636))</f>
        <v>32</v>
      </c>
      <c r="B637" s="6" t="s">
        <v>2138</v>
      </c>
      <c r="C637" t="s">
        <v>870</v>
      </c>
      <c r="D637" t="s">
        <v>2069</v>
      </c>
      <c r="E637" s="46" t="s">
        <v>644</v>
      </c>
      <c r="F637" t="s">
        <v>921</v>
      </c>
      <c r="G637" s="2">
        <v>43008</v>
      </c>
      <c r="H637" s="7" t="s">
        <v>2139</v>
      </c>
      <c r="I637">
        <v>15904</v>
      </c>
      <c r="J637">
        <v>7766</v>
      </c>
      <c r="K637">
        <v>23670</v>
      </c>
    </row>
    <row r="638" spans="1:11">
      <c r="A638">
        <f>IF(CHOOSE('查询-单选按钮'!$A$1,'查询-单选按钮'!$D$1,'查询-单选按钮'!$D$2,'查询-单选按钮'!$D$3)=CHOOSE('查询-单选按钮'!$A$1,数据源3!C638,数据源3!D638,数据源3!F638),N(A637)+1,N(A637))</f>
        <v>32</v>
      </c>
      <c r="B638" s="6" t="s">
        <v>2140</v>
      </c>
      <c r="C638" t="s">
        <v>871</v>
      </c>
      <c r="D638" t="s">
        <v>2069</v>
      </c>
      <c r="E638" s="46" t="s">
        <v>645</v>
      </c>
      <c r="F638" t="s">
        <v>952</v>
      </c>
      <c r="G638" s="2">
        <v>42738</v>
      </c>
      <c r="H638" s="3" t="s">
        <v>2141</v>
      </c>
      <c r="I638">
        <v>46094</v>
      </c>
      <c r="J638">
        <v>6167</v>
      </c>
      <c r="K638">
        <v>52261</v>
      </c>
    </row>
    <row r="639" spans="1:11">
      <c r="A639">
        <f>IF(CHOOSE('查询-单选按钮'!$A$1,'查询-单选按钮'!$D$1,'查询-单选按钮'!$D$2,'查询-单选按钮'!$D$3)=CHOOSE('查询-单选按钮'!$A$1,数据源3!C639,数据源3!D639,数据源3!F639),N(A638)+1,N(A638))</f>
        <v>32</v>
      </c>
      <c r="B639" s="6" t="s">
        <v>2142</v>
      </c>
      <c r="C639" t="s">
        <v>871</v>
      </c>
      <c r="D639" t="s">
        <v>2069</v>
      </c>
      <c r="E639" s="46" t="s">
        <v>646</v>
      </c>
      <c r="F639" t="s">
        <v>918</v>
      </c>
      <c r="G639" s="2">
        <v>43331</v>
      </c>
      <c r="H639" s="3" t="s">
        <v>2143</v>
      </c>
      <c r="I639">
        <v>33835</v>
      </c>
      <c r="J639">
        <v>10906</v>
      </c>
      <c r="K639">
        <v>44741</v>
      </c>
    </row>
    <row r="640" spans="1:11">
      <c r="A640">
        <f>IF(CHOOSE('查询-单选按钮'!$A$1,'查询-单选按钮'!$D$1,'查询-单选按钮'!$D$2,'查询-单选按钮'!$D$3)=CHOOSE('查询-单选按钮'!$A$1,数据源3!C640,数据源3!D640,数据源3!F640),N(A639)+1,N(A639))</f>
        <v>32</v>
      </c>
      <c r="B640" s="6" t="s">
        <v>2144</v>
      </c>
      <c r="C640" t="s">
        <v>871</v>
      </c>
      <c r="D640" t="s">
        <v>2069</v>
      </c>
      <c r="E640" s="46" t="s">
        <v>647</v>
      </c>
      <c r="F640" t="s">
        <v>902</v>
      </c>
      <c r="G640" s="2">
        <v>44200</v>
      </c>
      <c r="H640" s="3" t="s">
        <v>2145</v>
      </c>
      <c r="I640">
        <v>30547</v>
      </c>
      <c r="J640">
        <v>2403</v>
      </c>
      <c r="K640">
        <v>32950</v>
      </c>
    </row>
    <row r="641" spans="1:11">
      <c r="A641">
        <f>IF(CHOOSE('查询-单选按钮'!$A$1,'查询-单选按钮'!$D$1,'查询-单选按钮'!$D$2,'查询-单选按钮'!$D$3)=CHOOSE('查询-单选按钮'!$A$1,数据源3!C641,数据源3!D641,数据源3!F641),N(A640)+1,N(A640))</f>
        <v>32</v>
      </c>
      <c r="B641" s="6" t="s">
        <v>2146</v>
      </c>
      <c r="C641" t="s">
        <v>871</v>
      </c>
      <c r="D641" t="s">
        <v>2069</v>
      </c>
      <c r="E641" s="46" t="s">
        <v>648</v>
      </c>
      <c r="F641" t="s">
        <v>885</v>
      </c>
      <c r="G641" s="2">
        <v>43020</v>
      </c>
      <c r="H641" s="3" t="s">
        <v>2147</v>
      </c>
      <c r="I641">
        <v>30239</v>
      </c>
      <c r="J641">
        <v>10862</v>
      </c>
      <c r="K641">
        <v>41101</v>
      </c>
    </row>
    <row r="642" spans="1:11">
      <c r="A642">
        <f>IF(CHOOSE('查询-单选按钮'!$A$1,'查询-单选按钮'!$D$1,'查询-单选按钮'!$D$2,'查询-单选按钮'!$D$3)=CHOOSE('查询-单选按钮'!$A$1,数据源3!C642,数据源3!D642,数据源3!F642),N(A641)+1,N(A641))</f>
        <v>33</v>
      </c>
      <c r="B642" s="6" t="s">
        <v>2148</v>
      </c>
      <c r="C642" t="s">
        <v>871</v>
      </c>
      <c r="D642" t="s">
        <v>2069</v>
      </c>
      <c r="E642" s="46" t="s">
        <v>649</v>
      </c>
      <c r="F642" t="s">
        <v>874</v>
      </c>
      <c r="G642" s="2">
        <v>43153</v>
      </c>
      <c r="H642" s="3" t="s">
        <v>2149</v>
      </c>
      <c r="I642">
        <v>14300</v>
      </c>
      <c r="J642">
        <v>7451</v>
      </c>
      <c r="K642">
        <v>21751</v>
      </c>
    </row>
    <row r="643" spans="1:11">
      <c r="A643">
        <f>IF(CHOOSE('查询-单选按钮'!$A$1,'查询-单选按钮'!$D$1,'查询-单选按钮'!$D$2,'查询-单选按钮'!$D$3)=CHOOSE('查询-单选按钮'!$A$1,数据源3!C643,数据源3!D643,数据源3!F643),N(A642)+1,N(A642))</f>
        <v>33</v>
      </c>
      <c r="B643" s="6" t="s">
        <v>2150</v>
      </c>
      <c r="C643" t="s">
        <v>871</v>
      </c>
      <c r="D643" t="s">
        <v>2069</v>
      </c>
      <c r="E643" s="46" t="s">
        <v>650</v>
      </c>
      <c r="F643" t="s">
        <v>921</v>
      </c>
      <c r="G643" s="2">
        <v>42525</v>
      </c>
      <c r="H643" s="3" t="s">
        <v>1766</v>
      </c>
      <c r="I643">
        <v>22961</v>
      </c>
      <c r="J643">
        <v>13766</v>
      </c>
      <c r="K643">
        <v>36727</v>
      </c>
    </row>
    <row r="644" spans="1:11" ht="15">
      <c r="A644">
        <f>IF(CHOOSE('查询-单选按钮'!$A$1,'查询-单选按钮'!$D$1,'查询-单选按钮'!$D$2,'查询-单选按钮'!$D$3)=CHOOSE('查询-单选按钮'!$A$1,数据源3!C644,数据源3!D644,数据源3!F644),N(A643)+1,N(A643))</f>
        <v>33</v>
      </c>
      <c r="B644" s="6" t="s">
        <v>2151</v>
      </c>
      <c r="C644" t="s">
        <v>871</v>
      </c>
      <c r="D644" t="s">
        <v>2069</v>
      </c>
      <c r="E644" s="46" t="s">
        <v>651</v>
      </c>
      <c r="F644" t="s">
        <v>965</v>
      </c>
      <c r="G644" s="2">
        <v>42164</v>
      </c>
      <c r="H644" s="7" t="s">
        <v>2152</v>
      </c>
      <c r="I644">
        <v>15034</v>
      </c>
      <c r="J644">
        <v>10299</v>
      </c>
      <c r="K644">
        <v>25333</v>
      </c>
    </row>
    <row r="645" spans="1:11" ht="15">
      <c r="A645">
        <f>IF(CHOOSE('查询-单选按钮'!$A$1,'查询-单选按钮'!$D$1,'查询-单选按钮'!$D$2,'查询-单选按钮'!$D$3)=CHOOSE('查询-单选按钮'!$A$1,数据源3!C645,数据源3!D645,数据源3!F645),N(A644)+1,N(A644))</f>
        <v>33</v>
      </c>
      <c r="B645" s="6" t="s">
        <v>2153</v>
      </c>
      <c r="C645" t="s">
        <v>871</v>
      </c>
      <c r="D645" t="s">
        <v>2069</v>
      </c>
      <c r="E645" s="46" t="s">
        <v>652</v>
      </c>
      <c r="F645" t="s">
        <v>896</v>
      </c>
      <c r="G645" s="2">
        <v>43564</v>
      </c>
      <c r="H645" s="7" t="s">
        <v>1079</v>
      </c>
      <c r="I645">
        <v>23764</v>
      </c>
      <c r="J645">
        <v>10797</v>
      </c>
      <c r="K645">
        <v>34561</v>
      </c>
    </row>
    <row r="646" spans="1:11">
      <c r="A646">
        <f>IF(CHOOSE('查询-单选按钮'!$A$1,'查询-单选按钮'!$D$1,'查询-单选按钮'!$D$2,'查询-单选按钮'!$D$3)=CHOOSE('查询-单选按钮'!$A$1,数据源3!C646,数据源3!D646,数据源3!F646),N(A645)+1,N(A645))</f>
        <v>33</v>
      </c>
      <c r="B646" s="6" t="s">
        <v>2154</v>
      </c>
      <c r="C646" t="s">
        <v>872</v>
      </c>
      <c r="D646" t="s">
        <v>2069</v>
      </c>
      <c r="E646" s="46" t="s">
        <v>653</v>
      </c>
      <c r="F646" t="s">
        <v>915</v>
      </c>
      <c r="G646" s="2">
        <v>42841</v>
      </c>
      <c r="H646" s="3" t="s">
        <v>2155</v>
      </c>
      <c r="I646">
        <v>39965</v>
      </c>
      <c r="J646">
        <v>9951</v>
      </c>
      <c r="K646">
        <v>49916</v>
      </c>
    </row>
    <row r="647" spans="1:11">
      <c r="A647">
        <f>IF(CHOOSE('查询-单选按钮'!$A$1,'查询-单选按钮'!$D$1,'查询-单选按钮'!$D$2,'查询-单选按钮'!$D$3)=CHOOSE('查询-单选按钮'!$A$1,数据源3!C647,数据源3!D647,数据源3!F647),N(A646)+1,N(A646))</f>
        <v>33</v>
      </c>
      <c r="B647" s="6" t="s">
        <v>2156</v>
      </c>
      <c r="C647" t="s">
        <v>872</v>
      </c>
      <c r="D647" t="s">
        <v>2069</v>
      </c>
      <c r="E647" s="46" t="s">
        <v>654</v>
      </c>
      <c r="F647" t="s">
        <v>905</v>
      </c>
      <c r="G647" s="2">
        <v>42049</v>
      </c>
      <c r="H647" s="3" t="s">
        <v>2157</v>
      </c>
      <c r="I647">
        <v>21552</v>
      </c>
      <c r="J647">
        <v>2140</v>
      </c>
      <c r="K647">
        <v>23692</v>
      </c>
    </row>
    <row r="648" spans="1:11">
      <c r="A648">
        <f>IF(CHOOSE('查询-单选按钮'!$A$1,'查询-单选按钮'!$D$1,'查询-单选按钮'!$D$2,'查询-单选按钮'!$D$3)=CHOOSE('查询-单选按钮'!$A$1,数据源3!C648,数据源3!D648,数据源3!F648),N(A647)+1,N(A647))</f>
        <v>34</v>
      </c>
      <c r="B648" s="6" t="s">
        <v>2158</v>
      </c>
      <c r="C648" t="s">
        <v>872</v>
      </c>
      <c r="D648" t="s">
        <v>2069</v>
      </c>
      <c r="E648" s="46" t="s">
        <v>655</v>
      </c>
      <c r="F648" t="s">
        <v>874</v>
      </c>
      <c r="G648" s="2">
        <v>42294</v>
      </c>
      <c r="H648" s="3" t="s">
        <v>2159</v>
      </c>
      <c r="I648">
        <v>47720</v>
      </c>
      <c r="J648">
        <v>7267</v>
      </c>
      <c r="K648">
        <v>54987</v>
      </c>
    </row>
    <row r="649" spans="1:11">
      <c r="A649">
        <f>IF(CHOOSE('查询-单选按钮'!$A$1,'查询-单选按钮'!$D$1,'查询-单选按钮'!$D$2,'查询-单选按钮'!$D$3)=CHOOSE('查询-单选按钮'!$A$1,数据源3!C649,数据源3!D649,数据源3!F649),N(A648)+1,N(A648))</f>
        <v>34</v>
      </c>
      <c r="B649" s="6" t="s">
        <v>2160</v>
      </c>
      <c r="C649" t="s">
        <v>872</v>
      </c>
      <c r="D649" t="s">
        <v>2069</v>
      </c>
      <c r="E649" s="46" t="s">
        <v>656</v>
      </c>
      <c r="F649" t="s">
        <v>965</v>
      </c>
      <c r="G649" s="2">
        <v>43127</v>
      </c>
      <c r="H649" s="3" t="s">
        <v>937</v>
      </c>
      <c r="I649">
        <v>21623</v>
      </c>
      <c r="J649">
        <v>8630</v>
      </c>
      <c r="K649">
        <v>30253</v>
      </c>
    </row>
    <row r="650" spans="1:11">
      <c r="A650">
        <f>IF(CHOOSE('查询-单选按钮'!$A$1,'查询-单选按钮'!$D$1,'查询-单选按钮'!$D$2,'查询-单选按钮'!$D$3)=CHOOSE('查询-单选按钮'!$A$1,数据源3!C650,数据源3!D650,数据源3!F650),N(A649)+1,N(A649))</f>
        <v>34</v>
      </c>
      <c r="B650" s="6" t="s">
        <v>2161</v>
      </c>
      <c r="C650" t="s">
        <v>872</v>
      </c>
      <c r="D650" t="s">
        <v>2069</v>
      </c>
      <c r="E650" s="46" t="s">
        <v>657</v>
      </c>
      <c r="F650" t="s">
        <v>952</v>
      </c>
      <c r="G650" s="2">
        <v>42692</v>
      </c>
      <c r="H650" s="3" t="s">
        <v>2162</v>
      </c>
      <c r="I650">
        <v>38413</v>
      </c>
      <c r="J650">
        <v>6954</v>
      </c>
      <c r="K650">
        <v>45367</v>
      </c>
    </row>
    <row r="651" spans="1:11" ht="15">
      <c r="A651">
        <f>IF(CHOOSE('查询-单选按钮'!$A$1,'查询-单选按钮'!$D$1,'查询-单选按钮'!$D$2,'查询-单选按钮'!$D$3)=CHOOSE('查询-单选按钮'!$A$1,数据源3!C651,数据源3!D651,数据源3!F651),N(A650)+1,N(A650))</f>
        <v>34</v>
      </c>
      <c r="B651" s="6" t="s">
        <v>2163</v>
      </c>
      <c r="C651" t="s">
        <v>872</v>
      </c>
      <c r="D651" t="s">
        <v>2069</v>
      </c>
      <c r="E651" s="46" t="s">
        <v>658</v>
      </c>
      <c r="F651" t="s">
        <v>1048</v>
      </c>
      <c r="G651" s="2">
        <v>43340</v>
      </c>
      <c r="H651" s="7" t="s">
        <v>2164</v>
      </c>
      <c r="I651">
        <v>44138</v>
      </c>
      <c r="J651">
        <v>11826</v>
      </c>
      <c r="K651">
        <v>55964</v>
      </c>
    </row>
    <row r="652" spans="1:11" ht="15">
      <c r="A652">
        <f>IF(CHOOSE('查询-单选按钮'!$A$1,'查询-单选按钮'!$D$1,'查询-单选按钮'!$D$2,'查询-单选按钮'!$D$3)=CHOOSE('查询-单选按钮'!$A$1,数据源3!C652,数据源3!D652,数据源3!F652),N(A651)+1,N(A651))</f>
        <v>34</v>
      </c>
      <c r="B652" s="6" t="s">
        <v>2165</v>
      </c>
      <c r="C652" t="s">
        <v>872</v>
      </c>
      <c r="D652" t="s">
        <v>2069</v>
      </c>
      <c r="E652" s="46" t="s">
        <v>659</v>
      </c>
      <c r="F652" t="s">
        <v>882</v>
      </c>
      <c r="G652" s="2">
        <v>42089</v>
      </c>
      <c r="H652" s="7" t="s">
        <v>2166</v>
      </c>
      <c r="I652">
        <v>36818</v>
      </c>
      <c r="J652">
        <v>2894</v>
      </c>
      <c r="K652">
        <v>39712</v>
      </c>
    </row>
    <row r="653" spans="1:11" ht="15">
      <c r="A653">
        <f>IF(CHOOSE('查询-单选按钮'!$A$1,'查询-单选按钮'!$D$1,'查询-单选按钮'!$D$2,'查询-单选按钮'!$D$3)=CHOOSE('查询-单选按钮'!$A$1,数据源3!C653,数据源3!D653,数据源3!F653),N(A652)+1,N(A652))</f>
        <v>34</v>
      </c>
      <c r="B653" s="6" t="s">
        <v>2167</v>
      </c>
      <c r="C653" t="s">
        <v>872</v>
      </c>
      <c r="D653" t="s">
        <v>2069</v>
      </c>
      <c r="E653" s="46" t="s">
        <v>660</v>
      </c>
      <c r="F653" t="s">
        <v>888</v>
      </c>
      <c r="G653" s="2">
        <v>42029</v>
      </c>
      <c r="H653" s="7" t="s">
        <v>2168</v>
      </c>
      <c r="I653">
        <v>47058</v>
      </c>
      <c r="J653">
        <v>7217</v>
      </c>
      <c r="K653">
        <v>54275</v>
      </c>
    </row>
    <row r="654" spans="1:11">
      <c r="A654">
        <f>IF(CHOOSE('查询-单选按钮'!$A$1,'查询-单选按钮'!$D$1,'查询-单选按钮'!$D$2,'查询-单选按钮'!$D$3)=CHOOSE('查询-单选按钮'!$A$1,数据源3!C654,数据源3!D654,数据源3!F654),N(A653)+1,N(A653))</f>
        <v>34</v>
      </c>
      <c r="B654" s="6" t="s">
        <v>2169</v>
      </c>
      <c r="C654" t="s">
        <v>867</v>
      </c>
      <c r="D654" t="s">
        <v>788</v>
      </c>
      <c r="E654" s="46" t="s">
        <v>661</v>
      </c>
      <c r="F654" t="s">
        <v>924</v>
      </c>
      <c r="G654" s="2">
        <v>44179</v>
      </c>
      <c r="H654" s="3" t="s">
        <v>2170</v>
      </c>
      <c r="I654">
        <v>4807</v>
      </c>
      <c r="J654">
        <v>199</v>
      </c>
      <c r="K654">
        <v>5006</v>
      </c>
    </row>
    <row r="655" spans="1:11">
      <c r="A655">
        <f>IF(CHOOSE('查询-单选按钮'!$A$1,'查询-单选按钮'!$D$1,'查询-单选按钮'!$D$2,'查询-单选按钮'!$D$3)=CHOOSE('查询-单选按钮'!$A$1,数据源3!C655,数据源3!D655,数据源3!F655),N(A654)+1,N(A654))</f>
        <v>34</v>
      </c>
      <c r="B655" s="6" t="s">
        <v>2171</v>
      </c>
      <c r="C655" t="s">
        <v>867</v>
      </c>
      <c r="D655" t="s">
        <v>788</v>
      </c>
      <c r="E655" s="46" t="s">
        <v>662</v>
      </c>
      <c r="F655" t="s">
        <v>1048</v>
      </c>
      <c r="G655" s="2">
        <v>43630</v>
      </c>
      <c r="H655" s="3" t="s">
        <v>2172</v>
      </c>
      <c r="I655">
        <v>27561</v>
      </c>
      <c r="J655">
        <v>4399</v>
      </c>
      <c r="K655">
        <v>31960</v>
      </c>
    </row>
    <row r="656" spans="1:11">
      <c r="A656">
        <f>IF(CHOOSE('查询-单选按钮'!$A$1,'查询-单选按钮'!$D$1,'查询-单选按钮'!$D$2,'查询-单选按钮'!$D$3)=CHOOSE('查询-单选按钮'!$A$1,数据源3!C656,数据源3!D656,数据源3!F656),N(A655)+1,N(A655))</f>
        <v>34</v>
      </c>
      <c r="B656" s="6" t="s">
        <v>2173</v>
      </c>
      <c r="C656" t="s">
        <v>867</v>
      </c>
      <c r="D656" t="s">
        <v>788</v>
      </c>
      <c r="E656" s="46" t="s">
        <v>663</v>
      </c>
      <c r="F656" t="s">
        <v>882</v>
      </c>
      <c r="G656" s="2">
        <v>43186</v>
      </c>
      <c r="H656" s="3" t="s">
        <v>2174</v>
      </c>
      <c r="I656">
        <v>40994</v>
      </c>
      <c r="J656">
        <v>9368</v>
      </c>
      <c r="K656">
        <v>50362</v>
      </c>
    </row>
    <row r="657" spans="1:11">
      <c r="A657">
        <f>IF(CHOOSE('查询-单选按钮'!$A$1,'查询-单选按钮'!$D$1,'查询-单选按钮'!$D$2,'查询-单选按钮'!$D$3)=CHOOSE('查询-单选按钮'!$A$1,数据源3!C657,数据源3!D657,数据源3!F657),N(A656)+1,N(A656))</f>
        <v>34</v>
      </c>
      <c r="B657" s="6" t="s">
        <v>2175</v>
      </c>
      <c r="C657" t="s">
        <v>867</v>
      </c>
      <c r="D657" t="s">
        <v>788</v>
      </c>
      <c r="E657" s="46" t="s">
        <v>664</v>
      </c>
      <c r="F657" t="s">
        <v>899</v>
      </c>
      <c r="G657" s="2">
        <v>42808</v>
      </c>
      <c r="H657" s="3" t="s">
        <v>2176</v>
      </c>
      <c r="I657">
        <v>7723</v>
      </c>
      <c r="J657">
        <v>3353</v>
      </c>
      <c r="K657">
        <v>11076</v>
      </c>
    </row>
    <row r="658" spans="1:11">
      <c r="A658">
        <f>IF(CHOOSE('查询-单选按钮'!$A$1,'查询-单选按钮'!$D$1,'查询-单选按钮'!$D$2,'查询-单选按钮'!$D$3)=CHOOSE('查询-单选按钮'!$A$1,数据源3!C658,数据源3!D658,数据源3!F658),N(A657)+1,N(A657))</f>
        <v>34</v>
      </c>
      <c r="B658" s="6" t="s">
        <v>2177</v>
      </c>
      <c r="C658" t="s">
        <v>867</v>
      </c>
      <c r="D658" t="s">
        <v>788</v>
      </c>
      <c r="E658" s="46" t="s">
        <v>665</v>
      </c>
      <c r="F658" t="s">
        <v>965</v>
      </c>
      <c r="G658" s="2">
        <v>42595</v>
      </c>
      <c r="H658" s="3" t="s">
        <v>2178</v>
      </c>
      <c r="I658">
        <v>15061</v>
      </c>
      <c r="J658">
        <v>8798</v>
      </c>
      <c r="K658">
        <v>23859</v>
      </c>
    </row>
    <row r="659" spans="1:11">
      <c r="A659">
        <f>IF(CHOOSE('查询-单选按钮'!$A$1,'查询-单选按钮'!$D$1,'查询-单选按钮'!$D$2,'查询-单选按钮'!$D$3)=CHOOSE('查询-单选按钮'!$A$1,数据源3!C659,数据源3!D659,数据源3!F659),N(A658)+1,N(A658))</f>
        <v>35</v>
      </c>
      <c r="B659" s="6" t="s">
        <v>2179</v>
      </c>
      <c r="C659" t="s">
        <v>867</v>
      </c>
      <c r="D659" t="s">
        <v>788</v>
      </c>
      <c r="E659" s="46" t="s">
        <v>666</v>
      </c>
      <c r="F659" t="s">
        <v>874</v>
      </c>
      <c r="G659" s="2">
        <v>42478</v>
      </c>
      <c r="H659" s="3" t="s">
        <v>2180</v>
      </c>
      <c r="I659">
        <v>13218</v>
      </c>
      <c r="J659">
        <v>1925</v>
      </c>
      <c r="K659">
        <v>15143</v>
      </c>
    </row>
    <row r="660" spans="1:11">
      <c r="A660">
        <f>IF(CHOOSE('查询-单选按钮'!$A$1,'查询-单选按钮'!$D$1,'查询-单选按钮'!$D$2,'查询-单选按钮'!$D$3)=CHOOSE('查询-单选按钮'!$A$1,数据源3!C660,数据源3!D660,数据源3!F660),N(A659)+1,N(A659))</f>
        <v>35</v>
      </c>
      <c r="B660" s="6" t="s">
        <v>2181</v>
      </c>
      <c r="C660" t="s">
        <v>867</v>
      </c>
      <c r="D660" t="s">
        <v>788</v>
      </c>
      <c r="E660" s="46" t="s">
        <v>667</v>
      </c>
      <c r="F660" t="s">
        <v>945</v>
      </c>
      <c r="G660" s="2">
        <v>44009</v>
      </c>
      <c r="H660" s="3" t="s">
        <v>2182</v>
      </c>
      <c r="I660">
        <v>34489</v>
      </c>
      <c r="J660">
        <v>4645</v>
      </c>
      <c r="K660">
        <v>39134</v>
      </c>
    </row>
    <row r="661" spans="1:11">
      <c r="A661">
        <f>IF(CHOOSE('查询-单选按钮'!$A$1,'查询-单选按钮'!$D$1,'查询-单选按钮'!$D$2,'查询-单选按钮'!$D$3)=CHOOSE('查询-单选按钮'!$A$1,数据源3!C661,数据源3!D661,数据源3!F661),N(A660)+1,N(A660))</f>
        <v>35</v>
      </c>
      <c r="B661" s="6" t="s">
        <v>2183</v>
      </c>
      <c r="C661" t="s">
        <v>867</v>
      </c>
      <c r="D661" t="s">
        <v>788</v>
      </c>
      <c r="E661" s="46" t="s">
        <v>668</v>
      </c>
      <c r="F661" t="s">
        <v>918</v>
      </c>
      <c r="G661" s="2">
        <v>43476</v>
      </c>
      <c r="H661" s="3" t="s">
        <v>2184</v>
      </c>
      <c r="I661">
        <v>32850</v>
      </c>
      <c r="J661">
        <v>1351</v>
      </c>
      <c r="K661">
        <v>34201</v>
      </c>
    </row>
    <row r="662" spans="1:11" ht="15">
      <c r="A662">
        <f>IF(CHOOSE('查询-单选按钮'!$A$1,'查询-单选按钮'!$D$1,'查询-单选按钮'!$D$2,'查询-单选按钮'!$D$3)=CHOOSE('查询-单选按钮'!$A$1,数据源3!C662,数据源3!D662,数据源3!F662),N(A661)+1,N(A661))</f>
        <v>35</v>
      </c>
      <c r="B662" s="6" t="s">
        <v>2185</v>
      </c>
      <c r="C662" t="s">
        <v>867</v>
      </c>
      <c r="D662" t="s">
        <v>788</v>
      </c>
      <c r="E662" s="46" t="s">
        <v>669</v>
      </c>
      <c r="F662" t="s">
        <v>921</v>
      </c>
      <c r="G662" s="2">
        <v>42828</v>
      </c>
      <c r="H662" s="7" t="s">
        <v>2186</v>
      </c>
      <c r="I662">
        <v>7268</v>
      </c>
      <c r="J662">
        <v>13995</v>
      </c>
      <c r="K662">
        <v>21263</v>
      </c>
    </row>
    <row r="663" spans="1:11" ht="15">
      <c r="A663">
        <f>IF(CHOOSE('查询-单选按钮'!$A$1,'查询-单选按钮'!$D$1,'查询-单选按钮'!$D$2,'查询-单选按钮'!$D$3)=CHOOSE('查询-单选按钮'!$A$1,数据源3!C663,数据源3!D663,数据源3!F663),N(A662)+1,N(A662))</f>
        <v>35</v>
      </c>
      <c r="B663" s="6" t="s">
        <v>2187</v>
      </c>
      <c r="C663" t="s">
        <v>867</v>
      </c>
      <c r="D663" t="s">
        <v>788</v>
      </c>
      <c r="E663" s="46" t="s">
        <v>670</v>
      </c>
      <c r="F663" t="s">
        <v>924</v>
      </c>
      <c r="G663" s="2">
        <v>44146</v>
      </c>
      <c r="H663" s="7" t="s">
        <v>2188</v>
      </c>
      <c r="I663">
        <v>23745</v>
      </c>
      <c r="J663">
        <v>8509</v>
      </c>
      <c r="K663">
        <v>32254</v>
      </c>
    </row>
    <row r="664" spans="1:11" ht="15">
      <c r="A664">
        <f>IF(CHOOSE('查询-单选按钮'!$A$1,'查询-单选按钮'!$D$1,'查询-单选按钮'!$D$2,'查询-单选按钮'!$D$3)=CHOOSE('查询-单选按钮'!$A$1,数据源3!C664,数据源3!D664,数据源3!F664),N(A663)+1,N(A663))</f>
        <v>35</v>
      </c>
      <c r="B664" s="6" t="s">
        <v>2189</v>
      </c>
      <c r="C664" t="s">
        <v>867</v>
      </c>
      <c r="D664" t="s">
        <v>788</v>
      </c>
      <c r="E664" s="46" t="s">
        <v>671</v>
      </c>
      <c r="F664" t="s">
        <v>924</v>
      </c>
      <c r="G664" s="2">
        <v>42410</v>
      </c>
      <c r="H664" s="7" t="s">
        <v>2190</v>
      </c>
      <c r="I664">
        <v>21151</v>
      </c>
      <c r="J664">
        <v>9244</v>
      </c>
      <c r="K664">
        <v>30395</v>
      </c>
    </row>
    <row r="665" spans="1:11" ht="15">
      <c r="A665">
        <f>IF(CHOOSE('查询-单选按钮'!$A$1,'查询-单选按钮'!$D$1,'查询-单选按钮'!$D$2,'查询-单选按钮'!$D$3)=CHOOSE('查询-单选按钮'!$A$1,数据源3!C665,数据源3!D665,数据源3!F665),N(A664)+1,N(A664))</f>
        <v>35</v>
      </c>
      <c r="B665" s="6" t="s">
        <v>2191</v>
      </c>
      <c r="C665" t="s">
        <v>867</v>
      </c>
      <c r="D665" t="s">
        <v>788</v>
      </c>
      <c r="E665" s="46" t="s">
        <v>672</v>
      </c>
      <c r="F665" t="s">
        <v>965</v>
      </c>
      <c r="G665" s="2">
        <v>43374</v>
      </c>
      <c r="H665" s="7" t="s">
        <v>2192</v>
      </c>
      <c r="I665">
        <v>18574</v>
      </c>
      <c r="J665">
        <v>1657</v>
      </c>
      <c r="K665">
        <v>20231</v>
      </c>
    </row>
    <row r="666" spans="1:11" ht="15">
      <c r="A666">
        <f>IF(CHOOSE('查询-单选按钮'!$A$1,'查询-单选按钮'!$D$1,'查询-单选按钮'!$D$2,'查询-单选按钮'!$D$3)=CHOOSE('查询-单选按钮'!$A$1,数据源3!C666,数据源3!D666,数据源3!F666),N(A665)+1,N(A665))</f>
        <v>35</v>
      </c>
      <c r="B666" s="6" t="s">
        <v>2193</v>
      </c>
      <c r="C666" t="s">
        <v>867</v>
      </c>
      <c r="D666" t="s">
        <v>788</v>
      </c>
      <c r="E666" s="46" t="s">
        <v>673</v>
      </c>
      <c r="F666" t="s">
        <v>915</v>
      </c>
      <c r="G666" s="2">
        <v>43028</v>
      </c>
      <c r="H666" s="7" t="s">
        <v>2194</v>
      </c>
      <c r="I666">
        <v>11441</v>
      </c>
      <c r="J666">
        <v>12053</v>
      </c>
      <c r="K666">
        <v>23494</v>
      </c>
    </row>
    <row r="667" spans="1:11" ht="15">
      <c r="A667">
        <f>IF(CHOOSE('查询-单选按钮'!$A$1,'查询-单选按钮'!$D$1,'查询-单选按钮'!$D$2,'查询-单选按钮'!$D$3)=CHOOSE('查询-单选按钮'!$A$1,数据源3!C667,数据源3!D667,数据源3!F667),N(A666)+1,N(A666))</f>
        <v>36</v>
      </c>
      <c r="B667" s="6" t="s">
        <v>2195</v>
      </c>
      <c r="C667" t="s">
        <v>867</v>
      </c>
      <c r="D667" t="s">
        <v>788</v>
      </c>
      <c r="E667" s="46" t="s">
        <v>674</v>
      </c>
      <c r="F667" t="s">
        <v>874</v>
      </c>
      <c r="G667" s="2">
        <v>42318</v>
      </c>
      <c r="H667" s="7" t="s">
        <v>2196</v>
      </c>
      <c r="I667">
        <v>5922</v>
      </c>
      <c r="J667">
        <v>304</v>
      </c>
      <c r="K667">
        <v>6226</v>
      </c>
    </row>
    <row r="668" spans="1:11" ht="15">
      <c r="A668">
        <f>IF(CHOOSE('查询-单选按钮'!$A$1,'查询-单选按钮'!$D$1,'查询-单选按钮'!$D$2,'查询-单选按钮'!$D$3)=CHOOSE('查询-单选按钮'!$A$1,数据源3!C668,数据源3!D668,数据源3!F668),N(A667)+1,N(A667))</f>
        <v>36</v>
      </c>
      <c r="B668" s="6" t="s">
        <v>2197</v>
      </c>
      <c r="C668" t="s">
        <v>867</v>
      </c>
      <c r="D668" t="s">
        <v>788</v>
      </c>
      <c r="E668" s="46" t="s">
        <v>675</v>
      </c>
      <c r="F668" t="s">
        <v>924</v>
      </c>
      <c r="G668" s="2">
        <v>43631</v>
      </c>
      <c r="H668" s="7" t="s">
        <v>2198</v>
      </c>
      <c r="I668">
        <v>34461</v>
      </c>
      <c r="J668">
        <v>6556</v>
      </c>
      <c r="K668">
        <v>41017</v>
      </c>
    </row>
    <row r="669" spans="1:11" ht="15">
      <c r="A669">
        <f>IF(CHOOSE('查询-单选按钮'!$A$1,'查询-单选按钮'!$D$1,'查询-单选按钮'!$D$2,'查询-单选按钮'!$D$3)=CHOOSE('查询-单选按钮'!$A$1,数据源3!C669,数据源3!D669,数据源3!F669),N(A668)+1,N(A668))</f>
        <v>36</v>
      </c>
      <c r="B669" s="6" t="s">
        <v>2199</v>
      </c>
      <c r="C669" t="s">
        <v>867</v>
      </c>
      <c r="D669" t="s">
        <v>788</v>
      </c>
      <c r="E669" s="46" t="s">
        <v>676</v>
      </c>
      <c r="F669" t="s">
        <v>924</v>
      </c>
      <c r="G669" s="2">
        <v>43528</v>
      </c>
      <c r="H669" s="7" t="s">
        <v>2200</v>
      </c>
      <c r="I669">
        <v>35231</v>
      </c>
      <c r="J669">
        <v>12694</v>
      </c>
      <c r="K669">
        <v>47925</v>
      </c>
    </row>
    <row r="670" spans="1:11" ht="15">
      <c r="A670">
        <f>IF(CHOOSE('查询-单选按钮'!$A$1,'查询-单选按钮'!$D$1,'查询-单选按钮'!$D$2,'查询-单选按钮'!$D$3)=CHOOSE('查询-单选按钮'!$A$1,数据源3!C670,数据源3!D670,数据源3!F670),N(A669)+1,N(A669))</f>
        <v>36</v>
      </c>
      <c r="B670" s="6" t="s">
        <v>2201</v>
      </c>
      <c r="C670" t="s">
        <v>867</v>
      </c>
      <c r="D670" t="s">
        <v>788</v>
      </c>
      <c r="E670" s="46" t="s">
        <v>677</v>
      </c>
      <c r="F670" t="s">
        <v>1048</v>
      </c>
      <c r="G670" s="2">
        <v>43059</v>
      </c>
      <c r="H670" s="7" t="s">
        <v>2202</v>
      </c>
      <c r="I670">
        <v>14330</v>
      </c>
      <c r="J670">
        <v>12374</v>
      </c>
      <c r="K670">
        <v>26704</v>
      </c>
    </row>
    <row r="671" spans="1:11">
      <c r="A671">
        <f>IF(CHOOSE('查询-单选按钮'!$A$1,'查询-单选按钮'!$D$1,'查询-单选按钮'!$D$2,'查询-单选按钮'!$D$3)=CHOOSE('查询-单选按钮'!$A$1,数据源3!C671,数据源3!D671,数据源3!F671),N(A670)+1,N(A670))</f>
        <v>36</v>
      </c>
      <c r="B671" s="6" t="s">
        <v>2203</v>
      </c>
      <c r="C671" t="s">
        <v>868</v>
      </c>
      <c r="D671" t="s">
        <v>788</v>
      </c>
      <c r="E671" s="46" t="s">
        <v>678</v>
      </c>
      <c r="F671" t="s">
        <v>902</v>
      </c>
      <c r="G671" s="2">
        <v>44144</v>
      </c>
      <c r="H671" s="3" t="s">
        <v>2204</v>
      </c>
      <c r="I671">
        <v>22861</v>
      </c>
      <c r="J671">
        <v>2992</v>
      </c>
      <c r="K671">
        <v>25853</v>
      </c>
    </row>
    <row r="672" spans="1:11">
      <c r="A672">
        <f>IF(CHOOSE('查询-单选按钮'!$A$1,'查询-单选按钮'!$D$1,'查询-单选按钮'!$D$2,'查询-单选按钮'!$D$3)=CHOOSE('查询-单选按钮'!$A$1,数据源3!C672,数据源3!D672,数据源3!F672),N(A671)+1,N(A671))</f>
        <v>36</v>
      </c>
      <c r="B672" s="6" t="s">
        <v>2205</v>
      </c>
      <c r="C672" t="s">
        <v>868</v>
      </c>
      <c r="D672" t="s">
        <v>788</v>
      </c>
      <c r="E672" s="46" t="s">
        <v>679</v>
      </c>
      <c r="F672" t="s">
        <v>877</v>
      </c>
      <c r="G672" s="2">
        <v>43326</v>
      </c>
      <c r="H672" s="3" t="s">
        <v>2206</v>
      </c>
      <c r="I672">
        <v>6613</v>
      </c>
      <c r="J672">
        <v>3334</v>
      </c>
      <c r="K672">
        <v>9947</v>
      </c>
    </row>
    <row r="673" spans="1:11">
      <c r="A673">
        <f>IF(CHOOSE('查询-单选按钮'!$A$1,'查询-单选按钮'!$D$1,'查询-单选按钮'!$D$2,'查询-单选按钮'!$D$3)=CHOOSE('查询-单选按钮'!$A$1,数据源3!C673,数据源3!D673,数据源3!F673),N(A672)+1,N(A672))</f>
        <v>36</v>
      </c>
      <c r="B673" s="6" t="s">
        <v>2207</v>
      </c>
      <c r="C673" t="s">
        <v>868</v>
      </c>
      <c r="D673" t="s">
        <v>788</v>
      </c>
      <c r="E673" s="46" t="s">
        <v>680</v>
      </c>
      <c r="F673" t="s">
        <v>924</v>
      </c>
      <c r="G673" s="2">
        <v>42464</v>
      </c>
      <c r="H673" s="3" t="s">
        <v>2208</v>
      </c>
      <c r="I673">
        <v>7879</v>
      </c>
      <c r="J673">
        <v>3370</v>
      </c>
      <c r="K673">
        <v>11249</v>
      </c>
    </row>
    <row r="674" spans="1:11">
      <c r="A674">
        <f>IF(CHOOSE('查询-单选按钮'!$A$1,'查询-单选按钮'!$D$1,'查询-单选按钮'!$D$2,'查询-单选按钮'!$D$3)=CHOOSE('查询-单选按钮'!$A$1,数据源3!C674,数据源3!D674,数据源3!F674),N(A673)+1,N(A673))</f>
        <v>36</v>
      </c>
      <c r="B674" s="6" t="s">
        <v>2209</v>
      </c>
      <c r="C674" t="s">
        <v>868</v>
      </c>
      <c r="D674" t="s">
        <v>788</v>
      </c>
      <c r="E674" s="46" t="s">
        <v>681</v>
      </c>
      <c r="F674" t="s">
        <v>896</v>
      </c>
      <c r="G674" s="2">
        <v>43382</v>
      </c>
      <c r="H674" s="3" t="s">
        <v>2210</v>
      </c>
      <c r="I674">
        <v>47585</v>
      </c>
      <c r="J674">
        <v>14915</v>
      </c>
      <c r="K674">
        <v>62500</v>
      </c>
    </row>
    <row r="675" spans="1:11" ht="15">
      <c r="A675">
        <f>IF(CHOOSE('查询-单选按钮'!$A$1,'查询-单选按钮'!$D$1,'查询-单选按钮'!$D$2,'查询-单选按钮'!$D$3)=CHOOSE('查询-单选按钮'!$A$1,数据源3!C675,数据源3!D675,数据源3!F675),N(A674)+1,N(A674))</f>
        <v>36</v>
      </c>
      <c r="B675" s="6" t="s">
        <v>2211</v>
      </c>
      <c r="C675" t="s">
        <v>868</v>
      </c>
      <c r="D675" t="s">
        <v>788</v>
      </c>
      <c r="E675" s="46" t="s">
        <v>682</v>
      </c>
      <c r="F675" t="s">
        <v>896</v>
      </c>
      <c r="G675" s="2">
        <v>43905</v>
      </c>
      <c r="H675" s="7" t="s">
        <v>2212</v>
      </c>
      <c r="I675">
        <v>3045</v>
      </c>
      <c r="J675">
        <v>13903</v>
      </c>
      <c r="K675">
        <v>16948</v>
      </c>
    </row>
    <row r="676" spans="1:11" ht="15">
      <c r="A676">
        <f>IF(CHOOSE('查询-单选按钮'!$A$1,'查询-单选按钮'!$D$1,'查询-单选按钮'!$D$2,'查询-单选按钮'!$D$3)=CHOOSE('查询-单选按钮'!$A$1,数据源3!C676,数据源3!D676,数据源3!F676),N(A675)+1,N(A675))</f>
        <v>36</v>
      </c>
      <c r="B676" s="6" t="s">
        <v>2213</v>
      </c>
      <c r="C676" t="s">
        <v>868</v>
      </c>
      <c r="D676" t="s">
        <v>788</v>
      </c>
      <c r="E676" s="46" t="s">
        <v>683</v>
      </c>
      <c r="F676" t="s">
        <v>965</v>
      </c>
      <c r="G676" s="2">
        <v>43510</v>
      </c>
      <c r="H676" s="7" t="s">
        <v>2214</v>
      </c>
      <c r="I676">
        <v>29130</v>
      </c>
      <c r="J676">
        <v>12434</v>
      </c>
      <c r="K676">
        <v>41564</v>
      </c>
    </row>
    <row r="677" spans="1:11">
      <c r="A677">
        <f>IF(CHOOSE('查询-单选按钮'!$A$1,'查询-单选按钮'!$D$1,'查询-单选按钮'!$D$2,'查询-单选按钮'!$D$3)=CHOOSE('查询-单选按钮'!$A$1,数据源3!C677,数据源3!D677,数据源3!F677),N(A676)+1,N(A676))</f>
        <v>36</v>
      </c>
      <c r="B677" s="6" t="s">
        <v>2215</v>
      </c>
      <c r="C677" t="s">
        <v>869</v>
      </c>
      <c r="D677" t="s">
        <v>788</v>
      </c>
      <c r="E677" s="46" t="s">
        <v>684</v>
      </c>
      <c r="F677" t="s">
        <v>891</v>
      </c>
      <c r="G677" s="2">
        <v>42829</v>
      </c>
      <c r="H677" s="3" t="s">
        <v>2216</v>
      </c>
      <c r="I677">
        <v>39230</v>
      </c>
      <c r="J677">
        <v>3938</v>
      </c>
      <c r="K677">
        <v>43168</v>
      </c>
    </row>
    <row r="678" spans="1:11">
      <c r="A678">
        <f>IF(CHOOSE('查询-单选按钮'!$A$1,'查询-单选按钮'!$D$1,'查询-单选按钮'!$D$2,'查询-单选按钮'!$D$3)=CHOOSE('查询-单选按钮'!$A$1,数据源3!C678,数据源3!D678,数据源3!F678),N(A677)+1,N(A677))</f>
        <v>36</v>
      </c>
      <c r="B678" s="6" t="s">
        <v>2217</v>
      </c>
      <c r="C678" t="s">
        <v>869</v>
      </c>
      <c r="D678" t="s">
        <v>788</v>
      </c>
      <c r="E678" s="46" t="s">
        <v>685</v>
      </c>
      <c r="F678" t="s">
        <v>899</v>
      </c>
      <c r="G678" s="2">
        <v>44060</v>
      </c>
      <c r="H678" s="3" t="s">
        <v>1731</v>
      </c>
      <c r="I678">
        <v>9664</v>
      </c>
      <c r="J678">
        <v>6572</v>
      </c>
      <c r="K678">
        <v>16236</v>
      </c>
    </row>
    <row r="679" spans="1:11">
      <c r="A679">
        <f>IF(CHOOSE('查询-单选按钮'!$A$1,'查询-单选按钮'!$D$1,'查询-单选按钮'!$D$2,'查询-单选按钮'!$D$3)=CHOOSE('查询-单选按钮'!$A$1,数据源3!C679,数据源3!D679,数据源3!F679),N(A678)+1,N(A678))</f>
        <v>36</v>
      </c>
      <c r="B679" s="6" t="s">
        <v>2218</v>
      </c>
      <c r="C679" t="s">
        <v>869</v>
      </c>
      <c r="D679" t="s">
        <v>788</v>
      </c>
      <c r="E679" s="46" t="s">
        <v>686</v>
      </c>
      <c r="F679" t="s">
        <v>905</v>
      </c>
      <c r="G679" s="2">
        <v>42255</v>
      </c>
      <c r="H679" s="3" t="s">
        <v>2219</v>
      </c>
      <c r="I679">
        <v>41078</v>
      </c>
      <c r="J679">
        <v>7020</v>
      </c>
      <c r="K679">
        <v>48098</v>
      </c>
    </row>
    <row r="680" spans="1:11">
      <c r="A680">
        <f>IF(CHOOSE('查询-单选按钮'!$A$1,'查询-单选按钮'!$D$1,'查询-单选按钮'!$D$2,'查询-单选按钮'!$D$3)=CHOOSE('查询-单选按钮'!$A$1,数据源3!C680,数据源3!D680,数据源3!F680),N(A679)+1,N(A679))</f>
        <v>36</v>
      </c>
      <c r="B680" s="6" t="s">
        <v>2220</v>
      </c>
      <c r="C680" t="s">
        <v>869</v>
      </c>
      <c r="D680" t="s">
        <v>788</v>
      </c>
      <c r="E680" s="46" t="s">
        <v>687</v>
      </c>
      <c r="F680" t="s">
        <v>918</v>
      </c>
      <c r="G680" s="2">
        <v>43715</v>
      </c>
      <c r="H680" s="3" t="s">
        <v>2221</v>
      </c>
      <c r="I680">
        <v>3430</v>
      </c>
      <c r="J680">
        <v>11499</v>
      </c>
      <c r="K680">
        <v>14929</v>
      </c>
    </row>
    <row r="681" spans="1:11">
      <c r="A681">
        <f>IF(CHOOSE('查询-单选按钮'!$A$1,'查询-单选按钮'!$D$1,'查询-单选按钮'!$D$2,'查询-单选按钮'!$D$3)=CHOOSE('查询-单选按钮'!$A$1,数据源3!C681,数据源3!D681,数据源3!F681),N(A680)+1,N(A680))</f>
        <v>36</v>
      </c>
      <c r="B681" s="6" t="s">
        <v>2222</v>
      </c>
      <c r="C681" t="s">
        <v>869</v>
      </c>
      <c r="D681" t="s">
        <v>788</v>
      </c>
      <c r="E681" s="46" t="s">
        <v>688</v>
      </c>
      <c r="F681" t="s">
        <v>918</v>
      </c>
      <c r="G681" s="2">
        <v>42734</v>
      </c>
      <c r="H681" s="3" t="s">
        <v>2223</v>
      </c>
      <c r="I681">
        <v>8327</v>
      </c>
      <c r="J681">
        <v>369</v>
      </c>
      <c r="K681">
        <v>8696</v>
      </c>
    </row>
    <row r="682" spans="1:11" ht="15">
      <c r="A682">
        <f>IF(CHOOSE('查询-单选按钮'!$A$1,'查询-单选按钮'!$D$1,'查询-单选按钮'!$D$2,'查询-单选按钮'!$D$3)=CHOOSE('查询-单选按钮'!$A$1,数据源3!C682,数据源3!D682,数据源3!F682),N(A681)+1,N(A681))</f>
        <v>36</v>
      </c>
      <c r="B682" s="6" t="s">
        <v>2224</v>
      </c>
      <c r="C682" t="s">
        <v>869</v>
      </c>
      <c r="D682" t="s">
        <v>788</v>
      </c>
      <c r="E682" s="46" t="s">
        <v>689</v>
      </c>
      <c r="F682" t="s">
        <v>877</v>
      </c>
      <c r="G682" s="2">
        <v>42953</v>
      </c>
      <c r="H682" s="7" t="s">
        <v>2225</v>
      </c>
      <c r="I682">
        <v>19388</v>
      </c>
      <c r="J682">
        <v>2267</v>
      </c>
      <c r="K682">
        <v>21655</v>
      </c>
    </row>
    <row r="683" spans="1:11" ht="15">
      <c r="A683">
        <f>IF(CHOOSE('查询-单选按钮'!$A$1,'查询-单选按钮'!$D$1,'查询-单选按钮'!$D$2,'查询-单选按钮'!$D$3)=CHOOSE('查询-单选按钮'!$A$1,数据源3!C683,数据源3!D683,数据源3!F683),N(A682)+1,N(A682))</f>
        <v>36</v>
      </c>
      <c r="B683" s="6" t="s">
        <v>2226</v>
      </c>
      <c r="C683" t="s">
        <v>869</v>
      </c>
      <c r="D683" t="s">
        <v>788</v>
      </c>
      <c r="E683" s="46" t="s">
        <v>690</v>
      </c>
      <c r="F683" t="s">
        <v>899</v>
      </c>
      <c r="G683" s="2">
        <v>44318</v>
      </c>
      <c r="H683" s="7" t="s">
        <v>2227</v>
      </c>
      <c r="I683">
        <v>26639</v>
      </c>
      <c r="J683">
        <v>1281</v>
      </c>
      <c r="K683">
        <v>27920</v>
      </c>
    </row>
    <row r="684" spans="1:11" ht="15">
      <c r="A684">
        <f>IF(CHOOSE('查询-单选按钮'!$A$1,'查询-单选按钮'!$D$1,'查询-单选按钮'!$D$2,'查询-单选按钮'!$D$3)=CHOOSE('查询-单选按钮'!$A$1,数据源3!C684,数据源3!D684,数据源3!F684),N(A683)+1,N(A683))</f>
        <v>37</v>
      </c>
      <c r="B684" s="6" t="s">
        <v>2228</v>
      </c>
      <c r="C684" t="s">
        <v>869</v>
      </c>
      <c r="D684" t="s">
        <v>788</v>
      </c>
      <c r="E684" s="46" t="s">
        <v>691</v>
      </c>
      <c r="F684" t="s">
        <v>874</v>
      </c>
      <c r="G684" s="2">
        <v>43845</v>
      </c>
      <c r="H684" s="7" t="s">
        <v>2229</v>
      </c>
      <c r="I684">
        <v>5948</v>
      </c>
      <c r="J684">
        <v>3103</v>
      </c>
      <c r="K684">
        <v>9051</v>
      </c>
    </row>
    <row r="685" spans="1:11" ht="15">
      <c r="A685">
        <f>IF(CHOOSE('查询-单选按钮'!$A$1,'查询-单选按钮'!$D$1,'查询-单选按钮'!$D$2,'查询-单选按钮'!$D$3)=CHOOSE('查询-单选按钮'!$A$1,数据源3!C685,数据源3!D685,数据源3!F685),N(A684)+1,N(A684))</f>
        <v>37</v>
      </c>
      <c r="B685" s="6" t="s">
        <v>2230</v>
      </c>
      <c r="C685" t="s">
        <v>869</v>
      </c>
      <c r="D685" t="s">
        <v>788</v>
      </c>
      <c r="E685" s="46" t="s">
        <v>692</v>
      </c>
      <c r="F685" t="s">
        <v>945</v>
      </c>
      <c r="G685" s="2">
        <v>42934</v>
      </c>
      <c r="H685" s="7" t="s">
        <v>2231</v>
      </c>
      <c r="I685">
        <v>41399</v>
      </c>
      <c r="J685">
        <v>6976</v>
      </c>
      <c r="K685">
        <v>48375</v>
      </c>
    </row>
    <row r="686" spans="1:11" ht="15">
      <c r="A686">
        <f>IF(CHOOSE('查询-单选按钮'!$A$1,'查询-单选按钮'!$D$1,'查询-单选按钮'!$D$2,'查询-单选按钮'!$D$3)=CHOOSE('查询-单选按钮'!$A$1,数据源3!C686,数据源3!D686,数据源3!F686),N(A685)+1,N(A685))</f>
        <v>37</v>
      </c>
      <c r="B686" s="6" t="s">
        <v>2232</v>
      </c>
      <c r="C686" t="s">
        <v>869</v>
      </c>
      <c r="D686" t="s">
        <v>788</v>
      </c>
      <c r="E686" s="46" t="s">
        <v>693</v>
      </c>
      <c r="F686" t="s">
        <v>885</v>
      </c>
      <c r="G686" s="2">
        <v>42264</v>
      </c>
      <c r="H686" s="7" t="s">
        <v>2233</v>
      </c>
      <c r="I686">
        <v>47223</v>
      </c>
      <c r="J686">
        <v>11578</v>
      </c>
      <c r="K686">
        <v>58801</v>
      </c>
    </row>
    <row r="687" spans="1:11" ht="15">
      <c r="A687">
        <f>IF(CHOOSE('查询-单选按钮'!$A$1,'查询-单选按钮'!$D$1,'查询-单选按钮'!$D$2,'查询-单选按钮'!$D$3)=CHOOSE('查询-单选按钮'!$A$1,数据源3!C687,数据源3!D687,数据源3!F687),N(A686)+1,N(A686))</f>
        <v>37</v>
      </c>
      <c r="B687" s="6" t="s">
        <v>2234</v>
      </c>
      <c r="C687" t="s">
        <v>869</v>
      </c>
      <c r="D687" t="s">
        <v>788</v>
      </c>
      <c r="E687" s="46" t="s">
        <v>694</v>
      </c>
      <c r="F687" t="s">
        <v>882</v>
      </c>
      <c r="G687" s="2">
        <v>43673</v>
      </c>
      <c r="H687" s="7" t="s">
        <v>2235</v>
      </c>
      <c r="I687">
        <v>25459</v>
      </c>
      <c r="J687">
        <v>5241</v>
      </c>
      <c r="K687">
        <v>30700</v>
      </c>
    </row>
    <row r="688" spans="1:11" ht="15">
      <c r="A688">
        <f>IF(CHOOSE('查询-单选按钮'!$A$1,'查询-单选按钮'!$D$1,'查询-单选按钮'!$D$2,'查询-单选按钮'!$D$3)=CHOOSE('查询-单选按钮'!$A$1,数据源3!C688,数据源3!D688,数据源3!F688),N(A687)+1,N(A687))</f>
        <v>37</v>
      </c>
      <c r="B688" s="6" t="s">
        <v>2236</v>
      </c>
      <c r="C688" t="s">
        <v>869</v>
      </c>
      <c r="D688" t="s">
        <v>788</v>
      </c>
      <c r="E688" s="46" t="s">
        <v>695</v>
      </c>
      <c r="F688" t="s">
        <v>891</v>
      </c>
      <c r="G688" s="2">
        <v>42514</v>
      </c>
      <c r="H688" s="7" t="s">
        <v>2237</v>
      </c>
      <c r="I688">
        <v>35977</v>
      </c>
      <c r="J688">
        <v>7011</v>
      </c>
      <c r="K688">
        <v>42988</v>
      </c>
    </row>
    <row r="689" spans="1:11">
      <c r="A689">
        <f>IF(CHOOSE('查询-单选按钮'!$A$1,'查询-单选按钮'!$D$1,'查询-单选按钮'!$D$2,'查询-单选按钮'!$D$3)=CHOOSE('查询-单选按钮'!$A$1,数据源3!C689,数据源3!D689,数据源3!F689),N(A688)+1,N(A688))</f>
        <v>37</v>
      </c>
      <c r="B689" s="6" t="s">
        <v>2238</v>
      </c>
      <c r="C689" t="s">
        <v>870</v>
      </c>
      <c r="D689" t="s">
        <v>788</v>
      </c>
      <c r="E689" s="46" t="s">
        <v>696</v>
      </c>
      <c r="F689" t="s">
        <v>885</v>
      </c>
      <c r="G689" s="2">
        <v>43382</v>
      </c>
      <c r="H689" s="3" t="s">
        <v>2239</v>
      </c>
      <c r="I689">
        <v>10836</v>
      </c>
      <c r="J689">
        <v>12621</v>
      </c>
      <c r="K689">
        <v>23457</v>
      </c>
    </row>
    <row r="690" spans="1:11">
      <c r="A690">
        <f>IF(CHOOSE('查询-单选按钮'!$A$1,'查询-单选按钮'!$D$1,'查询-单选按钮'!$D$2,'查询-单选按钮'!$D$3)=CHOOSE('查询-单选按钮'!$A$1,数据源3!C690,数据源3!D690,数据源3!F690),N(A689)+1,N(A689))</f>
        <v>37</v>
      </c>
      <c r="B690" s="6" t="s">
        <v>2240</v>
      </c>
      <c r="C690" t="s">
        <v>870</v>
      </c>
      <c r="D690" t="s">
        <v>788</v>
      </c>
      <c r="E690" s="46" t="s">
        <v>697</v>
      </c>
      <c r="F690" t="s">
        <v>1048</v>
      </c>
      <c r="G690" s="2">
        <v>43185</v>
      </c>
      <c r="H690" s="3" t="s">
        <v>2241</v>
      </c>
      <c r="I690">
        <v>40170</v>
      </c>
      <c r="J690">
        <v>12115</v>
      </c>
      <c r="K690">
        <v>52285</v>
      </c>
    </row>
    <row r="691" spans="1:11">
      <c r="A691">
        <f>IF(CHOOSE('查询-单选按钮'!$A$1,'查询-单选按钮'!$D$1,'查询-单选按钮'!$D$2,'查询-单选按钮'!$D$3)=CHOOSE('查询-单选按钮'!$A$1,数据源3!C691,数据源3!D691,数据源3!F691),N(A690)+1,N(A690))</f>
        <v>37</v>
      </c>
      <c r="B691" s="6" t="s">
        <v>2242</v>
      </c>
      <c r="C691" t="s">
        <v>870</v>
      </c>
      <c r="D691" t="s">
        <v>788</v>
      </c>
      <c r="E691" s="46" t="s">
        <v>698</v>
      </c>
      <c r="F691" t="s">
        <v>921</v>
      </c>
      <c r="G691" s="2">
        <v>42924</v>
      </c>
      <c r="H691" s="3" t="s">
        <v>2210</v>
      </c>
      <c r="I691">
        <v>20316</v>
      </c>
      <c r="J691">
        <v>12099</v>
      </c>
      <c r="K691">
        <v>32415</v>
      </c>
    </row>
    <row r="692" spans="1:11">
      <c r="A692">
        <f>IF(CHOOSE('查询-单选按钮'!$A$1,'查询-单选按钮'!$D$1,'查询-单选按钮'!$D$2,'查询-单选按钮'!$D$3)=CHOOSE('查询-单选按钮'!$A$1,数据源3!C692,数据源3!D692,数据源3!F692),N(A691)+1,N(A691))</f>
        <v>38</v>
      </c>
      <c r="B692" s="6" t="s">
        <v>2243</v>
      </c>
      <c r="C692" t="s">
        <v>870</v>
      </c>
      <c r="D692" t="s">
        <v>788</v>
      </c>
      <c r="E692" s="46" t="s">
        <v>699</v>
      </c>
      <c r="F692" t="s">
        <v>874</v>
      </c>
      <c r="G692" s="2">
        <v>44148</v>
      </c>
      <c r="H692" s="3" t="s">
        <v>2244</v>
      </c>
      <c r="I692">
        <v>35631</v>
      </c>
      <c r="J692">
        <v>2402</v>
      </c>
      <c r="K692">
        <v>38033</v>
      </c>
    </row>
    <row r="693" spans="1:11">
      <c r="A693">
        <f>IF(CHOOSE('查询-单选按钮'!$A$1,'查询-单选按钮'!$D$1,'查询-单选按钮'!$D$2,'查询-单选按钮'!$D$3)=CHOOSE('查询-单选按钮'!$A$1,数据源3!C693,数据源3!D693,数据源3!F693),N(A692)+1,N(A692))</f>
        <v>38</v>
      </c>
      <c r="B693" s="6" t="s">
        <v>2245</v>
      </c>
      <c r="C693" t="s">
        <v>870</v>
      </c>
      <c r="D693" t="s">
        <v>788</v>
      </c>
      <c r="E693" s="46" t="s">
        <v>700</v>
      </c>
      <c r="F693" t="s">
        <v>1048</v>
      </c>
      <c r="G693" s="2">
        <v>44280</v>
      </c>
      <c r="H693" s="3" t="s">
        <v>2246</v>
      </c>
      <c r="I693">
        <v>3181</v>
      </c>
      <c r="J693">
        <v>10931</v>
      </c>
      <c r="K693">
        <v>14112</v>
      </c>
    </row>
    <row r="694" spans="1:11" ht="15">
      <c r="A694">
        <f>IF(CHOOSE('查询-单选按钮'!$A$1,'查询-单选按钮'!$D$1,'查询-单选按钮'!$D$2,'查询-单选按钮'!$D$3)=CHOOSE('查询-单选按钮'!$A$1,数据源3!C694,数据源3!D694,数据源3!F694),N(A693)+1,N(A693))</f>
        <v>38</v>
      </c>
      <c r="B694" s="6" t="s">
        <v>2247</v>
      </c>
      <c r="C694" t="s">
        <v>870</v>
      </c>
      <c r="D694" t="s">
        <v>788</v>
      </c>
      <c r="E694" s="46" t="s">
        <v>701</v>
      </c>
      <c r="F694" t="s">
        <v>896</v>
      </c>
      <c r="G694" s="2">
        <v>43621</v>
      </c>
      <c r="H694" s="7" t="s">
        <v>2248</v>
      </c>
      <c r="I694">
        <v>16957</v>
      </c>
      <c r="J694">
        <v>12281</v>
      </c>
      <c r="K694">
        <v>29238</v>
      </c>
    </row>
    <row r="695" spans="1:11" ht="15">
      <c r="A695">
        <f>IF(CHOOSE('查询-单选按钮'!$A$1,'查询-单选按钮'!$D$1,'查询-单选按钮'!$D$2,'查询-单选按钮'!$D$3)=CHOOSE('查询-单选按钮'!$A$1,数据源3!C695,数据源3!D695,数据源3!F695),N(A694)+1,N(A694))</f>
        <v>38</v>
      </c>
      <c r="B695" s="6" t="s">
        <v>2249</v>
      </c>
      <c r="C695" t="s">
        <v>870</v>
      </c>
      <c r="D695" t="s">
        <v>788</v>
      </c>
      <c r="E695" s="46" t="s">
        <v>702</v>
      </c>
      <c r="F695" t="s">
        <v>908</v>
      </c>
      <c r="G695" s="2">
        <v>43630</v>
      </c>
      <c r="H695" s="7" t="s">
        <v>2250</v>
      </c>
      <c r="I695">
        <v>28134</v>
      </c>
      <c r="J695">
        <v>7951</v>
      </c>
      <c r="K695">
        <v>36085</v>
      </c>
    </row>
    <row r="696" spans="1:11">
      <c r="A696">
        <f>IF(CHOOSE('查询-单选按钮'!$A$1,'查询-单选按钮'!$D$1,'查询-单选按钮'!$D$2,'查询-单选按钮'!$D$3)=CHOOSE('查询-单选按钮'!$A$1,数据源3!C696,数据源3!D696,数据源3!F696),N(A695)+1,N(A695))</f>
        <v>38</v>
      </c>
      <c r="B696" s="6" t="s">
        <v>2251</v>
      </c>
      <c r="C696" t="s">
        <v>871</v>
      </c>
      <c r="D696" t="s">
        <v>788</v>
      </c>
      <c r="E696" s="46" t="s">
        <v>703</v>
      </c>
      <c r="F696" t="s">
        <v>888</v>
      </c>
      <c r="G696" s="2">
        <v>42242</v>
      </c>
      <c r="H696" s="3" t="s">
        <v>2252</v>
      </c>
      <c r="I696">
        <v>19162</v>
      </c>
      <c r="J696">
        <v>12476</v>
      </c>
      <c r="K696">
        <v>31638</v>
      </c>
    </row>
    <row r="697" spans="1:11">
      <c r="A697">
        <f>IF(CHOOSE('查询-单选按钮'!$A$1,'查询-单选按钮'!$D$1,'查询-单选按钮'!$D$2,'查询-单选按钮'!$D$3)=CHOOSE('查询-单选按钮'!$A$1,数据源3!C697,数据源3!D697,数据源3!F697),N(A696)+1,N(A696))</f>
        <v>38</v>
      </c>
      <c r="B697" s="6" t="s">
        <v>2253</v>
      </c>
      <c r="C697" t="s">
        <v>871</v>
      </c>
      <c r="D697" t="s">
        <v>788</v>
      </c>
      <c r="E697" s="46" t="s">
        <v>704</v>
      </c>
      <c r="F697" t="s">
        <v>882</v>
      </c>
      <c r="G697" s="2">
        <v>43240</v>
      </c>
      <c r="H697" s="3" t="s">
        <v>2254</v>
      </c>
      <c r="I697">
        <v>29995</v>
      </c>
      <c r="J697">
        <v>8329</v>
      </c>
      <c r="K697">
        <v>38324</v>
      </c>
    </row>
    <row r="698" spans="1:11">
      <c r="A698">
        <f>IF(CHOOSE('查询-单选按钮'!$A$1,'查询-单选按钮'!$D$1,'查询-单选按钮'!$D$2,'查询-单选按钮'!$D$3)=CHOOSE('查询-单选按钮'!$A$1,数据源3!C698,数据源3!D698,数据源3!F698),N(A697)+1,N(A697))</f>
        <v>38</v>
      </c>
      <c r="B698" s="6" t="s">
        <v>2255</v>
      </c>
      <c r="C698" t="s">
        <v>871</v>
      </c>
      <c r="D698" t="s">
        <v>788</v>
      </c>
      <c r="E698" s="46" t="s">
        <v>705</v>
      </c>
      <c r="F698" t="s">
        <v>905</v>
      </c>
      <c r="G698" s="2">
        <v>43559</v>
      </c>
      <c r="H698" s="3" t="s">
        <v>2256</v>
      </c>
      <c r="I698">
        <v>42846</v>
      </c>
      <c r="J698">
        <v>9457</v>
      </c>
      <c r="K698">
        <v>52303</v>
      </c>
    </row>
    <row r="699" spans="1:11">
      <c r="A699">
        <f>IF(CHOOSE('查询-单选按钮'!$A$1,'查询-单选按钮'!$D$1,'查询-单选按钮'!$D$2,'查询-单选按钮'!$D$3)=CHOOSE('查询-单选按钮'!$A$1,数据源3!C699,数据源3!D699,数据源3!F699),N(A698)+1,N(A698))</f>
        <v>38</v>
      </c>
      <c r="B699" s="6" t="s">
        <v>2257</v>
      </c>
      <c r="C699" t="s">
        <v>871</v>
      </c>
      <c r="D699" t="s">
        <v>788</v>
      </c>
      <c r="E699" s="46" t="s">
        <v>706</v>
      </c>
      <c r="F699" t="s">
        <v>896</v>
      </c>
      <c r="G699" s="2">
        <v>42335</v>
      </c>
      <c r="H699" s="3" t="s">
        <v>2258</v>
      </c>
      <c r="I699">
        <v>46929</v>
      </c>
      <c r="J699">
        <v>6701</v>
      </c>
      <c r="K699">
        <v>53630</v>
      </c>
    </row>
    <row r="700" spans="1:11">
      <c r="A700">
        <f>IF(CHOOSE('查询-单选按钮'!$A$1,'查询-单选按钮'!$D$1,'查询-单选按钮'!$D$2,'查询-单选按钮'!$D$3)=CHOOSE('查询-单选按钮'!$A$1,数据源3!C700,数据源3!D700,数据源3!F700),N(A699)+1,N(A699))</f>
        <v>38</v>
      </c>
      <c r="B700" s="6" t="s">
        <v>2259</v>
      </c>
      <c r="C700" t="s">
        <v>871</v>
      </c>
      <c r="D700" t="s">
        <v>788</v>
      </c>
      <c r="E700" s="46" t="s">
        <v>707</v>
      </c>
      <c r="F700" t="s">
        <v>885</v>
      </c>
      <c r="G700" s="2">
        <v>44002</v>
      </c>
      <c r="H700" s="3" t="s">
        <v>2260</v>
      </c>
      <c r="I700">
        <v>33884</v>
      </c>
      <c r="J700">
        <v>5510</v>
      </c>
      <c r="K700">
        <v>39394</v>
      </c>
    </row>
    <row r="701" spans="1:11">
      <c r="A701">
        <f>IF(CHOOSE('查询-单选按钮'!$A$1,'查询-单选按钮'!$D$1,'查询-单选按钮'!$D$2,'查询-单选按钮'!$D$3)=CHOOSE('查询-单选按钮'!$A$1,数据源3!C701,数据源3!D701,数据源3!F701),N(A700)+1,N(A700))</f>
        <v>38</v>
      </c>
      <c r="B701" s="6" t="s">
        <v>2261</v>
      </c>
      <c r="C701" t="s">
        <v>871</v>
      </c>
      <c r="D701" t="s">
        <v>788</v>
      </c>
      <c r="E701" s="46" t="s">
        <v>708</v>
      </c>
      <c r="F701" t="s">
        <v>1048</v>
      </c>
      <c r="G701" s="2">
        <v>42129</v>
      </c>
      <c r="H701" s="3" t="s">
        <v>2262</v>
      </c>
      <c r="I701">
        <v>23661</v>
      </c>
      <c r="J701">
        <v>13559</v>
      </c>
      <c r="K701">
        <v>37220</v>
      </c>
    </row>
    <row r="702" spans="1:11">
      <c r="A702">
        <f>IF(CHOOSE('查询-单选按钮'!$A$1,'查询-单选按钮'!$D$1,'查询-单选按钮'!$D$2,'查询-单选按钮'!$D$3)=CHOOSE('查询-单选按钮'!$A$1,数据源3!C702,数据源3!D702,数据源3!F702),N(A701)+1,N(A701))</f>
        <v>38</v>
      </c>
      <c r="B702" s="6" t="s">
        <v>2263</v>
      </c>
      <c r="C702" t="s">
        <v>871</v>
      </c>
      <c r="D702" t="s">
        <v>788</v>
      </c>
      <c r="E702" s="46" t="s">
        <v>709</v>
      </c>
      <c r="F702" t="s">
        <v>888</v>
      </c>
      <c r="G702" s="2">
        <v>43642</v>
      </c>
      <c r="H702" s="3" t="s">
        <v>2264</v>
      </c>
      <c r="I702">
        <v>14209</v>
      </c>
      <c r="J702">
        <v>3649</v>
      </c>
      <c r="K702">
        <v>17858</v>
      </c>
    </row>
    <row r="703" spans="1:11">
      <c r="A703">
        <f>IF(CHOOSE('查询-单选按钮'!$A$1,'查询-单选按钮'!$D$1,'查询-单选按钮'!$D$2,'查询-单选按钮'!$D$3)=CHOOSE('查询-单选按钮'!$A$1,数据源3!C703,数据源3!D703,数据源3!F703),N(A702)+1,N(A702))</f>
        <v>38</v>
      </c>
      <c r="B703" s="6" t="s">
        <v>2265</v>
      </c>
      <c r="C703" t="s">
        <v>871</v>
      </c>
      <c r="D703" t="s">
        <v>788</v>
      </c>
      <c r="E703" s="46" t="s">
        <v>710</v>
      </c>
      <c r="F703" t="s">
        <v>918</v>
      </c>
      <c r="G703" s="2">
        <v>42949</v>
      </c>
      <c r="H703" s="3" t="s">
        <v>2266</v>
      </c>
      <c r="I703">
        <v>13186</v>
      </c>
      <c r="J703">
        <v>5925</v>
      </c>
      <c r="K703">
        <v>19111</v>
      </c>
    </row>
    <row r="704" spans="1:11" ht="15">
      <c r="A704">
        <f>IF(CHOOSE('查询-单选按钮'!$A$1,'查询-单选按钮'!$D$1,'查询-单选按钮'!$D$2,'查询-单选按钮'!$D$3)=CHOOSE('查询-单选按钮'!$A$1,数据源3!C704,数据源3!D704,数据源3!F704),N(A703)+1,N(A703))</f>
        <v>38</v>
      </c>
      <c r="B704" s="6" t="s">
        <v>2267</v>
      </c>
      <c r="C704" t="s">
        <v>871</v>
      </c>
      <c r="D704" t="s">
        <v>788</v>
      </c>
      <c r="E704" s="46" t="s">
        <v>711</v>
      </c>
      <c r="F704" t="s">
        <v>918</v>
      </c>
      <c r="G704" s="2">
        <v>43344</v>
      </c>
      <c r="H704" s="7" t="s">
        <v>2268</v>
      </c>
      <c r="I704">
        <v>8163</v>
      </c>
      <c r="J704">
        <v>7418</v>
      </c>
      <c r="K704">
        <v>15581</v>
      </c>
    </row>
    <row r="705" spans="1:11" ht="15">
      <c r="A705">
        <f>IF(CHOOSE('查询-单选按钮'!$A$1,'查询-单选按钮'!$D$1,'查询-单选按钮'!$D$2,'查询-单选按钮'!$D$3)=CHOOSE('查询-单选按钮'!$A$1,数据源3!C705,数据源3!D705,数据源3!F705),N(A704)+1,N(A704))</f>
        <v>38</v>
      </c>
      <c r="B705" s="6" t="s">
        <v>2269</v>
      </c>
      <c r="C705" t="s">
        <v>871</v>
      </c>
      <c r="D705" t="s">
        <v>788</v>
      </c>
      <c r="E705" s="46" t="s">
        <v>712</v>
      </c>
      <c r="F705" t="s">
        <v>877</v>
      </c>
      <c r="G705" s="2">
        <v>42831</v>
      </c>
      <c r="H705" s="7" t="s">
        <v>2270</v>
      </c>
      <c r="I705">
        <v>43767</v>
      </c>
      <c r="J705">
        <v>6603</v>
      </c>
      <c r="K705">
        <v>50370</v>
      </c>
    </row>
    <row r="706" spans="1:11" ht="15">
      <c r="A706">
        <f>IF(CHOOSE('查询-单选按钮'!$A$1,'查询-单选按钮'!$D$1,'查询-单选按钮'!$D$2,'查询-单选按钮'!$D$3)=CHOOSE('查询-单选按钮'!$A$1,数据源3!C706,数据源3!D706,数据源3!F706),N(A705)+1,N(A705))</f>
        <v>38</v>
      </c>
      <c r="B706" s="6" t="s">
        <v>2271</v>
      </c>
      <c r="C706" t="s">
        <v>871</v>
      </c>
      <c r="D706" t="s">
        <v>788</v>
      </c>
      <c r="E706" s="46" t="s">
        <v>713</v>
      </c>
      <c r="F706" t="s">
        <v>908</v>
      </c>
      <c r="G706" s="2">
        <v>42385</v>
      </c>
      <c r="H706" s="7" t="s">
        <v>2272</v>
      </c>
      <c r="I706">
        <v>19232</v>
      </c>
      <c r="J706">
        <v>7971</v>
      </c>
      <c r="K706">
        <v>27203</v>
      </c>
    </row>
    <row r="707" spans="1:11" ht="15">
      <c r="A707">
        <f>IF(CHOOSE('查询-单选按钮'!$A$1,'查询-单选按钮'!$D$1,'查询-单选按钮'!$D$2,'查询-单选按钮'!$D$3)=CHOOSE('查询-单选按钮'!$A$1,数据源3!C707,数据源3!D707,数据源3!F707),N(A706)+1,N(A706))</f>
        <v>38</v>
      </c>
      <c r="B707" s="6" t="s">
        <v>2273</v>
      </c>
      <c r="C707" t="s">
        <v>871</v>
      </c>
      <c r="D707" t="s">
        <v>788</v>
      </c>
      <c r="E707" s="46" t="s">
        <v>714</v>
      </c>
      <c r="F707" t="s">
        <v>877</v>
      </c>
      <c r="G707" s="2">
        <v>43791</v>
      </c>
      <c r="H707" s="7" t="s">
        <v>2274</v>
      </c>
      <c r="I707">
        <v>24436</v>
      </c>
      <c r="J707">
        <v>14863</v>
      </c>
      <c r="K707">
        <v>39299</v>
      </c>
    </row>
    <row r="708" spans="1:11">
      <c r="A708">
        <f>IF(CHOOSE('查询-单选按钮'!$A$1,'查询-单选按钮'!$D$1,'查询-单选按钮'!$D$2,'查询-单选按钮'!$D$3)=CHOOSE('查询-单选按钮'!$A$1,数据源3!C708,数据源3!D708,数据源3!F708),N(A707)+1,N(A707))</f>
        <v>38</v>
      </c>
      <c r="B708" s="6" t="s">
        <v>2275</v>
      </c>
      <c r="C708" t="s">
        <v>872</v>
      </c>
      <c r="D708" t="s">
        <v>788</v>
      </c>
      <c r="E708" s="46" t="s">
        <v>715</v>
      </c>
      <c r="F708" t="s">
        <v>918</v>
      </c>
      <c r="G708" s="2">
        <v>42155</v>
      </c>
      <c r="H708" s="3" t="s">
        <v>2276</v>
      </c>
      <c r="I708">
        <v>47348</v>
      </c>
      <c r="J708">
        <v>12570</v>
      </c>
      <c r="K708">
        <v>59918</v>
      </c>
    </row>
    <row r="709" spans="1:11">
      <c r="A709">
        <f>IF(CHOOSE('查询-单选按钮'!$A$1,'查询-单选按钮'!$D$1,'查询-单选按钮'!$D$2,'查询-单选按钮'!$D$3)=CHOOSE('查询-单选按钮'!$A$1,数据源3!C709,数据源3!D709,数据源3!F709),N(A708)+1,N(A708))</f>
        <v>38</v>
      </c>
      <c r="B709" s="6" t="s">
        <v>2277</v>
      </c>
      <c r="C709" t="s">
        <v>872</v>
      </c>
      <c r="D709" t="s">
        <v>788</v>
      </c>
      <c r="E709" s="46" t="s">
        <v>716</v>
      </c>
      <c r="F709" t="s">
        <v>924</v>
      </c>
      <c r="G709" s="2">
        <v>42319</v>
      </c>
      <c r="H709" s="3" t="s">
        <v>2278</v>
      </c>
      <c r="I709">
        <v>27833</v>
      </c>
      <c r="J709">
        <v>297</v>
      </c>
      <c r="K709">
        <v>28130</v>
      </c>
    </row>
    <row r="710" spans="1:11">
      <c r="A710">
        <f>IF(CHOOSE('查询-单选按钮'!$A$1,'查询-单选按钮'!$D$1,'查询-单选按钮'!$D$2,'查询-单选按钮'!$D$3)=CHOOSE('查询-单选按钮'!$A$1,数据源3!C710,数据源3!D710,数据源3!F710),N(A709)+1,N(A709))</f>
        <v>38</v>
      </c>
      <c r="B710" s="6" t="s">
        <v>2279</v>
      </c>
      <c r="C710" t="s">
        <v>872</v>
      </c>
      <c r="D710" t="s">
        <v>788</v>
      </c>
      <c r="E710" s="46" t="s">
        <v>717</v>
      </c>
      <c r="F710" t="s">
        <v>965</v>
      </c>
      <c r="G710" s="2">
        <v>44197</v>
      </c>
      <c r="H710" s="3" t="s">
        <v>2280</v>
      </c>
      <c r="I710">
        <v>37293</v>
      </c>
      <c r="J710">
        <v>5497</v>
      </c>
      <c r="K710">
        <v>42790</v>
      </c>
    </row>
    <row r="711" spans="1:11">
      <c r="A711">
        <f>IF(CHOOSE('查询-单选按钮'!$A$1,'查询-单选按钮'!$D$1,'查询-单选按钮'!$D$2,'查询-单选按钮'!$D$3)=CHOOSE('查询-单选按钮'!$A$1,数据源3!C711,数据源3!D711,数据源3!F711),N(A710)+1,N(A710))</f>
        <v>39</v>
      </c>
      <c r="B711" s="6" t="s">
        <v>2281</v>
      </c>
      <c r="C711" t="s">
        <v>872</v>
      </c>
      <c r="D711" t="s">
        <v>788</v>
      </c>
      <c r="E711" s="46" t="s">
        <v>718</v>
      </c>
      <c r="F711" t="s">
        <v>874</v>
      </c>
      <c r="G711" s="2">
        <v>42689</v>
      </c>
      <c r="H711" s="3" t="s">
        <v>2282</v>
      </c>
      <c r="I711">
        <v>24351</v>
      </c>
      <c r="J711">
        <v>3655</v>
      </c>
      <c r="K711">
        <v>28006</v>
      </c>
    </row>
    <row r="712" spans="1:11">
      <c r="A712">
        <f>IF(CHOOSE('查询-单选按钮'!$A$1,'查询-单选按钮'!$D$1,'查询-单选按钮'!$D$2,'查询-单选按钮'!$D$3)=CHOOSE('查询-单选按钮'!$A$1,数据源3!C712,数据源3!D712,数据源3!F712),N(A711)+1,N(A711))</f>
        <v>39</v>
      </c>
      <c r="B712" s="6" t="s">
        <v>2283</v>
      </c>
      <c r="C712" t="s">
        <v>872</v>
      </c>
      <c r="D712" t="s">
        <v>788</v>
      </c>
      <c r="E712" s="46" t="s">
        <v>719</v>
      </c>
      <c r="F712" t="s">
        <v>915</v>
      </c>
      <c r="G712" s="2">
        <v>42080</v>
      </c>
      <c r="H712" s="3" t="s">
        <v>2284</v>
      </c>
      <c r="I712">
        <v>3612</v>
      </c>
      <c r="J712">
        <v>1246</v>
      </c>
      <c r="K712">
        <v>4858</v>
      </c>
    </row>
    <row r="713" spans="1:11">
      <c r="A713">
        <f>IF(CHOOSE('查询-单选按钮'!$A$1,'查询-单选按钮'!$D$1,'查询-单选按钮'!$D$2,'查询-单选按钮'!$D$3)=CHOOSE('查询-单选按钮'!$A$1,数据源3!C713,数据源3!D713,数据源3!F713),N(A712)+1,N(A712))</f>
        <v>39</v>
      </c>
      <c r="B713" s="6" t="s">
        <v>2285</v>
      </c>
      <c r="C713" t="s">
        <v>872</v>
      </c>
      <c r="D713" t="s">
        <v>788</v>
      </c>
      <c r="E713" s="46" t="s">
        <v>720</v>
      </c>
      <c r="F713" t="s">
        <v>891</v>
      </c>
      <c r="G713" s="2">
        <v>42508</v>
      </c>
      <c r="H713" s="3" t="s">
        <v>2286</v>
      </c>
      <c r="I713">
        <v>42707</v>
      </c>
      <c r="J713">
        <v>2787</v>
      </c>
      <c r="K713">
        <v>45494</v>
      </c>
    </row>
    <row r="714" spans="1:11">
      <c r="A714">
        <f>IF(CHOOSE('查询-单选按钮'!$A$1,'查询-单选按钮'!$D$1,'查询-单选按钮'!$D$2,'查询-单选按钮'!$D$3)=CHOOSE('查询-单选按钮'!$A$1,数据源3!C714,数据源3!D714,数据源3!F714),N(A713)+1,N(A713))</f>
        <v>39</v>
      </c>
      <c r="B714" s="6" t="s">
        <v>2287</v>
      </c>
      <c r="C714" t="s">
        <v>872</v>
      </c>
      <c r="D714" t="s">
        <v>788</v>
      </c>
      <c r="E714" s="46" t="s">
        <v>721</v>
      </c>
      <c r="F714" t="s">
        <v>877</v>
      </c>
      <c r="G714" s="2">
        <v>43079</v>
      </c>
      <c r="H714" s="3" t="s">
        <v>2288</v>
      </c>
      <c r="I714">
        <v>34501</v>
      </c>
      <c r="J714">
        <v>330</v>
      </c>
      <c r="K714">
        <v>34831</v>
      </c>
    </row>
    <row r="715" spans="1:11">
      <c r="A715">
        <f>IF(CHOOSE('查询-单选按钮'!$A$1,'查询-单选按钮'!$D$1,'查询-单选按钮'!$D$2,'查询-单选按钮'!$D$3)=CHOOSE('查询-单选按钮'!$A$1,数据源3!C715,数据源3!D715,数据源3!F715),N(A714)+1,N(A714))</f>
        <v>39</v>
      </c>
      <c r="B715" s="6" t="s">
        <v>2289</v>
      </c>
      <c r="C715" t="s">
        <v>872</v>
      </c>
      <c r="D715" t="s">
        <v>788</v>
      </c>
      <c r="E715" s="46" t="s">
        <v>722</v>
      </c>
      <c r="F715" t="s">
        <v>1048</v>
      </c>
      <c r="G715" s="2">
        <v>42923</v>
      </c>
      <c r="H715" s="3" t="s">
        <v>2290</v>
      </c>
      <c r="I715">
        <v>14698</v>
      </c>
      <c r="J715">
        <v>3611</v>
      </c>
      <c r="K715">
        <v>18309</v>
      </c>
    </row>
    <row r="716" spans="1:11" ht="15">
      <c r="A716">
        <f>IF(CHOOSE('查询-单选按钮'!$A$1,'查询-单选按钮'!$D$1,'查询-单选按钮'!$D$2,'查询-单选按钮'!$D$3)=CHOOSE('查询-单选按钮'!$A$1,数据源3!C716,数据源3!D716,数据源3!F716),N(A715)+1,N(A715))</f>
        <v>39</v>
      </c>
      <c r="B716" s="6" t="s">
        <v>2291</v>
      </c>
      <c r="C716" t="s">
        <v>872</v>
      </c>
      <c r="D716" t="s">
        <v>788</v>
      </c>
      <c r="E716" s="46" t="s">
        <v>723</v>
      </c>
      <c r="F716" t="s">
        <v>885</v>
      </c>
      <c r="G716" s="2">
        <v>44141</v>
      </c>
      <c r="H716" s="7" t="s">
        <v>2292</v>
      </c>
      <c r="I716">
        <v>5581</v>
      </c>
      <c r="J716">
        <v>5519</v>
      </c>
      <c r="K716">
        <v>11100</v>
      </c>
    </row>
    <row r="717" spans="1:11" ht="15">
      <c r="A717">
        <f>IF(CHOOSE('查询-单选按钮'!$A$1,'查询-单选按钮'!$D$1,'查询-单选按钮'!$D$2,'查询-单选按钮'!$D$3)=CHOOSE('查询-单选按钮'!$A$1,数据源3!C717,数据源3!D717,数据源3!F717),N(A716)+1,N(A716))</f>
        <v>39</v>
      </c>
      <c r="B717" s="6" t="s">
        <v>2293</v>
      </c>
      <c r="C717" t="s">
        <v>872</v>
      </c>
      <c r="D717" t="s">
        <v>788</v>
      </c>
      <c r="E717" s="46" t="s">
        <v>724</v>
      </c>
      <c r="F717" t="s">
        <v>918</v>
      </c>
      <c r="G717" s="2">
        <v>43506</v>
      </c>
      <c r="H717" s="7" t="s">
        <v>2294</v>
      </c>
      <c r="I717">
        <v>33151</v>
      </c>
      <c r="J717">
        <v>7095</v>
      </c>
      <c r="K717">
        <v>40246</v>
      </c>
    </row>
    <row r="718" spans="1:11" ht="15">
      <c r="A718">
        <f>IF(CHOOSE('查询-单选按钮'!$A$1,'查询-单选按钮'!$D$1,'查询-单选按钮'!$D$2,'查询-单选按钮'!$D$3)=CHOOSE('查询-单选按钮'!$A$1,数据源3!C718,数据源3!D718,数据源3!F718),N(A717)+1,N(A717))</f>
        <v>39</v>
      </c>
      <c r="B718" s="6" t="s">
        <v>2295</v>
      </c>
      <c r="C718" t="s">
        <v>872</v>
      </c>
      <c r="D718" t="s">
        <v>788</v>
      </c>
      <c r="E718" s="46" t="s">
        <v>725</v>
      </c>
      <c r="F718" t="s">
        <v>924</v>
      </c>
      <c r="G718" s="2">
        <v>43760</v>
      </c>
      <c r="H718" s="7" t="s">
        <v>2296</v>
      </c>
      <c r="I718">
        <v>9931</v>
      </c>
      <c r="J718">
        <v>8028</v>
      </c>
      <c r="K718">
        <v>17959</v>
      </c>
    </row>
    <row r="719" spans="1:11" ht="15">
      <c r="A719">
        <f>IF(CHOOSE('查询-单选按钮'!$A$1,'查询-单选按钮'!$D$1,'查询-单选按钮'!$D$2,'查询-单选按钮'!$D$3)=CHOOSE('查询-单选按钮'!$A$1,数据源3!C719,数据源3!D719,数据源3!F719),N(A718)+1,N(A718))</f>
        <v>39</v>
      </c>
      <c r="B719" s="6" t="s">
        <v>2297</v>
      </c>
      <c r="C719" t="s">
        <v>872</v>
      </c>
      <c r="D719" t="s">
        <v>788</v>
      </c>
      <c r="E719" s="46" t="s">
        <v>726</v>
      </c>
      <c r="F719" t="s">
        <v>896</v>
      </c>
      <c r="G719" s="2">
        <v>44198</v>
      </c>
      <c r="H719" s="7" t="s">
        <v>2298</v>
      </c>
      <c r="I719">
        <v>42541</v>
      </c>
      <c r="J719">
        <v>8291</v>
      </c>
      <c r="K719">
        <v>50832</v>
      </c>
    </row>
    <row r="720" spans="1:11" ht="15">
      <c r="A720">
        <f>IF(CHOOSE('查询-单选按钮'!$A$1,'查询-单选按钮'!$D$1,'查询-单选按钮'!$D$2,'查询-单选按钮'!$D$3)=CHOOSE('查询-单选按钮'!$A$1,数据源3!C720,数据源3!D720,数据源3!F720),N(A719)+1,N(A719))</f>
        <v>39</v>
      </c>
      <c r="B720" s="6" t="s">
        <v>2299</v>
      </c>
      <c r="C720" t="s">
        <v>872</v>
      </c>
      <c r="D720" t="s">
        <v>788</v>
      </c>
      <c r="E720" s="46" t="s">
        <v>727</v>
      </c>
      <c r="F720" t="s">
        <v>952</v>
      </c>
      <c r="G720" s="2">
        <v>42108</v>
      </c>
      <c r="H720" s="7" t="s">
        <v>2300</v>
      </c>
      <c r="I720">
        <v>19464</v>
      </c>
      <c r="J720">
        <v>838</v>
      </c>
      <c r="K720">
        <v>20302</v>
      </c>
    </row>
    <row r="721" spans="1:11">
      <c r="A721">
        <f>IF(CHOOSE('查询-单选按钮'!$A$1,'查询-单选按钮'!$D$1,'查询-单选按钮'!$D$2,'查询-单选按钮'!$D$3)=CHOOSE('查询-单选按钮'!$A$1,数据源3!C721,数据源3!D721,数据源3!F721),N(A720)+1,N(A720))</f>
        <v>39</v>
      </c>
      <c r="B721" s="6" t="s">
        <v>2301</v>
      </c>
      <c r="C721" t="s">
        <v>867</v>
      </c>
      <c r="D721" t="s">
        <v>789</v>
      </c>
      <c r="E721" s="46" t="s">
        <v>728</v>
      </c>
      <c r="F721" t="s">
        <v>965</v>
      </c>
      <c r="G721" s="2">
        <v>44080</v>
      </c>
      <c r="H721" s="3" t="s">
        <v>2302</v>
      </c>
      <c r="I721">
        <v>43498</v>
      </c>
      <c r="J721">
        <v>13951</v>
      </c>
      <c r="K721">
        <v>57449</v>
      </c>
    </row>
    <row r="722" spans="1:11">
      <c r="A722">
        <f>IF(CHOOSE('查询-单选按钮'!$A$1,'查询-单选按钮'!$D$1,'查询-单选按钮'!$D$2,'查询-单选按钮'!$D$3)=CHOOSE('查询-单选按钮'!$A$1,数据源3!C722,数据源3!D722,数据源3!F722),N(A721)+1,N(A721))</f>
        <v>39</v>
      </c>
      <c r="B722" s="6" t="s">
        <v>2303</v>
      </c>
      <c r="C722" t="s">
        <v>867</v>
      </c>
      <c r="D722" t="s">
        <v>789</v>
      </c>
      <c r="E722" s="46" t="s">
        <v>729</v>
      </c>
      <c r="F722" t="s">
        <v>882</v>
      </c>
      <c r="G722" s="2">
        <v>42186</v>
      </c>
      <c r="H722" s="3" t="s">
        <v>2304</v>
      </c>
      <c r="I722">
        <v>42133</v>
      </c>
      <c r="J722">
        <v>8459</v>
      </c>
      <c r="K722">
        <v>50592</v>
      </c>
    </row>
    <row r="723" spans="1:11">
      <c r="A723">
        <f>IF(CHOOSE('查询-单选按钮'!$A$1,'查询-单选按钮'!$D$1,'查询-单选按钮'!$D$2,'查询-单选按钮'!$D$3)=CHOOSE('查询-单选按钮'!$A$1,数据源3!C723,数据源3!D723,数据源3!F723),N(A722)+1,N(A722))</f>
        <v>39</v>
      </c>
      <c r="B723" s="6" t="s">
        <v>2305</v>
      </c>
      <c r="C723" t="s">
        <v>867</v>
      </c>
      <c r="D723" t="s">
        <v>789</v>
      </c>
      <c r="E723" s="46" t="s">
        <v>730</v>
      </c>
      <c r="F723" t="s">
        <v>965</v>
      </c>
      <c r="G723" s="2">
        <v>43827</v>
      </c>
      <c r="H723" s="3" t="s">
        <v>2306</v>
      </c>
      <c r="I723">
        <v>26948</v>
      </c>
      <c r="J723">
        <v>10117</v>
      </c>
      <c r="K723">
        <v>37065</v>
      </c>
    </row>
    <row r="724" spans="1:11">
      <c r="A724">
        <f>IF(CHOOSE('查询-单选按钮'!$A$1,'查询-单选按钮'!$D$1,'查询-单选按钮'!$D$2,'查询-单选按钮'!$D$3)=CHOOSE('查询-单选按钮'!$A$1,数据源3!C724,数据源3!D724,数据源3!F724),N(A723)+1,N(A723))</f>
        <v>39</v>
      </c>
      <c r="B724" s="6" t="s">
        <v>2307</v>
      </c>
      <c r="C724" t="s">
        <v>867</v>
      </c>
      <c r="D724" t="s">
        <v>789</v>
      </c>
      <c r="E724" s="46" t="s">
        <v>731</v>
      </c>
      <c r="F724" t="s">
        <v>918</v>
      </c>
      <c r="G724" s="2">
        <v>44286</v>
      </c>
      <c r="H724" s="3" t="s">
        <v>2308</v>
      </c>
      <c r="I724">
        <v>27264</v>
      </c>
      <c r="J724">
        <v>14835</v>
      </c>
      <c r="K724">
        <v>42099</v>
      </c>
    </row>
    <row r="725" spans="1:11">
      <c r="A725">
        <f>IF(CHOOSE('查询-单选按钮'!$A$1,'查询-单选按钮'!$D$1,'查询-单选按钮'!$D$2,'查询-单选按钮'!$D$3)=CHOOSE('查询-单选按钮'!$A$1,数据源3!C725,数据源3!D725,数据源3!F725),N(A724)+1,N(A724))</f>
        <v>39</v>
      </c>
      <c r="B725" s="6" t="s">
        <v>2309</v>
      </c>
      <c r="C725" t="s">
        <v>867</v>
      </c>
      <c r="D725" t="s">
        <v>789</v>
      </c>
      <c r="E725" s="46" t="s">
        <v>732</v>
      </c>
      <c r="F725" t="s">
        <v>921</v>
      </c>
      <c r="G725" s="2">
        <v>42738</v>
      </c>
      <c r="H725" s="3" t="s">
        <v>2310</v>
      </c>
      <c r="I725">
        <v>27917</v>
      </c>
      <c r="J725">
        <v>4767</v>
      </c>
      <c r="K725">
        <v>32684</v>
      </c>
    </row>
    <row r="726" spans="1:11">
      <c r="A726">
        <f>IF(CHOOSE('查询-单选按钮'!$A$1,'查询-单选按钮'!$D$1,'查询-单选按钮'!$D$2,'查询-单选按钮'!$D$3)=CHOOSE('查询-单选按钮'!$A$1,数据源3!C726,数据源3!D726,数据源3!F726),N(A725)+1,N(A725))</f>
        <v>39</v>
      </c>
      <c r="B726" s="6" t="s">
        <v>2311</v>
      </c>
      <c r="C726" t="s">
        <v>867</v>
      </c>
      <c r="D726" t="s">
        <v>789</v>
      </c>
      <c r="E726" s="46" t="s">
        <v>733</v>
      </c>
      <c r="F726" t="s">
        <v>918</v>
      </c>
      <c r="G726" s="2">
        <v>42268</v>
      </c>
      <c r="H726" s="3" t="s">
        <v>2312</v>
      </c>
      <c r="I726">
        <v>41995</v>
      </c>
      <c r="J726">
        <v>8193</v>
      </c>
      <c r="K726">
        <v>50188</v>
      </c>
    </row>
    <row r="727" spans="1:11">
      <c r="A727">
        <f>IF(CHOOSE('查询-单选按钮'!$A$1,'查询-单选按钮'!$D$1,'查询-单选按钮'!$D$2,'查询-单选按钮'!$D$3)=CHOOSE('查询-单选按钮'!$A$1,数据源3!C727,数据源3!D727,数据源3!F727),N(A726)+1,N(A726))</f>
        <v>39</v>
      </c>
      <c r="B727" s="6" t="s">
        <v>2313</v>
      </c>
      <c r="C727" t="s">
        <v>867</v>
      </c>
      <c r="D727" t="s">
        <v>789</v>
      </c>
      <c r="E727" s="46" t="s">
        <v>734</v>
      </c>
      <c r="F727" t="s">
        <v>908</v>
      </c>
      <c r="G727" s="2">
        <v>43555</v>
      </c>
      <c r="H727" s="3" t="s">
        <v>1963</v>
      </c>
      <c r="I727">
        <v>15718</v>
      </c>
      <c r="J727">
        <v>1237</v>
      </c>
      <c r="K727">
        <v>16955</v>
      </c>
    </row>
    <row r="728" spans="1:11">
      <c r="A728">
        <f>IF(CHOOSE('查询-单选按钮'!$A$1,'查询-单选按钮'!$D$1,'查询-单选按钮'!$D$2,'查询-单选按钮'!$D$3)=CHOOSE('查询-单选按钮'!$A$1,数据源3!C728,数据源3!D728,数据源3!F728),N(A727)+1,N(A727))</f>
        <v>39</v>
      </c>
      <c r="B728" s="6" t="s">
        <v>2314</v>
      </c>
      <c r="C728" t="s">
        <v>867</v>
      </c>
      <c r="D728" t="s">
        <v>789</v>
      </c>
      <c r="E728" s="46" t="s">
        <v>735</v>
      </c>
      <c r="F728" t="s">
        <v>908</v>
      </c>
      <c r="G728" s="2">
        <v>43525</v>
      </c>
      <c r="H728" s="3" t="s">
        <v>2315</v>
      </c>
      <c r="I728">
        <v>9726</v>
      </c>
      <c r="J728">
        <v>9048</v>
      </c>
      <c r="K728">
        <v>18774</v>
      </c>
    </row>
    <row r="729" spans="1:11">
      <c r="A729">
        <f>IF(CHOOSE('查询-单选按钮'!$A$1,'查询-单选按钮'!$D$1,'查询-单选按钮'!$D$2,'查询-单选按钮'!$D$3)=CHOOSE('查询-单选按钮'!$A$1,数据源3!C729,数据源3!D729,数据源3!F729),N(A728)+1,N(A728))</f>
        <v>39</v>
      </c>
      <c r="B729" s="6" t="s">
        <v>2316</v>
      </c>
      <c r="C729" t="s">
        <v>867</v>
      </c>
      <c r="D729" t="s">
        <v>789</v>
      </c>
      <c r="E729" s="46" t="s">
        <v>736</v>
      </c>
      <c r="F729" t="s">
        <v>902</v>
      </c>
      <c r="G729" s="2">
        <v>43525</v>
      </c>
      <c r="H729" s="3" t="s">
        <v>2317</v>
      </c>
      <c r="I729">
        <v>48112</v>
      </c>
      <c r="J729">
        <v>5669</v>
      </c>
      <c r="K729">
        <v>53781</v>
      </c>
    </row>
    <row r="730" spans="1:11" ht="15">
      <c r="A730">
        <f>IF(CHOOSE('查询-单选按钮'!$A$1,'查询-单选按钮'!$D$1,'查询-单选按钮'!$D$2,'查询-单选按钮'!$D$3)=CHOOSE('查询-单选按钮'!$A$1,数据源3!C730,数据源3!D730,数据源3!F730),N(A729)+1,N(A729))</f>
        <v>39</v>
      </c>
      <c r="B730" s="6" t="s">
        <v>2318</v>
      </c>
      <c r="C730" t="s">
        <v>867</v>
      </c>
      <c r="D730" t="s">
        <v>789</v>
      </c>
      <c r="E730" s="46" t="s">
        <v>737</v>
      </c>
      <c r="F730" t="s">
        <v>902</v>
      </c>
      <c r="G730" s="2">
        <v>43907</v>
      </c>
      <c r="H730" s="7" t="s">
        <v>2319</v>
      </c>
      <c r="I730">
        <v>18567</v>
      </c>
      <c r="J730">
        <v>3239</v>
      </c>
      <c r="K730">
        <v>21806</v>
      </c>
    </row>
    <row r="731" spans="1:11" ht="15">
      <c r="A731">
        <f>IF(CHOOSE('查询-单选按钮'!$A$1,'查询-单选按钮'!$D$1,'查询-单选按钮'!$D$2,'查询-单选按钮'!$D$3)=CHOOSE('查询-单选按钮'!$A$1,数据源3!C731,数据源3!D731,数据源3!F731),N(A730)+1,N(A730))</f>
        <v>39</v>
      </c>
      <c r="B731" s="6" t="s">
        <v>2320</v>
      </c>
      <c r="C731" t="s">
        <v>867</v>
      </c>
      <c r="D731" t="s">
        <v>789</v>
      </c>
      <c r="E731" s="46" t="s">
        <v>738</v>
      </c>
      <c r="F731" t="s">
        <v>885</v>
      </c>
      <c r="G731" s="2">
        <v>43393</v>
      </c>
      <c r="H731" s="7" t="s">
        <v>2321</v>
      </c>
      <c r="I731">
        <v>32238</v>
      </c>
      <c r="J731">
        <v>10458</v>
      </c>
      <c r="K731">
        <v>42696</v>
      </c>
    </row>
    <row r="732" spans="1:11">
      <c r="A732">
        <f>IF(CHOOSE('查询-单选按钮'!$A$1,'查询-单选按钮'!$D$1,'查询-单选按钮'!$D$2,'查询-单选按钮'!$D$3)=CHOOSE('查询-单选按钮'!$A$1,数据源3!C732,数据源3!D732,数据源3!F732),N(A731)+1,N(A731))</f>
        <v>39</v>
      </c>
      <c r="B732" s="6" t="s">
        <v>2322</v>
      </c>
      <c r="C732" t="s">
        <v>868</v>
      </c>
      <c r="D732" t="s">
        <v>789</v>
      </c>
      <c r="E732" s="46" t="s">
        <v>739</v>
      </c>
      <c r="F732" t="s">
        <v>924</v>
      </c>
      <c r="G732" s="2">
        <v>44270</v>
      </c>
      <c r="H732" s="3" t="s">
        <v>2323</v>
      </c>
      <c r="I732">
        <v>7144</v>
      </c>
      <c r="J732">
        <v>11198</v>
      </c>
      <c r="K732">
        <v>18342</v>
      </c>
    </row>
    <row r="733" spans="1:11">
      <c r="A733">
        <f>IF(CHOOSE('查询-单选按钮'!$A$1,'查询-单选按钮'!$D$1,'查询-单选按钮'!$D$2,'查询-单选按钮'!$D$3)=CHOOSE('查询-单选按钮'!$A$1,数据源3!C733,数据源3!D733,数据源3!F733),N(A732)+1,N(A732))</f>
        <v>39</v>
      </c>
      <c r="B733" s="6" t="s">
        <v>2324</v>
      </c>
      <c r="C733" t="s">
        <v>868</v>
      </c>
      <c r="D733" t="s">
        <v>789</v>
      </c>
      <c r="E733" s="46" t="s">
        <v>740</v>
      </c>
      <c r="F733" t="s">
        <v>888</v>
      </c>
      <c r="G733" s="2">
        <v>42357</v>
      </c>
      <c r="H733" s="3" t="s">
        <v>2325</v>
      </c>
      <c r="I733">
        <v>32951</v>
      </c>
      <c r="J733">
        <v>10050</v>
      </c>
      <c r="K733">
        <v>43001</v>
      </c>
    </row>
    <row r="734" spans="1:11">
      <c r="A734">
        <f>IF(CHOOSE('查询-单选按钮'!$A$1,'查询-单选按钮'!$D$1,'查询-单选按钮'!$D$2,'查询-单选按钮'!$D$3)=CHOOSE('查询-单选按钮'!$A$1,数据源3!C734,数据源3!D734,数据源3!F734),N(A733)+1,N(A733))</f>
        <v>39</v>
      </c>
      <c r="B734" s="6" t="s">
        <v>2326</v>
      </c>
      <c r="C734" t="s">
        <v>868</v>
      </c>
      <c r="D734" t="s">
        <v>789</v>
      </c>
      <c r="E734" s="46" t="s">
        <v>741</v>
      </c>
      <c r="F734" t="s">
        <v>905</v>
      </c>
      <c r="G734" s="2">
        <v>43472</v>
      </c>
      <c r="H734" s="3" t="s">
        <v>2327</v>
      </c>
      <c r="I734">
        <v>25271</v>
      </c>
      <c r="J734">
        <v>9583</v>
      </c>
      <c r="K734">
        <v>34854</v>
      </c>
    </row>
    <row r="735" spans="1:11">
      <c r="A735">
        <f>IF(CHOOSE('查询-单选按钮'!$A$1,'查询-单选按钮'!$D$1,'查询-单选按钮'!$D$2,'查询-单选按钮'!$D$3)=CHOOSE('查询-单选按钮'!$A$1,数据源3!C735,数据源3!D735,数据源3!F735),N(A734)+1,N(A734))</f>
        <v>40</v>
      </c>
      <c r="B735" s="6" t="s">
        <v>2328</v>
      </c>
      <c r="C735" t="s">
        <v>868</v>
      </c>
      <c r="D735" t="s">
        <v>789</v>
      </c>
      <c r="E735" s="46" t="s">
        <v>742</v>
      </c>
      <c r="F735" t="s">
        <v>874</v>
      </c>
      <c r="G735" s="2">
        <v>42170</v>
      </c>
      <c r="H735" s="3" t="s">
        <v>2329</v>
      </c>
      <c r="I735">
        <v>49616</v>
      </c>
      <c r="J735">
        <v>1813</v>
      </c>
      <c r="K735">
        <v>51429</v>
      </c>
    </row>
    <row r="736" spans="1:11">
      <c r="A736">
        <f>IF(CHOOSE('查询-单选按钮'!$A$1,'查询-单选按钮'!$D$1,'查询-单选按钮'!$D$2,'查询-单选按钮'!$D$3)=CHOOSE('查询-单选按钮'!$A$1,数据源3!C736,数据源3!D736,数据源3!F736),N(A735)+1,N(A735))</f>
        <v>40</v>
      </c>
      <c r="B736" s="6" t="s">
        <v>2330</v>
      </c>
      <c r="C736" t="s">
        <v>868</v>
      </c>
      <c r="D736" t="s">
        <v>789</v>
      </c>
      <c r="E736" s="46" t="s">
        <v>743</v>
      </c>
      <c r="F736" t="s">
        <v>882</v>
      </c>
      <c r="G736" s="2">
        <v>43029</v>
      </c>
      <c r="H736" s="3" t="s">
        <v>2331</v>
      </c>
      <c r="I736">
        <v>40897</v>
      </c>
      <c r="J736">
        <v>4988</v>
      </c>
      <c r="K736">
        <v>45885</v>
      </c>
    </row>
    <row r="737" spans="1:11" ht="15">
      <c r="A737">
        <f>IF(CHOOSE('查询-单选按钮'!$A$1,'查询-单选按钮'!$D$1,'查询-单选按钮'!$D$2,'查询-单选按钮'!$D$3)=CHOOSE('查询-单选按钮'!$A$1,数据源3!C737,数据源3!D737,数据源3!F737),N(A736)+1,N(A736))</f>
        <v>40</v>
      </c>
      <c r="B737" s="6" t="s">
        <v>2332</v>
      </c>
      <c r="C737" t="s">
        <v>868</v>
      </c>
      <c r="D737" t="s">
        <v>789</v>
      </c>
      <c r="E737" s="46" t="s">
        <v>744</v>
      </c>
      <c r="F737" t="s">
        <v>924</v>
      </c>
      <c r="G737" s="2">
        <v>42571</v>
      </c>
      <c r="H737" s="7" t="s">
        <v>2333</v>
      </c>
      <c r="I737">
        <v>28652</v>
      </c>
      <c r="J737">
        <v>11172</v>
      </c>
      <c r="K737">
        <v>39824</v>
      </c>
    </row>
    <row r="738" spans="1:11" ht="15">
      <c r="A738">
        <f>IF(CHOOSE('查询-单选按钮'!$A$1,'查询-单选按钮'!$D$1,'查询-单选按钮'!$D$2,'查询-单选按钮'!$D$3)=CHOOSE('查询-单选按钮'!$A$1,数据源3!C738,数据源3!D738,数据源3!F738),N(A737)+1,N(A737))</f>
        <v>40</v>
      </c>
      <c r="B738" s="6" t="s">
        <v>2334</v>
      </c>
      <c r="C738" t="s">
        <v>868</v>
      </c>
      <c r="D738" t="s">
        <v>789</v>
      </c>
      <c r="E738" s="46" t="s">
        <v>745</v>
      </c>
      <c r="F738" t="s">
        <v>1048</v>
      </c>
      <c r="G738" s="2">
        <v>43767</v>
      </c>
      <c r="H738" s="7" t="s">
        <v>2335</v>
      </c>
      <c r="I738">
        <v>19912</v>
      </c>
      <c r="J738">
        <v>2552</v>
      </c>
      <c r="K738">
        <v>22464</v>
      </c>
    </row>
    <row r="739" spans="1:11" ht="15">
      <c r="A739">
        <f>IF(CHOOSE('查询-单选按钮'!$A$1,'查询-单选按钮'!$D$1,'查询-单选按钮'!$D$2,'查询-单选按钮'!$D$3)=CHOOSE('查询-单选按钮'!$A$1,数据源3!C739,数据源3!D739,数据源3!F739),N(A738)+1,N(A738))</f>
        <v>40</v>
      </c>
      <c r="B739" s="6" t="s">
        <v>2336</v>
      </c>
      <c r="C739" t="s">
        <v>868</v>
      </c>
      <c r="D739" t="s">
        <v>789</v>
      </c>
      <c r="E739" s="46" t="s">
        <v>746</v>
      </c>
      <c r="F739" t="s">
        <v>885</v>
      </c>
      <c r="G739" s="2">
        <v>42636</v>
      </c>
      <c r="H739" s="7" t="s">
        <v>2337</v>
      </c>
      <c r="I739">
        <v>8715</v>
      </c>
      <c r="J739">
        <v>8346</v>
      </c>
      <c r="K739">
        <v>17061</v>
      </c>
    </row>
    <row r="740" spans="1:11">
      <c r="A740">
        <f>IF(CHOOSE('查询-单选按钮'!$A$1,'查询-单选按钮'!$D$1,'查询-单选按钮'!$D$2,'查询-单选按钮'!$D$3)=CHOOSE('查询-单选按钮'!$A$1,数据源3!C740,数据源3!D740,数据源3!F740),N(A739)+1,N(A739))</f>
        <v>40</v>
      </c>
      <c r="B740" s="6" t="s">
        <v>2338</v>
      </c>
      <c r="C740" t="s">
        <v>869</v>
      </c>
      <c r="D740" t="s">
        <v>789</v>
      </c>
      <c r="E740" s="46" t="s">
        <v>747</v>
      </c>
      <c r="F740" t="s">
        <v>888</v>
      </c>
      <c r="G740" s="2">
        <v>42800</v>
      </c>
      <c r="H740" s="3" t="s">
        <v>1109</v>
      </c>
      <c r="I740">
        <v>47510</v>
      </c>
      <c r="J740">
        <v>1062</v>
      </c>
      <c r="K740">
        <v>48572</v>
      </c>
    </row>
    <row r="741" spans="1:11">
      <c r="A741">
        <f>IF(CHOOSE('查询-单选按钮'!$A$1,'查询-单选按钮'!$D$1,'查询-单选按钮'!$D$2,'查询-单选按钮'!$D$3)=CHOOSE('查询-单选按钮'!$A$1,数据源3!C741,数据源3!D741,数据源3!F741),N(A740)+1,N(A740))</f>
        <v>40</v>
      </c>
      <c r="B741" s="6" t="s">
        <v>2339</v>
      </c>
      <c r="C741" t="s">
        <v>869</v>
      </c>
      <c r="D741" t="s">
        <v>789</v>
      </c>
      <c r="E741" s="46" t="s">
        <v>748</v>
      </c>
      <c r="F741" t="s">
        <v>905</v>
      </c>
      <c r="G741" s="2">
        <v>43688</v>
      </c>
      <c r="H741" s="3" t="s">
        <v>2340</v>
      </c>
      <c r="I741">
        <v>29219</v>
      </c>
      <c r="J741">
        <v>3507</v>
      </c>
      <c r="K741">
        <v>32726</v>
      </c>
    </row>
    <row r="742" spans="1:11">
      <c r="A742">
        <f>IF(CHOOSE('查询-单选按钮'!$A$1,'查询-单选按钮'!$D$1,'查询-单选按钮'!$D$2,'查询-单选按钮'!$D$3)=CHOOSE('查询-单选按钮'!$A$1,数据源3!C742,数据源3!D742,数据源3!F742),N(A741)+1,N(A741))</f>
        <v>40</v>
      </c>
      <c r="B742" s="6" t="s">
        <v>2341</v>
      </c>
      <c r="C742" t="s">
        <v>869</v>
      </c>
      <c r="D742" t="s">
        <v>789</v>
      </c>
      <c r="E742" s="46" t="s">
        <v>749</v>
      </c>
      <c r="F742" t="s">
        <v>924</v>
      </c>
      <c r="G742" s="2">
        <v>42919</v>
      </c>
      <c r="H742" s="3" t="s">
        <v>2342</v>
      </c>
      <c r="I742">
        <v>10175</v>
      </c>
      <c r="J742">
        <v>10094</v>
      </c>
      <c r="K742">
        <v>20269</v>
      </c>
    </row>
    <row r="743" spans="1:11">
      <c r="A743">
        <f>IF(CHOOSE('查询-单选按钮'!$A$1,'查询-单选按钮'!$D$1,'查询-单选按钮'!$D$2,'查询-单选按钮'!$D$3)=CHOOSE('查询-单选按钮'!$A$1,数据源3!C743,数据源3!D743,数据源3!F743),N(A742)+1,N(A742))</f>
        <v>40</v>
      </c>
      <c r="B743" s="6" t="s">
        <v>2343</v>
      </c>
      <c r="C743" t="s">
        <v>869</v>
      </c>
      <c r="D743" t="s">
        <v>789</v>
      </c>
      <c r="E743" s="46" t="s">
        <v>750</v>
      </c>
      <c r="F743" t="s">
        <v>905</v>
      </c>
      <c r="G743" s="2">
        <v>43114</v>
      </c>
      <c r="H743" s="3" t="s">
        <v>2344</v>
      </c>
      <c r="I743">
        <v>40123</v>
      </c>
      <c r="J743">
        <v>9718</v>
      </c>
      <c r="K743">
        <v>49841</v>
      </c>
    </row>
    <row r="744" spans="1:11">
      <c r="A744">
        <f>IF(CHOOSE('查询-单选按钮'!$A$1,'查询-单选按钮'!$D$1,'查询-单选按钮'!$D$2,'查询-单选按钮'!$D$3)=CHOOSE('查询-单选按钮'!$A$1,数据源3!C744,数据源3!D744,数据源3!F744),N(A743)+1,N(A743))</f>
        <v>40</v>
      </c>
      <c r="B744" s="6" t="s">
        <v>2345</v>
      </c>
      <c r="C744" t="s">
        <v>869</v>
      </c>
      <c r="D744" t="s">
        <v>789</v>
      </c>
      <c r="E744" s="46" t="s">
        <v>751</v>
      </c>
      <c r="F744" t="s">
        <v>915</v>
      </c>
      <c r="G744" s="2">
        <v>42355</v>
      </c>
      <c r="H744" s="3" t="s">
        <v>2346</v>
      </c>
      <c r="I744">
        <v>19194</v>
      </c>
      <c r="J744">
        <v>3820</v>
      </c>
      <c r="K744">
        <v>23014</v>
      </c>
    </row>
    <row r="745" spans="1:11">
      <c r="A745">
        <f>IF(CHOOSE('查询-单选按钮'!$A$1,'查询-单选按钮'!$D$1,'查询-单选按钮'!$D$2,'查询-单选按钮'!$D$3)=CHOOSE('查询-单选按钮'!$A$1,数据源3!C745,数据源3!D745,数据源3!F745),N(A744)+1,N(A744))</f>
        <v>40</v>
      </c>
      <c r="B745" s="6" t="s">
        <v>2347</v>
      </c>
      <c r="C745" t="s">
        <v>869</v>
      </c>
      <c r="D745" t="s">
        <v>789</v>
      </c>
      <c r="E745" s="46" t="s">
        <v>752</v>
      </c>
      <c r="F745" t="s">
        <v>945</v>
      </c>
      <c r="G745" s="2">
        <v>43647</v>
      </c>
      <c r="H745" s="3" t="s">
        <v>2348</v>
      </c>
      <c r="I745">
        <v>43363</v>
      </c>
      <c r="J745">
        <v>6514</v>
      </c>
      <c r="K745">
        <v>49877</v>
      </c>
    </row>
    <row r="746" spans="1:11" ht="15">
      <c r="A746">
        <f>IF(CHOOSE('查询-单选按钮'!$A$1,'查询-单选按钮'!$D$1,'查询-单选按钮'!$D$2,'查询-单选按钮'!$D$3)=CHOOSE('查询-单选按钮'!$A$1,数据源3!C746,数据源3!D746,数据源3!F746),N(A745)+1,N(A745))</f>
        <v>40</v>
      </c>
      <c r="B746" s="6" t="s">
        <v>2349</v>
      </c>
      <c r="C746" t="s">
        <v>869</v>
      </c>
      <c r="D746" t="s">
        <v>789</v>
      </c>
      <c r="E746" s="46" t="s">
        <v>753</v>
      </c>
      <c r="F746" t="s">
        <v>918</v>
      </c>
      <c r="G746" s="2">
        <v>43261</v>
      </c>
      <c r="H746" s="7" t="s">
        <v>2350</v>
      </c>
      <c r="I746">
        <v>9632</v>
      </c>
      <c r="J746">
        <v>6972</v>
      </c>
      <c r="K746">
        <v>16604</v>
      </c>
    </row>
    <row r="747" spans="1:11" ht="15">
      <c r="A747">
        <f>IF(CHOOSE('查询-单选按钮'!$A$1,'查询-单选按钮'!$D$1,'查询-单选按钮'!$D$2,'查询-单选按钮'!$D$3)=CHOOSE('查询-单选按钮'!$A$1,数据源3!C747,数据源3!D747,数据源3!F747),N(A746)+1,N(A746))</f>
        <v>40</v>
      </c>
      <c r="B747" s="6" t="s">
        <v>2351</v>
      </c>
      <c r="C747" t="s">
        <v>869</v>
      </c>
      <c r="D747" t="s">
        <v>789</v>
      </c>
      <c r="E747" s="46" t="s">
        <v>754</v>
      </c>
      <c r="F747" t="s">
        <v>902</v>
      </c>
      <c r="G747" s="2">
        <v>43732</v>
      </c>
      <c r="H747" s="7" t="s">
        <v>2352</v>
      </c>
      <c r="I747">
        <v>12911</v>
      </c>
      <c r="J747">
        <v>4729</v>
      </c>
      <c r="K747">
        <v>17640</v>
      </c>
    </row>
    <row r="748" spans="1:11" ht="15">
      <c r="A748">
        <f>IF(CHOOSE('查询-单选按钮'!$A$1,'查询-单选按钮'!$D$1,'查询-单选按钮'!$D$2,'查询-单选按钮'!$D$3)=CHOOSE('查询-单选按钮'!$A$1,数据源3!C748,数据源3!D748,数据源3!F748),N(A747)+1,N(A747))</f>
        <v>41</v>
      </c>
      <c r="B748" s="6" t="s">
        <v>2353</v>
      </c>
      <c r="C748" t="s">
        <v>869</v>
      </c>
      <c r="D748" t="s">
        <v>789</v>
      </c>
      <c r="E748" s="46" t="s">
        <v>755</v>
      </c>
      <c r="F748" t="s">
        <v>874</v>
      </c>
      <c r="G748" s="2">
        <v>42286</v>
      </c>
      <c r="H748" s="7" t="s">
        <v>2354</v>
      </c>
      <c r="I748">
        <v>5218</v>
      </c>
      <c r="J748">
        <v>11799</v>
      </c>
      <c r="K748">
        <v>17017</v>
      </c>
    </row>
    <row r="749" spans="1:11" ht="15">
      <c r="A749">
        <f>IF(CHOOSE('查询-单选按钮'!$A$1,'查询-单选按钮'!$D$1,'查询-单选按钮'!$D$2,'查询-单选按钮'!$D$3)=CHOOSE('查询-单选按钮'!$A$1,数据源3!C749,数据源3!D749,数据源3!F749),N(A748)+1,N(A748))</f>
        <v>41</v>
      </c>
      <c r="B749" s="6" t="s">
        <v>2355</v>
      </c>
      <c r="C749" t="s">
        <v>869</v>
      </c>
      <c r="D749" t="s">
        <v>789</v>
      </c>
      <c r="E749" s="46" t="s">
        <v>756</v>
      </c>
      <c r="F749" t="s">
        <v>965</v>
      </c>
      <c r="G749" s="2">
        <v>43944</v>
      </c>
      <c r="H749" s="7" t="s">
        <v>2356</v>
      </c>
      <c r="I749">
        <v>34149</v>
      </c>
      <c r="J749">
        <v>7823</v>
      </c>
      <c r="K749">
        <v>41972</v>
      </c>
    </row>
    <row r="750" spans="1:11">
      <c r="A750">
        <f>IF(CHOOSE('查询-单选按钮'!$A$1,'查询-单选按钮'!$D$1,'查询-单选按钮'!$D$2,'查询-单选按钮'!$D$3)=CHOOSE('查询-单选按钮'!$A$1,数据源3!C750,数据源3!D750,数据源3!F750),N(A749)+1,N(A749))</f>
        <v>41</v>
      </c>
      <c r="B750" s="6" t="s">
        <v>2357</v>
      </c>
      <c r="C750" t="s">
        <v>870</v>
      </c>
      <c r="D750" t="s">
        <v>789</v>
      </c>
      <c r="E750" s="46" t="s">
        <v>757</v>
      </c>
      <c r="F750" t="s">
        <v>891</v>
      </c>
      <c r="G750" s="2">
        <v>43187</v>
      </c>
      <c r="H750" s="3" t="s">
        <v>2358</v>
      </c>
      <c r="I750">
        <v>45467</v>
      </c>
      <c r="J750">
        <v>10726</v>
      </c>
      <c r="K750">
        <v>56193</v>
      </c>
    </row>
    <row r="751" spans="1:11">
      <c r="A751">
        <f>IF(CHOOSE('查询-单选按钮'!$A$1,'查询-单选按钮'!$D$1,'查询-单选按钮'!$D$2,'查询-单选按钮'!$D$3)=CHOOSE('查询-单选按钮'!$A$1,数据源3!C751,数据源3!D751,数据源3!F751),N(A750)+1,N(A750))</f>
        <v>41</v>
      </c>
      <c r="B751" s="6" t="s">
        <v>2359</v>
      </c>
      <c r="C751" t="s">
        <v>870</v>
      </c>
      <c r="D751" t="s">
        <v>789</v>
      </c>
      <c r="E751" s="46" t="s">
        <v>758</v>
      </c>
      <c r="F751" t="s">
        <v>945</v>
      </c>
      <c r="G751" s="2">
        <v>44228</v>
      </c>
      <c r="H751" s="3" t="s">
        <v>1057</v>
      </c>
      <c r="I751">
        <v>9952</v>
      </c>
      <c r="J751">
        <v>13352</v>
      </c>
      <c r="K751">
        <v>23304</v>
      </c>
    </row>
    <row r="752" spans="1:11">
      <c r="A752">
        <f>IF(CHOOSE('查询-单选按钮'!$A$1,'查询-单选按钮'!$D$1,'查询-单选按钮'!$D$2,'查询-单选按钮'!$D$3)=CHOOSE('查询-单选按钮'!$A$1,数据源3!C752,数据源3!D752,数据源3!F752),N(A751)+1,N(A751))</f>
        <v>41</v>
      </c>
      <c r="B752" s="6" t="s">
        <v>2360</v>
      </c>
      <c r="C752" t="s">
        <v>870</v>
      </c>
      <c r="D752" t="s">
        <v>789</v>
      </c>
      <c r="E752" s="46" t="s">
        <v>759</v>
      </c>
      <c r="F752" t="s">
        <v>908</v>
      </c>
      <c r="G752" s="2">
        <v>42876</v>
      </c>
      <c r="H752" s="3" t="s">
        <v>2361</v>
      </c>
      <c r="I752">
        <v>13877</v>
      </c>
      <c r="J752">
        <v>12606</v>
      </c>
      <c r="K752">
        <v>26483</v>
      </c>
    </row>
    <row r="753" spans="1:11">
      <c r="A753">
        <f>IF(CHOOSE('查询-单选按钮'!$A$1,'查询-单选按钮'!$D$1,'查询-单选按钮'!$D$2,'查询-单选按钮'!$D$3)=CHOOSE('查询-单选按钮'!$A$1,数据源3!C753,数据源3!D753,数据源3!F753),N(A752)+1,N(A752))</f>
        <v>41</v>
      </c>
      <c r="B753" s="6" t="s">
        <v>2362</v>
      </c>
      <c r="C753" t="s">
        <v>870</v>
      </c>
      <c r="D753" t="s">
        <v>789</v>
      </c>
      <c r="E753" s="46" t="s">
        <v>760</v>
      </c>
      <c r="F753" t="s">
        <v>915</v>
      </c>
      <c r="G753" s="2">
        <v>44206</v>
      </c>
      <c r="H753" s="3" t="s">
        <v>2363</v>
      </c>
      <c r="I753">
        <v>20273</v>
      </c>
      <c r="J753">
        <v>5407</v>
      </c>
      <c r="K753">
        <v>25680</v>
      </c>
    </row>
    <row r="754" spans="1:11">
      <c r="A754">
        <f>IF(CHOOSE('查询-单选按钮'!$A$1,'查询-单选按钮'!$D$1,'查询-单选按钮'!$D$2,'查询-单选按钮'!$D$3)=CHOOSE('查询-单选按钮'!$A$1,数据源3!C754,数据源3!D754,数据源3!F754),N(A753)+1,N(A753))</f>
        <v>42</v>
      </c>
      <c r="B754" s="6" t="s">
        <v>2364</v>
      </c>
      <c r="C754" t="s">
        <v>870</v>
      </c>
      <c r="D754" t="s">
        <v>789</v>
      </c>
      <c r="E754" s="46" t="s">
        <v>761</v>
      </c>
      <c r="F754" t="s">
        <v>874</v>
      </c>
      <c r="G754" s="2">
        <v>42289</v>
      </c>
      <c r="H754" s="3" t="s">
        <v>2365</v>
      </c>
      <c r="I754">
        <v>45814</v>
      </c>
      <c r="J754">
        <v>14896</v>
      </c>
      <c r="K754">
        <v>60710</v>
      </c>
    </row>
    <row r="755" spans="1:11" ht="15">
      <c r="A755">
        <f>IF(CHOOSE('查询-单选按钮'!$A$1,'查询-单选按钮'!$D$1,'查询-单选按钮'!$D$2,'查询-单选按钮'!$D$3)=CHOOSE('查询-单选按钮'!$A$1,数据源3!C755,数据源3!D755,数据源3!F755),N(A754)+1,N(A754))</f>
        <v>42</v>
      </c>
      <c r="B755" s="6" t="s">
        <v>2366</v>
      </c>
      <c r="C755" t="s">
        <v>870</v>
      </c>
      <c r="D755" t="s">
        <v>789</v>
      </c>
      <c r="E755" s="46" t="s">
        <v>762</v>
      </c>
      <c r="F755" t="s">
        <v>899</v>
      </c>
      <c r="G755" s="2">
        <v>43600</v>
      </c>
      <c r="H755" s="7" t="s">
        <v>2367</v>
      </c>
      <c r="I755">
        <v>18335</v>
      </c>
      <c r="J755">
        <v>11467</v>
      </c>
      <c r="K755">
        <v>29802</v>
      </c>
    </row>
    <row r="756" spans="1:11" ht="15">
      <c r="A756">
        <f>IF(CHOOSE('查询-单选按钮'!$A$1,'查询-单选按钮'!$D$1,'查询-单选按钮'!$D$2,'查询-单选按钮'!$D$3)=CHOOSE('查询-单选按钮'!$A$1,数据源3!C756,数据源3!D756,数据源3!F756),N(A755)+1,N(A755))</f>
        <v>42</v>
      </c>
      <c r="B756" s="6" t="s">
        <v>2368</v>
      </c>
      <c r="C756" t="s">
        <v>870</v>
      </c>
      <c r="D756" t="s">
        <v>789</v>
      </c>
      <c r="E756" s="46" t="s">
        <v>763</v>
      </c>
      <c r="F756" t="s">
        <v>891</v>
      </c>
      <c r="G756" s="2">
        <v>44146</v>
      </c>
      <c r="H756" s="7" t="s">
        <v>2369</v>
      </c>
      <c r="I756">
        <v>5874</v>
      </c>
      <c r="J756">
        <v>10894</v>
      </c>
      <c r="K756">
        <v>16768</v>
      </c>
    </row>
    <row r="757" spans="1:11">
      <c r="A757">
        <f>IF(CHOOSE('查询-单选按钮'!$A$1,'查询-单选按钮'!$D$1,'查询-单选按钮'!$D$2,'查询-单选按钮'!$D$3)=CHOOSE('查询-单选按钮'!$A$1,数据源3!C757,数据源3!D757,数据源3!F757),N(A756)+1,N(A756))</f>
        <v>42</v>
      </c>
      <c r="B757" s="6" t="s">
        <v>2370</v>
      </c>
      <c r="C757" t="s">
        <v>871</v>
      </c>
      <c r="D757" t="s">
        <v>789</v>
      </c>
      <c r="E757" s="46" t="s">
        <v>764</v>
      </c>
      <c r="F757" t="s">
        <v>891</v>
      </c>
      <c r="G757" s="2">
        <v>44079</v>
      </c>
      <c r="H757" s="3" t="s">
        <v>2371</v>
      </c>
      <c r="I757">
        <v>29825</v>
      </c>
      <c r="J757">
        <v>6769</v>
      </c>
      <c r="K757">
        <v>36594</v>
      </c>
    </row>
    <row r="758" spans="1:11">
      <c r="A758">
        <f>IF(CHOOSE('查询-单选按钮'!$A$1,'查询-单选按钮'!$D$1,'查询-单选按钮'!$D$2,'查询-单选按钮'!$D$3)=CHOOSE('查询-单选按钮'!$A$1,数据源3!C758,数据源3!D758,数据源3!F758),N(A757)+1,N(A757))</f>
        <v>42</v>
      </c>
      <c r="B758" s="6" t="s">
        <v>2372</v>
      </c>
      <c r="C758" t="s">
        <v>871</v>
      </c>
      <c r="D758" t="s">
        <v>789</v>
      </c>
      <c r="E758" s="46" t="s">
        <v>765</v>
      </c>
      <c r="F758" t="s">
        <v>924</v>
      </c>
      <c r="G758" s="2">
        <v>42211</v>
      </c>
      <c r="H758" s="3" t="s">
        <v>2373</v>
      </c>
      <c r="I758">
        <v>48232</v>
      </c>
      <c r="J758">
        <v>7034</v>
      </c>
      <c r="K758">
        <v>55266</v>
      </c>
    </row>
    <row r="759" spans="1:11">
      <c r="A759">
        <f>IF(CHOOSE('查询-单选按钮'!$A$1,'查询-单选按钮'!$D$1,'查询-单选按钮'!$D$2,'查询-单选按钮'!$D$3)=CHOOSE('查询-单选按钮'!$A$1,数据源3!C759,数据源3!D759,数据源3!F759),N(A758)+1,N(A758))</f>
        <v>42</v>
      </c>
      <c r="B759" s="6" t="s">
        <v>2374</v>
      </c>
      <c r="C759" t="s">
        <v>871</v>
      </c>
      <c r="D759" t="s">
        <v>789</v>
      </c>
      <c r="E759" s="46" t="s">
        <v>766</v>
      </c>
      <c r="F759" t="s">
        <v>905</v>
      </c>
      <c r="G759" s="2">
        <v>43582</v>
      </c>
      <c r="H759" s="3" t="s">
        <v>2375</v>
      </c>
      <c r="I759">
        <v>24307</v>
      </c>
      <c r="J759">
        <v>7205</v>
      </c>
      <c r="K759">
        <v>31512</v>
      </c>
    </row>
    <row r="760" spans="1:11">
      <c r="A760">
        <f>IF(CHOOSE('查询-单选按钮'!$A$1,'查询-单选按钮'!$D$1,'查询-单选按钮'!$D$2,'查询-单选按钮'!$D$3)=CHOOSE('查询-单选按钮'!$A$1,数据源3!C760,数据源3!D760,数据源3!F760),N(A759)+1,N(A759))</f>
        <v>42</v>
      </c>
      <c r="B760" s="6" t="s">
        <v>2376</v>
      </c>
      <c r="C760" t="s">
        <v>871</v>
      </c>
      <c r="D760" t="s">
        <v>789</v>
      </c>
      <c r="E760" s="46" t="s">
        <v>767</v>
      </c>
      <c r="F760" t="s">
        <v>924</v>
      </c>
      <c r="G760" s="2">
        <v>44301</v>
      </c>
      <c r="H760" s="3" t="s">
        <v>2377</v>
      </c>
      <c r="I760">
        <v>34556</v>
      </c>
      <c r="J760">
        <v>4623</v>
      </c>
      <c r="K760">
        <v>39179</v>
      </c>
    </row>
    <row r="761" spans="1:11" ht="15">
      <c r="A761">
        <f>IF(CHOOSE('查询-单选按钮'!$A$1,'查询-单选按钮'!$D$1,'查询-单选按钮'!$D$2,'查询-单选按钮'!$D$3)=CHOOSE('查询-单选按钮'!$A$1,数据源3!C761,数据源3!D761,数据源3!F761),N(A760)+1,N(A760))</f>
        <v>42</v>
      </c>
      <c r="B761" s="6" t="s">
        <v>2378</v>
      </c>
      <c r="C761" t="s">
        <v>871</v>
      </c>
      <c r="D761" t="s">
        <v>789</v>
      </c>
      <c r="E761" s="46" t="s">
        <v>768</v>
      </c>
      <c r="F761" t="s">
        <v>945</v>
      </c>
      <c r="G761" s="2">
        <v>44127</v>
      </c>
      <c r="H761" s="7" t="s">
        <v>2379</v>
      </c>
      <c r="I761">
        <v>26775</v>
      </c>
      <c r="J761">
        <v>10498</v>
      </c>
      <c r="K761">
        <v>37273</v>
      </c>
    </row>
    <row r="762" spans="1:11" ht="15">
      <c r="A762">
        <f>IF(CHOOSE('查询-单选按钮'!$A$1,'查询-单选按钮'!$D$1,'查询-单选按钮'!$D$2,'查询-单选按钮'!$D$3)=CHOOSE('查询-单选按钮'!$A$1,数据源3!C762,数据源3!D762,数据源3!F762),N(A761)+1,N(A761))</f>
        <v>42</v>
      </c>
      <c r="B762" s="6" t="s">
        <v>2380</v>
      </c>
      <c r="C762" t="s">
        <v>871</v>
      </c>
      <c r="D762" t="s">
        <v>789</v>
      </c>
      <c r="E762" s="46" t="s">
        <v>769</v>
      </c>
      <c r="F762" t="s">
        <v>945</v>
      </c>
      <c r="G762" s="2">
        <v>43450</v>
      </c>
      <c r="H762" s="7" t="s">
        <v>2381</v>
      </c>
      <c r="I762">
        <v>14005</v>
      </c>
      <c r="J762">
        <v>4978</v>
      </c>
      <c r="K762">
        <v>18983</v>
      </c>
    </row>
    <row r="763" spans="1:11" ht="15">
      <c r="A763">
        <f>IF(CHOOSE('查询-单选按钮'!$A$1,'查询-单选按钮'!$D$1,'查询-单选按钮'!$D$2,'查询-单选按钮'!$D$3)=CHOOSE('查询-单选按钮'!$A$1,数据源3!C763,数据源3!D763,数据源3!F763),N(A762)+1,N(A762))</f>
        <v>42</v>
      </c>
      <c r="B763" s="6" t="s">
        <v>2382</v>
      </c>
      <c r="C763" t="s">
        <v>871</v>
      </c>
      <c r="D763" t="s">
        <v>789</v>
      </c>
      <c r="E763" s="46" t="s">
        <v>770</v>
      </c>
      <c r="F763" t="s">
        <v>902</v>
      </c>
      <c r="G763" s="2">
        <v>43236</v>
      </c>
      <c r="H763" s="7" t="s">
        <v>2383</v>
      </c>
      <c r="I763">
        <v>11137</v>
      </c>
      <c r="J763">
        <v>9949</v>
      </c>
      <c r="K763">
        <v>21086</v>
      </c>
    </row>
    <row r="764" spans="1:11" ht="15">
      <c r="A764">
        <f>IF(CHOOSE('查询-单选按钮'!$A$1,'查询-单选按钮'!$D$1,'查询-单选按钮'!$D$2,'查询-单选按钮'!$D$3)=CHOOSE('查询-单选按钮'!$A$1,数据源3!C764,数据源3!D764,数据源3!F764),N(A763)+1,N(A763))</f>
        <v>42</v>
      </c>
      <c r="B764" s="6" t="s">
        <v>2384</v>
      </c>
      <c r="C764" t="s">
        <v>871</v>
      </c>
      <c r="D764" t="s">
        <v>789</v>
      </c>
      <c r="E764" s="46" t="s">
        <v>771</v>
      </c>
      <c r="F764" t="s">
        <v>888</v>
      </c>
      <c r="G764" s="2">
        <v>42429</v>
      </c>
      <c r="H764" s="7" t="s">
        <v>2385</v>
      </c>
      <c r="I764">
        <v>35559</v>
      </c>
      <c r="J764">
        <v>5181</v>
      </c>
      <c r="K764">
        <v>40740</v>
      </c>
    </row>
    <row r="765" spans="1:11" ht="15">
      <c r="A765">
        <f>IF(CHOOSE('查询-单选按钮'!$A$1,'查询-单选按钮'!$D$1,'查询-单选按钮'!$D$2,'查询-单选按钮'!$D$3)=CHOOSE('查询-单选按钮'!$A$1,数据源3!C765,数据源3!D765,数据源3!F765),N(A764)+1,N(A764))</f>
        <v>42</v>
      </c>
      <c r="B765" s="6" t="s">
        <v>2386</v>
      </c>
      <c r="C765" t="s">
        <v>871</v>
      </c>
      <c r="D765" t="s">
        <v>789</v>
      </c>
      <c r="E765" s="46" t="s">
        <v>772</v>
      </c>
      <c r="F765" t="s">
        <v>877</v>
      </c>
      <c r="G765" s="2">
        <v>43379</v>
      </c>
      <c r="H765" s="7" t="s">
        <v>2387</v>
      </c>
      <c r="I765">
        <v>21441</v>
      </c>
      <c r="J765">
        <v>10079</v>
      </c>
      <c r="K765">
        <v>31520</v>
      </c>
    </row>
    <row r="766" spans="1:11" ht="15">
      <c r="A766">
        <f>IF(CHOOSE('查询-单选按钮'!$A$1,'查询-单选按钮'!$D$1,'查询-单选按钮'!$D$2,'查询-单选按钮'!$D$3)=CHOOSE('查询-单选按钮'!$A$1,数据源3!C766,数据源3!D766,数据源3!F766),N(A765)+1,N(A765))</f>
        <v>42</v>
      </c>
      <c r="B766" s="6" t="s">
        <v>2388</v>
      </c>
      <c r="C766" t="s">
        <v>871</v>
      </c>
      <c r="D766" t="s">
        <v>789</v>
      </c>
      <c r="E766" s="46" t="s">
        <v>773</v>
      </c>
      <c r="F766" t="s">
        <v>921</v>
      </c>
      <c r="G766" s="2">
        <v>42793</v>
      </c>
      <c r="H766" s="7" t="s">
        <v>2389</v>
      </c>
      <c r="I766">
        <v>8288</v>
      </c>
      <c r="J766">
        <v>8801</v>
      </c>
      <c r="K766">
        <v>17089</v>
      </c>
    </row>
    <row r="767" spans="1:11">
      <c r="A767">
        <f>IF(CHOOSE('查询-单选按钮'!$A$1,'查询-单选按钮'!$D$1,'查询-单选按钮'!$D$2,'查询-单选按钮'!$D$3)=CHOOSE('查询-单选按钮'!$A$1,数据源3!C767,数据源3!D767,数据源3!F767),N(A766)+1,N(A766))</f>
        <v>42</v>
      </c>
      <c r="B767" s="6" t="s">
        <v>2390</v>
      </c>
      <c r="C767" t="s">
        <v>872</v>
      </c>
      <c r="D767" t="s">
        <v>789</v>
      </c>
      <c r="E767" s="46" t="s">
        <v>774</v>
      </c>
      <c r="F767" t="s">
        <v>908</v>
      </c>
      <c r="G767" s="2">
        <v>42057</v>
      </c>
      <c r="H767" s="3" t="s">
        <v>2391</v>
      </c>
      <c r="I767">
        <v>33089</v>
      </c>
      <c r="J767">
        <v>6784</v>
      </c>
      <c r="K767">
        <v>39873</v>
      </c>
    </row>
    <row r="768" spans="1:11">
      <c r="A768">
        <f>IF(CHOOSE('查询-单选按钮'!$A$1,'查询-单选按钮'!$D$1,'查询-单选按钮'!$D$2,'查询-单选按钮'!$D$3)=CHOOSE('查询-单选按钮'!$A$1,数据源3!C768,数据源3!D768,数据源3!F768),N(A767)+1,N(A767))</f>
        <v>42</v>
      </c>
      <c r="B768" s="6" t="s">
        <v>2392</v>
      </c>
      <c r="C768" t="s">
        <v>872</v>
      </c>
      <c r="D768" t="s">
        <v>789</v>
      </c>
      <c r="E768" s="46" t="s">
        <v>775</v>
      </c>
      <c r="F768" t="s">
        <v>885</v>
      </c>
      <c r="G768" s="2">
        <v>42312</v>
      </c>
      <c r="H768" s="3" t="s">
        <v>2393</v>
      </c>
      <c r="I768">
        <v>38902</v>
      </c>
      <c r="J768">
        <v>8824</v>
      </c>
      <c r="K768">
        <v>47726</v>
      </c>
    </row>
    <row r="769" spans="1:11">
      <c r="A769">
        <f>IF(CHOOSE('查询-单选按钮'!$A$1,'查询-单选按钮'!$D$1,'查询-单选按钮'!$D$2,'查询-单选按钮'!$D$3)=CHOOSE('查询-单选按钮'!$A$1,数据源3!C769,数据源3!D769,数据源3!F769),N(A768)+1,N(A768))</f>
        <v>42</v>
      </c>
      <c r="B769" s="6" t="s">
        <v>2394</v>
      </c>
      <c r="C769" t="s">
        <v>872</v>
      </c>
      <c r="D769" t="s">
        <v>789</v>
      </c>
      <c r="E769" s="46" t="s">
        <v>776</v>
      </c>
      <c r="F769" t="s">
        <v>921</v>
      </c>
      <c r="G769" s="2">
        <v>44113</v>
      </c>
      <c r="H769" s="3" t="s">
        <v>2395</v>
      </c>
      <c r="I769">
        <v>47487</v>
      </c>
      <c r="J769">
        <v>1509</v>
      </c>
      <c r="K769">
        <v>48996</v>
      </c>
    </row>
    <row r="770" spans="1:11">
      <c r="A770">
        <f>IF(CHOOSE('查询-单选按钮'!$A$1,'查询-单选按钮'!$D$1,'查询-单选按钮'!$D$2,'查询-单选按钮'!$D$3)=CHOOSE('查询-单选按钮'!$A$1,数据源3!C770,数据源3!D770,数据源3!F770),N(A769)+1,N(A769))</f>
        <v>42</v>
      </c>
      <c r="B770" s="6" t="s">
        <v>2396</v>
      </c>
      <c r="C770" t="s">
        <v>872</v>
      </c>
      <c r="D770" t="s">
        <v>789</v>
      </c>
      <c r="E770" s="46" t="s">
        <v>777</v>
      </c>
      <c r="F770" t="s">
        <v>921</v>
      </c>
      <c r="G770" s="2">
        <v>42355</v>
      </c>
      <c r="H770" s="3" t="s">
        <v>2397</v>
      </c>
      <c r="I770">
        <v>7915</v>
      </c>
      <c r="J770">
        <v>12328</v>
      </c>
      <c r="K770">
        <v>20243</v>
      </c>
    </row>
    <row r="771" spans="1:11">
      <c r="A771">
        <f>IF(CHOOSE('查询-单选按钮'!$A$1,'查询-单选按钮'!$D$1,'查询-单选按钮'!$D$2,'查询-单选按钮'!$D$3)=CHOOSE('查询-单选按钮'!$A$1,数据源3!C771,数据源3!D771,数据源3!F771),N(A770)+1,N(A770))</f>
        <v>42</v>
      </c>
      <c r="B771" s="6" t="s">
        <v>2398</v>
      </c>
      <c r="C771" t="s">
        <v>872</v>
      </c>
      <c r="D771" t="s">
        <v>789</v>
      </c>
      <c r="E771" s="46" t="s">
        <v>778</v>
      </c>
      <c r="F771" t="s">
        <v>891</v>
      </c>
      <c r="G771" s="2">
        <v>42815</v>
      </c>
      <c r="H771" s="3" t="s">
        <v>2399</v>
      </c>
      <c r="I771">
        <v>22884</v>
      </c>
      <c r="J771">
        <v>11120</v>
      </c>
      <c r="K771">
        <v>34004</v>
      </c>
    </row>
    <row r="772" spans="1:11" ht="15">
      <c r="A772">
        <f>IF(CHOOSE('查询-单选按钮'!$A$1,'查询-单选按钮'!$D$1,'查询-单选按钮'!$D$2,'查询-单选按钮'!$D$3)=CHOOSE('查询-单选按钮'!$A$1,数据源3!C772,数据源3!D772,数据源3!F772),N(A771)+1,N(A771))</f>
        <v>42</v>
      </c>
      <c r="B772" s="6" t="s">
        <v>2400</v>
      </c>
      <c r="C772" t="s">
        <v>872</v>
      </c>
      <c r="D772" t="s">
        <v>789</v>
      </c>
      <c r="E772" s="46" t="s">
        <v>779</v>
      </c>
      <c r="F772" t="s">
        <v>888</v>
      </c>
      <c r="G772" s="2">
        <v>43637</v>
      </c>
      <c r="H772" s="7" t="s">
        <v>2401</v>
      </c>
      <c r="I772">
        <v>46072</v>
      </c>
      <c r="J772">
        <v>9412</v>
      </c>
      <c r="K772">
        <v>55484</v>
      </c>
    </row>
  </sheetData>
  <autoFilter ref="A1:K772" xr:uid="{00000000-0009-0000-0000-00000D000000}"/>
  <phoneticPr fontId="2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70C0"/>
  </sheetPr>
  <dimension ref="A1:K772"/>
  <sheetViews>
    <sheetView topLeftCell="A2" workbookViewId="0">
      <selection activeCell="A2" sqref="A2:A772"/>
    </sheetView>
  </sheetViews>
  <sheetFormatPr defaultColWidth="9" defaultRowHeight="13.8"/>
  <cols>
    <col min="3" max="3" width="14.3984375" customWidth="1"/>
    <col min="4" max="4" width="11.5" customWidth="1"/>
    <col min="7" max="7" width="17.59765625" style="2" customWidth="1"/>
    <col min="8" max="8" width="19.69921875" style="3" customWidth="1"/>
    <col min="9" max="9" width="20.3984375" customWidth="1"/>
    <col min="10" max="10" width="17.59765625" customWidth="1"/>
  </cols>
  <sheetData>
    <row r="1" spans="1:11" ht="15.6">
      <c r="B1" s="1" t="s">
        <v>860</v>
      </c>
      <c r="C1" s="1" t="s">
        <v>859</v>
      </c>
      <c r="D1" s="1" t="s">
        <v>780</v>
      </c>
      <c r="E1" s="1" t="s">
        <v>4</v>
      </c>
      <c r="F1" s="1" t="s">
        <v>861</v>
      </c>
      <c r="G1" s="4" t="s">
        <v>862</v>
      </c>
      <c r="H1" s="5" t="s">
        <v>863</v>
      </c>
      <c r="I1" s="8" t="s">
        <v>864</v>
      </c>
      <c r="J1" s="1" t="s">
        <v>865</v>
      </c>
      <c r="K1" s="1" t="s">
        <v>866</v>
      </c>
    </row>
    <row r="2" spans="1:11">
      <c r="A2">
        <f>IF(ISNUMBER(MATCH(C2,'查询-复选按钮'!$A$2:$A$7,0)),N(A1)+1,N(A1))</f>
        <v>0</v>
      </c>
      <c r="B2" s="6" t="s">
        <v>873</v>
      </c>
      <c r="C2" t="s">
        <v>867</v>
      </c>
      <c r="D2" t="s">
        <v>781</v>
      </c>
      <c r="E2" s="46" t="s">
        <v>6</v>
      </c>
      <c r="F2" t="s">
        <v>874</v>
      </c>
      <c r="G2" s="2">
        <v>43007</v>
      </c>
      <c r="H2" s="3" t="s">
        <v>875</v>
      </c>
      <c r="I2">
        <v>26311</v>
      </c>
      <c r="J2">
        <v>7256</v>
      </c>
      <c r="K2">
        <v>33567</v>
      </c>
    </row>
    <row r="3" spans="1:11">
      <c r="A3">
        <f>IF(ISNUMBER(MATCH(C3,'查询-复选按钮'!$A$2:$A$7,0)),N(A2)+1,N(A2))</f>
        <v>0</v>
      </c>
      <c r="B3" s="6" t="s">
        <v>876</v>
      </c>
      <c r="C3" t="s">
        <v>867</v>
      </c>
      <c r="D3" t="s">
        <v>781</v>
      </c>
      <c r="E3" s="46" t="s">
        <v>8</v>
      </c>
      <c r="F3" t="s">
        <v>877</v>
      </c>
      <c r="G3" s="2">
        <v>44290</v>
      </c>
      <c r="H3" s="3" t="s">
        <v>878</v>
      </c>
      <c r="I3">
        <v>36595</v>
      </c>
      <c r="J3">
        <v>3536</v>
      </c>
      <c r="K3">
        <v>40131</v>
      </c>
    </row>
    <row r="4" spans="1:11">
      <c r="A4">
        <f>IF(ISNUMBER(MATCH(C4,'查询-复选按钮'!$A$2:$A$7,0)),N(A3)+1,N(A3))</f>
        <v>0</v>
      </c>
      <c r="B4" s="6" t="s">
        <v>879</v>
      </c>
      <c r="C4" t="s">
        <v>867</v>
      </c>
      <c r="D4" t="s">
        <v>781</v>
      </c>
      <c r="E4" s="46" t="s">
        <v>10</v>
      </c>
      <c r="F4" t="s">
        <v>874</v>
      </c>
      <c r="G4" s="2">
        <v>42946</v>
      </c>
      <c r="H4" s="3" t="s">
        <v>880</v>
      </c>
      <c r="I4">
        <v>44545</v>
      </c>
      <c r="J4">
        <v>8842</v>
      </c>
      <c r="K4">
        <v>53387</v>
      </c>
    </row>
    <row r="5" spans="1:11">
      <c r="A5">
        <f>IF(ISNUMBER(MATCH(C5,'查询-复选按钮'!$A$2:$A$7,0)),N(A4)+1,N(A4))</f>
        <v>0</v>
      </c>
      <c r="B5" s="6" t="s">
        <v>881</v>
      </c>
      <c r="C5" t="s">
        <v>867</v>
      </c>
      <c r="D5" t="s">
        <v>781</v>
      </c>
      <c r="E5" s="46" t="s">
        <v>12</v>
      </c>
      <c r="F5" t="s">
        <v>882</v>
      </c>
      <c r="G5" s="2">
        <v>42436</v>
      </c>
      <c r="H5" s="3" t="s">
        <v>883</v>
      </c>
      <c r="I5">
        <v>45691</v>
      </c>
      <c r="J5">
        <v>11106</v>
      </c>
      <c r="K5">
        <v>56797</v>
      </c>
    </row>
    <row r="6" spans="1:11">
      <c r="A6">
        <f>IF(ISNUMBER(MATCH(C6,'查询-复选按钮'!$A$2:$A$7,0)),N(A5)+1,N(A5))</f>
        <v>0</v>
      </c>
      <c r="B6" s="6" t="s">
        <v>884</v>
      </c>
      <c r="C6" t="s">
        <v>867</v>
      </c>
      <c r="D6" t="s">
        <v>781</v>
      </c>
      <c r="E6" s="46" t="s">
        <v>13</v>
      </c>
      <c r="F6" t="s">
        <v>885</v>
      </c>
      <c r="G6" s="2">
        <v>42204</v>
      </c>
      <c r="H6" s="3" t="s">
        <v>886</v>
      </c>
      <c r="I6">
        <v>30065</v>
      </c>
      <c r="J6">
        <v>1759</v>
      </c>
      <c r="K6">
        <v>31824</v>
      </c>
    </row>
    <row r="7" spans="1:11">
      <c r="A7">
        <f>IF(ISNUMBER(MATCH(C7,'查询-复选按钮'!$A$2:$A$7,0)),N(A6)+1,N(A6))</f>
        <v>0</v>
      </c>
      <c r="B7" s="6" t="s">
        <v>887</v>
      </c>
      <c r="C7" t="s">
        <v>867</v>
      </c>
      <c r="D7" t="s">
        <v>781</v>
      </c>
      <c r="E7" s="46" t="s">
        <v>14</v>
      </c>
      <c r="F7" t="s">
        <v>888</v>
      </c>
      <c r="G7" s="2">
        <v>42562</v>
      </c>
      <c r="H7" s="3" t="s">
        <v>889</v>
      </c>
      <c r="I7">
        <v>29631</v>
      </c>
      <c r="J7">
        <v>14362</v>
      </c>
      <c r="K7">
        <v>43993</v>
      </c>
    </row>
    <row r="8" spans="1:11">
      <c r="A8">
        <f>IF(ISNUMBER(MATCH(C8,'查询-复选按钮'!$A$2:$A$7,0)),N(A7)+1,N(A7))</f>
        <v>0</v>
      </c>
      <c r="B8" s="6" t="s">
        <v>890</v>
      </c>
      <c r="C8" t="s">
        <v>867</v>
      </c>
      <c r="D8" t="s">
        <v>781</v>
      </c>
      <c r="E8" s="46" t="s">
        <v>15</v>
      </c>
      <c r="F8" t="s">
        <v>891</v>
      </c>
      <c r="G8" s="2">
        <v>43694</v>
      </c>
      <c r="H8" s="3" t="s">
        <v>892</v>
      </c>
      <c r="I8">
        <v>41113</v>
      </c>
      <c r="J8">
        <v>1146</v>
      </c>
      <c r="K8">
        <v>42259</v>
      </c>
    </row>
    <row r="9" spans="1:11" ht="15">
      <c r="A9">
        <f>IF(ISNUMBER(MATCH(C9,'查询-复选按钮'!$A$2:$A$7,0)),N(A8)+1,N(A8))</f>
        <v>0</v>
      </c>
      <c r="B9" s="6" t="s">
        <v>893</v>
      </c>
      <c r="C9" t="s">
        <v>867</v>
      </c>
      <c r="D9" t="s">
        <v>781</v>
      </c>
      <c r="E9" s="46" t="s">
        <v>16</v>
      </c>
      <c r="F9" t="s">
        <v>885</v>
      </c>
      <c r="G9" s="2">
        <v>43722</v>
      </c>
      <c r="H9" s="7" t="s">
        <v>894</v>
      </c>
      <c r="I9">
        <v>44382</v>
      </c>
      <c r="J9">
        <v>464</v>
      </c>
      <c r="K9">
        <v>44846</v>
      </c>
    </row>
    <row r="10" spans="1:11">
      <c r="A10">
        <f>IF(ISNUMBER(MATCH(C10,'查询-复选按钮'!$A$2:$A$7,0)),N(A9)+1,N(A9))</f>
        <v>1</v>
      </c>
      <c r="B10" s="6" t="s">
        <v>895</v>
      </c>
      <c r="C10" t="s">
        <v>868</v>
      </c>
      <c r="D10" t="s">
        <v>781</v>
      </c>
      <c r="E10" s="46" t="s">
        <v>17</v>
      </c>
      <c r="F10" t="s">
        <v>896</v>
      </c>
      <c r="G10" s="2">
        <v>43032</v>
      </c>
      <c r="H10" s="3" t="s">
        <v>897</v>
      </c>
      <c r="I10">
        <v>38131</v>
      </c>
      <c r="J10">
        <v>10615</v>
      </c>
      <c r="K10">
        <v>48746</v>
      </c>
    </row>
    <row r="11" spans="1:11">
      <c r="A11">
        <f>IF(ISNUMBER(MATCH(C11,'查询-复选按钮'!$A$2:$A$7,0)),N(A10)+1,N(A10))</f>
        <v>2</v>
      </c>
      <c r="B11" s="6" t="s">
        <v>898</v>
      </c>
      <c r="C11" t="s">
        <v>868</v>
      </c>
      <c r="D11" t="s">
        <v>781</v>
      </c>
      <c r="E11" s="46" t="s">
        <v>18</v>
      </c>
      <c r="F11" t="s">
        <v>899</v>
      </c>
      <c r="G11" s="2">
        <v>43518</v>
      </c>
      <c r="H11" s="3" t="s">
        <v>900</v>
      </c>
      <c r="I11">
        <v>19813</v>
      </c>
      <c r="J11">
        <v>8805</v>
      </c>
      <c r="K11">
        <v>28618</v>
      </c>
    </row>
    <row r="12" spans="1:11">
      <c r="A12">
        <f>IF(ISNUMBER(MATCH(C12,'查询-复选按钮'!$A$2:$A$7,0)),N(A11)+1,N(A11))</f>
        <v>3</v>
      </c>
      <c r="B12" s="6" t="s">
        <v>901</v>
      </c>
      <c r="C12" t="s">
        <v>868</v>
      </c>
      <c r="D12" t="s">
        <v>781</v>
      </c>
      <c r="E12" s="46" t="s">
        <v>19</v>
      </c>
      <c r="F12" t="s">
        <v>902</v>
      </c>
      <c r="G12" s="2">
        <v>43905</v>
      </c>
      <c r="H12" s="3" t="s">
        <v>903</v>
      </c>
      <c r="I12">
        <v>47677</v>
      </c>
      <c r="J12">
        <v>6848</v>
      </c>
      <c r="K12">
        <v>54525</v>
      </c>
    </row>
    <row r="13" spans="1:11">
      <c r="A13">
        <f>IF(ISNUMBER(MATCH(C13,'查询-复选按钮'!$A$2:$A$7,0)),N(A12)+1,N(A12))</f>
        <v>4</v>
      </c>
      <c r="B13" s="6" t="s">
        <v>904</v>
      </c>
      <c r="C13" t="s">
        <v>868</v>
      </c>
      <c r="D13" t="s">
        <v>781</v>
      </c>
      <c r="E13" s="46" t="s">
        <v>20</v>
      </c>
      <c r="F13" t="s">
        <v>905</v>
      </c>
      <c r="G13" s="2">
        <v>43820</v>
      </c>
      <c r="H13" s="3" t="s">
        <v>906</v>
      </c>
      <c r="I13">
        <v>10184</v>
      </c>
      <c r="J13">
        <v>2553</v>
      </c>
      <c r="K13">
        <v>12737</v>
      </c>
    </row>
    <row r="14" spans="1:11">
      <c r="A14">
        <f>IF(ISNUMBER(MATCH(C14,'查询-复选按钮'!$A$2:$A$7,0)),N(A13)+1,N(A13))</f>
        <v>5</v>
      </c>
      <c r="B14" s="6" t="s">
        <v>907</v>
      </c>
      <c r="C14" t="s">
        <v>868</v>
      </c>
      <c r="D14" t="s">
        <v>781</v>
      </c>
      <c r="E14" s="46" t="s">
        <v>21</v>
      </c>
      <c r="F14" t="s">
        <v>908</v>
      </c>
      <c r="G14" s="2">
        <v>43846</v>
      </c>
      <c r="H14" s="3" t="s">
        <v>909</v>
      </c>
      <c r="I14">
        <v>19704</v>
      </c>
      <c r="J14">
        <v>12962</v>
      </c>
      <c r="K14">
        <v>32666</v>
      </c>
    </row>
    <row r="15" spans="1:11">
      <c r="A15">
        <f>IF(ISNUMBER(MATCH(C15,'查询-复选按钮'!$A$2:$A$7,0)),N(A14)+1,N(A14))</f>
        <v>6</v>
      </c>
      <c r="B15" s="6" t="s">
        <v>910</v>
      </c>
      <c r="C15" t="s">
        <v>868</v>
      </c>
      <c r="D15" t="s">
        <v>781</v>
      </c>
      <c r="E15" s="46" t="s">
        <v>22</v>
      </c>
      <c r="F15" t="s">
        <v>902</v>
      </c>
      <c r="G15" s="2">
        <v>42809</v>
      </c>
      <c r="H15" s="3" t="s">
        <v>911</v>
      </c>
      <c r="I15">
        <v>25032</v>
      </c>
      <c r="J15">
        <v>7610</v>
      </c>
      <c r="K15">
        <v>32642</v>
      </c>
    </row>
    <row r="16" spans="1:11">
      <c r="A16">
        <f>IF(ISNUMBER(MATCH(C16,'查询-复选按钮'!$A$2:$A$7,0)),N(A15)+1,N(A15))</f>
        <v>7</v>
      </c>
      <c r="B16" s="6" t="s">
        <v>912</v>
      </c>
      <c r="C16" t="s">
        <v>868</v>
      </c>
      <c r="D16" t="s">
        <v>781</v>
      </c>
      <c r="E16" s="46" t="s">
        <v>23</v>
      </c>
      <c r="F16" t="s">
        <v>888</v>
      </c>
      <c r="G16" s="2">
        <v>44170</v>
      </c>
      <c r="H16" s="3" t="s">
        <v>913</v>
      </c>
      <c r="I16">
        <v>13909</v>
      </c>
      <c r="J16">
        <v>938</v>
      </c>
      <c r="K16">
        <v>14847</v>
      </c>
    </row>
    <row r="17" spans="1:11">
      <c r="A17">
        <f>IF(ISNUMBER(MATCH(C17,'查询-复选按钮'!$A$2:$A$7,0)),N(A16)+1,N(A16))</f>
        <v>8</v>
      </c>
      <c r="B17" s="6" t="s">
        <v>914</v>
      </c>
      <c r="C17" t="s">
        <v>868</v>
      </c>
      <c r="D17" t="s">
        <v>781</v>
      </c>
      <c r="E17" s="46" t="s">
        <v>24</v>
      </c>
      <c r="F17" t="s">
        <v>915</v>
      </c>
      <c r="G17" s="2">
        <v>42637</v>
      </c>
      <c r="H17" s="3" t="s">
        <v>916</v>
      </c>
      <c r="I17">
        <v>8204</v>
      </c>
      <c r="J17">
        <v>5175</v>
      </c>
      <c r="K17">
        <v>13379</v>
      </c>
    </row>
    <row r="18" spans="1:11">
      <c r="A18">
        <f>IF(ISNUMBER(MATCH(C18,'查询-复选按钮'!$A$2:$A$7,0)),N(A17)+1,N(A17))</f>
        <v>9</v>
      </c>
      <c r="B18" s="6" t="s">
        <v>917</v>
      </c>
      <c r="C18" t="s">
        <v>868</v>
      </c>
      <c r="D18" t="s">
        <v>781</v>
      </c>
      <c r="E18" s="46" t="s">
        <v>25</v>
      </c>
      <c r="F18" t="s">
        <v>918</v>
      </c>
      <c r="G18" s="2">
        <v>44259</v>
      </c>
      <c r="H18" s="3" t="s">
        <v>919</v>
      </c>
      <c r="I18">
        <v>47336</v>
      </c>
      <c r="J18">
        <v>11237</v>
      </c>
      <c r="K18">
        <v>58573</v>
      </c>
    </row>
    <row r="19" spans="1:11">
      <c r="A19">
        <f>IF(ISNUMBER(MATCH(C19,'查询-复选按钮'!$A$2:$A$7,0)),N(A18)+1,N(A18))</f>
        <v>10</v>
      </c>
      <c r="B19" s="6" t="s">
        <v>920</v>
      </c>
      <c r="C19" t="s">
        <v>868</v>
      </c>
      <c r="D19" t="s">
        <v>781</v>
      </c>
      <c r="E19" s="46" t="s">
        <v>26</v>
      </c>
      <c r="F19" t="s">
        <v>921</v>
      </c>
      <c r="G19" s="2">
        <v>44039</v>
      </c>
      <c r="H19" s="3" t="s">
        <v>922</v>
      </c>
      <c r="I19">
        <v>36497</v>
      </c>
      <c r="J19">
        <v>1822</v>
      </c>
      <c r="K19">
        <v>38319</v>
      </c>
    </row>
    <row r="20" spans="1:11" ht="15">
      <c r="A20">
        <f>IF(ISNUMBER(MATCH(C20,'查询-复选按钮'!$A$2:$A$7,0)),N(A19)+1,N(A19))</f>
        <v>11</v>
      </c>
      <c r="B20" s="6" t="s">
        <v>923</v>
      </c>
      <c r="C20" t="s">
        <v>868</v>
      </c>
      <c r="D20" t="s">
        <v>781</v>
      </c>
      <c r="E20" s="46" t="s">
        <v>27</v>
      </c>
      <c r="F20" t="s">
        <v>924</v>
      </c>
      <c r="G20" s="2">
        <v>43326</v>
      </c>
      <c r="H20" s="7" t="s">
        <v>925</v>
      </c>
      <c r="I20">
        <v>12736</v>
      </c>
      <c r="J20">
        <v>5863</v>
      </c>
      <c r="K20">
        <v>18599</v>
      </c>
    </row>
    <row r="21" spans="1:11" ht="15">
      <c r="A21">
        <f>IF(ISNUMBER(MATCH(C21,'查询-复选按钮'!$A$2:$A$7,0)),N(A20)+1,N(A20))</f>
        <v>12</v>
      </c>
      <c r="B21" s="6" t="s">
        <v>926</v>
      </c>
      <c r="C21" t="s">
        <v>868</v>
      </c>
      <c r="D21" t="s">
        <v>781</v>
      </c>
      <c r="E21" s="46" t="s">
        <v>28</v>
      </c>
      <c r="F21" t="s">
        <v>902</v>
      </c>
      <c r="G21" s="2">
        <v>42241</v>
      </c>
      <c r="H21" s="7" t="s">
        <v>927</v>
      </c>
      <c r="I21">
        <v>47127</v>
      </c>
      <c r="J21">
        <v>8851</v>
      </c>
      <c r="K21">
        <v>55978</v>
      </c>
    </row>
    <row r="22" spans="1:11" ht="15">
      <c r="A22">
        <f>IF(ISNUMBER(MATCH(C22,'查询-复选按钮'!$A$2:$A$7,0)),N(A21)+1,N(A21))</f>
        <v>13</v>
      </c>
      <c r="B22" s="6" t="s">
        <v>928</v>
      </c>
      <c r="C22" t="s">
        <v>868</v>
      </c>
      <c r="D22" t="s">
        <v>781</v>
      </c>
      <c r="E22" s="46" t="s">
        <v>29</v>
      </c>
      <c r="F22" t="s">
        <v>891</v>
      </c>
      <c r="G22" s="2">
        <v>44257</v>
      </c>
      <c r="H22" s="7" t="s">
        <v>929</v>
      </c>
      <c r="I22">
        <v>40430</v>
      </c>
      <c r="J22">
        <v>3983</v>
      </c>
      <c r="K22">
        <v>44413</v>
      </c>
    </row>
    <row r="23" spans="1:11" ht="15">
      <c r="A23">
        <f>IF(ISNUMBER(MATCH(C23,'查询-复选按钮'!$A$2:$A$7,0)),N(A22)+1,N(A22))</f>
        <v>14</v>
      </c>
      <c r="B23" s="6" t="s">
        <v>930</v>
      </c>
      <c r="C23" t="s">
        <v>868</v>
      </c>
      <c r="D23" t="s">
        <v>781</v>
      </c>
      <c r="E23" s="46" t="s">
        <v>30</v>
      </c>
      <c r="F23" t="s">
        <v>885</v>
      </c>
      <c r="G23" s="2">
        <v>44334</v>
      </c>
      <c r="H23" s="7" t="s">
        <v>931</v>
      </c>
      <c r="I23">
        <v>25792</v>
      </c>
      <c r="J23">
        <v>131</v>
      </c>
      <c r="K23">
        <v>25923</v>
      </c>
    </row>
    <row r="24" spans="1:11">
      <c r="A24">
        <f>IF(ISNUMBER(MATCH(C24,'查询-复选按钮'!$A$2:$A$7,0)),N(A23)+1,N(A23))</f>
        <v>14</v>
      </c>
      <c r="B24" s="6" t="s">
        <v>932</v>
      </c>
      <c r="C24" t="s">
        <v>869</v>
      </c>
      <c r="D24" t="s">
        <v>781</v>
      </c>
      <c r="E24" s="46" t="s">
        <v>31</v>
      </c>
      <c r="F24" t="s">
        <v>902</v>
      </c>
      <c r="G24" s="2">
        <v>42913</v>
      </c>
      <c r="H24" s="3" t="s">
        <v>933</v>
      </c>
      <c r="I24">
        <v>20722</v>
      </c>
      <c r="J24">
        <v>803</v>
      </c>
      <c r="K24">
        <v>21525</v>
      </c>
    </row>
    <row r="25" spans="1:11">
      <c r="A25">
        <f>IF(ISNUMBER(MATCH(C25,'查询-复选按钮'!$A$2:$A$7,0)),N(A24)+1,N(A24))</f>
        <v>14</v>
      </c>
      <c r="B25" s="6" t="s">
        <v>934</v>
      </c>
      <c r="C25" t="s">
        <v>869</v>
      </c>
      <c r="D25" t="s">
        <v>781</v>
      </c>
      <c r="E25" s="46" t="s">
        <v>32</v>
      </c>
      <c r="F25" t="s">
        <v>896</v>
      </c>
      <c r="G25" s="2">
        <v>43556</v>
      </c>
      <c r="H25" s="3" t="s">
        <v>935</v>
      </c>
      <c r="I25">
        <v>31893</v>
      </c>
      <c r="J25">
        <v>2222</v>
      </c>
      <c r="K25">
        <v>34115</v>
      </c>
    </row>
    <row r="26" spans="1:11">
      <c r="A26">
        <f>IF(ISNUMBER(MATCH(C26,'查询-复选按钮'!$A$2:$A$7,0)),N(A25)+1,N(A25))</f>
        <v>14</v>
      </c>
      <c r="B26" s="6" t="s">
        <v>936</v>
      </c>
      <c r="C26" t="s">
        <v>869</v>
      </c>
      <c r="D26" t="s">
        <v>781</v>
      </c>
      <c r="E26" s="46" t="s">
        <v>33</v>
      </c>
      <c r="F26" t="s">
        <v>918</v>
      </c>
      <c r="G26" s="2">
        <v>43436</v>
      </c>
      <c r="H26" s="3" t="s">
        <v>937</v>
      </c>
      <c r="I26">
        <v>11193</v>
      </c>
      <c r="J26">
        <v>12303</v>
      </c>
      <c r="K26">
        <v>23496</v>
      </c>
    </row>
    <row r="27" spans="1:11">
      <c r="A27">
        <f>IF(ISNUMBER(MATCH(C27,'查询-复选按钮'!$A$2:$A$7,0)),N(A26)+1,N(A26))</f>
        <v>14</v>
      </c>
      <c r="B27" s="6" t="s">
        <v>938</v>
      </c>
      <c r="C27" t="s">
        <v>869</v>
      </c>
      <c r="D27" t="s">
        <v>781</v>
      </c>
      <c r="E27" s="46" t="s">
        <v>34</v>
      </c>
      <c r="F27" t="s">
        <v>896</v>
      </c>
      <c r="G27" s="2">
        <v>42190</v>
      </c>
      <c r="H27" s="3" t="s">
        <v>939</v>
      </c>
      <c r="I27">
        <v>17530</v>
      </c>
      <c r="J27">
        <v>4139</v>
      </c>
      <c r="K27">
        <v>21669</v>
      </c>
    </row>
    <row r="28" spans="1:11">
      <c r="A28">
        <f>IF(ISNUMBER(MATCH(C28,'查询-复选按钮'!$A$2:$A$7,0)),N(A27)+1,N(A27))</f>
        <v>14</v>
      </c>
      <c r="B28" s="6" t="s">
        <v>940</v>
      </c>
      <c r="C28" t="s">
        <v>869</v>
      </c>
      <c r="D28" t="s">
        <v>781</v>
      </c>
      <c r="E28" s="46" t="s">
        <v>35</v>
      </c>
      <c r="F28" t="s">
        <v>908</v>
      </c>
      <c r="G28" s="2">
        <v>42861</v>
      </c>
      <c r="H28" s="3" t="s">
        <v>941</v>
      </c>
      <c r="I28">
        <v>27932</v>
      </c>
      <c r="J28">
        <v>8265</v>
      </c>
      <c r="K28">
        <v>36197</v>
      </c>
    </row>
    <row r="29" spans="1:11">
      <c r="A29">
        <f>IF(ISNUMBER(MATCH(C29,'查询-复选按钮'!$A$2:$A$7,0)),N(A28)+1,N(A28))</f>
        <v>14</v>
      </c>
      <c r="B29" s="6" t="s">
        <v>942</v>
      </c>
      <c r="C29" t="s">
        <v>869</v>
      </c>
      <c r="D29" t="s">
        <v>781</v>
      </c>
      <c r="E29" s="46" t="s">
        <v>36</v>
      </c>
      <c r="F29" t="s">
        <v>896</v>
      </c>
      <c r="G29" s="2">
        <v>43706</v>
      </c>
      <c r="H29" s="3" t="s">
        <v>943</v>
      </c>
      <c r="I29">
        <v>49083</v>
      </c>
      <c r="J29">
        <v>8432</v>
      </c>
      <c r="K29">
        <v>57515</v>
      </c>
    </row>
    <row r="30" spans="1:11">
      <c r="A30">
        <f>IF(ISNUMBER(MATCH(C30,'查询-复选按钮'!$A$2:$A$7,0)),N(A29)+1,N(A29))</f>
        <v>14</v>
      </c>
      <c r="B30" s="6" t="s">
        <v>944</v>
      </c>
      <c r="C30" t="s">
        <v>869</v>
      </c>
      <c r="D30" t="s">
        <v>781</v>
      </c>
      <c r="E30" s="46" t="s">
        <v>37</v>
      </c>
      <c r="F30" t="s">
        <v>945</v>
      </c>
      <c r="G30" s="2">
        <v>43080</v>
      </c>
      <c r="H30" s="3" t="s">
        <v>946</v>
      </c>
      <c r="I30">
        <v>16953</v>
      </c>
      <c r="J30">
        <v>750</v>
      </c>
      <c r="K30">
        <v>17703</v>
      </c>
    </row>
    <row r="31" spans="1:11">
      <c r="A31">
        <f>IF(ISNUMBER(MATCH(C31,'查询-复选按钮'!$A$2:$A$7,0)),N(A30)+1,N(A30))</f>
        <v>14</v>
      </c>
      <c r="B31" s="6" t="s">
        <v>947</v>
      </c>
      <c r="C31" t="s">
        <v>869</v>
      </c>
      <c r="D31" t="s">
        <v>781</v>
      </c>
      <c r="E31" s="46" t="s">
        <v>38</v>
      </c>
      <c r="F31" t="s">
        <v>908</v>
      </c>
      <c r="G31" s="2">
        <v>42461</v>
      </c>
      <c r="H31" s="3" t="s">
        <v>948</v>
      </c>
      <c r="I31">
        <v>41973</v>
      </c>
      <c r="J31">
        <v>5332</v>
      </c>
      <c r="K31">
        <v>47305</v>
      </c>
    </row>
    <row r="32" spans="1:11" ht="15">
      <c r="A32">
        <f>IF(ISNUMBER(MATCH(C32,'查询-复选按钮'!$A$2:$A$7,0)),N(A31)+1,N(A31))</f>
        <v>14</v>
      </c>
      <c r="B32" s="6" t="s">
        <v>949</v>
      </c>
      <c r="C32" t="s">
        <v>869</v>
      </c>
      <c r="D32" t="s">
        <v>781</v>
      </c>
      <c r="E32" s="46" t="s">
        <v>39</v>
      </c>
      <c r="F32" t="s">
        <v>902</v>
      </c>
      <c r="G32" s="2">
        <v>42830</v>
      </c>
      <c r="H32" s="7" t="s">
        <v>950</v>
      </c>
      <c r="I32">
        <v>35844</v>
      </c>
      <c r="J32">
        <v>10394</v>
      </c>
      <c r="K32">
        <v>46238</v>
      </c>
    </row>
    <row r="33" spans="1:11" ht="15">
      <c r="A33">
        <f>IF(ISNUMBER(MATCH(C33,'查询-复选按钮'!$A$2:$A$7,0)),N(A32)+1,N(A32))</f>
        <v>14</v>
      </c>
      <c r="B33" s="6" t="s">
        <v>951</v>
      </c>
      <c r="C33" t="s">
        <v>869</v>
      </c>
      <c r="D33" t="s">
        <v>781</v>
      </c>
      <c r="E33" s="46" t="s">
        <v>40</v>
      </c>
      <c r="F33" t="s">
        <v>952</v>
      </c>
      <c r="G33" s="2">
        <v>42532</v>
      </c>
      <c r="H33" s="7" t="s">
        <v>953</v>
      </c>
      <c r="I33">
        <v>49013</v>
      </c>
      <c r="J33">
        <v>5033</v>
      </c>
      <c r="K33">
        <v>54046</v>
      </c>
    </row>
    <row r="34" spans="1:11" ht="15">
      <c r="A34">
        <f>IF(ISNUMBER(MATCH(C34,'查询-复选按钮'!$A$2:$A$7,0)),N(A33)+1,N(A33))</f>
        <v>14</v>
      </c>
      <c r="B34" s="6" t="s">
        <v>954</v>
      </c>
      <c r="C34" t="s">
        <v>869</v>
      </c>
      <c r="D34" t="s">
        <v>781</v>
      </c>
      <c r="E34" s="46" t="s">
        <v>41</v>
      </c>
      <c r="F34" t="s">
        <v>896</v>
      </c>
      <c r="G34" s="2">
        <v>43249</v>
      </c>
      <c r="H34" s="7" t="s">
        <v>955</v>
      </c>
      <c r="I34">
        <v>46380</v>
      </c>
      <c r="J34">
        <v>7013</v>
      </c>
      <c r="K34">
        <v>53393</v>
      </c>
    </row>
    <row r="35" spans="1:11">
      <c r="A35">
        <f>IF(ISNUMBER(MATCH(C35,'查询-复选按钮'!$A$2:$A$7,0)),N(A34)+1,N(A34))</f>
        <v>14</v>
      </c>
      <c r="B35" s="6" t="s">
        <v>956</v>
      </c>
      <c r="C35" t="s">
        <v>870</v>
      </c>
      <c r="D35" t="s">
        <v>781</v>
      </c>
      <c r="E35" s="46" t="s">
        <v>42</v>
      </c>
      <c r="F35" t="s">
        <v>891</v>
      </c>
      <c r="G35" s="2">
        <v>43185</v>
      </c>
      <c r="H35" s="3" t="s">
        <v>957</v>
      </c>
      <c r="I35">
        <v>16886</v>
      </c>
      <c r="J35">
        <v>5078</v>
      </c>
      <c r="K35">
        <v>21964</v>
      </c>
    </row>
    <row r="36" spans="1:11">
      <c r="A36">
        <f>IF(ISNUMBER(MATCH(C36,'查询-复选按钮'!$A$2:$A$7,0)),N(A35)+1,N(A35))</f>
        <v>14</v>
      </c>
      <c r="B36" s="6" t="s">
        <v>958</v>
      </c>
      <c r="C36" t="s">
        <v>870</v>
      </c>
      <c r="D36" t="s">
        <v>781</v>
      </c>
      <c r="E36" s="46" t="s">
        <v>43</v>
      </c>
      <c r="F36" t="s">
        <v>882</v>
      </c>
      <c r="G36" s="2">
        <v>44286</v>
      </c>
      <c r="H36" s="3" t="s">
        <v>959</v>
      </c>
      <c r="I36">
        <v>27508</v>
      </c>
      <c r="J36">
        <v>9324</v>
      </c>
      <c r="K36">
        <v>36832</v>
      </c>
    </row>
    <row r="37" spans="1:11">
      <c r="A37">
        <f>IF(ISNUMBER(MATCH(C37,'查询-复选按钮'!$A$2:$A$7,0)),N(A36)+1,N(A36))</f>
        <v>14</v>
      </c>
      <c r="B37" s="6" t="s">
        <v>960</v>
      </c>
      <c r="C37" t="s">
        <v>870</v>
      </c>
      <c r="D37" t="s">
        <v>781</v>
      </c>
      <c r="E37" s="46" t="s">
        <v>44</v>
      </c>
      <c r="F37" t="s">
        <v>877</v>
      </c>
      <c r="G37" s="2">
        <v>44093</v>
      </c>
      <c r="H37" s="3" t="s">
        <v>961</v>
      </c>
      <c r="I37">
        <v>12095</v>
      </c>
      <c r="J37">
        <v>5348</v>
      </c>
      <c r="K37">
        <v>17443</v>
      </c>
    </row>
    <row r="38" spans="1:11">
      <c r="A38">
        <f>IF(ISNUMBER(MATCH(C38,'查询-复选按钮'!$A$2:$A$7,0)),N(A37)+1,N(A37))</f>
        <v>14</v>
      </c>
      <c r="B38" s="6" t="s">
        <v>962</v>
      </c>
      <c r="C38" t="s">
        <v>870</v>
      </c>
      <c r="D38" t="s">
        <v>781</v>
      </c>
      <c r="E38" s="46" t="s">
        <v>45</v>
      </c>
      <c r="F38" t="s">
        <v>891</v>
      </c>
      <c r="G38" s="2">
        <v>43081</v>
      </c>
      <c r="H38" s="3" t="s">
        <v>963</v>
      </c>
      <c r="I38">
        <v>29572</v>
      </c>
      <c r="J38">
        <v>5592</v>
      </c>
      <c r="K38">
        <v>35164</v>
      </c>
    </row>
    <row r="39" spans="1:11">
      <c r="A39">
        <f>IF(ISNUMBER(MATCH(C39,'查询-复选按钮'!$A$2:$A$7,0)),N(A38)+1,N(A38))</f>
        <v>14</v>
      </c>
      <c r="B39" s="6" t="s">
        <v>964</v>
      </c>
      <c r="C39" t="s">
        <v>870</v>
      </c>
      <c r="D39" t="s">
        <v>781</v>
      </c>
      <c r="E39" s="46" t="s">
        <v>46</v>
      </c>
      <c r="F39" t="s">
        <v>965</v>
      </c>
      <c r="G39" s="2">
        <v>44091</v>
      </c>
      <c r="H39" s="3" t="s">
        <v>966</v>
      </c>
      <c r="I39">
        <v>11804</v>
      </c>
      <c r="J39">
        <v>13689</v>
      </c>
      <c r="K39">
        <v>25493</v>
      </c>
    </row>
    <row r="40" spans="1:11">
      <c r="A40">
        <f>IF(ISNUMBER(MATCH(C40,'查询-复选按钮'!$A$2:$A$7,0)),N(A39)+1,N(A39))</f>
        <v>14</v>
      </c>
      <c r="B40" s="6" t="s">
        <v>967</v>
      </c>
      <c r="C40" t="s">
        <v>870</v>
      </c>
      <c r="D40" t="s">
        <v>781</v>
      </c>
      <c r="E40" s="46" t="s">
        <v>47</v>
      </c>
      <c r="F40" t="s">
        <v>905</v>
      </c>
      <c r="G40" s="2">
        <v>42339</v>
      </c>
      <c r="H40" s="3" t="s">
        <v>968</v>
      </c>
      <c r="I40">
        <v>5427</v>
      </c>
      <c r="J40">
        <v>6640</v>
      </c>
      <c r="K40">
        <v>12067</v>
      </c>
    </row>
    <row r="41" spans="1:11">
      <c r="A41">
        <f>IF(ISNUMBER(MATCH(C41,'查询-复选按钮'!$A$2:$A$7,0)),N(A40)+1,N(A40))</f>
        <v>14</v>
      </c>
      <c r="B41" s="6" t="s">
        <v>969</v>
      </c>
      <c r="C41" t="s">
        <v>870</v>
      </c>
      <c r="D41" t="s">
        <v>781</v>
      </c>
      <c r="E41" s="46" t="s">
        <v>48</v>
      </c>
      <c r="F41" t="s">
        <v>877</v>
      </c>
      <c r="G41" s="2">
        <v>43415</v>
      </c>
      <c r="H41" s="3" t="s">
        <v>970</v>
      </c>
      <c r="I41">
        <v>40066</v>
      </c>
      <c r="J41">
        <v>4749</v>
      </c>
      <c r="K41">
        <v>44815</v>
      </c>
    </row>
    <row r="42" spans="1:11">
      <c r="A42">
        <f>IF(ISNUMBER(MATCH(C42,'查询-复选按钮'!$A$2:$A$7,0)),N(A41)+1,N(A41))</f>
        <v>14</v>
      </c>
      <c r="B42" s="6" t="s">
        <v>971</v>
      </c>
      <c r="C42" t="s">
        <v>870</v>
      </c>
      <c r="D42" t="s">
        <v>781</v>
      </c>
      <c r="E42" s="46" t="s">
        <v>49</v>
      </c>
      <c r="F42" t="s">
        <v>915</v>
      </c>
      <c r="G42" s="2">
        <v>43343</v>
      </c>
      <c r="H42" s="3" t="s">
        <v>972</v>
      </c>
      <c r="I42">
        <v>12556</v>
      </c>
      <c r="J42">
        <v>4028</v>
      </c>
      <c r="K42">
        <v>16584</v>
      </c>
    </row>
    <row r="43" spans="1:11" ht="15">
      <c r="A43">
        <f>IF(ISNUMBER(MATCH(C43,'查询-复选按钮'!$A$2:$A$7,0)),N(A42)+1,N(A42))</f>
        <v>14</v>
      </c>
      <c r="B43" s="6" t="s">
        <v>973</v>
      </c>
      <c r="C43" t="s">
        <v>870</v>
      </c>
      <c r="D43" t="s">
        <v>781</v>
      </c>
      <c r="E43" s="46" t="s">
        <v>50</v>
      </c>
      <c r="F43" t="s">
        <v>882</v>
      </c>
      <c r="G43" s="2">
        <v>42825</v>
      </c>
      <c r="H43" s="7" t="s">
        <v>974</v>
      </c>
      <c r="I43">
        <v>26973</v>
      </c>
      <c r="J43">
        <v>6835</v>
      </c>
      <c r="K43">
        <v>33808</v>
      </c>
    </row>
    <row r="44" spans="1:11" ht="15">
      <c r="A44">
        <f>IF(ISNUMBER(MATCH(C44,'查询-复选按钮'!$A$2:$A$7,0)),N(A43)+1,N(A43))</f>
        <v>14</v>
      </c>
      <c r="B44" s="6" t="s">
        <v>975</v>
      </c>
      <c r="C44" t="s">
        <v>870</v>
      </c>
      <c r="D44" t="s">
        <v>781</v>
      </c>
      <c r="E44" s="46" t="s">
        <v>51</v>
      </c>
      <c r="F44" t="s">
        <v>915</v>
      </c>
      <c r="G44" s="2">
        <v>42801</v>
      </c>
      <c r="H44" s="7" t="s">
        <v>976</v>
      </c>
      <c r="I44">
        <v>37970</v>
      </c>
      <c r="J44">
        <v>11744</v>
      </c>
      <c r="K44">
        <v>49714</v>
      </c>
    </row>
    <row r="45" spans="1:11" ht="15">
      <c r="A45">
        <f>IF(ISNUMBER(MATCH(C45,'查询-复选按钮'!$A$2:$A$7,0)),N(A44)+1,N(A44))</f>
        <v>14</v>
      </c>
      <c r="B45" s="6" t="s">
        <v>977</v>
      </c>
      <c r="C45" t="s">
        <v>870</v>
      </c>
      <c r="D45" t="s">
        <v>781</v>
      </c>
      <c r="E45" s="46" t="s">
        <v>52</v>
      </c>
      <c r="F45" t="s">
        <v>952</v>
      </c>
      <c r="G45" s="2">
        <v>42240</v>
      </c>
      <c r="H45" s="7" t="s">
        <v>978</v>
      </c>
      <c r="I45">
        <v>41456</v>
      </c>
      <c r="J45">
        <v>6227</v>
      </c>
      <c r="K45">
        <v>47683</v>
      </c>
    </row>
    <row r="46" spans="1:11" ht="15">
      <c r="A46">
        <f>IF(ISNUMBER(MATCH(C46,'查询-复选按钮'!$A$2:$A$7,0)),N(A45)+1,N(A45))</f>
        <v>14</v>
      </c>
      <c r="B46" s="6" t="s">
        <v>979</v>
      </c>
      <c r="C46" t="s">
        <v>870</v>
      </c>
      <c r="D46" t="s">
        <v>781</v>
      </c>
      <c r="E46" s="46" t="s">
        <v>53</v>
      </c>
      <c r="F46" t="s">
        <v>896</v>
      </c>
      <c r="G46" s="2">
        <v>43321</v>
      </c>
      <c r="H46" s="7" t="s">
        <v>980</v>
      </c>
      <c r="I46">
        <v>39695</v>
      </c>
      <c r="J46">
        <v>7995</v>
      </c>
      <c r="K46">
        <v>47690</v>
      </c>
    </row>
    <row r="47" spans="1:11" ht="15">
      <c r="A47">
        <f>IF(ISNUMBER(MATCH(C47,'查询-复选按钮'!$A$2:$A$7,0)),N(A46)+1,N(A46))</f>
        <v>14</v>
      </c>
      <c r="B47" s="6" t="s">
        <v>981</v>
      </c>
      <c r="C47" t="s">
        <v>870</v>
      </c>
      <c r="D47" t="s">
        <v>781</v>
      </c>
      <c r="E47" s="46" t="s">
        <v>54</v>
      </c>
      <c r="F47" t="s">
        <v>885</v>
      </c>
      <c r="G47" s="2">
        <v>42315</v>
      </c>
      <c r="H47" s="7" t="s">
        <v>982</v>
      </c>
      <c r="I47">
        <v>47864</v>
      </c>
      <c r="J47">
        <v>10119</v>
      </c>
      <c r="K47">
        <v>57983</v>
      </c>
    </row>
    <row r="48" spans="1:11" ht="15">
      <c r="A48">
        <f>IF(ISNUMBER(MATCH(C48,'查询-复选按钮'!$A$2:$A$7,0)),N(A47)+1,N(A47))</f>
        <v>14</v>
      </c>
      <c r="B48" s="6" t="s">
        <v>983</v>
      </c>
      <c r="C48" t="s">
        <v>870</v>
      </c>
      <c r="D48" t="s">
        <v>781</v>
      </c>
      <c r="E48" s="46" t="s">
        <v>55</v>
      </c>
      <c r="F48" t="s">
        <v>877</v>
      </c>
      <c r="G48" s="2">
        <v>43901</v>
      </c>
      <c r="H48" s="7" t="s">
        <v>984</v>
      </c>
      <c r="I48">
        <v>43263</v>
      </c>
      <c r="J48">
        <v>8135</v>
      </c>
      <c r="K48">
        <v>51398</v>
      </c>
    </row>
    <row r="49" spans="1:11" ht="15">
      <c r="A49">
        <f>IF(ISNUMBER(MATCH(C49,'查询-复选按钮'!$A$2:$A$7,0)),N(A48)+1,N(A48))</f>
        <v>14</v>
      </c>
      <c r="B49" s="6" t="s">
        <v>985</v>
      </c>
      <c r="C49" t="s">
        <v>870</v>
      </c>
      <c r="D49" t="s">
        <v>781</v>
      </c>
      <c r="E49" s="46" t="s">
        <v>56</v>
      </c>
      <c r="F49" t="s">
        <v>899</v>
      </c>
      <c r="G49" s="2">
        <v>42597</v>
      </c>
      <c r="H49" s="7" t="s">
        <v>986</v>
      </c>
      <c r="I49">
        <v>20570</v>
      </c>
      <c r="J49">
        <v>14883</v>
      </c>
      <c r="K49">
        <v>35453</v>
      </c>
    </row>
    <row r="50" spans="1:11">
      <c r="A50">
        <f>IF(ISNUMBER(MATCH(C50,'查询-复选按钮'!$A$2:$A$7,0)),N(A49)+1,N(A49))</f>
        <v>14</v>
      </c>
      <c r="B50" s="6" t="s">
        <v>987</v>
      </c>
      <c r="C50" t="s">
        <v>871</v>
      </c>
      <c r="D50" t="s">
        <v>781</v>
      </c>
      <c r="E50" s="46" t="s">
        <v>57</v>
      </c>
      <c r="F50" t="s">
        <v>921</v>
      </c>
      <c r="G50" s="2">
        <v>43798</v>
      </c>
      <c r="H50" s="3" t="s">
        <v>988</v>
      </c>
      <c r="I50">
        <v>49274</v>
      </c>
      <c r="J50">
        <v>7339</v>
      </c>
      <c r="K50">
        <v>56613</v>
      </c>
    </row>
    <row r="51" spans="1:11">
      <c r="A51">
        <f>IF(ISNUMBER(MATCH(C51,'查询-复选按钮'!$A$2:$A$7,0)),N(A50)+1,N(A50))</f>
        <v>14</v>
      </c>
      <c r="B51" s="6" t="s">
        <v>989</v>
      </c>
      <c r="C51" t="s">
        <v>871</v>
      </c>
      <c r="D51" t="s">
        <v>781</v>
      </c>
      <c r="E51" s="46" t="s">
        <v>58</v>
      </c>
      <c r="F51" t="s">
        <v>924</v>
      </c>
      <c r="G51" s="2">
        <v>43878</v>
      </c>
      <c r="H51" s="3" t="s">
        <v>990</v>
      </c>
      <c r="I51">
        <v>33143</v>
      </c>
      <c r="J51">
        <v>3600</v>
      </c>
      <c r="K51">
        <v>36743</v>
      </c>
    </row>
    <row r="52" spans="1:11">
      <c r="A52">
        <f>IF(ISNUMBER(MATCH(C52,'查询-复选按钮'!$A$2:$A$7,0)),N(A51)+1,N(A51))</f>
        <v>14</v>
      </c>
      <c r="B52" s="6" t="s">
        <v>991</v>
      </c>
      <c r="C52" t="s">
        <v>871</v>
      </c>
      <c r="D52" t="s">
        <v>781</v>
      </c>
      <c r="E52" s="46" t="s">
        <v>59</v>
      </c>
      <c r="F52" t="s">
        <v>899</v>
      </c>
      <c r="G52" s="2">
        <v>43700</v>
      </c>
      <c r="H52" s="3" t="s">
        <v>992</v>
      </c>
      <c r="I52">
        <v>41174</v>
      </c>
      <c r="J52">
        <v>14799</v>
      </c>
      <c r="K52">
        <v>55973</v>
      </c>
    </row>
    <row r="53" spans="1:11">
      <c r="A53">
        <f>IF(ISNUMBER(MATCH(C53,'查询-复选按钮'!$A$2:$A$7,0)),N(A52)+1,N(A52))</f>
        <v>14</v>
      </c>
      <c r="B53" s="6" t="s">
        <v>993</v>
      </c>
      <c r="C53" t="s">
        <v>871</v>
      </c>
      <c r="D53" t="s">
        <v>781</v>
      </c>
      <c r="E53" s="46" t="s">
        <v>60</v>
      </c>
      <c r="F53" t="s">
        <v>882</v>
      </c>
      <c r="G53" s="2">
        <v>43881</v>
      </c>
      <c r="H53" s="3" t="s">
        <v>994</v>
      </c>
      <c r="I53">
        <v>45932</v>
      </c>
      <c r="J53">
        <v>9356</v>
      </c>
      <c r="K53">
        <v>55288</v>
      </c>
    </row>
    <row r="54" spans="1:11">
      <c r="A54">
        <f>IF(ISNUMBER(MATCH(C54,'查询-复选按钮'!$A$2:$A$7,0)),N(A53)+1,N(A53))</f>
        <v>14</v>
      </c>
      <c r="B54" s="6" t="s">
        <v>995</v>
      </c>
      <c r="C54" t="s">
        <v>871</v>
      </c>
      <c r="D54" t="s">
        <v>781</v>
      </c>
      <c r="E54" s="46" t="s">
        <v>61</v>
      </c>
      <c r="F54" t="s">
        <v>918</v>
      </c>
      <c r="G54" s="2">
        <v>42404</v>
      </c>
      <c r="H54" s="3" t="s">
        <v>996</v>
      </c>
      <c r="I54">
        <v>24306</v>
      </c>
      <c r="J54">
        <v>13634</v>
      </c>
      <c r="K54">
        <v>37940</v>
      </c>
    </row>
    <row r="55" spans="1:11">
      <c r="A55">
        <f>IF(ISNUMBER(MATCH(C55,'查询-复选按钮'!$A$2:$A$7,0)),N(A54)+1,N(A54))</f>
        <v>14</v>
      </c>
      <c r="B55" s="6" t="s">
        <v>997</v>
      </c>
      <c r="C55" t="s">
        <v>871</v>
      </c>
      <c r="D55" t="s">
        <v>781</v>
      </c>
      <c r="E55" s="46" t="s">
        <v>62</v>
      </c>
      <c r="F55" t="s">
        <v>899</v>
      </c>
      <c r="G55" s="2">
        <v>43683</v>
      </c>
      <c r="H55" s="3" t="s">
        <v>998</v>
      </c>
      <c r="I55">
        <v>5887</v>
      </c>
      <c r="J55">
        <v>6525</v>
      </c>
      <c r="K55">
        <v>12412</v>
      </c>
    </row>
    <row r="56" spans="1:11">
      <c r="A56">
        <f>IF(ISNUMBER(MATCH(C56,'查询-复选按钮'!$A$2:$A$7,0)),N(A55)+1,N(A55))</f>
        <v>14</v>
      </c>
      <c r="B56" s="6" t="s">
        <v>999</v>
      </c>
      <c r="C56" t="s">
        <v>871</v>
      </c>
      <c r="D56" t="s">
        <v>781</v>
      </c>
      <c r="E56" s="46" t="s">
        <v>63</v>
      </c>
      <c r="F56" t="s">
        <v>896</v>
      </c>
      <c r="G56" s="2">
        <v>43261</v>
      </c>
      <c r="H56" s="3" t="s">
        <v>1000</v>
      </c>
      <c r="I56">
        <v>29216</v>
      </c>
      <c r="J56">
        <v>12821</v>
      </c>
      <c r="K56">
        <v>42037</v>
      </c>
    </row>
    <row r="57" spans="1:11">
      <c r="A57">
        <f>IF(ISNUMBER(MATCH(C57,'查询-复选按钮'!$A$2:$A$7,0)),N(A56)+1,N(A56))</f>
        <v>14</v>
      </c>
      <c r="B57" s="6" t="s">
        <v>1001</v>
      </c>
      <c r="C57" t="s">
        <v>871</v>
      </c>
      <c r="D57" t="s">
        <v>781</v>
      </c>
      <c r="E57" s="46" t="s">
        <v>64</v>
      </c>
      <c r="F57" t="s">
        <v>952</v>
      </c>
      <c r="G57" s="2">
        <v>42131</v>
      </c>
      <c r="H57" s="3" t="s">
        <v>1002</v>
      </c>
      <c r="I57">
        <v>22637</v>
      </c>
      <c r="J57">
        <v>12410</v>
      </c>
      <c r="K57">
        <v>35047</v>
      </c>
    </row>
    <row r="58" spans="1:11">
      <c r="A58">
        <f>IF(ISNUMBER(MATCH(C58,'查询-复选按钮'!$A$2:$A$7,0)),N(A57)+1,N(A57))</f>
        <v>14</v>
      </c>
      <c r="B58" s="6" t="s">
        <v>1003</v>
      </c>
      <c r="C58" t="s">
        <v>871</v>
      </c>
      <c r="D58" t="s">
        <v>781</v>
      </c>
      <c r="E58" s="46" t="s">
        <v>65</v>
      </c>
      <c r="F58" t="s">
        <v>918</v>
      </c>
      <c r="G58" s="2">
        <v>43276</v>
      </c>
      <c r="H58" s="3" t="s">
        <v>1004</v>
      </c>
      <c r="I58">
        <v>7454</v>
      </c>
      <c r="J58">
        <v>1654</v>
      </c>
      <c r="K58">
        <v>9108</v>
      </c>
    </row>
    <row r="59" spans="1:11" ht="15">
      <c r="A59">
        <f>IF(ISNUMBER(MATCH(C59,'查询-复选按钮'!$A$2:$A$7,0)),N(A58)+1,N(A58))</f>
        <v>14</v>
      </c>
      <c r="B59" s="6" t="s">
        <v>1005</v>
      </c>
      <c r="C59" t="s">
        <v>871</v>
      </c>
      <c r="D59" t="s">
        <v>781</v>
      </c>
      <c r="E59" s="46" t="s">
        <v>66</v>
      </c>
      <c r="F59" t="s">
        <v>899</v>
      </c>
      <c r="G59" s="2">
        <v>42938</v>
      </c>
      <c r="H59" s="7" t="s">
        <v>1006</v>
      </c>
      <c r="I59">
        <v>4445</v>
      </c>
      <c r="J59">
        <v>2711</v>
      </c>
      <c r="K59">
        <v>7156</v>
      </c>
    </row>
    <row r="60" spans="1:11" ht="15">
      <c r="A60">
        <f>IF(ISNUMBER(MATCH(C60,'查询-复选按钮'!$A$2:$A$7,0)),N(A59)+1,N(A59))</f>
        <v>14</v>
      </c>
      <c r="B60" s="6" t="s">
        <v>1007</v>
      </c>
      <c r="C60" t="s">
        <v>871</v>
      </c>
      <c r="D60" t="s">
        <v>781</v>
      </c>
      <c r="E60" s="46" t="s">
        <v>67</v>
      </c>
      <c r="F60" t="s">
        <v>924</v>
      </c>
      <c r="G60" s="2">
        <v>42236</v>
      </c>
      <c r="H60" s="7" t="s">
        <v>1008</v>
      </c>
      <c r="I60">
        <v>35653</v>
      </c>
      <c r="J60">
        <v>10979</v>
      </c>
      <c r="K60">
        <v>46632</v>
      </c>
    </row>
    <row r="61" spans="1:11" ht="15">
      <c r="A61">
        <f>IF(ISNUMBER(MATCH(C61,'查询-复选按钮'!$A$2:$A$7,0)),N(A60)+1,N(A60))</f>
        <v>14</v>
      </c>
      <c r="B61" s="6" t="s">
        <v>1009</v>
      </c>
      <c r="C61" t="s">
        <v>871</v>
      </c>
      <c r="D61" t="s">
        <v>781</v>
      </c>
      <c r="E61" s="46" t="s">
        <v>68</v>
      </c>
      <c r="F61" t="s">
        <v>945</v>
      </c>
      <c r="G61" s="2">
        <v>43750</v>
      </c>
      <c r="H61" s="7" t="s">
        <v>1010</v>
      </c>
      <c r="I61">
        <v>31097</v>
      </c>
      <c r="J61">
        <v>893</v>
      </c>
      <c r="K61">
        <v>31990</v>
      </c>
    </row>
    <row r="62" spans="1:11">
      <c r="A62">
        <f>IF(ISNUMBER(MATCH(C62,'查询-复选按钮'!$A$2:$A$7,0)),N(A61)+1,N(A61))</f>
        <v>14</v>
      </c>
      <c r="B62" s="6" t="s">
        <v>1011</v>
      </c>
      <c r="C62" t="s">
        <v>872</v>
      </c>
      <c r="D62" t="s">
        <v>781</v>
      </c>
      <c r="E62" s="46" t="s">
        <v>69</v>
      </c>
      <c r="F62" t="s">
        <v>924</v>
      </c>
      <c r="G62" s="2">
        <v>43691</v>
      </c>
      <c r="H62" s="3" t="s">
        <v>1012</v>
      </c>
      <c r="I62">
        <v>14143</v>
      </c>
      <c r="J62">
        <v>5736</v>
      </c>
      <c r="K62">
        <v>19879</v>
      </c>
    </row>
    <row r="63" spans="1:11">
      <c r="A63">
        <f>IF(ISNUMBER(MATCH(C63,'查询-复选按钮'!$A$2:$A$7,0)),N(A62)+1,N(A62))</f>
        <v>14</v>
      </c>
      <c r="B63" s="6" t="s">
        <v>1013</v>
      </c>
      <c r="C63" t="s">
        <v>872</v>
      </c>
      <c r="D63" t="s">
        <v>781</v>
      </c>
      <c r="E63" s="46" t="s">
        <v>70</v>
      </c>
      <c r="F63" t="s">
        <v>896</v>
      </c>
      <c r="G63" s="2">
        <v>44226</v>
      </c>
      <c r="H63" s="3" t="s">
        <v>1014</v>
      </c>
      <c r="I63">
        <v>21788</v>
      </c>
      <c r="J63">
        <v>354</v>
      </c>
      <c r="K63">
        <v>22142</v>
      </c>
    </row>
    <row r="64" spans="1:11">
      <c r="A64">
        <f>IF(ISNUMBER(MATCH(C64,'查询-复选按钮'!$A$2:$A$7,0)),N(A63)+1,N(A63))</f>
        <v>14</v>
      </c>
      <c r="B64" s="6" t="s">
        <v>1015</v>
      </c>
      <c r="C64" t="s">
        <v>872</v>
      </c>
      <c r="D64" t="s">
        <v>781</v>
      </c>
      <c r="E64" s="46" t="s">
        <v>71</v>
      </c>
      <c r="F64" t="s">
        <v>899</v>
      </c>
      <c r="G64" s="2">
        <v>43539</v>
      </c>
      <c r="H64" s="3" t="s">
        <v>1016</v>
      </c>
      <c r="I64">
        <v>30266</v>
      </c>
      <c r="J64">
        <v>13315</v>
      </c>
      <c r="K64">
        <v>43581</v>
      </c>
    </row>
    <row r="65" spans="1:11">
      <c r="A65">
        <f>IF(ISNUMBER(MATCH(C65,'查询-复选按钮'!$A$2:$A$7,0)),N(A64)+1,N(A64))</f>
        <v>14</v>
      </c>
      <c r="B65" s="6" t="s">
        <v>1017</v>
      </c>
      <c r="C65" t="s">
        <v>872</v>
      </c>
      <c r="D65" t="s">
        <v>781</v>
      </c>
      <c r="E65" s="46" t="s">
        <v>72</v>
      </c>
      <c r="F65" t="s">
        <v>945</v>
      </c>
      <c r="G65" s="2">
        <v>42391</v>
      </c>
      <c r="H65" s="3" t="s">
        <v>1018</v>
      </c>
      <c r="I65">
        <v>28632</v>
      </c>
      <c r="J65">
        <v>4766</v>
      </c>
      <c r="K65">
        <v>33398</v>
      </c>
    </row>
    <row r="66" spans="1:11">
      <c r="A66">
        <f>IF(ISNUMBER(MATCH(C66,'查询-复选按钮'!$A$2:$A$7,0)),N(A65)+1,N(A65))</f>
        <v>14</v>
      </c>
      <c r="B66" s="6" t="s">
        <v>1019</v>
      </c>
      <c r="C66" t="s">
        <v>872</v>
      </c>
      <c r="D66" t="s">
        <v>781</v>
      </c>
      <c r="E66" s="46" t="s">
        <v>73</v>
      </c>
      <c r="F66" t="s">
        <v>918</v>
      </c>
      <c r="G66" s="2">
        <v>43197</v>
      </c>
      <c r="H66" s="3" t="s">
        <v>1020</v>
      </c>
      <c r="I66">
        <v>38901</v>
      </c>
      <c r="J66">
        <v>5030</v>
      </c>
      <c r="K66">
        <v>43931</v>
      </c>
    </row>
    <row r="67" spans="1:11">
      <c r="A67">
        <f>IF(ISNUMBER(MATCH(C67,'查询-复选按钮'!$A$2:$A$7,0)),N(A66)+1,N(A66))</f>
        <v>14</v>
      </c>
      <c r="B67" s="6" t="s">
        <v>1021</v>
      </c>
      <c r="C67" t="s">
        <v>872</v>
      </c>
      <c r="D67" t="s">
        <v>781</v>
      </c>
      <c r="E67" s="46" t="s">
        <v>74</v>
      </c>
      <c r="F67" t="s">
        <v>952</v>
      </c>
      <c r="G67" s="2">
        <v>43930</v>
      </c>
      <c r="H67" s="3" t="s">
        <v>1022</v>
      </c>
      <c r="I67">
        <v>44569</v>
      </c>
      <c r="J67">
        <v>11657</v>
      </c>
      <c r="K67">
        <v>56226</v>
      </c>
    </row>
    <row r="68" spans="1:11">
      <c r="A68">
        <f>IF(ISNUMBER(MATCH(C68,'查询-复选按钮'!$A$2:$A$7,0)),N(A67)+1,N(A67))</f>
        <v>14</v>
      </c>
      <c r="B68" s="6" t="s">
        <v>1023</v>
      </c>
      <c r="C68" t="s">
        <v>872</v>
      </c>
      <c r="D68" t="s">
        <v>781</v>
      </c>
      <c r="E68" s="46" t="s">
        <v>75</v>
      </c>
      <c r="F68" t="s">
        <v>902</v>
      </c>
      <c r="G68" s="2">
        <v>43635</v>
      </c>
      <c r="H68" s="3" t="s">
        <v>1024</v>
      </c>
      <c r="I68">
        <v>30215</v>
      </c>
      <c r="J68">
        <v>13375</v>
      </c>
      <c r="K68">
        <v>43590</v>
      </c>
    </row>
    <row r="69" spans="1:11" ht="15">
      <c r="A69">
        <f>IF(ISNUMBER(MATCH(C69,'查询-复选按钮'!$A$2:$A$7,0)),N(A68)+1,N(A68))</f>
        <v>14</v>
      </c>
      <c r="B69" s="6" t="s">
        <v>1025</v>
      </c>
      <c r="C69" t="s">
        <v>872</v>
      </c>
      <c r="D69" t="s">
        <v>781</v>
      </c>
      <c r="E69" s="46" t="s">
        <v>76</v>
      </c>
      <c r="F69" t="s">
        <v>891</v>
      </c>
      <c r="G69" s="2">
        <v>42144</v>
      </c>
      <c r="H69" s="7" t="s">
        <v>1026</v>
      </c>
      <c r="I69">
        <v>47249</v>
      </c>
      <c r="J69">
        <v>8623</v>
      </c>
      <c r="K69">
        <v>55872</v>
      </c>
    </row>
    <row r="70" spans="1:11" ht="15">
      <c r="A70">
        <f>IF(ISNUMBER(MATCH(C70,'查询-复选按钮'!$A$2:$A$7,0)),N(A69)+1,N(A69))</f>
        <v>14</v>
      </c>
      <c r="B70" s="6" t="s">
        <v>1027</v>
      </c>
      <c r="C70" t="s">
        <v>872</v>
      </c>
      <c r="D70" t="s">
        <v>781</v>
      </c>
      <c r="E70" s="46" t="s">
        <v>77</v>
      </c>
      <c r="F70" t="s">
        <v>945</v>
      </c>
      <c r="G70" s="2">
        <v>42188</v>
      </c>
      <c r="H70" s="7" t="s">
        <v>1028</v>
      </c>
      <c r="I70">
        <v>22605</v>
      </c>
      <c r="J70">
        <v>13316</v>
      </c>
      <c r="K70">
        <v>35921</v>
      </c>
    </row>
    <row r="71" spans="1:11" ht="15">
      <c r="A71">
        <f>IF(ISNUMBER(MATCH(C71,'查询-复选按钮'!$A$2:$A$7,0)),N(A70)+1,N(A70))</f>
        <v>14</v>
      </c>
      <c r="B71" s="6" t="s">
        <v>1029</v>
      </c>
      <c r="C71" t="s">
        <v>872</v>
      </c>
      <c r="D71" t="s">
        <v>781</v>
      </c>
      <c r="E71" s="46" t="s">
        <v>78</v>
      </c>
      <c r="F71" t="s">
        <v>877</v>
      </c>
      <c r="G71" s="2">
        <v>42124</v>
      </c>
      <c r="H71" s="7" t="s">
        <v>1030</v>
      </c>
      <c r="I71">
        <v>14978</v>
      </c>
      <c r="J71">
        <v>2817</v>
      </c>
      <c r="K71">
        <v>17795</v>
      </c>
    </row>
    <row r="72" spans="1:11" ht="15">
      <c r="A72">
        <f>IF(ISNUMBER(MATCH(C72,'查询-复选按钮'!$A$2:$A$7,0)),N(A71)+1,N(A71))</f>
        <v>14</v>
      </c>
      <c r="B72" s="6" t="s">
        <v>1031</v>
      </c>
      <c r="C72" t="s">
        <v>872</v>
      </c>
      <c r="D72" t="s">
        <v>781</v>
      </c>
      <c r="E72" s="46" t="s">
        <v>79</v>
      </c>
      <c r="F72" t="s">
        <v>945</v>
      </c>
      <c r="G72" s="2">
        <v>43221</v>
      </c>
      <c r="H72" s="7" t="s">
        <v>1032</v>
      </c>
      <c r="I72">
        <v>37163</v>
      </c>
      <c r="J72">
        <v>3644</v>
      </c>
      <c r="K72">
        <v>40807</v>
      </c>
    </row>
    <row r="73" spans="1:11" ht="15">
      <c r="A73">
        <f>IF(ISNUMBER(MATCH(C73,'查询-复选按钮'!$A$2:$A$7,0)),N(A72)+1,N(A72))</f>
        <v>14</v>
      </c>
      <c r="B73" s="6" t="s">
        <v>1033</v>
      </c>
      <c r="C73" t="s">
        <v>872</v>
      </c>
      <c r="D73" t="s">
        <v>781</v>
      </c>
      <c r="E73" s="46" t="s">
        <v>80</v>
      </c>
      <c r="F73" t="s">
        <v>882</v>
      </c>
      <c r="G73" s="2">
        <v>44256</v>
      </c>
      <c r="H73" s="7" t="s">
        <v>1034</v>
      </c>
      <c r="I73">
        <v>32043</v>
      </c>
      <c r="J73">
        <v>4865</v>
      </c>
      <c r="K73">
        <v>36908</v>
      </c>
    </row>
    <row r="74" spans="1:11" ht="15">
      <c r="A74">
        <f>IF(ISNUMBER(MATCH(C74,'查询-复选按钮'!$A$2:$A$7,0)),N(A73)+1,N(A73))</f>
        <v>14</v>
      </c>
      <c r="B74" s="6" t="s">
        <v>1035</v>
      </c>
      <c r="C74" t="s">
        <v>872</v>
      </c>
      <c r="D74" t="s">
        <v>781</v>
      </c>
      <c r="E74" s="46" t="s">
        <v>81</v>
      </c>
      <c r="F74" t="s">
        <v>905</v>
      </c>
      <c r="G74" s="2">
        <v>42582</v>
      </c>
      <c r="H74" s="7" t="s">
        <v>1036</v>
      </c>
      <c r="I74">
        <v>23924</v>
      </c>
      <c r="J74">
        <v>14071</v>
      </c>
      <c r="K74">
        <v>37995</v>
      </c>
    </row>
    <row r="75" spans="1:11">
      <c r="A75">
        <f>IF(ISNUMBER(MATCH(C75,'查询-复选按钮'!$A$2:$A$7,0)),N(A74)+1,N(A74))</f>
        <v>14</v>
      </c>
      <c r="B75" s="6" t="s">
        <v>1037</v>
      </c>
      <c r="C75" t="s">
        <v>867</v>
      </c>
      <c r="D75" t="s">
        <v>782</v>
      </c>
      <c r="E75" s="46" t="s">
        <v>82</v>
      </c>
      <c r="F75" t="s">
        <v>915</v>
      </c>
      <c r="G75" s="2">
        <v>43014</v>
      </c>
      <c r="H75" s="3" t="s">
        <v>1038</v>
      </c>
      <c r="I75">
        <v>3491</v>
      </c>
      <c r="J75">
        <v>2000</v>
      </c>
      <c r="K75">
        <v>5491</v>
      </c>
    </row>
    <row r="76" spans="1:11">
      <c r="A76">
        <f>IF(ISNUMBER(MATCH(C76,'查询-复选按钮'!$A$2:$A$7,0)),N(A75)+1,N(A75))</f>
        <v>14</v>
      </c>
      <c r="B76" s="6" t="s">
        <v>1039</v>
      </c>
      <c r="C76" t="s">
        <v>867</v>
      </c>
      <c r="D76" t="s">
        <v>782</v>
      </c>
      <c r="E76" s="46" t="s">
        <v>83</v>
      </c>
      <c r="F76" t="s">
        <v>902</v>
      </c>
      <c r="G76" s="2">
        <v>42097</v>
      </c>
      <c r="H76" s="3" t="s">
        <v>1040</v>
      </c>
      <c r="I76">
        <v>35076</v>
      </c>
      <c r="J76">
        <v>6467</v>
      </c>
      <c r="K76">
        <v>41543</v>
      </c>
    </row>
    <row r="77" spans="1:11">
      <c r="A77">
        <f>IF(ISNUMBER(MATCH(C77,'查询-复选按钮'!$A$2:$A$7,0)),N(A76)+1,N(A76))</f>
        <v>14</v>
      </c>
      <c r="B77" s="6" t="s">
        <v>1041</v>
      </c>
      <c r="C77" t="s">
        <v>867</v>
      </c>
      <c r="D77" t="s">
        <v>782</v>
      </c>
      <c r="E77" s="46" t="s">
        <v>84</v>
      </c>
      <c r="F77" t="s">
        <v>877</v>
      </c>
      <c r="G77" s="2">
        <v>42963</v>
      </c>
      <c r="H77" s="3" t="s">
        <v>1042</v>
      </c>
      <c r="I77">
        <v>41000</v>
      </c>
      <c r="J77">
        <v>9471</v>
      </c>
      <c r="K77">
        <v>50471</v>
      </c>
    </row>
    <row r="78" spans="1:11">
      <c r="A78">
        <f>IF(ISNUMBER(MATCH(C78,'查询-复选按钮'!$A$2:$A$7,0)),N(A77)+1,N(A77))</f>
        <v>14</v>
      </c>
      <c r="B78" s="6" t="s">
        <v>1043</v>
      </c>
      <c r="C78" t="s">
        <v>867</v>
      </c>
      <c r="D78" t="s">
        <v>782</v>
      </c>
      <c r="E78" s="46" t="s">
        <v>85</v>
      </c>
      <c r="F78" t="s">
        <v>965</v>
      </c>
      <c r="G78" s="2">
        <v>42641</v>
      </c>
      <c r="H78" s="3" t="s">
        <v>1044</v>
      </c>
      <c r="I78">
        <v>29083</v>
      </c>
      <c r="J78">
        <v>3874</v>
      </c>
      <c r="K78">
        <v>32957</v>
      </c>
    </row>
    <row r="79" spans="1:11">
      <c r="A79">
        <f>IF(ISNUMBER(MATCH(C79,'查询-复选按钮'!$A$2:$A$7,0)),N(A78)+1,N(A78))</f>
        <v>14</v>
      </c>
      <c r="B79" s="6" t="s">
        <v>1045</v>
      </c>
      <c r="C79" t="s">
        <v>867</v>
      </c>
      <c r="D79" t="s">
        <v>782</v>
      </c>
      <c r="E79" s="46" t="s">
        <v>86</v>
      </c>
      <c r="F79" t="s">
        <v>888</v>
      </c>
      <c r="G79" s="2">
        <v>44315</v>
      </c>
      <c r="H79" s="3" t="s">
        <v>1046</v>
      </c>
      <c r="I79">
        <v>48422</v>
      </c>
      <c r="J79">
        <v>6639</v>
      </c>
      <c r="K79">
        <v>55061</v>
      </c>
    </row>
    <row r="80" spans="1:11">
      <c r="A80">
        <f>IF(ISNUMBER(MATCH(C80,'查询-复选按钮'!$A$2:$A$7,0)),N(A79)+1,N(A79))</f>
        <v>14</v>
      </c>
      <c r="B80" s="6" t="s">
        <v>1047</v>
      </c>
      <c r="C80" t="s">
        <v>867</v>
      </c>
      <c r="D80" t="s">
        <v>782</v>
      </c>
      <c r="E80" s="46" t="s">
        <v>87</v>
      </c>
      <c r="F80" t="s">
        <v>1048</v>
      </c>
      <c r="G80" s="2">
        <v>42162</v>
      </c>
      <c r="H80" s="3" t="s">
        <v>1049</v>
      </c>
      <c r="I80">
        <v>19382</v>
      </c>
      <c r="J80">
        <v>1411</v>
      </c>
      <c r="K80">
        <v>20793</v>
      </c>
    </row>
    <row r="81" spans="1:11">
      <c r="A81">
        <f>IF(ISNUMBER(MATCH(C81,'查询-复选按钮'!$A$2:$A$7,0)),N(A80)+1,N(A80))</f>
        <v>14</v>
      </c>
      <c r="B81" s="6" t="s">
        <v>1050</v>
      </c>
      <c r="C81" t="s">
        <v>867</v>
      </c>
      <c r="D81" t="s">
        <v>782</v>
      </c>
      <c r="E81" s="46" t="s">
        <v>88</v>
      </c>
      <c r="F81" t="s">
        <v>874</v>
      </c>
      <c r="G81" s="2">
        <v>43948</v>
      </c>
      <c r="H81" s="3" t="s">
        <v>1051</v>
      </c>
      <c r="I81">
        <v>48227</v>
      </c>
      <c r="J81">
        <v>3501</v>
      </c>
      <c r="K81">
        <v>51728</v>
      </c>
    </row>
    <row r="82" spans="1:11">
      <c r="A82">
        <f>IF(ISNUMBER(MATCH(C82,'查询-复选按钮'!$A$2:$A$7,0)),N(A81)+1,N(A81))</f>
        <v>14</v>
      </c>
      <c r="B82" s="6" t="s">
        <v>1052</v>
      </c>
      <c r="C82" t="s">
        <v>867</v>
      </c>
      <c r="D82" t="s">
        <v>782</v>
      </c>
      <c r="E82" s="46" t="s">
        <v>89</v>
      </c>
      <c r="F82" t="s">
        <v>888</v>
      </c>
      <c r="G82" s="2">
        <v>42872</v>
      </c>
      <c r="H82" s="3" t="s">
        <v>1053</v>
      </c>
      <c r="I82">
        <v>49424</v>
      </c>
      <c r="J82">
        <v>6496</v>
      </c>
      <c r="K82">
        <v>55920</v>
      </c>
    </row>
    <row r="83" spans="1:11">
      <c r="A83">
        <f>IF(ISNUMBER(MATCH(C83,'查询-复选按钮'!$A$2:$A$7,0)),N(A82)+1,N(A82))</f>
        <v>14</v>
      </c>
      <c r="B83" s="6" t="s">
        <v>1054</v>
      </c>
      <c r="C83" t="s">
        <v>867</v>
      </c>
      <c r="D83" t="s">
        <v>782</v>
      </c>
      <c r="E83" s="46" t="s">
        <v>90</v>
      </c>
      <c r="F83" t="s">
        <v>896</v>
      </c>
      <c r="G83" s="2">
        <v>42948</v>
      </c>
      <c r="H83" s="3" t="s">
        <v>1055</v>
      </c>
      <c r="I83">
        <v>29093</v>
      </c>
      <c r="J83">
        <v>14893</v>
      </c>
      <c r="K83">
        <v>43986</v>
      </c>
    </row>
    <row r="84" spans="1:11">
      <c r="A84">
        <f>IF(ISNUMBER(MATCH(C84,'查询-复选按钮'!$A$2:$A$7,0)),N(A83)+1,N(A83))</f>
        <v>14</v>
      </c>
      <c r="B84" s="6" t="s">
        <v>1056</v>
      </c>
      <c r="C84" t="s">
        <v>867</v>
      </c>
      <c r="D84" t="s">
        <v>782</v>
      </c>
      <c r="E84" s="46" t="s">
        <v>91</v>
      </c>
      <c r="F84" t="s">
        <v>905</v>
      </c>
      <c r="G84" s="2">
        <v>42947</v>
      </c>
      <c r="H84" s="3" t="s">
        <v>1057</v>
      </c>
      <c r="I84">
        <v>22105</v>
      </c>
      <c r="J84">
        <v>14420</v>
      </c>
      <c r="K84">
        <v>36525</v>
      </c>
    </row>
    <row r="85" spans="1:11">
      <c r="A85">
        <f>IF(ISNUMBER(MATCH(C85,'查询-复选按钮'!$A$2:$A$7,0)),N(A84)+1,N(A84))</f>
        <v>14</v>
      </c>
      <c r="B85" s="6" t="s">
        <v>1058</v>
      </c>
      <c r="C85" t="s">
        <v>867</v>
      </c>
      <c r="D85" t="s">
        <v>782</v>
      </c>
      <c r="E85" s="46" t="s">
        <v>92</v>
      </c>
      <c r="F85" t="s">
        <v>945</v>
      </c>
      <c r="G85" s="2">
        <v>42341</v>
      </c>
      <c r="H85" s="3" t="s">
        <v>1059</v>
      </c>
      <c r="I85">
        <v>18624</v>
      </c>
      <c r="J85">
        <v>13150</v>
      </c>
      <c r="K85">
        <v>31774</v>
      </c>
    </row>
    <row r="86" spans="1:11">
      <c r="A86">
        <f>IF(ISNUMBER(MATCH(C86,'查询-复选按钮'!$A$2:$A$7,0)),N(A85)+1,N(A85))</f>
        <v>14</v>
      </c>
      <c r="B86" s="6" t="s">
        <v>1060</v>
      </c>
      <c r="C86" t="s">
        <v>867</v>
      </c>
      <c r="D86" t="s">
        <v>782</v>
      </c>
      <c r="E86" s="46" t="s">
        <v>93</v>
      </c>
      <c r="F86" t="s">
        <v>891</v>
      </c>
      <c r="G86" s="2">
        <v>43649</v>
      </c>
      <c r="H86" s="3" t="s">
        <v>1061</v>
      </c>
      <c r="I86">
        <v>24361</v>
      </c>
      <c r="J86">
        <v>1345</v>
      </c>
      <c r="K86">
        <v>25706</v>
      </c>
    </row>
    <row r="87" spans="1:11">
      <c r="A87">
        <f>IF(ISNUMBER(MATCH(C87,'查询-复选按钮'!$A$2:$A$7,0)),N(A86)+1,N(A86))</f>
        <v>14</v>
      </c>
      <c r="B87" s="6" t="s">
        <v>1062</v>
      </c>
      <c r="C87" t="s">
        <v>867</v>
      </c>
      <c r="D87" t="s">
        <v>782</v>
      </c>
      <c r="E87" s="46" t="s">
        <v>94</v>
      </c>
      <c r="F87" t="s">
        <v>952</v>
      </c>
      <c r="G87" s="2">
        <v>43979</v>
      </c>
      <c r="H87" s="3" t="s">
        <v>1063</v>
      </c>
      <c r="I87">
        <v>25210</v>
      </c>
      <c r="J87">
        <v>4798</v>
      </c>
      <c r="K87">
        <v>30008</v>
      </c>
    </row>
    <row r="88" spans="1:11">
      <c r="A88">
        <f>IF(ISNUMBER(MATCH(C88,'查询-复选按钮'!$A$2:$A$7,0)),N(A87)+1,N(A87))</f>
        <v>14</v>
      </c>
      <c r="B88" s="6" t="s">
        <v>1064</v>
      </c>
      <c r="C88" t="s">
        <v>867</v>
      </c>
      <c r="D88" t="s">
        <v>782</v>
      </c>
      <c r="E88" s="46" t="s">
        <v>95</v>
      </c>
      <c r="F88" t="s">
        <v>908</v>
      </c>
      <c r="G88" s="2">
        <v>44180</v>
      </c>
      <c r="H88" s="3" t="s">
        <v>1065</v>
      </c>
      <c r="I88">
        <v>11115</v>
      </c>
      <c r="J88">
        <v>4065</v>
      </c>
      <c r="K88">
        <v>15180</v>
      </c>
    </row>
    <row r="89" spans="1:11">
      <c r="A89">
        <f>IF(ISNUMBER(MATCH(C89,'查询-复选按钮'!$A$2:$A$7,0)),N(A88)+1,N(A88))</f>
        <v>14</v>
      </c>
      <c r="B89" s="6" t="s">
        <v>1066</v>
      </c>
      <c r="C89" t="s">
        <v>867</v>
      </c>
      <c r="D89" t="s">
        <v>782</v>
      </c>
      <c r="E89" s="46" t="s">
        <v>96</v>
      </c>
      <c r="F89" t="s">
        <v>882</v>
      </c>
      <c r="G89" s="2">
        <v>42129</v>
      </c>
      <c r="H89" s="3" t="s">
        <v>1067</v>
      </c>
      <c r="I89">
        <v>36607</v>
      </c>
      <c r="J89">
        <v>12077</v>
      </c>
      <c r="K89">
        <v>48684</v>
      </c>
    </row>
    <row r="90" spans="1:11">
      <c r="A90">
        <f>IF(ISNUMBER(MATCH(C90,'查询-复选按钮'!$A$2:$A$7,0)),N(A89)+1,N(A89))</f>
        <v>14</v>
      </c>
      <c r="B90" s="6" t="s">
        <v>1068</v>
      </c>
      <c r="C90" t="s">
        <v>867</v>
      </c>
      <c r="D90" t="s">
        <v>782</v>
      </c>
      <c r="E90" s="46" t="s">
        <v>97</v>
      </c>
      <c r="F90" t="s">
        <v>902</v>
      </c>
      <c r="G90" s="2">
        <v>43955</v>
      </c>
      <c r="H90" s="3" t="s">
        <v>1069</v>
      </c>
      <c r="I90">
        <v>46073</v>
      </c>
      <c r="J90">
        <v>13382</v>
      </c>
      <c r="K90">
        <v>59455</v>
      </c>
    </row>
    <row r="91" spans="1:11">
      <c r="A91">
        <f>IF(ISNUMBER(MATCH(C91,'查询-复选按钮'!$A$2:$A$7,0)),N(A90)+1,N(A90))</f>
        <v>14</v>
      </c>
      <c r="B91" s="6" t="s">
        <v>1070</v>
      </c>
      <c r="C91" t="s">
        <v>867</v>
      </c>
      <c r="D91" t="s">
        <v>782</v>
      </c>
      <c r="E91" s="46" t="s">
        <v>98</v>
      </c>
      <c r="F91" t="s">
        <v>952</v>
      </c>
      <c r="G91" s="2">
        <v>44233</v>
      </c>
      <c r="H91" s="3" t="s">
        <v>1071</v>
      </c>
      <c r="I91">
        <v>14032</v>
      </c>
      <c r="J91">
        <v>11775</v>
      </c>
      <c r="K91">
        <v>25807</v>
      </c>
    </row>
    <row r="92" spans="1:11">
      <c r="A92">
        <f>IF(ISNUMBER(MATCH(C92,'查询-复选按钮'!$A$2:$A$7,0)),N(A91)+1,N(A91))</f>
        <v>14</v>
      </c>
      <c r="B92" s="6" t="s">
        <v>1072</v>
      </c>
      <c r="C92" t="s">
        <v>867</v>
      </c>
      <c r="D92" t="s">
        <v>782</v>
      </c>
      <c r="E92" s="46" t="s">
        <v>99</v>
      </c>
      <c r="F92" t="s">
        <v>945</v>
      </c>
      <c r="G92" s="2">
        <v>42436</v>
      </c>
      <c r="H92" s="3" t="s">
        <v>1073</v>
      </c>
      <c r="I92">
        <v>16549</v>
      </c>
      <c r="J92">
        <v>4378</v>
      </c>
      <c r="K92">
        <v>20927</v>
      </c>
    </row>
    <row r="93" spans="1:11">
      <c r="A93">
        <f>IF(ISNUMBER(MATCH(C93,'查询-复选按钮'!$A$2:$A$7,0)),N(A92)+1,N(A92))</f>
        <v>14</v>
      </c>
      <c r="B93" s="6" t="s">
        <v>1074</v>
      </c>
      <c r="C93" t="s">
        <v>867</v>
      </c>
      <c r="D93" t="s">
        <v>782</v>
      </c>
      <c r="E93" s="46" t="s">
        <v>100</v>
      </c>
      <c r="F93" t="s">
        <v>1048</v>
      </c>
      <c r="G93" s="2">
        <v>43547</v>
      </c>
      <c r="H93" s="3" t="s">
        <v>1075</v>
      </c>
      <c r="I93">
        <v>48342</v>
      </c>
      <c r="J93">
        <v>283</v>
      </c>
      <c r="K93">
        <v>48625</v>
      </c>
    </row>
    <row r="94" spans="1:11" ht="15">
      <c r="A94">
        <f>IF(ISNUMBER(MATCH(C94,'查询-复选按钮'!$A$2:$A$7,0)),N(A93)+1,N(A93))</f>
        <v>14</v>
      </c>
      <c r="B94" s="6" t="s">
        <v>1076</v>
      </c>
      <c r="C94" t="s">
        <v>867</v>
      </c>
      <c r="D94" t="s">
        <v>782</v>
      </c>
      <c r="E94" s="46" t="s">
        <v>101</v>
      </c>
      <c r="F94" t="s">
        <v>1048</v>
      </c>
      <c r="G94" s="2">
        <v>44046</v>
      </c>
      <c r="H94" s="7" t="s">
        <v>1077</v>
      </c>
      <c r="I94">
        <v>49401</v>
      </c>
      <c r="J94">
        <v>5947</v>
      </c>
      <c r="K94">
        <v>55348</v>
      </c>
    </row>
    <row r="95" spans="1:11" ht="15">
      <c r="A95">
        <f>IF(ISNUMBER(MATCH(C95,'查询-复选按钮'!$A$2:$A$7,0)),N(A94)+1,N(A94))</f>
        <v>14</v>
      </c>
      <c r="B95" s="6" t="s">
        <v>1078</v>
      </c>
      <c r="C95" t="s">
        <v>867</v>
      </c>
      <c r="D95" t="s">
        <v>782</v>
      </c>
      <c r="E95" s="46" t="s">
        <v>102</v>
      </c>
      <c r="F95" t="s">
        <v>918</v>
      </c>
      <c r="G95" s="2">
        <v>44224</v>
      </c>
      <c r="H95" s="7" t="s">
        <v>1079</v>
      </c>
      <c r="I95">
        <v>36478</v>
      </c>
      <c r="J95">
        <v>13808</v>
      </c>
      <c r="K95">
        <v>50286</v>
      </c>
    </row>
    <row r="96" spans="1:11" ht="15">
      <c r="A96">
        <f>IF(ISNUMBER(MATCH(C96,'查询-复选按钮'!$A$2:$A$7,0)),N(A95)+1,N(A95))</f>
        <v>14</v>
      </c>
      <c r="B96" s="6" t="s">
        <v>1080</v>
      </c>
      <c r="C96" t="s">
        <v>867</v>
      </c>
      <c r="D96" t="s">
        <v>782</v>
      </c>
      <c r="E96" s="46" t="s">
        <v>103</v>
      </c>
      <c r="F96" t="s">
        <v>896</v>
      </c>
      <c r="G96" s="2">
        <v>44170</v>
      </c>
      <c r="H96" s="7" t="s">
        <v>1081</v>
      </c>
      <c r="I96">
        <v>32804</v>
      </c>
      <c r="J96">
        <v>11893</v>
      </c>
      <c r="K96">
        <v>44697</v>
      </c>
    </row>
    <row r="97" spans="1:11" ht="15">
      <c r="A97">
        <f>IF(ISNUMBER(MATCH(C97,'查询-复选按钮'!$A$2:$A$7,0)),N(A96)+1,N(A96))</f>
        <v>14</v>
      </c>
      <c r="B97" s="6" t="s">
        <v>1082</v>
      </c>
      <c r="C97" t="s">
        <v>867</v>
      </c>
      <c r="D97" t="s">
        <v>782</v>
      </c>
      <c r="E97" s="46" t="s">
        <v>104</v>
      </c>
      <c r="F97" t="s">
        <v>888</v>
      </c>
      <c r="G97" s="2">
        <v>43559</v>
      </c>
      <c r="H97" s="7" t="s">
        <v>1083</v>
      </c>
      <c r="I97">
        <v>32398</v>
      </c>
      <c r="J97">
        <v>1580</v>
      </c>
      <c r="K97">
        <v>33978</v>
      </c>
    </row>
    <row r="98" spans="1:11" ht="15">
      <c r="A98">
        <f>IF(ISNUMBER(MATCH(C98,'查询-复选按钮'!$A$2:$A$7,0)),N(A97)+1,N(A97))</f>
        <v>14</v>
      </c>
      <c r="B98" s="6" t="s">
        <v>1084</v>
      </c>
      <c r="C98" t="s">
        <v>867</v>
      </c>
      <c r="D98" t="s">
        <v>782</v>
      </c>
      <c r="E98" s="46" t="s">
        <v>105</v>
      </c>
      <c r="F98" t="s">
        <v>874</v>
      </c>
      <c r="G98" s="2">
        <v>42840</v>
      </c>
      <c r="H98" s="7" t="s">
        <v>1085</v>
      </c>
      <c r="I98">
        <v>5864</v>
      </c>
      <c r="J98">
        <v>2330</v>
      </c>
      <c r="K98">
        <v>8194</v>
      </c>
    </row>
    <row r="99" spans="1:11">
      <c r="A99">
        <f>IF(ISNUMBER(MATCH(C99,'查询-复选按钮'!$A$2:$A$7,0)),N(A98)+1,N(A98))</f>
        <v>15</v>
      </c>
      <c r="B99" s="6" t="s">
        <v>1086</v>
      </c>
      <c r="C99" t="s">
        <v>868</v>
      </c>
      <c r="D99" t="s">
        <v>782</v>
      </c>
      <c r="E99" s="46" t="s">
        <v>106</v>
      </c>
      <c r="F99" t="s">
        <v>888</v>
      </c>
      <c r="G99" s="2">
        <v>43882</v>
      </c>
      <c r="H99" s="3" t="s">
        <v>1087</v>
      </c>
      <c r="I99">
        <v>40454</v>
      </c>
      <c r="J99">
        <v>11606</v>
      </c>
      <c r="K99">
        <v>52060</v>
      </c>
    </row>
    <row r="100" spans="1:11">
      <c r="A100">
        <f>IF(ISNUMBER(MATCH(C100,'查询-复选按钮'!$A$2:$A$7,0)),N(A99)+1,N(A99))</f>
        <v>16</v>
      </c>
      <c r="B100" s="6" t="s">
        <v>1088</v>
      </c>
      <c r="C100" t="s">
        <v>868</v>
      </c>
      <c r="D100" t="s">
        <v>782</v>
      </c>
      <c r="E100" s="46" t="s">
        <v>107</v>
      </c>
      <c r="F100" t="s">
        <v>888</v>
      </c>
      <c r="G100" s="2">
        <v>42488</v>
      </c>
      <c r="H100" s="3" t="s">
        <v>1089</v>
      </c>
      <c r="I100">
        <v>6950</v>
      </c>
      <c r="J100">
        <v>9780</v>
      </c>
      <c r="K100">
        <v>16730</v>
      </c>
    </row>
    <row r="101" spans="1:11">
      <c r="A101">
        <f>IF(ISNUMBER(MATCH(C101,'查询-复选按钮'!$A$2:$A$7,0)),N(A100)+1,N(A100))</f>
        <v>17</v>
      </c>
      <c r="B101" s="6" t="s">
        <v>1090</v>
      </c>
      <c r="C101" t="s">
        <v>868</v>
      </c>
      <c r="D101" t="s">
        <v>782</v>
      </c>
      <c r="E101" s="46" t="s">
        <v>108</v>
      </c>
      <c r="F101" t="s">
        <v>882</v>
      </c>
      <c r="G101" s="2">
        <v>42371</v>
      </c>
      <c r="H101" s="3" t="s">
        <v>1091</v>
      </c>
      <c r="I101">
        <v>28990</v>
      </c>
      <c r="J101">
        <v>1523</v>
      </c>
      <c r="K101">
        <v>30513</v>
      </c>
    </row>
    <row r="102" spans="1:11">
      <c r="A102">
        <f>IF(ISNUMBER(MATCH(C102,'查询-复选按钮'!$A$2:$A$7,0)),N(A101)+1,N(A101))</f>
        <v>18</v>
      </c>
      <c r="B102" s="6" t="s">
        <v>1092</v>
      </c>
      <c r="C102" t="s">
        <v>868</v>
      </c>
      <c r="D102" t="s">
        <v>782</v>
      </c>
      <c r="E102" s="46" t="s">
        <v>109</v>
      </c>
      <c r="F102" t="s">
        <v>874</v>
      </c>
      <c r="G102" s="2">
        <v>43275</v>
      </c>
      <c r="H102" s="3" t="s">
        <v>1093</v>
      </c>
      <c r="I102">
        <v>26333</v>
      </c>
      <c r="J102">
        <v>5978</v>
      </c>
      <c r="K102">
        <v>32311</v>
      </c>
    </row>
    <row r="103" spans="1:11">
      <c r="A103">
        <f>IF(ISNUMBER(MATCH(C103,'查询-复选按钮'!$A$2:$A$7,0)),N(A102)+1,N(A102))</f>
        <v>19</v>
      </c>
      <c r="B103" s="6" t="s">
        <v>1094</v>
      </c>
      <c r="C103" t="s">
        <v>868</v>
      </c>
      <c r="D103" t="s">
        <v>782</v>
      </c>
      <c r="E103" s="46" t="s">
        <v>110</v>
      </c>
      <c r="F103" t="s">
        <v>874</v>
      </c>
      <c r="G103" s="2">
        <v>44260</v>
      </c>
      <c r="H103" s="3" t="s">
        <v>1095</v>
      </c>
      <c r="I103">
        <v>31489</v>
      </c>
      <c r="J103">
        <v>276</v>
      </c>
      <c r="K103">
        <v>31765</v>
      </c>
    </row>
    <row r="104" spans="1:11" ht="15">
      <c r="A104">
        <f>IF(ISNUMBER(MATCH(C104,'查询-复选按钮'!$A$2:$A$7,0)),N(A103)+1,N(A103))</f>
        <v>20</v>
      </c>
      <c r="B104" s="6" t="s">
        <v>1096</v>
      </c>
      <c r="C104" t="s">
        <v>868</v>
      </c>
      <c r="D104" t="s">
        <v>782</v>
      </c>
      <c r="E104" s="46" t="s">
        <v>111</v>
      </c>
      <c r="F104" t="s">
        <v>902</v>
      </c>
      <c r="G104" s="2">
        <v>43596</v>
      </c>
      <c r="H104" s="7" t="s">
        <v>1097</v>
      </c>
      <c r="I104">
        <v>9369</v>
      </c>
      <c r="J104">
        <v>2796</v>
      </c>
      <c r="K104">
        <v>12165</v>
      </c>
    </row>
    <row r="105" spans="1:11" ht="15">
      <c r="A105">
        <f>IF(ISNUMBER(MATCH(C105,'查询-复选按钮'!$A$2:$A$7,0)),N(A104)+1,N(A104))</f>
        <v>21</v>
      </c>
      <c r="B105" s="6" t="s">
        <v>1098</v>
      </c>
      <c r="C105" t="s">
        <v>868</v>
      </c>
      <c r="D105" t="s">
        <v>782</v>
      </c>
      <c r="E105" s="46" t="s">
        <v>112</v>
      </c>
      <c r="F105" t="s">
        <v>1048</v>
      </c>
      <c r="G105" s="2">
        <v>43588</v>
      </c>
      <c r="H105" s="7" t="s">
        <v>1099</v>
      </c>
      <c r="I105">
        <v>5716</v>
      </c>
      <c r="J105">
        <v>3518</v>
      </c>
      <c r="K105">
        <v>9234</v>
      </c>
    </row>
    <row r="106" spans="1:11" ht="15">
      <c r="A106">
        <f>IF(ISNUMBER(MATCH(C106,'查询-复选按钮'!$A$2:$A$7,0)),N(A105)+1,N(A105))</f>
        <v>22</v>
      </c>
      <c r="B106" s="6" t="s">
        <v>1100</v>
      </c>
      <c r="C106" t="s">
        <v>868</v>
      </c>
      <c r="D106" t="s">
        <v>782</v>
      </c>
      <c r="E106" s="46" t="s">
        <v>113</v>
      </c>
      <c r="F106" t="s">
        <v>908</v>
      </c>
      <c r="G106" s="2">
        <v>42864</v>
      </c>
      <c r="H106" s="7" t="s">
        <v>1101</v>
      </c>
      <c r="I106">
        <v>45767</v>
      </c>
      <c r="J106">
        <v>12276</v>
      </c>
      <c r="K106">
        <v>58043</v>
      </c>
    </row>
    <row r="107" spans="1:11" ht="15">
      <c r="A107">
        <f>IF(ISNUMBER(MATCH(C107,'查询-复选按钮'!$A$2:$A$7,0)),N(A106)+1,N(A106))</f>
        <v>23</v>
      </c>
      <c r="B107" s="6" t="s">
        <v>1102</v>
      </c>
      <c r="C107" t="s">
        <v>868</v>
      </c>
      <c r="D107" t="s">
        <v>782</v>
      </c>
      <c r="E107" s="46" t="s">
        <v>114</v>
      </c>
      <c r="F107" t="s">
        <v>952</v>
      </c>
      <c r="G107" s="2">
        <v>42606</v>
      </c>
      <c r="H107" s="7" t="s">
        <v>1103</v>
      </c>
      <c r="I107">
        <v>42294</v>
      </c>
      <c r="J107">
        <v>10417</v>
      </c>
      <c r="K107">
        <v>52711</v>
      </c>
    </row>
    <row r="108" spans="1:11">
      <c r="A108">
        <f>IF(ISNUMBER(MATCH(C108,'查询-复选按钮'!$A$2:$A$7,0)),N(A107)+1,N(A107))</f>
        <v>23</v>
      </c>
      <c r="B108" s="6" t="s">
        <v>1104</v>
      </c>
      <c r="C108" t="s">
        <v>869</v>
      </c>
      <c r="D108" t="s">
        <v>782</v>
      </c>
      <c r="E108" s="46" t="s">
        <v>115</v>
      </c>
      <c r="F108" t="s">
        <v>965</v>
      </c>
      <c r="G108" s="2">
        <v>43474</v>
      </c>
      <c r="H108" s="3" t="s">
        <v>1105</v>
      </c>
      <c r="I108">
        <v>5363</v>
      </c>
      <c r="J108">
        <v>13496</v>
      </c>
      <c r="K108">
        <v>18859</v>
      </c>
    </row>
    <row r="109" spans="1:11">
      <c r="A109">
        <f>IF(ISNUMBER(MATCH(C109,'查询-复选按钮'!$A$2:$A$7,0)),N(A108)+1,N(A108))</f>
        <v>23</v>
      </c>
      <c r="B109" s="6" t="s">
        <v>1106</v>
      </c>
      <c r="C109" t="s">
        <v>869</v>
      </c>
      <c r="D109" t="s">
        <v>782</v>
      </c>
      <c r="E109" s="46" t="s">
        <v>116</v>
      </c>
      <c r="F109" t="s">
        <v>1048</v>
      </c>
      <c r="G109" s="2">
        <v>42554</v>
      </c>
      <c r="H109" s="3" t="s">
        <v>1107</v>
      </c>
      <c r="I109">
        <v>21594</v>
      </c>
      <c r="J109">
        <v>2481</v>
      </c>
      <c r="K109">
        <v>24075</v>
      </c>
    </row>
    <row r="110" spans="1:11">
      <c r="A110">
        <f>IF(ISNUMBER(MATCH(C110,'查询-复选按钮'!$A$2:$A$7,0)),N(A109)+1,N(A109))</f>
        <v>23</v>
      </c>
      <c r="B110" s="6" t="s">
        <v>1108</v>
      </c>
      <c r="C110" t="s">
        <v>869</v>
      </c>
      <c r="D110" t="s">
        <v>782</v>
      </c>
      <c r="E110" s="46" t="s">
        <v>117</v>
      </c>
      <c r="F110" t="s">
        <v>965</v>
      </c>
      <c r="G110" s="2">
        <v>42010</v>
      </c>
      <c r="H110" s="3" t="s">
        <v>1109</v>
      </c>
      <c r="I110">
        <v>17236</v>
      </c>
      <c r="J110">
        <v>3984</v>
      </c>
      <c r="K110">
        <v>21220</v>
      </c>
    </row>
    <row r="111" spans="1:11">
      <c r="A111">
        <f>IF(ISNUMBER(MATCH(C111,'查询-复选按钮'!$A$2:$A$7,0)),N(A110)+1,N(A110))</f>
        <v>23</v>
      </c>
      <c r="B111" s="6" t="s">
        <v>1110</v>
      </c>
      <c r="C111" t="s">
        <v>869</v>
      </c>
      <c r="D111" t="s">
        <v>782</v>
      </c>
      <c r="E111" s="46" t="s">
        <v>118</v>
      </c>
      <c r="F111" t="s">
        <v>918</v>
      </c>
      <c r="G111" s="2">
        <v>43239</v>
      </c>
      <c r="H111" s="3" t="s">
        <v>1111</v>
      </c>
      <c r="I111">
        <v>24359</v>
      </c>
      <c r="J111">
        <v>3672</v>
      </c>
      <c r="K111">
        <v>28031</v>
      </c>
    </row>
    <row r="112" spans="1:11">
      <c r="A112">
        <f>IF(ISNUMBER(MATCH(C112,'查询-复选按钮'!$A$2:$A$7,0)),N(A111)+1,N(A111))</f>
        <v>23</v>
      </c>
      <c r="B112" s="6" t="s">
        <v>1112</v>
      </c>
      <c r="C112" t="s">
        <v>869</v>
      </c>
      <c r="D112" t="s">
        <v>782</v>
      </c>
      <c r="E112" s="46" t="s">
        <v>119</v>
      </c>
      <c r="F112" t="s">
        <v>945</v>
      </c>
      <c r="G112" s="2">
        <v>44006</v>
      </c>
      <c r="H112" s="3" t="s">
        <v>1113</v>
      </c>
      <c r="I112">
        <v>16858</v>
      </c>
      <c r="J112">
        <v>3158</v>
      </c>
      <c r="K112">
        <v>20016</v>
      </c>
    </row>
    <row r="113" spans="1:11">
      <c r="A113">
        <f>IF(ISNUMBER(MATCH(C113,'查询-复选按钮'!$A$2:$A$7,0)),N(A112)+1,N(A112))</f>
        <v>23</v>
      </c>
      <c r="B113" s="6" t="s">
        <v>1114</v>
      </c>
      <c r="C113" t="s">
        <v>869</v>
      </c>
      <c r="D113" t="s">
        <v>782</v>
      </c>
      <c r="E113" s="46" t="s">
        <v>120</v>
      </c>
      <c r="F113" t="s">
        <v>874</v>
      </c>
      <c r="G113" s="2">
        <v>44128</v>
      </c>
      <c r="H113" s="3" t="s">
        <v>1115</v>
      </c>
      <c r="I113">
        <v>22042</v>
      </c>
      <c r="J113">
        <v>7807</v>
      </c>
      <c r="K113">
        <v>29849</v>
      </c>
    </row>
    <row r="114" spans="1:11">
      <c r="A114">
        <f>IF(ISNUMBER(MATCH(C114,'查询-复选按钮'!$A$2:$A$7,0)),N(A113)+1,N(A113))</f>
        <v>23</v>
      </c>
      <c r="B114" s="6" t="s">
        <v>1116</v>
      </c>
      <c r="C114" t="s">
        <v>869</v>
      </c>
      <c r="D114" t="s">
        <v>782</v>
      </c>
      <c r="E114" s="46" t="s">
        <v>121</v>
      </c>
      <c r="F114" t="s">
        <v>877</v>
      </c>
      <c r="G114" s="2">
        <v>43540</v>
      </c>
      <c r="H114" s="3" t="s">
        <v>1117</v>
      </c>
      <c r="I114">
        <v>8212</v>
      </c>
      <c r="J114">
        <v>13074</v>
      </c>
      <c r="K114">
        <v>21286</v>
      </c>
    </row>
    <row r="115" spans="1:11">
      <c r="A115">
        <f>IF(ISNUMBER(MATCH(C115,'查询-复选按钮'!$A$2:$A$7,0)),N(A114)+1,N(A114))</f>
        <v>23</v>
      </c>
      <c r="B115" s="6" t="s">
        <v>1118</v>
      </c>
      <c r="C115" t="s">
        <v>869</v>
      </c>
      <c r="D115" t="s">
        <v>782</v>
      </c>
      <c r="E115" s="46" t="s">
        <v>122</v>
      </c>
      <c r="F115" t="s">
        <v>1048</v>
      </c>
      <c r="G115" s="2">
        <v>44020</v>
      </c>
      <c r="H115" s="3" t="s">
        <v>1119</v>
      </c>
      <c r="I115">
        <v>7498</v>
      </c>
      <c r="J115">
        <v>12060</v>
      </c>
      <c r="K115">
        <v>19558</v>
      </c>
    </row>
    <row r="116" spans="1:11">
      <c r="A116">
        <f>IF(ISNUMBER(MATCH(C116,'查询-复选按钮'!$A$2:$A$7,0)),N(A115)+1,N(A115))</f>
        <v>23</v>
      </c>
      <c r="B116" s="6" t="s">
        <v>1120</v>
      </c>
      <c r="C116" t="s">
        <v>869</v>
      </c>
      <c r="D116" t="s">
        <v>782</v>
      </c>
      <c r="E116" s="46" t="s">
        <v>123</v>
      </c>
      <c r="F116" t="s">
        <v>918</v>
      </c>
      <c r="G116" s="2">
        <v>44323</v>
      </c>
      <c r="H116" s="3" t="s">
        <v>1121</v>
      </c>
      <c r="I116">
        <v>18790</v>
      </c>
      <c r="J116">
        <v>10834</v>
      </c>
      <c r="K116">
        <v>29624</v>
      </c>
    </row>
    <row r="117" spans="1:11" ht="15">
      <c r="A117">
        <f>IF(ISNUMBER(MATCH(C117,'查询-复选按钮'!$A$2:$A$7,0)),N(A116)+1,N(A116))</f>
        <v>23</v>
      </c>
      <c r="B117" s="6" t="s">
        <v>1122</v>
      </c>
      <c r="C117" t="s">
        <v>869</v>
      </c>
      <c r="D117" t="s">
        <v>782</v>
      </c>
      <c r="E117" s="46" t="s">
        <v>124</v>
      </c>
      <c r="F117" t="s">
        <v>918</v>
      </c>
      <c r="G117" s="2">
        <v>43378</v>
      </c>
      <c r="H117" s="7" t="s">
        <v>1123</v>
      </c>
      <c r="I117">
        <v>24742</v>
      </c>
      <c r="J117">
        <v>2648</v>
      </c>
      <c r="K117">
        <v>27390</v>
      </c>
    </row>
    <row r="118" spans="1:11" ht="15">
      <c r="A118">
        <f>IF(ISNUMBER(MATCH(C118,'查询-复选按钮'!$A$2:$A$7,0)),N(A117)+1,N(A117))</f>
        <v>23</v>
      </c>
      <c r="B118" s="6" t="s">
        <v>1124</v>
      </c>
      <c r="C118" t="s">
        <v>869</v>
      </c>
      <c r="D118" t="s">
        <v>782</v>
      </c>
      <c r="E118" s="46" t="s">
        <v>125</v>
      </c>
      <c r="F118" t="s">
        <v>905</v>
      </c>
      <c r="G118" s="2">
        <v>42060</v>
      </c>
      <c r="H118" s="7" t="s">
        <v>1125</v>
      </c>
      <c r="I118">
        <v>26125</v>
      </c>
      <c r="J118">
        <v>8371</v>
      </c>
      <c r="K118">
        <v>34496</v>
      </c>
    </row>
    <row r="119" spans="1:11" ht="15">
      <c r="A119">
        <f>IF(ISNUMBER(MATCH(C119,'查询-复选按钮'!$A$2:$A$7,0)),N(A118)+1,N(A118))</f>
        <v>23</v>
      </c>
      <c r="B119" s="6" t="s">
        <v>1126</v>
      </c>
      <c r="C119" t="s">
        <v>869</v>
      </c>
      <c r="D119" t="s">
        <v>782</v>
      </c>
      <c r="E119" s="46" t="s">
        <v>126</v>
      </c>
      <c r="F119" t="s">
        <v>899</v>
      </c>
      <c r="G119" s="2">
        <v>42548</v>
      </c>
      <c r="H119" s="7" t="s">
        <v>1127</v>
      </c>
      <c r="I119">
        <v>40456</v>
      </c>
      <c r="J119">
        <v>14294</v>
      </c>
      <c r="K119">
        <v>54750</v>
      </c>
    </row>
    <row r="120" spans="1:11" ht="15">
      <c r="A120">
        <f>IF(ISNUMBER(MATCH(C120,'查询-复选按钮'!$A$2:$A$7,0)),N(A119)+1,N(A119))</f>
        <v>23</v>
      </c>
      <c r="B120" s="6" t="s">
        <v>1128</v>
      </c>
      <c r="C120" t="s">
        <v>869</v>
      </c>
      <c r="D120" t="s">
        <v>782</v>
      </c>
      <c r="E120" s="46" t="s">
        <v>127</v>
      </c>
      <c r="F120" t="s">
        <v>896</v>
      </c>
      <c r="G120" s="2">
        <v>44223</v>
      </c>
      <c r="H120" s="7" t="s">
        <v>1129</v>
      </c>
      <c r="I120">
        <v>33181</v>
      </c>
      <c r="J120">
        <v>654</v>
      </c>
      <c r="K120">
        <v>33835</v>
      </c>
    </row>
    <row r="121" spans="1:11" ht="15">
      <c r="A121">
        <f>IF(ISNUMBER(MATCH(C121,'查询-复选按钮'!$A$2:$A$7,0)),N(A120)+1,N(A120))</f>
        <v>23</v>
      </c>
      <c r="B121" s="6" t="s">
        <v>1130</v>
      </c>
      <c r="C121" t="s">
        <v>869</v>
      </c>
      <c r="D121" t="s">
        <v>782</v>
      </c>
      <c r="E121" s="46" t="s">
        <v>128</v>
      </c>
      <c r="F121" t="s">
        <v>905</v>
      </c>
      <c r="G121" s="2">
        <v>42118</v>
      </c>
      <c r="H121" s="7" t="s">
        <v>1131</v>
      </c>
      <c r="I121">
        <v>49711</v>
      </c>
      <c r="J121">
        <v>855</v>
      </c>
      <c r="K121">
        <v>50566</v>
      </c>
    </row>
    <row r="122" spans="1:11" ht="15">
      <c r="A122">
        <f>IF(ISNUMBER(MATCH(C122,'查询-复选按钮'!$A$2:$A$7,0)),N(A121)+1,N(A121))</f>
        <v>23</v>
      </c>
      <c r="B122" s="6" t="s">
        <v>1132</v>
      </c>
      <c r="C122" t="s">
        <v>869</v>
      </c>
      <c r="D122" t="s">
        <v>782</v>
      </c>
      <c r="E122" s="46" t="s">
        <v>129</v>
      </c>
      <c r="F122" t="s">
        <v>891</v>
      </c>
      <c r="G122" s="2">
        <v>43692</v>
      </c>
      <c r="H122" s="7" t="s">
        <v>1133</v>
      </c>
      <c r="I122">
        <v>3465</v>
      </c>
      <c r="J122">
        <v>8301</v>
      </c>
      <c r="K122">
        <v>11766</v>
      </c>
    </row>
    <row r="123" spans="1:11">
      <c r="A123">
        <f>IF(ISNUMBER(MATCH(C123,'查询-复选按钮'!$A$2:$A$7,0)),N(A122)+1,N(A122))</f>
        <v>23</v>
      </c>
      <c r="B123" s="6" t="s">
        <v>1134</v>
      </c>
      <c r="C123" t="s">
        <v>870</v>
      </c>
      <c r="D123" t="s">
        <v>782</v>
      </c>
      <c r="E123" s="46" t="s">
        <v>130</v>
      </c>
      <c r="F123" t="s">
        <v>924</v>
      </c>
      <c r="G123" s="2">
        <v>42388</v>
      </c>
      <c r="H123" s="3" t="s">
        <v>1135</v>
      </c>
      <c r="I123">
        <v>5291</v>
      </c>
      <c r="J123">
        <v>12025</v>
      </c>
      <c r="K123">
        <v>17316</v>
      </c>
    </row>
    <row r="124" spans="1:11">
      <c r="A124">
        <f>IF(ISNUMBER(MATCH(C124,'查询-复选按钮'!$A$2:$A$7,0)),N(A123)+1,N(A123))</f>
        <v>23</v>
      </c>
      <c r="B124" s="6" t="s">
        <v>1136</v>
      </c>
      <c r="C124" t="s">
        <v>870</v>
      </c>
      <c r="D124" t="s">
        <v>782</v>
      </c>
      <c r="E124" s="46" t="s">
        <v>131</v>
      </c>
      <c r="F124" t="s">
        <v>902</v>
      </c>
      <c r="G124" s="2">
        <v>43541</v>
      </c>
      <c r="H124" s="3" t="s">
        <v>1137</v>
      </c>
      <c r="I124">
        <v>40943</v>
      </c>
      <c r="J124">
        <v>2543</v>
      </c>
      <c r="K124">
        <v>43486</v>
      </c>
    </row>
    <row r="125" spans="1:11">
      <c r="A125">
        <f>IF(ISNUMBER(MATCH(C125,'查询-复选按钮'!$A$2:$A$7,0)),N(A124)+1,N(A124))</f>
        <v>23</v>
      </c>
      <c r="B125" s="6" t="s">
        <v>1138</v>
      </c>
      <c r="C125" t="s">
        <v>870</v>
      </c>
      <c r="D125" t="s">
        <v>782</v>
      </c>
      <c r="E125" s="46" t="s">
        <v>132</v>
      </c>
      <c r="F125" t="s">
        <v>924</v>
      </c>
      <c r="G125" s="2">
        <v>43836</v>
      </c>
      <c r="H125" s="3" t="s">
        <v>1139</v>
      </c>
      <c r="I125">
        <v>42706</v>
      </c>
      <c r="J125">
        <v>11699</v>
      </c>
      <c r="K125">
        <v>54405</v>
      </c>
    </row>
    <row r="126" spans="1:11">
      <c r="A126">
        <f>IF(ISNUMBER(MATCH(C126,'查询-复选按钮'!$A$2:$A$7,0)),N(A125)+1,N(A125))</f>
        <v>23</v>
      </c>
      <c r="B126" s="6" t="s">
        <v>1140</v>
      </c>
      <c r="C126" t="s">
        <v>870</v>
      </c>
      <c r="D126" t="s">
        <v>782</v>
      </c>
      <c r="E126" s="46" t="s">
        <v>133</v>
      </c>
      <c r="F126" t="s">
        <v>965</v>
      </c>
      <c r="G126" s="2">
        <v>44135</v>
      </c>
      <c r="H126" s="3" t="s">
        <v>1141</v>
      </c>
      <c r="I126">
        <v>23177</v>
      </c>
      <c r="J126">
        <v>5076</v>
      </c>
      <c r="K126">
        <v>28253</v>
      </c>
    </row>
    <row r="127" spans="1:11">
      <c r="A127">
        <f>IF(ISNUMBER(MATCH(C127,'查询-复选按钮'!$A$2:$A$7,0)),N(A126)+1,N(A126))</f>
        <v>23</v>
      </c>
      <c r="B127" s="6" t="s">
        <v>1142</v>
      </c>
      <c r="C127" t="s">
        <v>870</v>
      </c>
      <c r="D127" t="s">
        <v>782</v>
      </c>
      <c r="E127" s="46" t="s">
        <v>134</v>
      </c>
      <c r="F127" t="s">
        <v>882</v>
      </c>
      <c r="G127" s="2">
        <v>43450</v>
      </c>
      <c r="H127" s="3" t="s">
        <v>1143</v>
      </c>
      <c r="I127">
        <v>15967</v>
      </c>
      <c r="J127">
        <v>13021</v>
      </c>
      <c r="K127">
        <v>28988</v>
      </c>
    </row>
    <row r="128" spans="1:11">
      <c r="A128">
        <f>IF(ISNUMBER(MATCH(C128,'查询-复选按钮'!$A$2:$A$7,0)),N(A127)+1,N(A127))</f>
        <v>23</v>
      </c>
      <c r="B128" s="6" t="s">
        <v>1144</v>
      </c>
      <c r="C128" t="s">
        <v>870</v>
      </c>
      <c r="D128" t="s">
        <v>782</v>
      </c>
      <c r="E128" s="46" t="s">
        <v>135</v>
      </c>
      <c r="F128" t="s">
        <v>915</v>
      </c>
      <c r="G128" s="2">
        <v>42532</v>
      </c>
      <c r="H128" s="3" t="s">
        <v>1145</v>
      </c>
      <c r="I128">
        <v>37051</v>
      </c>
      <c r="J128">
        <v>5065</v>
      </c>
      <c r="K128">
        <v>42116</v>
      </c>
    </row>
    <row r="129" spans="1:11">
      <c r="A129">
        <f>IF(ISNUMBER(MATCH(C129,'查询-复选按钮'!$A$2:$A$7,0)),N(A128)+1,N(A128))</f>
        <v>23</v>
      </c>
      <c r="B129" s="6" t="s">
        <v>1146</v>
      </c>
      <c r="C129" t="s">
        <v>870</v>
      </c>
      <c r="D129" t="s">
        <v>782</v>
      </c>
      <c r="E129" s="46" t="s">
        <v>136</v>
      </c>
      <c r="F129" t="s">
        <v>952</v>
      </c>
      <c r="G129" s="2">
        <v>43316</v>
      </c>
      <c r="H129" s="3" t="s">
        <v>1147</v>
      </c>
      <c r="I129">
        <v>40636</v>
      </c>
      <c r="J129">
        <v>8802</v>
      </c>
      <c r="K129">
        <v>49438</v>
      </c>
    </row>
    <row r="130" spans="1:11">
      <c r="A130">
        <f>IF(ISNUMBER(MATCH(C130,'查询-复选按钮'!$A$2:$A$7,0)),N(A129)+1,N(A129))</f>
        <v>23</v>
      </c>
      <c r="B130" s="6" t="s">
        <v>1148</v>
      </c>
      <c r="C130" t="s">
        <v>870</v>
      </c>
      <c r="D130" t="s">
        <v>782</v>
      </c>
      <c r="E130" s="46" t="s">
        <v>137</v>
      </c>
      <c r="F130" t="s">
        <v>908</v>
      </c>
      <c r="G130" s="2">
        <v>44308</v>
      </c>
      <c r="H130" s="3" t="s">
        <v>1149</v>
      </c>
      <c r="I130">
        <v>48879</v>
      </c>
      <c r="J130">
        <v>8468</v>
      </c>
      <c r="K130">
        <v>57347</v>
      </c>
    </row>
    <row r="131" spans="1:11">
      <c r="A131">
        <f>IF(ISNUMBER(MATCH(C131,'查询-复选按钮'!$A$2:$A$7,0)),N(A130)+1,N(A130))</f>
        <v>23</v>
      </c>
      <c r="B131" s="6" t="s">
        <v>1150</v>
      </c>
      <c r="C131" t="s">
        <v>870</v>
      </c>
      <c r="D131" t="s">
        <v>782</v>
      </c>
      <c r="E131" s="46" t="s">
        <v>138</v>
      </c>
      <c r="F131" t="s">
        <v>1048</v>
      </c>
      <c r="G131" s="2">
        <v>42812</v>
      </c>
      <c r="H131" s="3" t="s">
        <v>1151</v>
      </c>
      <c r="I131">
        <v>45520</v>
      </c>
      <c r="J131">
        <v>5656</v>
      </c>
      <c r="K131">
        <v>51176</v>
      </c>
    </row>
    <row r="132" spans="1:11">
      <c r="A132">
        <f>IF(ISNUMBER(MATCH(C132,'查询-复选按钮'!$A$2:$A$7,0)),N(A131)+1,N(A131))</f>
        <v>23</v>
      </c>
      <c r="B132" s="6" t="s">
        <v>1152</v>
      </c>
      <c r="C132" t="s">
        <v>870</v>
      </c>
      <c r="D132" t="s">
        <v>782</v>
      </c>
      <c r="E132" s="46" t="s">
        <v>139</v>
      </c>
      <c r="F132" t="s">
        <v>921</v>
      </c>
      <c r="G132" s="2">
        <v>44094</v>
      </c>
      <c r="H132" s="3" t="s">
        <v>1153</v>
      </c>
      <c r="I132">
        <v>40828</v>
      </c>
      <c r="J132">
        <v>9032</v>
      </c>
      <c r="K132">
        <v>49860</v>
      </c>
    </row>
    <row r="133" spans="1:11">
      <c r="A133">
        <f>IF(ISNUMBER(MATCH(C133,'查询-复选按钮'!$A$2:$A$7,0)),N(A132)+1,N(A132))</f>
        <v>23</v>
      </c>
      <c r="B133" s="6" t="s">
        <v>1154</v>
      </c>
      <c r="C133" t="s">
        <v>870</v>
      </c>
      <c r="D133" t="s">
        <v>782</v>
      </c>
      <c r="E133" s="46" t="s">
        <v>140</v>
      </c>
      <c r="F133" t="s">
        <v>874</v>
      </c>
      <c r="G133" s="2">
        <v>42506</v>
      </c>
      <c r="H133" s="3" t="s">
        <v>1155</v>
      </c>
      <c r="I133">
        <v>3344</v>
      </c>
      <c r="J133">
        <v>1991</v>
      </c>
      <c r="K133">
        <v>5335</v>
      </c>
    </row>
    <row r="134" spans="1:11">
      <c r="A134">
        <f>IF(ISNUMBER(MATCH(C134,'查询-复选按钮'!$A$2:$A$7,0)),N(A133)+1,N(A133))</f>
        <v>23</v>
      </c>
      <c r="B134" s="6" t="s">
        <v>1156</v>
      </c>
      <c r="C134" t="s">
        <v>870</v>
      </c>
      <c r="D134" t="s">
        <v>782</v>
      </c>
      <c r="E134" s="46" t="s">
        <v>141</v>
      </c>
      <c r="F134" t="s">
        <v>1048</v>
      </c>
      <c r="G134" s="2">
        <v>43529</v>
      </c>
      <c r="H134" s="3" t="s">
        <v>1157</v>
      </c>
      <c r="I134">
        <v>4061</v>
      </c>
      <c r="J134">
        <v>10110</v>
      </c>
      <c r="K134">
        <v>14171</v>
      </c>
    </row>
    <row r="135" spans="1:11">
      <c r="A135">
        <f>IF(ISNUMBER(MATCH(C135,'查询-复选按钮'!$A$2:$A$7,0)),N(A134)+1,N(A134))</f>
        <v>23</v>
      </c>
      <c r="B135" s="6" t="s">
        <v>1158</v>
      </c>
      <c r="C135" t="s">
        <v>870</v>
      </c>
      <c r="D135" t="s">
        <v>782</v>
      </c>
      <c r="E135" s="46" t="s">
        <v>142</v>
      </c>
      <c r="F135" t="s">
        <v>1048</v>
      </c>
      <c r="G135" s="2">
        <v>44046</v>
      </c>
      <c r="H135" s="3" t="s">
        <v>1159</v>
      </c>
      <c r="I135">
        <v>10199</v>
      </c>
      <c r="J135">
        <v>14847</v>
      </c>
      <c r="K135">
        <v>25046</v>
      </c>
    </row>
    <row r="136" spans="1:11" ht="15">
      <c r="A136">
        <f>IF(ISNUMBER(MATCH(C136,'查询-复选按钮'!$A$2:$A$7,0)),N(A135)+1,N(A135))</f>
        <v>23</v>
      </c>
      <c r="B136" s="6" t="s">
        <v>1160</v>
      </c>
      <c r="C136" t="s">
        <v>870</v>
      </c>
      <c r="D136" t="s">
        <v>782</v>
      </c>
      <c r="E136" s="46" t="s">
        <v>143</v>
      </c>
      <c r="F136" t="s">
        <v>915</v>
      </c>
      <c r="G136" s="2">
        <v>43998</v>
      </c>
      <c r="H136" s="7" t="s">
        <v>1161</v>
      </c>
      <c r="I136">
        <v>34612</v>
      </c>
      <c r="J136">
        <v>1922</v>
      </c>
      <c r="K136">
        <v>36534</v>
      </c>
    </row>
    <row r="137" spans="1:11" ht="15">
      <c r="A137">
        <f>IF(ISNUMBER(MATCH(C137,'查询-复选按钮'!$A$2:$A$7,0)),N(A136)+1,N(A136))</f>
        <v>23</v>
      </c>
      <c r="B137" s="6" t="s">
        <v>1162</v>
      </c>
      <c r="C137" t="s">
        <v>870</v>
      </c>
      <c r="D137" t="s">
        <v>782</v>
      </c>
      <c r="E137" s="46" t="s">
        <v>144</v>
      </c>
      <c r="F137" t="s">
        <v>899</v>
      </c>
      <c r="G137" s="2">
        <v>42429</v>
      </c>
      <c r="H137" s="7" t="s">
        <v>1163</v>
      </c>
      <c r="I137">
        <v>28670</v>
      </c>
      <c r="J137">
        <v>12050</v>
      </c>
      <c r="K137">
        <v>40720</v>
      </c>
    </row>
    <row r="138" spans="1:11" ht="15">
      <c r="A138">
        <f>IF(ISNUMBER(MATCH(C138,'查询-复选按钮'!$A$2:$A$7,0)),N(A137)+1,N(A137))</f>
        <v>23</v>
      </c>
      <c r="B138" s="6" t="s">
        <v>1164</v>
      </c>
      <c r="C138" t="s">
        <v>870</v>
      </c>
      <c r="D138" t="s">
        <v>782</v>
      </c>
      <c r="E138" s="46" t="s">
        <v>145</v>
      </c>
      <c r="F138" t="s">
        <v>905</v>
      </c>
      <c r="G138" s="2">
        <v>42354</v>
      </c>
      <c r="H138" s="7" t="s">
        <v>1165</v>
      </c>
      <c r="I138">
        <v>36240</v>
      </c>
      <c r="J138">
        <v>12834</v>
      </c>
      <c r="K138">
        <v>49074</v>
      </c>
    </row>
    <row r="139" spans="1:11">
      <c r="A139">
        <f>IF(ISNUMBER(MATCH(C139,'查询-复选按钮'!$A$2:$A$7,0)),N(A138)+1,N(A138))</f>
        <v>23</v>
      </c>
      <c r="B139" s="6" t="s">
        <v>1166</v>
      </c>
      <c r="C139" t="s">
        <v>871</v>
      </c>
      <c r="D139" t="s">
        <v>782</v>
      </c>
      <c r="E139" s="46" t="s">
        <v>146</v>
      </c>
      <c r="F139" t="s">
        <v>882</v>
      </c>
      <c r="G139" s="2">
        <v>42147</v>
      </c>
      <c r="H139" s="3" t="s">
        <v>1167</v>
      </c>
      <c r="I139">
        <v>18817</v>
      </c>
      <c r="J139">
        <v>10885</v>
      </c>
      <c r="K139">
        <v>29702</v>
      </c>
    </row>
    <row r="140" spans="1:11">
      <c r="A140">
        <f>IF(ISNUMBER(MATCH(C140,'查询-复选按钮'!$A$2:$A$7,0)),N(A139)+1,N(A139))</f>
        <v>23</v>
      </c>
      <c r="B140" s="6" t="s">
        <v>1168</v>
      </c>
      <c r="C140" t="s">
        <v>871</v>
      </c>
      <c r="D140" t="s">
        <v>782</v>
      </c>
      <c r="E140" s="46" t="s">
        <v>147</v>
      </c>
      <c r="F140" t="s">
        <v>891</v>
      </c>
      <c r="G140" s="2">
        <v>43474</v>
      </c>
      <c r="H140" s="3" t="s">
        <v>1169</v>
      </c>
      <c r="I140">
        <v>3601</v>
      </c>
      <c r="J140">
        <v>542</v>
      </c>
      <c r="K140">
        <v>4143</v>
      </c>
    </row>
    <row r="141" spans="1:11">
      <c r="A141">
        <f>IF(ISNUMBER(MATCH(C141,'查询-复选按钮'!$A$2:$A$7,0)),N(A140)+1,N(A140))</f>
        <v>23</v>
      </c>
      <c r="B141" s="6" t="s">
        <v>1170</v>
      </c>
      <c r="C141" t="s">
        <v>871</v>
      </c>
      <c r="D141" t="s">
        <v>782</v>
      </c>
      <c r="E141" s="46" t="s">
        <v>148</v>
      </c>
      <c r="F141" t="s">
        <v>1048</v>
      </c>
      <c r="G141" s="2">
        <v>43195</v>
      </c>
      <c r="H141" s="3" t="s">
        <v>1171</v>
      </c>
      <c r="I141">
        <v>37428</v>
      </c>
      <c r="J141">
        <v>1747</v>
      </c>
      <c r="K141">
        <v>39175</v>
      </c>
    </row>
    <row r="142" spans="1:11">
      <c r="A142">
        <f>IF(ISNUMBER(MATCH(C142,'查询-复选按钮'!$A$2:$A$7,0)),N(A141)+1,N(A141))</f>
        <v>23</v>
      </c>
      <c r="B142" s="6" t="s">
        <v>1172</v>
      </c>
      <c r="C142" t="s">
        <v>871</v>
      </c>
      <c r="D142" t="s">
        <v>782</v>
      </c>
      <c r="E142" s="46" t="s">
        <v>149</v>
      </c>
      <c r="F142" t="s">
        <v>921</v>
      </c>
      <c r="G142" s="2">
        <v>42044</v>
      </c>
      <c r="H142" s="3" t="s">
        <v>1173</v>
      </c>
      <c r="I142">
        <v>6047</v>
      </c>
      <c r="J142">
        <v>12886</v>
      </c>
      <c r="K142">
        <v>18933</v>
      </c>
    </row>
    <row r="143" spans="1:11">
      <c r="A143">
        <f>IF(ISNUMBER(MATCH(C143,'查询-复选按钮'!$A$2:$A$7,0)),N(A142)+1,N(A142))</f>
        <v>23</v>
      </c>
      <c r="B143" s="6" t="s">
        <v>1174</v>
      </c>
      <c r="C143" t="s">
        <v>871</v>
      </c>
      <c r="D143" t="s">
        <v>782</v>
      </c>
      <c r="E143" s="46" t="s">
        <v>150</v>
      </c>
      <c r="F143" t="s">
        <v>885</v>
      </c>
      <c r="G143" s="2">
        <v>42070</v>
      </c>
      <c r="H143" s="3" t="s">
        <v>1175</v>
      </c>
      <c r="I143">
        <v>43733</v>
      </c>
      <c r="J143">
        <v>14633</v>
      </c>
      <c r="K143">
        <v>58366</v>
      </c>
    </row>
    <row r="144" spans="1:11">
      <c r="A144">
        <f>IF(ISNUMBER(MATCH(C144,'查询-复选按钮'!$A$2:$A$7,0)),N(A143)+1,N(A143))</f>
        <v>23</v>
      </c>
      <c r="B144" s="6" t="s">
        <v>1176</v>
      </c>
      <c r="C144" t="s">
        <v>871</v>
      </c>
      <c r="D144" t="s">
        <v>782</v>
      </c>
      <c r="E144" s="46" t="s">
        <v>151</v>
      </c>
      <c r="F144" t="s">
        <v>921</v>
      </c>
      <c r="G144" s="2">
        <v>43948</v>
      </c>
      <c r="H144" s="3" t="s">
        <v>1177</v>
      </c>
      <c r="I144">
        <v>40492</v>
      </c>
      <c r="J144">
        <v>11849</v>
      </c>
      <c r="K144">
        <v>52341</v>
      </c>
    </row>
    <row r="145" spans="1:11">
      <c r="A145">
        <f>IF(ISNUMBER(MATCH(C145,'查询-复选按钮'!$A$2:$A$7,0)),N(A144)+1,N(A144))</f>
        <v>23</v>
      </c>
      <c r="B145" s="6" t="s">
        <v>1178</v>
      </c>
      <c r="C145" t="s">
        <v>871</v>
      </c>
      <c r="D145" t="s">
        <v>782</v>
      </c>
      <c r="E145" s="46" t="s">
        <v>152</v>
      </c>
      <c r="F145" t="s">
        <v>921</v>
      </c>
      <c r="G145" s="2">
        <v>43261</v>
      </c>
      <c r="H145" s="3" t="s">
        <v>1179</v>
      </c>
      <c r="I145">
        <v>40889</v>
      </c>
      <c r="J145">
        <v>13161</v>
      </c>
      <c r="K145">
        <v>54050</v>
      </c>
    </row>
    <row r="146" spans="1:11">
      <c r="A146">
        <f>IF(ISNUMBER(MATCH(C146,'查询-复选按钮'!$A$2:$A$7,0)),N(A145)+1,N(A145))</f>
        <v>23</v>
      </c>
      <c r="B146" s="6" t="s">
        <v>1180</v>
      </c>
      <c r="C146" t="s">
        <v>871</v>
      </c>
      <c r="D146" t="s">
        <v>782</v>
      </c>
      <c r="E146" s="46" t="s">
        <v>153</v>
      </c>
      <c r="F146" t="s">
        <v>905</v>
      </c>
      <c r="G146" s="2">
        <v>44172</v>
      </c>
      <c r="H146" s="3" t="s">
        <v>1181</v>
      </c>
      <c r="I146">
        <v>13774</v>
      </c>
      <c r="J146">
        <v>12600</v>
      </c>
      <c r="K146">
        <v>26374</v>
      </c>
    </row>
    <row r="147" spans="1:11">
      <c r="A147">
        <f>IF(ISNUMBER(MATCH(C147,'查询-复选按钮'!$A$2:$A$7,0)),N(A146)+1,N(A146))</f>
        <v>23</v>
      </c>
      <c r="B147" s="6" t="s">
        <v>1182</v>
      </c>
      <c r="C147" t="s">
        <v>871</v>
      </c>
      <c r="D147" t="s">
        <v>782</v>
      </c>
      <c r="E147" s="46" t="s">
        <v>154</v>
      </c>
      <c r="F147" t="s">
        <v>905</v>
      </c>
      <c r="G147" s="2">
        <v>43717</v>
      </c>
      <c r="H147" s="3" t="s">
        <v>1183</v>
      </c>
      <c r="I147">
        <v>19326</v>
      </c>
      <c r="J147">
        <v>4747</v>
      </c>
      <c r="K147">
        <v>24073</v>
      </c>
    </row>
    <row r="148" spans="1:11">
      <c r="A148">
        <f>IF(ISNUMBER(MATCH(C148,'查询-复选按钮'!$A$2:$A$7,0)),N(A147)+1,N(A147))</f>
        <v>23</v>
      </c>
      <c r="B148" s="6" t="s">
        <v>1184</v>
      </c>
      <c r="C148" t="s">
        <v>871</v>
      </c>
      <c r="D148" t="s">
        <v>782</v>
      </c>
      <c r="E148" s="46" t="s">
        <v>155</v>
      </c>
      <c r="F148" t="s">
        <v>905</v>
      </c>
      <c r="G148" s="2">
        <v>43809</v>
      </c>
      <c r="H148" s="3" t="s">
        <v>1185</v>
      </c>
      <c r="I148">
        <v>31683</v>
      </c>
      <c r="J148">
        <v>162</v>
      </c>
      <c r="K148">
        <v>31845</v>
      </c>
    </row>
    <row r="149" spans="1:11">
      <c r="A149">
        <f>IF(ISNUMBER(MATCH(C149,'查询-复选按钮'!$A$2:$A$7,0)),N(A148)+1,N(A148))</f>
        <v>23</v>
      </c>
      <c r="B149" s="6" t="s">
        <v>1186</v>
      </c>
      <c r="C149" t="s">
        <v>871</v>
      </c>
      <c r="D149" t="s">
        <v>782</v>
      </c>
      <c r="E149" s="46" t="s">
        <v>156</v>
      </c>
      <c r="F149" t="s">
        <v>952</v>
      </c>
      <c r="G149" s="2">
        <v>43025</v>
      </c>
      <c r="H149" s="3" t="s">
        <v>1187</v>
      </c>
      <c r="I149">
        <v>26295</v>
      </c>
      <c r="J149">
        <v>7851</v>
      </c>
      <c r="K149">
        <v>34146</v>
      </c>
    </row>
    <row r="150" spans="1:11">
      <c r="A150">
        <f>IF(ISNUMBER(MATCH(C150,'查询-复选按钮'!$A$2:$A$7,0)),N(A149)+1,N(A149))</f>
        <v>23</v>
      </c>
      <c r="B150" s="6" t="s">
        <v>1188</v>
      </c>
      <c r="C150" t="s">
        <v>871</v>
      </c>
      <c r="D150" t="s">
        <v>782</v>
      </c>
      <c r="E150" s="46" t="s">
        <v>157</v>
      </c>
      <c r="F150" t="s">
        <v>908</v>
      </c>
      <c r="G150" s="2">
        <v>43976</v>
      </c>
      <c r="H150" s="3" t="s">
        <v>1189</v>
      </c>
      <c r="I150">
        <v>28536</v>
      </c>
      <c r="J150">
        <v>11274</v>
      </c>
      <c r="K150">
        <v>39810</v>
      </c>
    </row>
    <row r="151" spans="1:11">
      <c r="A151">
        <f>IF(ISNUMBER(MATCH(C151,'查询-复选按钮'!$A$2:$A$7,0)),N(A150)+1,N(A150))</f>
        <v>23</v>
      </c>
      <c r="B151" s="6" t="s">
        <v>1190</v>
      </c>
      <c r="C151" t="s">
        <v>871</v>
      </c>
      <c r="D151" t="s">
        <v>782</v>
      </c>
      <c r="E151" s="46" t="s">
        <v>158</v>
      </c>
      <c r="F151" t="s">
        <v>877</v>
      </c>
      <c r="G151" s="2">
        <v>44259</v>
      </c>
      <c r="H151" s="3" t="s">
        <v>1191</v>
      </c>
      <c r="I151">
        <v>4821</v>
      </c>
      <c r="J151">
        <v>14318</v>
      </c>
      <c r="K151">
        <v>19139</v>
      </c>
    </row>
    <row r="152" spans="1:11">
      <c r="A152">
        <f>IF(ISNUMBER(MATCH(C152,'查询-复选按钮'!$A$2:$A$7,0)),N(A151)+1,N(A151))</f>
        <v>23</v>
      </c>
      <c r="B152" s="6" t="s">
        <v>1192</v>
      </c>
      <c r="C152" t="s">
        <v>871</v>
      </c>
      <c r="D152" t="s">
        <v>782</v>
      </c>
      <c r="E152" s="46" t="s">
        <v>159</v>
      </c>
      <c r="F152" t="s">
        <v>945</v>
      </c>
      <c r="G152" s="2">
        <v>42242</v>
      </c>
      <c r="H152" s="3" t="s">
        <v>1193</v>
      </c>
      <c r="I152">
        <v>37809</v>
      </c>
      <c r="J152">
        <v>8001</v>
      </c>
      <c r="K152">
        <v>45810</v>
      </c>
    </row>
    <row r="153" spans="1:11">
      <c r="A153">
        <f>IF(ISNUMBER(MATCH(C153,'查询-复选按钮'!$A$2:$A$7,0)),N(A152)+1,N(A152))</f>
        <v>23</v>
      </c>
      <c r="B153" s="6" t="s">
        <v>1194</v>
      </c>
      <c r="C153" t="s">
        <v>871</v>
      </c>
      <c r="D153" t="s">
        <v>782</v>
      </c>
      <c r="E153" s="46" t="s">
        <v>160</v>
      </c>
      <c r="F153" t="s">
        <v>965</v>
      </c>
      <c r="G153" s="2">
        <v>43459</v>
      </c>
      <c r="H153" s="3" t="s">
        <v>1195</v>
      </c>
      <c r="I153">
        <v>48782</v>
      </c>
      <c r="J153">
        <v>3655</v>
      </c>
      <c r="K153">
        <v>52437</v>
      </c>
    </row>
    <row r="154" spans="1:11">
      <c r="A154">
        <f>IF(ISNUMBER(MATCH(C154,'查询-复选按钮'!$A$2:$A$7,0)),N(A153)+1,N(A153))</f>
        <v>23</v>
      </c>
      <c r="B154" s="6" t="s">
        <v>1196</v>
      </c>
      <c r="C154" t="s">
        <v>871</v>
      </c>
      <c r="D154" t="s">
        <v>782</v>
      </c>
      <c r="E154" s="46" t="s">
        <v>161</v>
      </c>
      <c r="F154" t="s">
        <v>945</v>
      </c>
      <c r="G154" s="2">
        <v>42387</v>
      </c>
      <c r="H154" s="3" t="s">
        <v>1197</v>
      </c>
      <c r="I154">
        <v>14370</v>
      </c>
      <c r="J154">
        <v>11323</v>
      </c>
      <c r="K154">
        <v>25693</v>
      </c>
    </row>
    <row r="155" spans="1:11" ht="15">
      <c r="A155">
        <f>IF(ISNUMBER(MATCH(C155,'查询-复选按钮'!$A$2:$A$7,0)),N(A154)+1,N(A154))</f>
        <v>23</v>
      </c>
      <c r="B155" s="6" t="s">
        <v>1198</v>
      </c>
      <c r="C155" t="s">
        <v>871</v>
      </c>
      <c r="D155" t="s">
        <v>782</v>
      </c>
      <c r="E155" s="46" t="s">
        <v>162</v>
      </c>
      <c r="F155" t="s">
        <v>921</v>
      </c>
      <c r="G155" s="2">
        <v>42350</v>
      </c>
      <c r="H155" s="7" t="s">
        <v>1199</v>
      </c>
      <c r="I155">
        <v>5153</v>
      </c>
      <c r="J155">
        <v>2865</v>
      </c>
      <c r="K155">
        <v>8018</v>
      </c>
    </row>
    <row r="156" spans="1:11" ht="15">
      <c r="A156">
        <f>IF(ISNUMBER(MATCH(C156,'查询-复选按钮'!$A$2:$A$7,0)),N(A155)+1,N(A155))</f>
        <v>23</v>
      </c>
      <c r="B156" s="6" t="s">
        <v>1200</v>
      </c>
      <c r="C156" t="s">
        <v>871</v>
      </c>
      <c r="D156" t="s">
        <v>782</v>
      </c>
      <c r="E156" s="46" t="s">
        <v>163</v>
      </c>
      <c r="F156" t="s">
        <v>885</v>
      </c>
      <c r="G156" s="2">
        <v>42862</v>
      </c>
      <c r="H156" s="7" t="s">
        <v>1201</v>
      </c>
      <c r="I156">
        <v>21924</v>
      </c>
      <c r="J156">
        <v>7598</v>
      </c>
      <c r="K156">
        <v>29522</v>
      </c>
    </row>
    <row r="157" spans="1:11" ht="15">
      <c r="A157">
        <f>IF(ISNUMBER(MATCH(C157,'查询-复选按钮'!$A$2:$A$7,0)),N(A156)+1,N(A156))</f>
        <v>23</v>
      </c>
      <c r="B157" s="6" t="s">
        <v>1202</v>
      </c>
      <c r="C157" t="s">
        <v>871</v>
      </c>
      <c r="D157" t="s">
        <v>782</v>
      </c>
      <c r="E157" s="46" t="s">
        <v>164</v>
      </c>
      <c r="F157" t="s">
        <v>885</v>
      </c>
      <c r="G157" s="2">
        <v>43018</v>
      </c>
      <c r="H157" s="7" t="s">
        <v>1203</v>
      </c>
      <c r="I157">
        <v>38876</v>
      </c>
      <c r="J157">
        <v>8211</v>
      </c>
      <c r="K157">
        <v>47087</v>
      </c>
    </row>
    <row r="158" spans="1:11" ht="15">
      <c r="A158">
        <f>IF(ISNUMBER(MATCH(C158,'查询-复选按钮'!$A$2:$A$7,0)),N(A157)+1,N(A157))</f>
        <v>23</v>
      </c>
      <c r="B158" s="6" t="s">
        <v>1204</v>
      </c>
      <c r="C158" t="s">
        <v>871</v>
      </c>
      <c r="D158" t="s">
        <v>782</v>
      </c>
      <c r="E158" s="46" t="s">
        <v>165</v>
      </c>
      <c r="F158" t="s">
        <v>921</v>
      </c>
      <c r="G158" s="2">
        <v>43857</v>
      </c>
      <c r="H158" s="7" t="s">
        <v>1205</v>
      </c>
      <c r="I158">
        <v>28867</v>
      </c>
      <c r="J158">
        <v>3568</v>
      </c>
      <c r="K158">
        <v>32435</v>
      </c>
    </row>
    <row r="159" spans="1:11">
      <c r="A159">
        <f>IF(ISNUMBER(MATCH(C159,'查询-复选按钮'!$A$2:$A$7,0)),N(A158)+1,N(A158))</f>
        <v>23</v>
      </c>
      <c r="B159" s="6" t="s">
        <v>1206</v>
      </c>
      <c r="C159" t="s">
        <v>872</v>
      </c>
      <c r="D159" t="s">
        <v>782</v>
      </c>
      <c r="E159" s="46" t="s">
        <v>166</v>
      </c>
      <c r="F159" t="s">
        <v>874</v>
      </c>
      <c r="G159" s="2">
        <v>42105</v>
      </c>
      <c r="H159" s="3" t="s">
        <v>1207</v>
      </c>
      <c r="I159">
        <v>47242</v>
      </c>
      <c r="J159">
        <v>4269</v>
      </c>
      <c r="K159">
        <v>51511</v>
      </c>
    </row>
    <row r="160" spans="1:11">
      <c r="A160">
        <f>IF(ISNUMBER(MATCH(C160,'查询-复选按钮'!$A$2:$A$7,0)),N(A159)+1,N(A159))</f>
        <v>23</v>
      </c>
      <c r="B160" s="6" t="s">
        <v>1208</v>
      </c>
      <c r="C160" t="s">
        <v>872</v>
      </c>
      <c r="D160" t="s">
        <v>782</v>
      </c>
      <c r="E160" s="46" t="s">
        <v>167</v>
      </c>
      <c r="F160" t="s">
        <v>924</v>
      </c>
      <c r="G160" s="2">
        <v>43884</v>
      </c>
      <c r="H160" s="3" t="s">
        <v>1209</v>
      </c>
      <c r="I160">
        <v>44010</v>
      </c>
      <c r="J160">
        <v>7472</v>
      </c>
      <c r="K160">
        <v>51482</v>
      </c>
    </row>
    <row r="161" spans="1:11">
      <c r="A161">
        <f>IF(ISNUMBER(MATCH(C161,'查询-复选按钮'!$A$2:$A$7,0)),N(A160)+1,N(A160))</f>
        <v>23</v>
      </c>
      <c r="B161" s="6" t="s">
        <v>1210</v>
      </c>
      <c r="C161" t="s">
        <v>872</v>
      </c>
      <c r="D161" t="s">
        <v>782</v>
      </c>
      <c r="E161" s="46" t="s">
        <v>168</v>
      </c>
      <c r="F161" t="s">
        <v>885</v>
      </c>
      <c r="G161" s="2">
        <v>43358</v>
      </c>
      <c r="H161" s="3" t="s">
        <v>1211</v>
      </c>
      <c r="I161">
        <v>31115</v>
      </c>
      <c r="J161">
        <v>4278</v>
      </c>
      <c r="K161">
        <v>35393</v>
      </c>
    </row>
    <row r="162" spans="1:11">
      <c r="A162">
        <f>IF(ISNUMBER(MATCH(C162,'查询-复选按钮'!$A$2:$A$7,0)),N(A161)+1,N(A161))</f>
        <v>23</v>
      </c>
      <c r="B162" s="6" t="s">
        <v>1212</v>
      </c>
      <c r="C162" t="s">
        <v>872</v>
      </c>
      <c r="D162" t="s">
        <v>782</v>
      </c>
      <c r="E162" s="46" t="s">
        <v>169</v>
      </c>
      <c r="F162" t="s">
        <v>908</v>
      </c>
      <c r="G162" s="2">
        <v>42610</v>
      </c>
      <c r="H162" s="3" t="s">
        <v>1213</v>
      </c>
      <c r="I162">
        <v>46086</v>
      </c>
      <c r="J162">
        <v>10497</v>
      </c>
      <c r="K162">
        <v>56583</v>
      </c>
    </row>
    <row r="163" spans="1:11">
      <c r="A163">
        <f>IF(ISNUMBER(MATCH(C163,'查询-复选按钮'!$A$2:$A$7,0)),N(A162)+1,N(A162))</f>
        <v>23</v>
      </c>
      <c r="B163" s="6" t="s">
        <v>1214</v>
      </c>
      <c r="C163" t="s">
        <v>872</v>
      </c>
      <c r="D163" t="s">
        <v>782</v>
      </c>
      <c r="E163" s="46" t="s">
        <v>170</v>
      </c>
      <c r="F163" t="s">
        <v>924</v>
      </c>
      <c r="G163" s="2">
        <v>43708</v>
      </c>
      <c r="H163" s="3" t="s">
        <v>1215</v>
      </c>
      <c r="I163">
        <v>27440</v>
      </c>
      <c r="J163">
        <v>3969</v>
      </c>
      <c r="K163">
        <v>31409</v>
      </c>
    </row>
    <row r="164" spans="1:11">
      <c r="A164">
        <f>IF(ISNUMBER(MATCH(C164,'查询-复选按钮'!$A$2:$A$7,0)),N(A163)+1,N(A163))</f>
        <v>23</v>
      </c>
      <c r="B164" s="6" t="s">
        <v>1216</v>
      </c>
      <c r="C164" t="s">
        <v>872</v>
      </c>
      <c r="D164" t="s">
        <v>782</v>
      </c>
      <c r="E164" s="46" t="s">
        <v>171</v>
      </c>
      <c r="F164" t="s">
        <v>885</v>
      </c>
      <c r="G164" s="2">
        <v>44006</v>
      </c>
      <c r="H164" s="3" t="s">
        <v>1217</v>
      </c>
      <c r="I164">
        <v>4873</v>
      </c>
      <c r="J164">
        <v>2447</v>
      </c>
      <c r="K164">
        <v>7320</v>
      </c>
    </row>
    <row r="165" spans="1:11">
      <c r="A165">
        <f>IF(ISNUMBER(MATCH(C165,'查询-复选按钮'!$A$2:$A$7,0)),N(A164)+1,N(A164))</f>
        <v>23</v>
      </c>
      <c r="B165" s="6" t="s">
        <v>1218</v>
      </c>
      <c r="C165" t="s">
        <v>872</v>
      </c>
      <c r="D165" t="s">
        <v>782</v>
      </c>
      <c r="E165" s="46" t="s">
        <v>172</v>
      </c>
      <c r="F165" t="s">
        <v>885</v>
      </c>
      <c r="G165" s="2">
        <v>42912</v>
      </c>
      <c r="H165" s="3" t="s">
        <v>1219</v>
      </c>
      <c r="I165">
        <v>14740</v>
      </c>
      <c r="J165">
        <v>7623</v>
      </c>
      <c r="K165">
        <v>22363</v>
      </c>
    </row>
    <row r="166" spans="1:11">
      <c r="A166">
        <f>IF(ISNUMBER(MATCH(C166,'查询-复选按钮'!$A$2:$A$7,0)),N(A165)+1,N(A165))</f>
        <v>23</v>
      </c>
      <c r="B166" s="6" t="s">
        <v>1220</v>
      </c>
      <c r="C166" t="s">
        <v>872</v>
      </c>
      <c r="D166" t="s">
        <v>782</v>
      </c>
      <c r="E166" s="46" t="s">
        <v>173</v>
      </c>
      <c r="F166" t="s">
        <v>874</v>
      </c>
      <c r="G166" s="2">
        <v>42097</v>
      </c>
      <c r="H166" s="3" t="s">
        <v>1221</v>
      </c>
      <c r="I166">
        <v>21550</v>
      </c>
      <c r="J166">
        <v>8686</v>
      </c>
      <c r="K166">
        <v>30236</v>
      </c>
    </row>
    <row r="167" spans="1:11" ht="15">
      <c r="A167">
        <f>IF(ISNUMBER(MATCH(C167,'查询-复选按钮'!$A$2:$A$7,0)),N(A166)+1,N(A166))</f>
        <v>23</v>
      </c>
      <c r="B167" s="6" t="s">
        <v>1222</v>
      </c>
      <c r="C167" t="s">
        <v>872</v>
      </c>
      <c r="D167" t="s">
        <v>782</v>
      </c>
      <c r="E167" s="46" t="s">
        <v>174</v>
      </c>
      <c r="F167" t="s">
        <v>874</v>
      </c>
      <c r="G167" s="2">
        <v>44314</v>
      </c>
      <c r="H167" s="7" t="s">
        <v>1223</v>
      </c>
      <c r="I167">
        <v>30315</v>
      </c>
      <c r="J167">
        <v>12961</v>
      </c>
      <c r="K167">
        <v>43276</v>
      </c>
    </row>
    <row r="168" spans="1:11" ht="15">
      <c r="A168">
        <f>IF(ISNUMBER(MATCH(C168,'查询-复选按钮'!$A$2:$A$7,0)),N(A167)+1,N(A167))</f>
        <v>23</v>
      </c>
      <c r="B168" s="6" t="s">
        <v>1224</v>
      </c>
      <c r="C168" t="s">
        <v>872</v>
      </c>
      <c r="D168" t="s">
        <v>782</v>
      </c>
      <c r="E168" s="46" t="s">
        <v>175</v>
      </c>
      <c r="F168" t="s">
        <v>902</v>
      </c>
      <c r="G168" s="2">
        <v>44321</v>
      </c>
      <c r="H168" s="7" t="s">
        <v>1225</v>
      </c>
      <c r="I168">
        <v>9249</v>
      </c>
      <c r="J168">
        <v>3723</v>
      </c>
      <c r="K168">
        <v>12972</v>
      </c>
    </row>
    <row r="169" spans="1:11" ht="15">
      <c r="A169">
        <f>IF(ISNUMBER(MATCH(C169,'查询-复选按钮'!$A$2:$A$7,0)),N(A168)+1,N(A168))</f>
        <v>23</v>
      </c>
      <c r="B169" s="6" t="s">
        <v>1226</v>
      </c>
      <c r="C169" t="s">
        <v>872</v>
      </c>
      <c r="D169" t="s">
        <v>782</v>
      </c>
      <c r="E169" s="46" t="s">
        <v>176</v>
      </c>
      <c r="F169" t="s">
        <v>945</v>
      </c>
      <c r="G169" s="2">
        <v>43711</v>
      </c>
      <c r="H169" s="7" t="s">
        <v>1227</v>
      </c>
      <c r="I169">
        <v>34587</v>
      </c>
      <c r="J169">
        <v>10591</v>
      </c>
      <c r="K169">
        <v>45178</v>
      </c>
    </row>
    <row r="170" spans="1:11" ht="15">
      <c r="A170">
        <f>IF(ISNUMBER(MATCH(C170,'查询-复选按钮'!$A$2:$A$7,0)),N(A169)+1,N(A169))</f>
        <v>23</v>
      </c>
      <c r="B170" s="6" t="s">
        <v>1228</v>
      </c>
      <c r="C170" t="s">
        <v>872</v>
      </c>
      <c r="D170" t="s">
        <v>782</v>
      </c>
      <c r="E170" s="46" t="s">
        <v>177</v>
      </c>
      <c r="F170" t="s">
        <v>924</v>
      </c>
      <c r="G170" s="2">
        <v>42126</v>
      </c>
      <c r="H170" s="7" t="s">
        <v>1229</v>
      </c>
      <c r="I170">
        <v>16487</v>
      </c>
      <c r="J170">
        <v>87</v>
      </c>
      <c r="K170">
        <v>16574</v>
      </c>
    </row>
    <row r="171" spans="1:11" ht="15">
      <c r="A171">
        <f>IF(ISNUMBER(MATCH(C171,'查询-复选按钮'!$A$2:$A$7,0)),N(A170)+1,N(A170))</f>
        <v>23</v>
      </c>
      <c r="B171" s="6" t="s">
        <v>1230</v>
      </c>
      <c r="C171" t="s">
        <v>872</v>
      </c>
      <c r="D171" t="s">
        <v>782</v>
      </c>
      <c r="E171" s="46" t="s">
        <v>178</v>
      </c>
      <c r="F171" t="s">
        <v>874</v>
      </c>
      <c r="G171" s="2">
        <v>43479</v>
      </c>
      <c r="H171" s="7" t="s">
        <v>1231</v>
      </c>
      <c r="I171">
        <v>42189</v>
      </c>
      <c r="J171">
        <v>293</v>
      </c>
      <c r="K171">
        <v>42482</v>
      </c>
    </row>
    <row r="172" spans="1:11">
      <c r="A172">
        <f>IF(ISNUMBER(MATCH(C172,'查询-复选按钮'!$A$2:$A$7,0)),N(A171)+1,N(A171))</f>
        <v>23</v>
      </c>
      <c r="B172" s="6" t="s">
        <v>1232</v>
      </c>
      <c r="C172" t="s">
        <v>867</v>
      </c>
      <c r="D172" t="s">
        <v>783</v>
      </c>
      <c r="E172" s="46" t="s">
        <v>179</v>
      </c>
      <c r="F172" t="s">
        <v>924</v>
      </c>
      <c r="G172" s="2">
        <v>43175</v>
      </c>
      <c r="H172" s="3" t="s">
        <v>1233</v>
      </c>
      <c r="I172">
        <v>29441</v>
      </c>
      <c r="J172">
        <v>12232</v>
      </c>
      <c r="K172">
        <v>41673</v>
      </c>
    </row>
    <row r="173" spans="1:11">
      <c r="A173">
        <f>IF(ISNUMBER(MATCH(C173,'查询-复选按钮'!$A$2:$A$7,0)),N(A172)+1,N(A172))</f>
        <v>23</v>
      </c>
      <c r="B173" s="6" t="s">
        <v>1234</v>
      </c>
      <c r="C173" t="s">
        <v>867</v>
      </c>
      <c r="D173" t="s">
        <v>783</v>
      </c>
      <c r="E173" s="46" t="s">
        <v>180</v>
      </c>
      <c r="F173" t="s">
        <v>896</v>
      </c>
      <c r="G173" s="2">
        <v>42856</v>
      </c>
      <c r="H173" s="3" t="s">
        <v>1235</v>
      </c>
      <c r="I173">
        <v>24532</v>
      </c>
      <c r="J173">
        <v>9106</v>
      </c>
      <c r="K173">
        <v>33638</v>
      </c>
    </row>
    <row r="174" spans="1:11">
      <c r="A174">
        <f>IF(ISNUMBER(MATCH(C174,'查询-复选按钮'!$A$2:$A$7,0)),N(A173)+1,N(A173))</f>
        <v>23</v>
      </c>
      <c r="B174" s="6" t="s">
        <v>1236</v>
      </c>
      <c r="C174" t="s">
        <v>867</v>
      </c>
      <c r="D174" t="s">
        <v>783</v>
      </c>
      <c r="E174" s="46" t="s">
        <v>181</v>
      </c>
      <c r="F174" t="s">
        <v>891</v>
      </c>
      <c r="G174" s="2">
        <v>43660</v>
      </c>
      <c r="H174" s="3" t="s">
        <v>1237</v>
      </c>
      <c r="I174">
        <v>31585</v>
      </c>
      <c r="J174">
        <v>4348</v>
      </c>
      <c r="K174">
        <v>35933</v>
      </c>
    </row>
    <row r="175" spans="1:11">
      <c r="A175">
        <f>IF(ISNUMBER(MATCH(C175,'查询-复选按钮'!$A$2:$A$7,0)),N(A174)+1,N(A174))</f>
        <v>23</v>
      </c>
      <c r="B175" s="6" t="s">
        <v>1238</v>
      </c>
      <c r="C175" t="s">
        <v>867</v>
      </c>
      <c r="D175" t="s">
        <v>783</v>
      </c>
      <c r="E175" s="46" t="s">
        <v>182</v>
      </c>
      <c r="F175" t="s">
        <v>885</v>
      </c>
      <c r="G175" s="2">
        <v>42938</v>
      </c>
      <c r="H175" s="3" t="s">
        <v>1239</v>
      </c>
      <c r="I175">
        <v>26332</v>
      </c>
      <c r="J175">
        <v>10917</v>
      </c>
      <c r="K175">
        <v>37249</v>
      </c>
    </row>
    <row r="176" spans="1:11">
      <c r="A176">
        <f>IF(ISNUMBER(MATCH(C176,'查询-复选按钮'!$A$2:$A$7,0)),N(A175)+1,N(A175))</f>
        <v>23</v>
      </c>
      <c r="B176" s="6" t="s">
        <v>1240</v>
      </c>
      <c r="C176" t="s">
        <v>867</v>
      </c>
      <c r="D176" t="s">
        <v>783</v>
      </c>
      <c r="E176" s="46" t="s">
        <v>183</v>
      </c>
      <c r="F176" t="s">
        <v>891</v>
      </c>
      <c r="G176" s="2">
        <v>42214</v>
      </c>
      <c r="H176" s="3" t="s">
        <v>1241</v>
      </c>
      <c r="I176">
        <v>46193</v>
      </c>
      <c r="J176">
        <v>3640</v>
      </c>
      <c r="K176">
        <v>49833</v>
      </c>
    </row>
    <row r="177" spans="1:11">
      <c r="A177">
        <f>IF(ISNUMBER(MATCH(C177,'查询-复选按钮'!$A$2:$A$7,0)),N(A176)+1,N(A176))</f>
        <v>23</v>
      </c>
      <c r="B177" s="6" t="s">
        <v>1242</v>
      </c>
      <c r="C177" t="s">
        <v>867</v>
      </c>
      <c r="D177" t="s">
        <v>783</v>
      </c>
      <c r="E177" s="46" t="s">
        <v>184</v>
      </c>
      <c r="F177" t="s">
        <v>882</v>
      </c>
      <c r="G177" s="2">
        <v>42110</v>
      </c>
      <c r="H177" s="3" t="s">
        <v>1243</v>
      </c>
      <c r="I177">
        <v>35026</v>
      </c>
      <c r="J177">
        <v>4971</v>
      </c>
      <c r="K177">
        <v>39997</v>
      </c>
    </row>
    <row r="178" spans="1:11">
      <c r="A178">
        <f>IF(ISNUMBER(MATCH(C178,'查询-复选按钮'!$A$2:$A$7,0)),N(A177)+1,N(A177))</f>
        <v>23</v>
      </c>
      <c r="B178" s="6" t="s">
        <v>1244</v>
      </c>
      <c r="C178" t="s">
        <v>867</v>
      </c>
      <c r="D178" t="s">
        <v>783</v>
      </c>
      <c r="E178" s="46" t="s">
        <v>185</v>
      </c>
      <c r="F178" t="s">
        <v>1048</v>
      </c>
      <c r="G178" s="2">
        <v>44145</v>
      </c>
      <c r="H178" s="3" t="s">
        <v>1245</v>
      </c>
      <c r="I178">
        <v>28728</v>
      </c>
      <c r="J178">
        <v>243</v>
      </c>
      <c r="K178">
        <v>28971</v>
      </c>
    </row>
    <row r="179" spans="1:11">
      <c r="A179">
        <f>IF(ISNUMBER(MATCH(C179,'查询-复选按钮'!$A$2:$A$7,0)),N(A178)+1,N(A178))</f>
        <v>23</v>
      </c>
      <c r="B179" s="6" t="s">
        <v>1246</v>
      </c>
      <c r="C179" t="s">
        <v>867</v>
      </c>
      <c r="D179" t="s">
        <v>783</v>
      </c>
      <c r="E179" s="46" t="s">
        <v>186</v>
      </c>
      <c r="F179" t="s">
        <v>877</v>
      </c>
      <c r="G179" s="2">
        <v>43671</v>
      </c>
      <c r="H179" s="3" t="s">
        <v>1247</v>
      </c>
      <c r="I179">
        <v>7103</v>
      </c>
      <c r="J179">
        <v>2267</v>
      </c>
      <c r="K179">
        <v>9370</v>
      </c>
    </row>
    <row r="180" spans="1:11">
      <c r="A180">
        <f>IF(ISNUMBER(MATCH(C180,'查询-复选按钮'!$A$2:$A$7,0)),N(A179)+1,N(A179))</f>
        <v>23</v>
      </c>
      <c r="B180" s="6" t="s">
        <v>1248</v>
      </c>
      <c r="C180" t="s">
        <v>867</v>
      </c>
      <c r="D180" t="s">
        <v>783</v>
      </c>
      <c r="E180" s="46" t="s">
        <v>187</v>
      </c>
      <c r="F180" t="s">
        <v>877</v>
      </c>
      <c r="G180" s="2">
        <v>43783</v>
      </c>
      <c r="H180" s="3" t="s">
        <v>1249</v>
      </c>
      <c r="I180">
        <v>8071</v>
      </c>
      <c r="J180">
        <v>14182</v>
      </c>
      <c r="K180">
        <v>22253</v>
      </c>
    </row>
    <row r="181" spans="1:11">
      <c r="A181">
        <f>IF(ISNUMBER(MATCH(C181,'查询-复选按钮'!$A$2:$A$7,0)),N(A180)+1,N(A180))</f>
        <v>23</v>
      </c>
      <c r="B181" s="6" t="s">
        <v>1250</v>
      </c>
      <c r="C181" t="s">
        <v>867</v>
      </c>
      <c r="D181" t="s">
        <v>783</v>
      </c>
      <c r="E181" s="46" t="s">
        <v>188</v>
      </c>
      <c r="F181" t="s">
        <v>882</v>
      </c>
      <c r="G181" s="2">
        <v>44328</v>
      </c>
      <c r="H181" s="3" t="s">
        <v>1251</v>
      </c>
      <c r="I181">
        <v>39867</v>
      </c>
      <c r="J181">
        <v>8693</v>
      </c>
      <c r="K181">
        <v>48560</v>
      </c>
    </row>
    <row r="182" spans="1:11">
      <c r="A182">
        <f>IF(ISNUMBER(MATCH(C182,'查询-复选按钮'!$A$2:$A$7,0)),N(A181)+1,N(A181))</f>
        <v>23</v>
      </c>
      <c r="B182" s="6" t="s">
        <v>1252</v>
      </c>
      <c r="C182" t="s">
        <v>867</v>
      </c>
      <c r="D182" t="s">
        <v>783</v>
      </c>
      <c r="E182" s="46" t="s">
        <v>189</v>
      </c>
      <c r="F182" t="s">
        <v>899</v>
      </c>
      <c r="G182" s="2">
        <v>44105</v>
      </c>
      <c r="H182" s="3" t="s">
        <v>1253</v>
      </c>
      <c r="I182">
        <v>46532</v>
      </c>
      <c r="J182">
        <v>6389</v>
      </c>
      <c r="K182">
        <v>52921</v>
      </c>
    </row>
    <row r="183" spans="1:11">
      <c r="A183">
        <f>IF(ISNUMBER(MATCH(C183,'查询-复选按钮'!$A$2:$A$7,0)),N(A182)+1,N(A182))</f>
        <v>23</v>
      </c>
      <c r="B183" s="6" t="s">
        <v>1254</v>
      </c>
      <c r="C183" t="s">
        <v>867</v>
      </c>
      <c r="D183" t="s">
        <v>783</v>
      </c>
      <c r="E183" s="46" t="s">
        <v>190</v>
      </c>
      <c r="F183" t="s">
        <v>874</v>
      </c>
      <c r="G183" s="2">
        <v>44234</v>
      </c>
      <c r="H183" s="3" t="s">
        <v>1255</v>
      </c>
      <c r="I183">
        <v>9942</v>
      </c>
      <c r="J183">
        <v>12161</v>
      </c>
      <c r="K183">
        <v>22103</v>
      </c>
    </row>
    <row r="184" spans="1:11">
      <c r="A184">
        <f>IF(ISNUMBER(MATCH(C184,'查询-复选按钮'!$A$2:$A$7,0)),N(A183)+1,N(A183))</f>
        <v>24</v>
      </c>
      <c r="B184" s="6" t="s">
        <v>1256</v>
      </c>
      <c r="C184" t="s">
        <v>868</v>
      </c>
      <c r="D184" t="s">
        <v>783</v>
      </c>
      <c r="E184" s="46" t="s">
        <v>191</v>
      </c>
      <c r="F184" t="s">
        <v>952</v>
      </c>
      <c r="G184" s="2">
        <v>43309</v>
      </c>
      <c r="H184" s="3" t="s">
        <v>1257</v>
      </c>
      <c r="I184">
        <v>9714</v>
      </c>
      <c r="J184">
        <v>3125</v>
      </c>
      <c r="K184">
        <v>12839</v>
      </c>
    </row>
    <row r="185" spans="1:11">
      <c r="A185">
        <f>IF(ISNUMBER(MATCH(C185,'查询-复选按钮'!$A$2:$A$7,0)),N(A184)+1,N(A184))</f>
        <v>25</v>
      </c>
      <c r="B185" s="6" t="s">
        <v>1258</v>
      </c>
      <c r="C185" t="s">
        <v>868</v>
      </c>
      <c r="D185" t="s">
        <v>783</v>
      </c>
      <c r="E185" s="46" t="s">
        <v>192</v>
      </c>
      <c r="F185" t="s">
        <v>921</v>
      </c>
      <c r="G185" s="2">
        <v>42484</v>
      </c>
      <c r="H185" s="3" t="s">
        <v>1259</v>
      </c>
      <c r="I185">
        <v>6139</v>
      </c>
      <c r="J185">
        <v>6073</v>
      </c>
      <c r="K185">
        <v>12212</v>
      </c>
    </row>
    <row r="186" spans="1:11">
      <c r="A186">
        <f>IF(ISNUMBER(MATCH(C186,'查询-复选按钮'!$A$2:$A$7,0)),N(A185)+1,N(A185))</f>
        <v>26</v>
      </c>
      <c r="B186" s="6" t="s">
        <v>1260</v>
      </c>
      <c r="C186" t="s">
        <v>868</v>
      </c>
      <c r="D186" t="s">
        <v>783</v>
      </c>
      <c r="E186" s="46" t="s">
        <v>193</v>
      </c>
      <c r="F186" t="s">
        <v>965</v>
      </c>
      <c r="G186" s="2">
        <v>42015</v>
      </c>
      <c r="H186" s="3" t="s">
        <v>1261</v>
      </c>
      <c r="I186">
        <v>33143</v>
      </c>
      <c r="J186">
        <v>11120</v>
      </c>
      <c r="K186">
        <v>44263</v>
      </c>
    </row>
    <row r="187" spans="1:11">
      <c r="A187">
        <f>IF(ISNUMBER(MATCH(C187,'查询-复选按钮'!$A$2:$A$7,0)),N(A186)+1,N(A186))</f>
        <v>27</v>
      </c>
      <c r="B187" s="6" t="s">
        <v>1262</v>
      </c>
      <c r="C187" t="s">
        <v>868</v>
      </c>
      <c r="D187" t="s">
        <v>783</v>
      </c>
      <c r="E187" s="46" t="s">
        <v>194</v>
      </c>
      <c r="F187" t="s">
        <v>882</v>
      </c>
      <c r="G187" s="2">
        <v>43172</v>
      </c>
      <c r="H187" s="3" t="s">
        <v>1263</v>
      </c>
      <c r="I187">
        <v>40948</v>
      </c>
      <c r="J187">
        <v>6769</v>
      </c>
      <c r="K187">
        <v>47717</v>
      </c>
    </row>
    <row r="188" spans="1:11">
      <c r="A188">
        <f>IF(ISNUMBER(MATCH(C188,'查询-复选按钮'!$A$2:$A$7,0)),N(A187)+1,N(A187))</f>
        <v>28</v>
      </c>
      <c r="B188" s="6" t="s">
        <v>1264</v>
      </c>
      <c r="C188" t="s">
        <v>868</v>
      </c>
      <c r="D188" t="s">
        <v>783</v>
      </c>
      <c r="E188" s="46" t="s">
        <v>195</v>
      </c>
      <c r="F188" t="s">
        <v>891</v>
      </c>
      <c r="G188" s="2">
        <v>44071</v>
      </c>
      <c r="H188" s="3" t="s">
        <v>1265</v>
      </c>
      <c r="I188">
        <v>24921</v>
      </c>
      <c r="J188">
        <v>13330</v>
      </c>
      <c r="K188">
        <v>38251</v>
      </c>
    </row>
    <row r="189" spans="1:11">
      <c r="A189">
        <f>IF(ISNUMBER(MATCH(C189,'查询-复选按钮'!$A$2:$A$7,0)),N(A188)+1,N(A188))</f>
        <v>29</v>
      </c>
      <c r="B189" s="6" t="s">
        <v>1266</v>
      </c>
      <c r="C189" t="s">
        <v>868</v>
      </c>
      <c r="D189" t="s">
        <v>783</v>
      </c>
      <c r="E189" s="46" t="s">
        <v>196</v>
      </c>
      <c r="F189" t="s">
        <v>885</v>
      </c>
      <c r="G189" s="2">
        <v>43710</v>
      </c>
      <c r="H189" s="3" t="s">
        <v>1267</v>
      </c>
      <c r="I189">
        <v>10504</v>
      </c>
      <c r="J189">
        <v>7302</v>
      </c>
      <c r="K189">
        <v>17806</v>
      </c>
    </row>
    <row r="190" spans="1:11">
      <c r="A190">
        <f>IF(ISNUMBER(MATCH(C190,'查询-复选按钮'!$A$2:$A$7,0)),N(A189)+1,N(A189))</f>
        <v>30</v>
      </c>
      <c r="B190" s="6" t="s">
        <v>1268</v>
      </c>
      <c r="C190" t="s">
        <v>868</v>
      </c>
      <c r="D190" t="s">
        <v>783</v>
      </c>
      <c r="E190" s="46" t="s">
        <v>197</v>
      </c>
      <c r="F190" t="s">
        <v>965</v>
      </c>
      <c r="G190" s="2">
        <v>42331</v>
      </c>
      <c r="H190" s="3" t="s">
        <v>1269</v>
      </c>
      <c r="I190">
        <v>5403</v>
      </c>
      <c r="J190">
        <v>11872</v>
      </c>
      <c r="K190">
        <v>17275</v>
      </c>
    </row>
    <row r="191" spans="1:11">
      <c r="A191">
        <f>IF(ISNUMBER(MATCH(C191,'查询-复选按钮'!$A$2:$A$7,0)),N(A190)+1,N(A190))</f>
        <v>31</v>
      </c>
      <c r="B191" s="6" t="s">
        <v>1270</v>
      </c>
      <c r="C191" t="s">
        <v>868</v>
      </c>
      <c r="D191" t="s">
        <v>783</v>
      </c>
      <c r="E191" s="46" t="s">
        <v>198</v>
      </c>
      <c r="F191" t="s">
        <v>908</v>
      </c>
      <c r="G191" s="2">
        <v>42275</v>
      </c>
      <c r="H191" s="3" t="s">
        <v>1271</v>
      </c>
      <c r="I191">
        <v>31638</v>
      </c>
      <c r="J191">
        <v>14826</v>
      </c>
      <c r="K191">
        <v>46464</v>
      </c>
    </row>
    <row r="192" spans="1:11">
      <c r="A192">
        <f>IF(ISNUMBER(MATCH(C192,'查询-复选按钮'!$A$2:$A$7,0)),N(A191)+1,N(A191))</f>
        <v>32</v>
      </c>
      <c r="B192" s="6" t="s">
        <v>1272</v>
      </c>
      <c r="C192" t="s">
        <v>868</v>
      </c>
      <c r="D192" t="s">
        <v>783</v>
      </c>
      <c r="E192" s="46" t="s">
        <v>199</v>
      </c>
      <c r="F192" t="s">
        <v>1048</v>
      </c>
      <c r="G192" s="2">
        <v>43471</v>
      </c>
      <c r="H192" s="3" t="s">
        <v>1273</v>
      </c>
      <c r="I192">
        <v>32219</v>
      </c>
      <c r="J192">
        <v>14951</v>
      </c>
      <c r="K192">
        <v>47170</v>
      </c>
    </row>
    <row r="193" spans="1:11">
      <c r="A193">
        <f>IF(ISNUMBER(MATCH(C193,'查询-复选按钮'!$A$2:$A$7,0)),N(A192)+1,N(A192))</f>
        <v>33</v>
      </c>
      <c r="B193" s="6" t="s">
        <v>1274</v>
      </c>
      <c r="C193" t="s">
        <v>868</v>
      </c>
      <c r="D193" t="s">
        <v>783</v>
      </c>
      <c r="E193" s="46" t="s">
        <v>200</v>
      </c>
      <c r="F193" t="s">
        <v>908</v>
      </c>
      <c r="G193" s="2">
        <v>42340</v>
      </c>
      <c r="H193" s="3" t="s">
        <v>1275</v>
      </c>
      <c r="I193">
        <v>10523</v>
      </c>
      <c r="J193">
        <v>3702</v>
      </c>
      <c r="K193">
        <v>14225</v>
      </c>
    </row>
    <row r="194" spans="1:11" ht="15">
      <c r="A194">
        <f>IF(ISNUMBER(MATCH(C194,'查询-复选按钮'!$A$2:$A$7,0)),N(A193)+1,N(A193))</f>
        <v>34</v>
      </c>
      <c r="B194" s="6" t="s">
        <v>1276</v>
      </c>
      <c r="C194" t="s">
        <v>868</v>
      </c>
      <c r="D194" t="s">
        <v>783</v>
      </c>
      <c r="E194" s="46" t="s">
        <v>201</v>
      </c>
      <c r="F194" t="s">
        <v>945</v>
      </c>
      <c r="G194" s="2">
        <v>42996</v>
      </c>
      <c r="H194" s="7" t="s">
        <v>1277</v>
      </c>
      <c r="I194">
        <v>38835</v>
      </c>
      <c r="J194">
        <v>1049</v>
      </c>
      <c r="K194">
        <v>39884</v>
      </c>
    </row>
    <row r="195" spans="1:11" ht="15">
      <c r="A195">
        <f>IF(ISNUMBER(MATCH(C195,'查询-复选按钮'!$A$2:$A$7,0)),N(A194)+1,N(A194))</f>
        <v>35</v>
      </c>
      <c r="B195" s="6" t="s">
        <v>1278</v>
      </c>
      <c r="C195" t="s">
        <v>868</v>
      </c>
      <c r="D195" t="s">
        <v>783</v>
      </c>
      <c r="E195" s="46" t="s">
        <v>202</v>
      </c>
      <c r="F195" t="s">
        <v>874</v>
      </c>
      <c r="G195" s="2">
        <v>43843</v>
      </c>
      <c r="H195" s="7" t="s">
        <v>1279</v>
      </c>
      <c r="I195">
        <v>12660</v>
      </c>
      <c r="J195">
        <v>2168</v>
      </c>
      <c r="K195">
        <v>14828</v>
      </c>
    </row>
    <row r="196" spans="1:11" ht="15">
      <c r="A196">
        <f>IF(ISNUMBER(MATCH(C196,'查询-复选按钮'!$A$2:$A$7,0)),N(A195)+1,N(A195))</f>
        <v>36</v>
      </c>
      <c r="B196" s="6" t="s">
        <v>1280</v>
      </c>
      <c r="C196" t="s">
        <v>868</v>
      </c>
      <c r="D196" t="s">
        <v>783</v>
      </c>
      <c r="E196" s="46" t="s">
        <v>203</v>
      </c>
      <c r="F196" t="s">
        <v>1048</v>
      </c>
      <c r="G196" s="2">
        <v>42737</v>
      </c>
      <c r="H196" s="7" t="s">
        <v>1281</v>
      </c>
      <c r="I196">
        <v>3425</v>
      </c>
      <c r="J196">
        <v>7694</v>
      </c>
      <c r="K196">
        <v>11119</v>
      </c>
    </row>
    <row r="197" spans="1:11" ht="15">
      <c r="A197">
        <f>IF(ISNUMBER(MATCH(C197,'查询-复选按钮'!$A$2:$A$7,0)),N(A196)+1,N(A196))</f>
        <v>37</v>
      </c>
      <c r="B197" s="6" t="s">
        <v>1282</v>
      </c>
      <c r="C197" t="s">
        <v>868</v>
      </c>
      <c r="D197" t="s">
        <v>783</v>
      </c>
      <c r="E197" s="46" t="s">
        <v>204</v>
      </c>
      <c r="F197" t="s">
        <v>888</v>
      </c>
      <c r="G197" s="2">
        <v>43919</v>
      </c>
      <c r="H197" s="7" t="s">
        <v>1283</v>
      </c>
      <c r="I197">
        <v>37454</v>
      </c>
      <c r="J197">
        <v>7119</v>
      </c>
      <c r="K197">
        <v>44573</v>
      </c>
    </row>
    <row r="198" spans="1:11" ht="15">
      <c r="A198">
        <f>IF(ISNUMBER(MATCH(C198,'查询-复选按钮'!$A$2:$A$7,0)),N(A197)+1,N(A197))</f>
        <v>38</v>
      </c>
      <c r="B198" s="6" t="s">
        <v>1284</v>
      </c>
      <c r="C198" t="s">
        <v>868</v>
      </c>
      <c r="D198" t="s">
        <v>783</v>
      </c>
      <c r="E198" s="46" t="s">
        <v>205</v>
      </c>
      <c r="F198" t="s">
        <v>908</v>
      </c>
      <c r="G198" s="2">
        <v>43304</v>
      </c>
      <c r="H198" s="7" t="s">
        <v>1285</v>
      </c>
      <c r="I198">
        <v>12016</v>
      </c>
      <c r="J198">
        <v>6172</v>
      </c>
      <c r="K198">
        <v>18188</v>
      </c>
    </row>
    <row r="199" spans="1:11" ht="15">
      <c r="A199">
        <f>IF(ISNUMBER(MATCH(C199,'查询-复选按钮'!$A$2:$A$7,0)),N(A198)+1,N(A198))</f>
        <v>39</v>
      </c>
      <c r="B199" s="6" t="s">
        <v>1286</v>
      </c>
      <c r="C199" t="s">
        <v>868</v>
      </c>
      <c r="D199" t="s">
        <v>783</v>
      </c>
      <c r="E199" s="46" t="s">
        <v>206</v>
      </c>
      <c r="F199" t="s">
        <v>874</v>
      </c>
      <c r="G199" s="2">
        <v>43614</v>
      </c>
      <c r="H199" s="7" t="s">
        <v>1287</v>
      </c>
      <c r="I199">
        <v>17581</v>
      </c>
      <c r="J199">
        <v>9265</v>
      </c>
      <c r="K199">
        <v>26846</v>
      </c>
    </row>
    <row r="200" spans="1:11" ht="15">
      <c r="A200">
        <f>IF(ISNUMBER(MATCH(C200,'查询-复选按钮'!$A$2:$A$7,0)),N(A199)+1,N(A199))</f>
        <v>40</v>
      </c>
      <c r="B200" s="6" t="s">
        <v>1288</v>
      </c>
      <c r="C200" t="s">
        <v>868</v>
      </c>
      <c r="D200" t="s">
        <v>783</v>
      </c>
      <c r="E200" s="46" t="s">
        <v>207</v>
      </c>
      <c r="F200" t="s">
        <v>952</v>
      </c>
      <c r="G200" s="2">
        <v>42780</v>
      </c>
      <c r="H200" s="7" t="s">
        <v>1289</v>
      </c>
      <c r="I200">
        <v>23088</v>
      </c>
      <c r="J200">
        <v>3813</v>
      </c>
      <c r="K200">
        <v>26901</v>
      </c>
    </row>
    <row r="201" spans="1:11" ht="15">
      <c r="A201">
        <f>IF(ISNUMBER(MATCH(C201,'查询-复选按钮'!$A$2:$A$7,0)),N(A200)+1,N(A200))</f>
        <v>41</v>
      </c>
      <c r="B201" s="6" t="s">
        <v>1290</v>
      </c>
      <c r="C201" t="s">
        <v>868</v>
      </c>
      <c r="D201" t="s">
        <v>783</v>
      </c>
      <c r="E201" s="46" t="s">
        <v>208</v>
      </c>
      <c r="F201" t="s">
        <v>952</v>
      </c>
      <c r="G201" s="2">
        <v>42473</v>
      </c>
      <c r="H201" s="7" t="s">
        <v>1291</v>
      </c>
      <c r="I201">
        <v>23482</v>
      </c>
      <c r="J201">
        <v>6175</v>
      </c>
      <c r="K201">
        <v>29657</v>
      </c>
    </row>
    <row r="202" spans="1:11">
      <c r="A202">
        <f>IF(ISNUMBER(MATCH(C202,'查询-复选按钮'!$A$2:$A$7,0)),N(A201)+1,N(A201))</f>
        <v>41</v>
      </c>
      <c r="B202" s="6" t="s">
        <v>1292</v>
      </c>
      <c r="C202" t="s">
        <v>869</v>
      </c>
      <c r="D202" t="s">
        <v>783</v>
      </c>
      <c r="E202" s="46" t="s">
        <v>209</v>
      </c>
      <c r="F202" t="s">
        <v>874</v>
      </c>
      <c r="G202" s="2">
        <v>43653</v>
      </c>
      <c r="H202" s="3" t="s">
        <v>1293</v>
      </c>
      <c r="I202">
        <v>45129</v>
      </c>
      <c r="J202">
        <v>10434</v>
      </c>
      <c r="K202">
        <v>55563</v>
      </c>
    </row>
    <row r="203" spans="1:11">
      <c r="A203">
        <f>IF(ISNUMBER(MATCH(C203,'查询-复选按钮'!$A$2:$A$7,0)),N(A202)+1,N(A202))</f>
        <v>41</v>
      </c>
      <c r="B203" s="6" t="s">
        <v>1294</v>
      </c>
      <c r="C203" t="s">
        <v>869</v>
      </c>
      <c r="D203" t="s">
        <v>783</v>
      </c>
      <c r="E203" s="46" t="s">
        <v>210</v>
      </c>
      <c r="F203" t="s">
        <v>885</v>
      </c>
      <c r="G203" s="2">
        <v>43951</v>
      </c>
      <c r="H203" s="3" t="s">
        <v>1295</v>
      </c>
      <c r="I203">
        <v>8442</v>
      </c>
      <c r="J203">
        <v>6983</v>
      </c>
      <c r="K203">
        <v>15425</v>
      </c>
    </row>
    <row r="204" spans="1:11">
      <c r="A204">
        <f>IF(ISNUMBER(MATCH(C204,'查询-复选按钮'!$A$2:$A$7,0)),N(A203)+1,N(A203))</f>
        <v>41</v>
      </c>
      <c r="B204" s="6" t="s">
        <v>1296</v>
      </c>
      <c r="C204" t="s">
        <v>869</v>
      </c>
      <c r="D204" t="s">
        <v>783</v>
      </c>
      <c r="E204" s="46" t="s">
        <v>211</v>
      </c>
      <c r="F204" t="s">
        <v>888</v>
      </c>
      <c r="G204" s="2">
        <v>42007</v>
      </c>
      <c r="H204" s="3" t="s">
        <v>1297</v>
      </c>
      <c r="I204">
        <v>12850</v>
      </c>
      <c r="J204">
        <v>1484</v>
      </c>
      <c r="K204">
        <v>14334</v>
      </c>
    </row>
    <row r="205" spans="1:11">
      <c r="A205">
        <f>IF(ISNUMBER(MATCH(C205,'查询-复选按钮'!$A$2:$A$7,0)),N(A204)+1,N(A204))</f>
        <v>41</v>
      </c>
      <c r="B205" s="6" t="s">
        <v>1298</v>
      </c>
      <c r="C205" t="s">
        <v>869</v>
      </c>
      <c r="D205" t="s">
        <v>783</v>
      </c>
      <c r="E205" s="46" t="s">
        <v>212</v>
      </c>
      <c r="F205" t="s">
        <v>885</v>
      </c>
      <c r="G205" s="2">
        <v>42169</v>
      </c>
      <c r="H205" s="3" t="s">
        <v>1299</v>
      </c>
      <c r="I205">
        <v>48541</v>
      </c>
      <c r="J205">
        <v>12603</v>
      </c>
      <c r="K205">
        <v>61144</v>
      </c>
    </row>
    <row r="206" spans="1:11">
      <c r="A206">
        <f>IF(ISNUMBER(MATCH(C206,'查询-复选按钮'!$A$2:$A$7,0)),N(A205)+1,N(A205))</f>
        <v>41</v>
      </c>
      <c r="B206" s="6" t="s">
        <v>1300</v>
      </c>
      <c r="C206" t="s">
        <v>869</v>
      </c>
      <c r="D206" t="s">
        <v>783</v>
      </c>
      <c r="E206" s="46" t="s">
        <v>213</v>
      </c>
      <c r="F206" t="s">
        <v>924</v>
      </c>
      <c r="G206" s="2">
        <v>43973</v>
      </c>
      <c r="H206" s="3" t="s">
        <v>1301</v>
      </c>
      <c r="I206">
        <v>44983</v>
      </c>
      <c r="J206">
        <v>14778</v>
      </c>
      <c r="K206">
        <v>59761</v>
      </c>
    </row>
    <row r="207" spans="1:11">
      <c r="A207">
        <f>IF(ISNUMBER(MATCH(C207,'查询-复选按钮'!$A$2:$A$7,0)),N(A206)+1,N(A206))</f>
        <v>41</v>
      </c>
      <c r="B207" s="6" t="s">
        <v>1302</v>
      </c>
      <c r="C207" t="s">
        <v>869</v>
      </c>
      <c r="D207" t="s">
        <v>783</v>
      </c>
      <c r="E207" s="46" t="s">
        <v>214</v>
      </c>
      <c r="F207" t="s">
        <v>965</v>
      </c>
      <c r="G207" s="2">
        <v>44326</v>
      </c>
      <c r="H207" s="3" t="s">
        <v>1303</v>
      </c>
      <c r="I207">
        <v>9954</v>
      </c>
      <c r="J207">
        <v>7757</v>
      </c>
      <c r="K207">
        <v>17711</v>
      </c>
    </row>
    <row r="208" spans="1:11">
      <c r="A208">
        <f>IF(ISNUMBER(MATCH(C208,'查询-复选按钮'!$A$2:$A$7,0)),N(A207)+1,N(A207))</f>
        <v>41</v>
      </c>
      <c r="B208" s="6" t="s">
        <v>1304</v>
      </c>
      <c r="C208" t="s">
        <v>869</v>
      </c>
      <c r="D208" t="s">
        <v>783</v>
      </c>
      <c r="E208" s="46" t="s">
        <v>215</v>
      </c>
      <c r="F208" t="s">
        <v>874</v>
      </c>
      <c r="G208" s="2">
        <v>43422</v>
      </c>
      <c r="H208" s="3" t="s">
        <v>1305</v>
      </c>
      <c r="I208">
        <v>21166</v>
      </c>
      <c r="J208">
        <v>47</v>
      </c>
      <c r="K208">
        <v>21213</v>
      </c>
    </row>
    <row r="209" spans="1:11">
      <c r="A209">
        <f>IF(ISNUMBER(MATCH(C209,'查询-复选按钮'!$A$2:$A$7,0)),N(A208)+1,N(A208))</f>
        <v>41</v>
      </c>
      <c r="B209" s="6" t="s">
        <v>1306</v>
      </c>
      <c r="C209" t="s">
        <v>869</v>
      </c>
      <c r="D209" t="s">
        <v>783</v>
      </c>
      <c r="E209" s="46" t="s">
        <v>216</v>
      </c>
      <c r="F209" t="s">
        <v>899</v>
      </c>
      <c r="G209" s="2">
        <v>42195</v>
      </c>
      <c r="H209" s="3" t="s">
        <v>1307</v>
      </c>
      <c r="I209">
        <v>26003</v>
      </c>
      <c r="J209">
        <v>12734</v>
      </c>
      <c r="K209">
        <v>38737</v>
      </c>
    </row>
    <row r="210" spans="1:11">
      <c r="A210">
        <f>IF(ISNUMBER(MATCH(C210,'查询-复选按钮'!$A$2:$A$7,0)),N(A209)+1,N(A209))</f>
        <v>41</v>
      </c>
      <c r="B210" s="6" t="s">
        <v>1308</v>
      </c>
      <c r="C210" t="s">
        <v>869</v>
      </c>
      <c r="D210" t="s">
        <v>783</v>
      </c>
      <c r="E210" s="46" t="s">
        <v>217</v>
      </c>
      <c r="F210" t="s">
        <v>896</v>
      </c>
      <c r="G210" s="2">
        <v>42940</v>
      </c>
      <c r="H210" s="3" t="s">
        <v>1309</v>
      </c>
      <c r="I210">
        <v>37388</v>
      </c>
      <c r="J210">
        <v>9965</v>
      </c>
      <c r="K210">
        <v>47353</v>
      </c>
    </row>
    <row r="211" spans="1:11">
      <c r="A211">
        <f>IF(ISNUMBER(MATCH(C211,'查询-复选按钮'!$A$2:$A$7,0)),N(A210)+1,N(A210))</f>
        <v>41</v>
      </c>
      <c r="B211" s="6" t="s">
        <v>1310</v>
      </c>
      <c r="C211" t="s">
        <v>869</v>
      </c>
      <c r="D211" t="s">
        <v>783</v>
      </c>
      <c r="E211" s="46" t="s">
        <v>218</v>
      </c>
      <c r="F211" t="s">
        <v>921</v>
      </c>
      <c r="G211" s="2">
        <v>43796</v>
      </c>
      <c r="H211" s="3" t="s">
        <v>1311</v>
      </c>
      <c r="I211">
        <v>33431</v>
      </c>
      <c r="J211">
        <v>11876</v>
      </c>
      <c r="K211">
        <v>45307</v>
      </c>
    </row>
    <row r="212" spans="1:11" ht="15">
      <c r="A212">
        <f>IF(ISNUMBER(MATCH(C212,'查询-复选按钮'!$A$2:$A$7,0)),N(A211)+1,N(A211))</f>
        <v>41</v>
      </c>
      <c r="B212" s="6" t="s">
        <v>1312</v>
      </c>
      <c r="C212" t="s">
        <v>869</v>
      </c>
      <c r="D212" t="s">
        <v>783</v>
      </c>
      <c r="E212" s="46" t="s">
        <v>219</v>
      </c>
      <c r="F212" t="s">
        <v>965</v>
      </c>
      <c r="G212" s="2">
        <v>42603</v>
      </c>
      <c r="H212" s="7" t="s">
        <v>1313</v>
      </c>
      <c r="I212">
        <v>44168</v>
      </c>
      <c r="J212">
        <v>11051</v>
      </c>
      <c r="K212">
        <v>55219</v>
      </c>
    </row>
    <row r="213" spans="1:11" ht="15">
      <c r="A213">
        <f>IF(ISNUMBER(MATCH(C213,'查询-复选按钮'!$A$2:$A$7,0)),N(A212)+1,N(A212))</f>
        <v>41</v>
      </c>
      <c r="B213" s="6" t="s">
        <v>1314</v>
      </c>
      <c r="C213" t="s">
        <v>869</v>
      </c>
      <c r="D213" t="s">
        <v>783</v>
      </c>
      <c r="E213" s="46" t="s">
        <v>220</v>
      </c>
      <c r="F213" t="s">
        <v>952</v>
      </c>
      <c r="G213" s="2">
        <v>42450</v>
      </c>
      <c r="H213" s="7" t="s">
        <v>1315</v>
      </c>
      <c r="I213">
        <v>19582</v>
      </c>
      <c r="J213">
        <v>348</v>
      </c>
      <c r="K213">
        <v>19930</v>
      </c>
    </row>
    <row r="214" spans="1:11" ht="15">
      <c r="A214">
        <f>IF(ISNUMBER(MATCH(C214,'查询-复选按钮'!$A$2:$A$7,0)),N(A213)+1,N(A213))</f>
        <v>41</v>
      </c>
      <c r="B214" s="6" t="s">
        <v>1316</v>
      </c>
      <c r="C214" t="s">
        <v>869</v>
      </c>
      <c r="D214" t="s">
        <v>783</v>
      </c>
      <c r="E214" s="46" t="s">
        <v>221</v>
      </c>
      <c r="F214" t="s">
        <v>888</v>
      </c>
      <c r="G214" s="2">
        <v>42810</v>
      </c>
      <c r="H214" s="7" t="s">
        <v>1317</v>
      </c>
      <c r="I214">
        <v>11299</v>
      </c>
      <c r="J214">
        <v>8540</v>
      </c>
      <c r="K214">
        <v>19839</v>
      </c>
    </row>
    <row r="215" spans="1:11" ht="15">
      <c r="A215">
        <f>IF(ISNUMBER(MATCH(C215,'查询-复选按钮'!$A$2:$A$7,0)),N(A214)+1,N(A214))</f>
        <v>41</v>
      </c>
      <c r="B215" s="6" t="s">
        <v>1318</v>
      </c>
      <c r="C215" t="s">
        <v>869</v>
      </c>
      <c r="D215" t="s">
        <v>783</v>
      </c>
      <c r="E215" s="46" t="s">
        <v>222</v>
      </c>
      <c r="F215" t="s">
        <v>896</v>
      </c>
      <c r="G215" s="2">
        <v>43948</v>
      </c>
      <c r="H215" s="7" t="s">
        <v>1319</v>
      </c>
      <c r="I215">
        <v>12547</v>
      </c>
      <c r="J215">
        <v>3004</v>
      </c>
      <c r="K215">
        <v>15551</v>
      </c>
    </row>
    <row r="216" spans="1:11" ht="15">
      <c r="A216">
        <f>IF(ISNUMBER(MATCH(C216,'查询-复选按钮'!$A$2:$A$7,0)),N(A215)+1,N(A215))</f>
        <v>41</v>
      </c>
      <c r="B216" s="6" t="s">
        <v>1320</v>
      </c>
      <c r="C216" t="s">
        <v>869</v>
      </c>
      <c r="D216" t="s">
        <v>783</v>
      </c>
      <c r="E216" s="46" t="s">
        <v>223</v>
      </c>
      <c r="F216" t="s">
        <v>924</v>
      </c>
      <c r="G216" s="2">
        <v>42297</v>
      </c>
      <c r="H216" s="7" t="s">
        <v>1321</v>
      </c>
      <c r="I216">
        <v>32012</v>
      </c>
      <c r="J216">
        <v>9822</v>
      </c>
      <c r="K216">
        <v>41834</v>
      </c>
    </row>
    <row r="217" spans="1:11" ht="15">
      <c r="A217">
        <f>IF(ISNUMBER(MATCH(C217,'查询-复选按钮'!$A$2:$A$7,0)),N(A216)+1,N(A216))</f>
        <v>41</v>
      </c>
      <c r="B217" s="6" t="s">
        <v>1322</v>
      </c>
      <c r="C217" t="s">
        <v>869</v>
      </c>
      <c r="D217" t="s">
        <v>783</v>
      </c>
      <c r="E217" s="46" t="s">
        <v>224</v>
      </c>
      <c r="F217" t="s">
        <v>952</v>
      </c>
      <c r="G217" s="2">
        <v>42899</v>
      </c>
      <c r="H217" s="7" t="s">
        <v>1323</v>
      </c>
      <c r="I217">
        <v>9003</v>
      </c>
      <c r="J217">
        <v>13898</v>
      </c>
      <c r="K217">
        <v>22901</v>
      </c>
    </row>
    <row r="218" spans="1:11">
      <c r="A218">
        <f>IF(ISNUMBER(MATCH(C218,'查询-复选按钮'!$A$2:$A$7,0)),N(A217)+1,N(A217))</f>
        <v>41</v>
      </c>
      <c r="B218" s="6" t="s">
        <v>1324</v>
      </c>
      <c r="C218" t="s">
        <v>870</v>
      </c>
      <c r="D218" t="s">
        <v>783</v>
      </c>
      <c r="E218" s="46" t="s">
        <v>225</v>
      </c>
      <c r="F218" t="s">
        <v>921</v>
      </c>
      <c r="G218" s="2">
        <v>43489</v>
      </c>
      <c r="H218" s="3" t="s">
        <v>1325</v>
      </c>
      <c r="I218">
        <v>19540</v>
      </c>
      <c r="J218">
        <v>6093</v>
      </c>
      <c r="K218">
        <v>25633</v>
      </c>
    </row>
    <row r="219" spans="1:11">
      <c r="A219">
        <f>IF(ISNUMBER(MATCH(C219,'查询-复选按钮'!$A$2:$A$7,0)),N(A218)+1,N(A218))</f>
        <v>41</v>
      </c>
      <c r="B219" s="6" t="s">
        <v>1326</v>
      </c>
      <c r="C219" t="s">
        <v>870</v>
      </c>
      <c r="D219" t="s">
        <v>783</v>
      </c>
      <c r="E219" s="46" t="s">
        <v>226</v>
      </c>
      <c r="F219" t="s">
        <v>896</v>
      </c>
      <c r="G219" s="2">
        <v>42068</v>
      </c>
      <c r="H219" s="3" t="s">
        <v>1327</v>
      </c>
      <c r="I219">
        <v>24458</v>
      </c>
      <c r="J219">
        <v>13056</v>
      </c>
      <c r="K219">
        <v>37514</v>
      </c>
    </row>
    <row r="220" spans="1:11">
      <c r="A220">
        <f>IF(ISNUMBER(MATCH(C220,'查询-复选按钮'!$A$2:$A$7,0)),N(A219)+1,N(A219))</f>
        <v>41</v>
      </c>
      <c r="B220" s="6" t="s">
        <v>1328</v>
      </c>
      <c r="C220" t="s">
        <v>870</v>
      </c>
      <c r="D220" t="s">
        <v>783</v>
      </c>
      <c r="E220" s="46" t="s">
        <v>227</v>
      </c>
      <c r="F220" t="s">
        <v>874</v>
      </c>
      <c r="G220" s="2">
        <v>42740</v>
      </c>
      <c r="H220" s="3" t="s">
        <v>1329</v>
      </c>
      <c r="I220">
        <v>3757</v>
      </c>
      <c r="J220">
        <v>7470</v>
      </c>
      <c r="K220">
        <v>11227</v>
      </c>
    </row>
    <row r="221" spans="1:11">
      <c r="A221">
        <f>IF(ISNUMBER(MATCH(C221,'查询-复选按钮'!$A$2:$A$7,0)),N(A220)+1,N(A220))</f>
        <v>41</v>
      </c>
      <c r="B221" s="6" t="s">
        <v>1330</v>
      </c>
      <c r="C221" t="s">
        <v>870</v>
      </c>
      <c r="D221" t="s">
        <v>783</v>
      </c>
      <c r="E221" s="46" t="s">
        <v>228</v>
      </c>
      <c r="F221" t="s">
        <v>877</v>
      </c>
      <c r="G221" s="2">
        <v>42794</v>
      </c>
      <c r="H221" s="3" t="s">
        <v>1331</v>
      </c>
      <c r="I221">
        <v>7245</v>
      </c>
      <c r="J221">
        <v>371</v>
      </c>
      <c r="K221">
        <v>7616</v>
      </c>
    </row>
    <row r="222" spans="1:11">
      <c r="A222">
        <f>IF(ISNUMBER(MATCH(C222,'查询-复选按钮'!$A$2:$A$7,0)),N(A221)+1,N(A221))</f>
        <v>41</v>
      </c>
      <c r="B222" s="6" t="s">
        <v>1332</v>
      </c>
      <c r="C222" t="s">
        <v>870</v>
      </c>
      <c r="D222" t="s">
        <v>783</v>
      </c>
      <c r="E222" s="46" t="s">
        <v>229</v>
      </c>
      <c r="F222" t="s">
        <v>965</v>
      </c>
      <c r="G222" s="2">
        <v>42589</v>
      </c>
      <c r="H222" s="3" t="s">
        <v>1333</v>
      </c>
      <c r="I222">
        <v>5952</v>
      </c>
      <c r="J222">
        <v>12196</v>
      </c>
      <c r="K222">
        <v>18148</v>
      </c>
    </row>
    <row r="223" spans="1:11">
      <c r="A223">
        <f>IF(ISNUMBER(MATCH(C223,'查询-复选按钮'!$A$2:$A$7,0)),N(A222)+1,N(A222))</f>
        <v>41</v>
      </c>
      <c r="B223" s="6" t="s">
        <v>1334</v>
      </c>
      <c r="C223" t="s">
        <v>870</v>
      </c>
      <c r="D223" t="s">
        <v>783</v>
      </c>
      <c r="E223" s="46" t="s">
        <v>230</v>
      </c>
      <c r="F223" t="s">
        <v>899</v>
      </c>
      <c r="G223" s="2">
        <v>43407</v>
      </c>
      <c r="H223" s="3" t="s">
        <v>1335</v>
      </c>
      <c r="I223">
        <v>48411</v>
      </c>
      <c r="J223">
        <v>8204</v>
      </c>
      <c r="K223">
        <v>56615</v>
      </c>
    </row>
    <row r="224" spans="1:11">
      <c r="A224">
        <f>IF(ISNUMBER(MATCH(C224,'查询-复选按钮'!$A$2:$A$7,0)),N(A223)+1,N(A223))</f>
        <v>41</v>
      </c>
      <c r="B224" s="6" t="s">
        <v>1336</v>
      </c>
      <c r="C224" t="s">
        <v>870</v>
      </c>
      <c r="D224" t="s">
        <v>783</v>
      </c>
      <c r="E224" s="46" t="s">
        <v>231</v>
      </c>
      <c r="F224" t="s">
        <v>915</v>
      </c>
      <c r="G224" s="2">
        <v>44107</v>
      </c>
      <c r="H224" s="3" t="s">
        <v>1337</v>
      </c>
      <c r="I224">
        <v>42888</v>
      </c>
      <c r="J224">
        <v>14305</v>
      </c>
      <c r="K224">
        <v>57193</v>
      </c>
    </row>
    <row r="225" spans="1:11">
      <c r="A225">
        <f>IF(ISNUMBER(MATCH(C225,'查询-复选按钮'!$A$2:$A$7,0)),N(A224)+1,N(A224))</f>
        <v>41</v>
      </c>
      <c r="B225" s="6" t="s">
        <v>1338</v>
      </c>
      <c r="C225" t="s">
        <v>870</v>
      </c>
      <c r="D225" t="s">
        <v>783</v>
      </c>
      <c r="E225" s="46" t="s">
        <v>232</v>
      </c>
      <c r="F225" t="s">
        <v>908</v>
      </c>
      <c r="G225" s="2">
        <v>43927</v>
      </c>
      <c r="H225" s="3" t="s">
        <v>1339</v>
      </c>
      <c r="I225">
        <v>18969</v>
      </c>
      <c r="J225">
        <v>7318</v>
      </c>
      <c r="K225">
        <v>26287</v>
      </c>
    </row>
    <row r="226" spans="1:11" ht="15">
      <c r="A226">
        <f>IF(ISNUMBER(MATCH(C226,'查询-复选按钮'!$A$2:$A$7,0)),N(A225)+1,N(A225))</f>
        <v>41</v>
      </c>
      <c r="B226" s="6" t="s">
        <v>1340</v>
      </c>
      <c r="C226" t="s">
        <v>870</v>
      </c>
      <c r="D226" t="s">
        <v>783</v>
      </c>
      <c r="E226" s="46" t="s">
        <v>233</v>
      </c>
      <c r="F226" t="s">
        <v>945</v>
      </c>
      <c r="G226" s="2">
        <v>43836</v>
      </c>
      <c r="H226" s="7" t="s">
        <v>1341</v>
      </c>
      <c r="I226">
        <v>20013</v>
      </c>
      <c r="J226">
        <v>9266</v>
      </c>
      <c r="K226">
        <v>29279</v>
      </c>
    </row>
    <row r="227" spans="1:11" ht="15">
      <c r="A227">
        <f>IF(ISNUMBER(MATCH(C227,'查询-复选按钮'!$A$2:$A$7,0)),N(A226)+1,N(A226))</f>
        <v>41</v>
      </c>
      <c r="B227" s="6" t="s">
        <v>1342</v>
      </c>
      <c r="C227" t="s">
        <v>870</v>
      </c>
      <c r="D227" t="s">
        <v>783</v>
      </c>
      <c r="E227" s="46" t="s">
        <v>234</v>
      </c>
      <c r="F227" t="s">
        <v>918</v>
      </c>
      <c r="G227" s="2">
        <v>42658</v>
      </c>
      <c r="H227" s="7" t="s">
        <v>1343</v>
      </c>
      <c r="I227">
        <v>29634</v>
      </c>
      <c r="J227">
        <v>9406</v>
      </c>
      <c r="K227">
        <v>39040</v>
      </c>
    </row>
    <row r="228" spans="1:11" ht="15">
      <c r="A228">
        <f>IF(ISNUMBER(MATCH(C228,'查询-复选按钮'!$A$2:$A$7,0)),N(A227)+1,N(A227))</f>
        <v>41</v>
      </c>
      <c r="B228" s="6" t="s">
        <v>1344</v>
      </c>
      <c r="C228" t="s">
        <v>870</v>
      </c>
      <c r="D228" t="s">
        <v>783</v>
      </c>
      <c r="E228" s="46" t="s">
        <v>235</v>
      </c>
      <c r="F228" t="s">
        <v>902</v>
      </c>
      <c r="G228" s="2">
        <v>43831</v>
      </c>
      <c r="H228" s="7" t="s">
        <v>1345</v>
      </c>
      <c r="I228">
        <v>22422</v>
      </c>
      <c r="J228">
        <v>11776</v>
      </c>
      <c r="K228">
        <v>34198</v>
      </c>
    </row>
    <row r="229" spans="1:11" ht="15">
      <c r="A229">
        <f>IF(ISNUMBER(MATCH(C229,'查询-复选按钮'!$A$2:$A$7,0)),N(A228)+1,N(A228))</f>
        <v>41</v>
      </c>
      <c r="B229" s="6" t="s">
        <v>1346</v>
      </c>
      <c r="C229" t="s">
        <v>870</v>
      </c>
      <c r="D229" t="s">
        <v>783</v>
      </c>
      <c r="E229" s="46" t="s">
        <v>236</v>
      </c>
      <c r="F229" t="s">
        <v>888</v>
      </c>
      <c r="G229" s="2">
        <v>43594</v>
      </c>
      <c r="H229" s="7" t="s">
        <v>1347</v>
      </c>
      <c r="I229">
        <v>20950</v>
      </c>
      <c r="J229">
        <v>7127</v>
      </c>
      <c r="K229">
        <v>28077</v>
      </c>
    </row>
    <row r="230" spans="1:11" ht="15">
      <c r="A230">
        <f>IF(ISNUMBER(MATCH(C230,'查询-复选按钮'!$A$2:$A$7,0)),N(A229)+1,N(A229))</f>
        <v>41</v>
      </c>
      <c r="B230" s="6" t="s">
        <v>1348</v>
      </c>
      <c r="C230" t="s">
        <v>870</v>
      </c>
      <c r="D230" t="s">
        <v>783</v>
      </c>
      <c r="E230" s="46" t="s">
        <v>237</v>
      </c>
      <c r="F230" t="s">
        <v>885</v>
      </c>
      <c r="G230" s="2">
        <v>43280</v>
      </c>
      <c r="H230" s="7" t="s">
        <v>1349</v>
      </c>
      <c r="I230">
        <v>6391</v>
      </c>
      <c r="J230">
        <v>8537</v>
      </c>
      <c r="K230">
        <v>14928</v>
      </c>
    </row>
    <row r="231" spans="1:11" ht="15">
      <c r="A231">
        <f>IF(ISNUMBER(MATCH(C231,'查询-复选按钮'!$A$2:$A$7,0)),N(A230)+1,N(A230))</f>
        <v>41</v>
      </c>
      <c r="B231" s="6" t="s">
        <v>1350</v>
      </c>
      <c r="C231" t="s">
        <v>870</v>
      </c>
      <c r="D231" t="s">
        <v>783</v>
      </c>
      <c r="E231" s="46" t="s">
        <v>238</v>
      </c>
      <c r="F231" t="s">
        <v>877</v>
      </c>
      <c r="G231" s="2">
        <v>43758</v>
      </c>
      <c r="H231" s="7" t="s">
        <v>1351</v>
      </c>
      <c r="I231">
        <v>8934</v>
      </c>
      <c r="J231">
        <v>6106</v>
      </c>
      <c r="K231">
        <v>15040</v>
      </c>
    </row>
    <row r="232" spans="1:11">
      <c r="A232">
        <f>IF(ISNUMBER(MATCH(C232,'查询-复选按钮'!$A$2:$A$7,0)),N(A231)+1,N(A231))</f>
        <v>41</v>
      </c>
      <c r="B232" s="6" t="s">
        <v>1352</v>
      </c>
      <c r="C232" t="s">
        <v>871</v>
      </c>
      <c r="D232" t="s">
        <v>783</v>
      </c>
      <c r="E232" s="46" t="s">
        <v>239</v>
      </c>
      <c r="F232" t="s">
        <v>921</v>
      </c>
      <c r="G232" s="2">
        <v>43868</v>
      </c>
      <c r="H232" s="3" t="s">
        <v>1353</v>
      </c>
      <c r="I232">
        <v>35301</v>
      </c>
      <c r="J232">
        <v>10958</v>
      </c>
      <c r="K232">
        <v>46259</v>
      </c>
    </row>
    <row r="233" spans="1:11">
      <c r="A233">
        <f>IF(ISNUMBER(MATCH(C233,'查询-复选按钮'!$A$2:$A$7,0)),N(A232)+1,N(A232))</f>
        <v>41</v>
      </c>
      <c r="B233" s="6" t="s">
        <v>1354</v>
      </c>
      <c r="C233" t="s">
        <v>871</v>
      </c>
      <c r="D233" t="s">
        <v>783</v>
      </c>
      <c r="E233" s="46" t="s">
        <v>240</v>
      </c>
      <c r="F233" t="s">
        <v>891</v>
      </c>
      <c r="G233" s="2">
        <v>43667</v>
      </c>
      <c r="H233" s="3" t="s">
        <v>1355</v>
      </c>
      <c r="I233">
        <v>8795</v>
      </c>
      <c r="J233">
        <v>1847</v>
      </c>
      <c r="K233">
        <v>10642</v>
      </c>
    </row>
    <row r="234" spans="1:11">
      <c r="A234">
        <f>IF(ISNUMBER(MATCH(C234,'查询-复选按钮'!$A$2:$A$7,0)),N(A233)+1,N(A233))</f>
        <v>41</v>
      </c>
      <c r="B234" s="6" t="s">
        <v>1356</v>
      </c>
      <c r="C234" t="s">
        <v>871</v>
      </c>
      <c r="D234" t="s">
        <v>783</v>
      </c>
      <c r="E234" s="46" t="s">
        <v>241</v>
      </c>
      <c r="F234" t="s">
        <v>905</v>
      </c>
      <c r="G234" s="2">
        <v>43533</v>
      </c>
      <c r="H234" s="3" t="s">
        <v>1357</v>
      </c>
      <c r="I234">
        <v>7770</v>
      </c>
      <c r="J234">
        <v>8544</v>
      </c>
      <c r="K234">
        <v>16314</v>
      </c>
    </row>
    <row r="235" spans="1:11">
      <c r="A235">
        <f>IF(ISNUMBER(MATCH(C235,'查询-复选按钮'!$A$2:$A$7,0)),N(A234)+1,N(A234))</f>
        <v>41</v>
      </c>
      <c r="B235" s="6" t="s">
        <v>1358</v>
      </c>
      <c r="C235" t="s">
        <v>871</v>
      </c>
      <c r="D235" t="s">
        <v>783</v>
      </c>
      <c r="E235" s="46" t="s">
        <v>242</v>
      </c>
      <c r="F235" t="s">
        <v>921</v>
      </c>
      <c r="G235" s="2">
        <v>43113</v>
      </c>
      <c r="H235" s="3" t="s">
        <v>1359</v>
      </c>
      <c r="I235">
        <v>12267</v>
      </c>
      <c r="J235">
        <v>3309</v>
      </c>
      <c r="K235">
        <v>15576</v>
      </c>
    </row>
    <row r="236" spans="1:11">
      <c r="A236">
        <f>IF(ISNUMBER(MATCH(C236,'查询-复选按钮'!$A$2:$A$7,0)),N(A235)+1,N(A235))</f>
        <v>41</v>
      </c>
      <c r="B236" s="6" t="s">
        <v>1360</v>
      </c>
      <c r="C236" t="s">
        <v>871</v>
      </c>
      <c r="D236" t="s">
        <v>783</v>
      </c>
      <c r="E236" s="46" t="s">
        <v>243</v>
      </c>
      <c r="F236" t="s">
        <v>1048</v>
      </c>
      <c r="G236" s="2">
        <v>44051</v>
      </c>
      <c r="H236" s="3" t="s">
        <v>1361</v>
      </c>
      <c r="I236">
        <v>32842</v>
      </c>
      <c r="J236">
        <v>3344</v>
      </c>
      <c r="K236">
        <v>36186</v>
      </c>
    </row>
    <row r="237" spans="1:11">
      <c r="A237">
        <f>IF(ISNUMBER(MATCH(C237,'查询-复选按钮'!$A$2:$A$7,0)),N(A236)+1,N(A236))</f>
        <v>41</v>
      </c>
      <c r="B237" s="6" t="s">
        <v>1362</v>
      </c>
      <c r="C237" t="s">
        <v>871</v>
      </c>
      <c r="D237" t="s">
        <v>783</v>
      </c>
      <c r="E237" s="46" t="s">
        <v>244</v>
      </c>
      <c r="F237" t="s">
        <v>924</v>
      </c>
      <c r="G237" s="2">
        <v>43439</v>
      </c>
      <c r="H237" s="3" t="s">
        <v>1363</v>
      </c>
      <c r="I237">
        <v>33945</v>
      </c>
      <c r="J237">
        <v>12887</v>
      </c>
      <c r="K237">
        <v>46832</v>
      </c>
    </row>
    <row r="238" spans="1:11">
      <c r="A238">
        <f>IF(ISNUMBER(MATCH(C238,'查询-复选按钮'!$A$2:$A$7,0)),N(A237)+1,N(A237))</f>
        <v>41</v>
      </c>
      <c r="B238" s="6" t="s">
        <v>1364</v>
      </c>
      <c r="C238" t="s">
        <v>872</v>
      </c>
      <c r="D238" t="s">
        <v>783</v>
      </c>
      <c r="E238" s="46" t="s">
        <v>245</v>
      </c>
      <c r="F238" t="s">
        <v>921</v>
      </c>
      <c r="G238" s="2">
        <v>43218</v>
      </c>
      <c r="H238" s="3" t="s">
        <v>1365</v>
      </c>
      <c r="I238">
        <v>17807</v>
      </c>
      <c r="J238">
        <v>7132</v>
      </c>
      <c r="K238">
        <v>24939</v>
      </c>
    </row>
    <row r="239" spans="1:11">
      <c r="A239">
        <f>IF(ISNUMBER(MATCH(C239,'查询-复选按钮'!$A$2:$A$7,0)),N(A238)+1,N(A238))</f>
        <v>41</v>
      </c>
      <c r="B239" s="6" t="s">
        <v>1366</v>
      </c>
      <c r="C239" t="s">
        <v>872</v>
      </c>
      <c r="D239" t="s">
        <v>783</v>
      </c>
      <c r="E239" s="46" t="s">
        <v>246</v>
      </c>
      <c r="F239" t="s">
        <v>888</v>
      </c>
      <c r="G239" s="2">
        <v>42367</v>
      </c>
      <c r="H239" s="3" t="s">
        <v>1367</v>
      </c>
      <c r="I239">
        <v>49243</v>
      </c>
      <c r="J239">
        <v>2501</v>
      </c>
      <c r="K239">
        <v>51744</v>
      </c>
    </row>
    <row r="240" spans="1:11">
      <c r="A240">
        <f>IF(ISNUMBER(MATCH(C240,'查询-复选按钮'!$A$2:$A$7,0)),N(A239)+1,N(A239))</f>
        <v>41</v>
      </c>
      <c r="B240" s="6" t="s">
        <v>1368</v>
      </c>
      <c r="C240" t="s">
        <v>872</v>
      </c>
      <c r="D240" t="s">
        <v>783</v>
      </c>
      <c r="E240" s="46" t="s">
        <v>247</v>
      </c>
      <c r="F240" t="s">
        <v>902</v>
      </c>
      <c r="G240" s="2">
        <v>43842</v>
      </c>
      <c r="H240" s="3" t="s">
        <v>1369</v>
      </c>
      <c r="I240">
        <v>25180</v>
      </c>
      <c r="J240">
        <v>3389</v>
      </c>
      <c r="K240">
        <v>28569</v>
      </c>
    </row>
    <row r="241" spans="1:11">
      <c r="A241">
        <f>IF(ISNUMBER(MATCH(C241,'查询-复选按钮'!$A$2:$A$7,0)),N(A240)+1,N(A240))</f>
        <v>41</v>
      </c>
      <c r="B241" s="6" t="s">
        <v>1370</v>
      </c>
      <c r="C241" t="s">
        <v>872</v>
      </c>
      <c r="D241" t="s">
        <v>783</v>
      </c>
      <c r="E241" s="46" t="s">
        <v>248</v>
      </c>
      <c r="F241" t="s">
        <v>902</v>
      </c>
      <c r="G241" s="2">
        <v>42308</v>
      </c>
      <c r="H241" s="3" t="s">
        <v>1371</v>
      </c>
      <c r="I241">
        <v>45849</v>
      </c>
      <c r="J241">
        <v>14567</v>
      </c>
      <c r="K241">
        <v>60416</v>
      </c>
    </row>
    <row r="242" spans="1:11">
      <c r="A242">
        <f>IF(ISNUMBER(MATCH(C242,'查询-复选按钮'!$A$2:$A$7,0)),N(A241)+1,N(A241))</f>
        <v>41</v>
      </c>
      <c r="B242" s="6" t="s">
        <v>1372</v>
      </c>
      <c r="C242" t="s">
        <v>872</v>
      </c>
      <c r="D242" t="s">
        <v>783</v>
      </c>
      <c r="E242" s="46" t="s">
        <v>249</v>
      </c>
      <c r="F242" t="s">
        <v>891</v>
      </c>
      <c r="G242" s="2">
        <v>43985</v>
      </c>
      <c r="H242" s="3" t="s">
        <v>1373</v>
      </c>
      <c r="I242">
        <v>26931</v>
      </c>
      <c r="J242">
        <v>3704</v>
      </c>
      <c r="K242">
        <v>30635</v>
      </c>
    </row>
    <row r="243" spans="1:11">
      <c r="A243">
        <f>IF(ISNUMBER(MATCH(C243,'查询-复选按钮'!$A$2:$A$7,0)),N(A242)+1,N(A242))</f>
        <v>41</v>
      </c>
      <c r="B243" s="6" t="s">
        <v>1374</v>
      </c>
      <c r="C243" t="s">
        <v>872</v>
      </c>
      <c r="D243" t="s">
        <v>783</v>
      </c>
      <c r="E243" s="46" t="s">
        <v>250</v>
      </c>
      <c r="F243" t="s">
        <v>905</v>
      </c>
      <c r="G243" s="2">
        <v>43914</v>
      </c>
      <c r="H243" s="3" t="s">
        <v>1375</v>
      </c>
      <c r="I243">
        <v>16218</v>
      </c>
      <c r="J243">
        <v>13944</v>
      </c>
      <c r="K243">
        <v>30162</v>
      </c>
    </row>
    <row r="244" spans="1:11">
      <c r="A244">
        <f>IF(ISNUMBER(MATCH(C244,'查询-复选按钮'!$A$2:$A$7,0)),N(A243)+1,N(A243))</f>
        <v>41</v>
      </c>
      <c r="B244" s="6" t="s">
        <v>1376</v>
      </c>
      <c r="C244" t="s">
        <v>872</v>
      </c>
      <c r="D244" t="s">
        <v>783</v>
      </c>
      <c r="E244" s="46" t="s">
        <v>251</v>
      </c>
      <c r="F244" t="s">
        <v>891</v>
      </c>
      <c r="G244" s="2">
        <v>42528</v>
      </c>
      <c r="H244" s="3" t="s">
        <v>1377</v>
      </c>
      <c r="I244">
        <v>7838</v>
      </c>
      <c r="J244">
        <v>8661</v>
      </c>
      <c r="K244">
        <v>16499</v>
      </c>
    </row>
    <row r="245" spans="1:11">
      <c r="A245">
        <f>IF(ISNUMBER(MATCH(C245,'查询-复选按钮'!$A$2:$A$7,0)),N(A244)+1,N(A244))</f>
        <v>41</v>
      </c>
      <c r="B245" s="6" t="s">
        <v>1378</v>
      </c>
      <c r="C245" t="s">
        <v>872</v>
      </c>
      <c r="D245" t="s">
        <v>783</v>
      </c>
      <c r="E245" s="46" t="s">
        <v>252</v>
      </c>
      <c r="F245" t="s">
        <v>1048</v>
      </c>
      <c r="G245" s="2">
        <v>42082</v>
      </c>
      <c r="H245" s="3" t="s">
        <v>1379</v>
      </c>
      <c r="I245">
        <v>5536</v>
      </c>
      <c r="J245">
        <v>3092</v>
      </c>
      <c r="K245">
        <v>8628</v>
      </c>
    </row>
    <row r="246" spans="1:11">
      <c r="A246">
        <f>IF(ISNUMBER(MATCH(C246,'查询-复选按钮'!$A$2:$A$7,0)),N(A245)+1,N(A245))</f>
        <v>41</v>
      </c>
      <c r="B246" s="6" t="s">
        <v>1380</v>
      </c>
      <c r="C246" t="s">
        <v>872</v>
      </c>
      <c r="D246" t="s">
        <v>783</v>
      </c>
      <c r="E246" s="46" t="s">
        <v>253</v>
      </c>
      <c r="F246" t="s">
        <v>899</v>
      </c>
      <c r="G246" s="2">
        <v>43561</v>
      </c>
      <c r="H246" s="3" t="s">
        <v>1381</v>
      </c>
      <c r="I246">
        <v>10503</v>
      </c>
      <c r="J246">
        <v>5124</v>
      </c>
      <c r="K246">
        <v>15627</v>
      </c>
    </row>
    <row r="247" spans="1:11">
      <c r="A247">
        <f>IF(ISNUMBER(MATCH(C247,'查询-复选按钮'!$A$2:$A$7,0)),N(A246)+1,N(A246))</f>
        <v>41</v>
      </c>
      <c r="B247" s="6" t="s">
        <v>1382</v>
      </c>
      <c r="C247" t="s">
        <v>872</v>
      </c>
      <c r="D247" t="s">
        <v>783</v>
      </c>
      <c r="E247" s="46" t="s">
        <v>254</v>
      </c>
      <c r="F247" t="s">
        <v>899</v>
      </c>
      <c r="G247" s="2">
        <v>43346</v>
      </c>
      <c r="H247" s="3" t="s">
        <v>1383</v>
      </c>
      <c r="I247">
        <v>43016</v>
      </c>
      <c r="J247">
        <v>5668</v>
      </c>
      <c r="K247">
        <v>48684</v>
      </c>
    </row>
    <row r="248" spans="1:11">
      <c r="A248">
        <f>IF(ISNUMBER(MATCH(C248,'查询-复选按钮'!$A$2:$A$7,0)),N(A247)+1,N(A247))</f>
        <v>41</v>
      </c>
      <c r="B248" s="6" t="s">
        <v>1384</v>
      </c>
      <c r="C248" t="s">
        <v>872</v>
      </c>
      <c r="D248" t="s">
        <v>783</v>
      </c>
      <c r="E248" s="46" t="s">
        <v>255</v>
      </c>
      <c r="F248" t="s">
        <v>899</v>
      </c>
      <c r="G248" s="2">
        <v>44145</v>
      </c>
      <c r="H248" s="3" t="s">
        <v>1385</v>
      </c>
      <c r="I248">
        <v>15308</v>
      </c>
      <c r="J248">
        <v>344</v>
      </c>
      <c r="K248">
        <v>15652</v>
      </c>
    </row>
    <row r="249" spans="1:11">
      <c r="A249">
        <f>IF(ISNUMBER(MATCH(C249,'查询-复选按钮'!$A$2:$A$7,0)),N(A248)+1,N(A248))</f>
        <v>41</v>
      </c>
      <c r="B249" s="6" t="s">
        <v>1386</v>
      </c>
      <c r="C249" t="s">
        <v>872</v>
      </c>
      <c r="D249" t="s">
        <v>783</v>
      </c>
      <c r="E249" s="46" t="s">
        <v>256</v>
      </c>
      <c r="F249" t="s">
        <v>888</v>
      </c>
      <c r="G249" s="2">
        <v>42065</v>
      </c>
      <c r="H249" s="3" t="s">
        <v>1387</v>
      </c>
      <c r="I249">
        <v>48336</v>
      </c>
      <c r="J249">
        <v>11638</v>
      </c>
      <c r="K249">
        <v>59974</v>
      </c>
    </row>
    <row r="250" spans="1:11" ht="15">
      <c r="A250">
        <f>IF(ISNUMBER(MATCH(C250,'查询-复选按钮'!$A$2:$A$7,0)),N(A249)+1,N(A249))</f>
        <v>41</v>
      </c>
      <c r="B250" s="6" t="s">
        <v>1388</v>
      </c>
      <c r="C250" t="s">
        <v>872</v>
      </c>
      <c r="D250" t="s">
        <v>783</v>
      </c>
      <c r="E250" s="46" t="s">
        <v>257</v>
      </c>
      <c r="F250" t="s">
        <v>924</v>
      </c>
      <c r="G250" s="2">
        <v>43891</v>
      </c>
      <c r="H250" s="7" t="s">
        <v>1389</v>
      </c>
      <c r="I250">
        <v>14171</v>
      </c>
      <c r="J250">
        <v>9741</v>
      </c>
      <c r="K250">
        <v>23912</v>
      </c>
    </row>
    <row r="251" spans="1:11" ht="15">
      <c r="A251">
        <f>IF(ISNUMBER(MATCH(C251,'查询-复选按钮'!$A$2:$A$7,0)),N(A250)+1,N(A250))</f>
        <v>41</v>
      </c>
      <c r="B251" s="6" t="s">
        <v>1390</v>
      </c>
      <c r="C251" t="s">
        <v>872</v>
      </c>
      <c r="D251" t="s">
        <v>783</v>
      </c>
      <c r="E251" s="46" t="s">
        <v>258</v>
      </c>
      <c r="F251" t="s">
        <v>905</v>
      </c>
      <c r="G251" s="2">
        <v>44077</v>
      </c>
      <c r="H251" s="7" t="s">
        <v>1391</v>
      </c>
      <c r="I251">
        <v>29367</v>
      </c>
      <c r="J251">
        <v>12481</v>
      </c>
      <c r="K251">
        <v>41848</v>
      </c>
    </row>
    <row r="252" spans="1:11">
      <c r="A252">
        <f>IF(ISNUMBER(MATCH(C252,'查询-复选按钮'!$A$2:$A$7,0)),N(A251)+1,N(A251))</f>
        <v>41</v>
      </c>
      <c r="B252" s="6" t="s">
        <v>1392</v>
      </c>
      <c r="C252" t="s">
        <v>867</v>
      </c>
      <c r="D252" t="s">
        <v>784</v>
      </c>
      <c r="E252" s="46" t="s">
        <v>259</v>
      </c>
      <c r="F252" t="s">
        <v>918</v>
      </c>
      <c r="G252" s="2">
        <v>43931</v>
      </c>
      <c r="H252" s="3" t="s">
        <v>1393</v>
      </c>
      <c r="I252">
        <v>5040</v>
      </c>
      <c r="J252">
        <v>9954</v>
      </c>
      <c r="K252">
        <v>14994</v>
      </c>
    </row>
    <row r="253" spans="1:11">
      <c r="A253">
        <f>IF(ISNUMBER(MATCH(C253,'查询-复选按钮'!$A$2:$A$7,0)),N(A252)+1,N(A252))</f>
        <v>41</v>
      </c>
      <c r="B253" s="6" t="s">
        <v>1394</v>
      </c>
      <c r="C253" t="s">
        <v>867</v>
      </c>
      <c r="D253" t="s">
        <v>784</v>
      </c>
      <c r="E253" s="46" t="s">
        <v>260</v>
      </c>
      <c r="F253" t="s">
        <v>905</v>
      </c>
      <c r="G253" s="2">
        <v>44033</v>
      </c>
      <c r="H253" s="3" t="s">
        <v>1395</v>
      </c>
      <c r="I253">
        <v>41591</v>
      </c>
      <c r="J253">
        <v>11529</v>
      </c>
      <c r="K253">
        <v>53120</v>
      </c>
    </row>
    <row r="254" spans="1:11">
      <c r="A254">
        <f>IF(ISNUMBER(MATCH(C254,'查询-复选按钮'!$A$2:$A$7,0)),N(A253)+1,N(A253))</f>
        <v>41</v>
      </c>
      <c r="B254" s="6" t="s">
        <v>1396</v>
      </c>
      <c r="C254" t="s">
        <v>867</v>
      </c>
      <c r="D254" t="s">
        <v>784</v>
      </c>
      <c r="E254" s="46" t="s">
        <v>261</v>
      </c>
      <c r="F254" t="s">
        <v>924</v>
      </c>
      <c r="G254" s="2">
        <v>44064</v>
      </c>
      <c r="H254" s="3" t="s">
        <v>1397</v>
      </c>
      <c r="I254">
        <v>45692</v>
      </c>
      <c r="J254">
        <v>8210</v>
      </c>
      <c r="K254">
        <v>53902</v>
      </c>
    </row>
    <row r="255" spans="1:11">
      <c r="A255">
        <f>IF(ISNUMBER(MATCH(C255,'查询-复选按钮'!$A$2:$A$7,0)),N(A254)+1,N(A254))</f>
        <v>41</v>
      </c>
      <c r="B255" s="6" t="s">
        <v>1398</v>
      </c>
      <c r="C255" t="s">
        <v>867</v>
      </c>
      <c r="D255" t="s">
        <v>784</v>
      </c>
      <c r="E255" s="46" t="s">
        <v>262</v>
      </c>
      <c r="F255" t="s">
        <v>965</v>
      </c>
      <c r="G255" s="2">
        <v>42334</v>
      </c>
      <c r="H255" s="3" t="s">
        <v>1399</v>
      </c>
      <c r="I255">
        <v>19826</v>
      </c>
      <c r="J255">
        <v>4424</v>
      </c>
      <c r="K255">
        <v>24250</v>
      </c>
    </row>
    <row r="256" spans="1:11">
      <c r="A256">
        <f>IF(ISNUMBER(MATCH(C256,'查询-复选按钮'!$A$2:$A$7,0)),N(A255)+1,N(A255))</f>
        <v>41</v>
      </c>
      <c r="B256" s="6" t="s">
        <v>1400</v>
      </c>
      <c r="C256" t="s">
        <v>867</v>
      </c>
      <c r="D256" t="s">
        <v>784</v>
      </c>
      <c r="E256" s="46" t="s">
        <v>263</v>
      </c>
      <c r="F256" t="s">
        <v>882</v>
      </c>
      <c r="G256" s="2">
        <v>42835</v>
      </c>
      <c r="H256" s="3" t="s">
        <v>1401</v>
      </c>
      <c r="I256">
        <v>33422</v>
      </c>
      <c r="J256">
        <v>1040</v>
      </c>
      <c r="K256">
        <v>34462</v>
      </c>
    </row>
    <row r="257" spans="1:11">
      <c r="A257">
        <f>IF(ISNUMBER(MATCH(C257,'查询-复选按钮'!$A$2:$A$7,0)),N(A256)+1,N(A256))</f>
        <v>41</v>
      </c>
      <c r="B257" s="6" t="s">
        <v>1402</v>
      </c>
      <c r="C257" t="s">
        <v>867</v>
      </c>
      <c r="D257" t="s">
        <v>784</v>
      </c>
      <c r="E257" s="46" t="s">
        <v>264</v>
      </c>
      <c r="F257" t="s">
        <v>899</v>
      </c>
      <c r="G257" s="2">
        <v>43498</v>
      </c>
      <c r="H257" s="3" t="s">
        <v>1403</v>
      </c>
      <c r="I257">
        <v>39277</v>
      </c>
      <c r="J257">
        <v>13305</v>
      </c>
      <c r="K257">
        <v>52582</v>
      </c>
    </row>
    <row r="258" spans="1:11">
      <c r="A258">
        <f>IF(ISNUMBER(MATCH(C258,'查询-复选按钮'!$A$2:$A$7,0)),N(A257)+1,N(A257))</f>
        <v>41</v>
      </c>
      <c r="B258" s="6" t="s">
        <v>1404</v>
      </c>
      <c r="C258" t="s">
        <v>867</v>
      </c>
      <c r="D258" t="s">
        <v>784</v>
      </c>
      <c r="E258" s="46" t="s">
        <v>265</v>
      </c>
      <c r="F258" t="s">
        <v>1048</v>
      </c>
      <c r="G258" s="2">
        <v>43602</v>
      </c>
      <c r="H258" s="3" t="s">
        <v>1405</v>
      </c>
      <c r="I258">
        <v>26545</v>
      </c>
      <c r="J258">
        <v>5692</v>
      </c>
      <c r="K258">
        <v>32237</v>
      </c>
    </row>
    <row r="259" spans="1:11">
      <c r="A259">
        <f>IF(ISNUMBER(MATCH(C259,'查询-复选按钮'!$A$2:$A$7,0)),N(A258)+1,N(A258))</f>
        <v>41</v>
      </c>
      <c r="B259" s="6" t="s">
        <v>1406</v>
      </c>
      <c r="C259" t="s">
        <v>867</v>
      </c>
      <c r="D259" t="s">
        <v>784</v>
      </c>
      <c r="E259" s="46" t="s">
        <v>266</v>
      </c>
      <c r="F259" t="s">
        <v>918</v>
      </c>
      <c r="G259" s="2">
        <v>44051</v>
      </c>
      <c r="H259" s="3" t="s">
        <v>1407</v>
      </c>
      <c r="I259">
        <v>3519</v>
      </c>
      <c r="J259">
        <v>10237</v>
      </c>
      <c r="K259">
        <v>13756</v>
      </c>
    </row>
    <row r="260" spans="1:11" ht="15">
      <c r="A260">
        <f>IF(ISNUMBER(MATCH(C260,'查询-复选按钮'!$A$2:$A$7,0)),N(A259)+1,N(A259))</f>
        <v>41</v>
      </c>
      <c r="B260" s="6" t="s">
        <v>1408</v>
      </c>
      <c r="C260" t="s">
        <v>867</v>
      </c>
      <c r="D260" t="s">
        <v>784</v>
      </c>
      <c r="E260" s="46" t="s">
        <v>267</v>
      </c>
      <c r="F260" t="s">
        <v>1048</v>
      </c>
      <c r="G260" s="2">
        <v>43040</v>
      </c>
      <c r="H260" s="7" t="s">
        <v>1409</v>
      </c>
      <c r="I260">
        <v>40649</v>
      </c>
      <c r="J260">
        <v>8509</v>
      </c>
      <c r="K260">
        <v>49158</v>
      </c>
    </row>
    <row r="261" spans="1:11" ht="15">
      <c r="A261">
        <f>IF(ISNUMBER(MATCH(C261,'查询-复选按钮'!$A$2:$A$7,0)),N(A260)+1,N(A260))</f>
        <v>41</v>
      </c>
      <c r="B261" s="6" t="s">
        <v>1410</v>
      </c>
      <c r="C261" t="s">
        <v>867</v>
      </c>
      <c r="D261" t="s">
        <v>784</v>
      </c>
      <c r="E261" s="46" t="s">
        <v>268</v>
      </c>
      <c r="F261" t="s">
        <v>891</v>
      </c>
      <c r="G261" s="2">
        <v>42360</v>
      </c>
      <c r="H261" s="7" t="s">
        <v>1411</v>
      </c>
      <c r="I261">
        <v>15032</v>
      </c>
      <c r="J261">
        <v>7896</v>
      </c>
      <c r="K261">
        <v>22928</v>
      </c>
    </row>
    <row r="262" spans="1:11" ht="15">
      <c r="A262">
        <f>IF(ISNUMBER(MATCH(C262,'查询-复选按钮'!$A$2:$A$7,0)),N(A261)+1,N(A261))</f>
        <v>41</v>
      </c>
      <c r="B262" s="6" t="s">
        <v>1412</v>
      </c>
      <c r="C262" t="s">
        <v>867</v>
      </c>
      <c r="D262" t="s">
        <v>784</v>
      </c>
      <c r="E262" s="46" t="s">
        <v>269</v>
      </c>
      <c r="F262" t="s">
        <v>877</v>
      </c>
      <c r="G262" s="2">
        <v>44341</v>
      </c>
      <c r="H262" s="7" t="s">
        <v>1413</v>
      </c>
      <c r="I262">
        <v>45750</v>
      </c>
      <c r="J262">
        <v>3690</v>
      </c>
      <c r="K262">
        <v>49440</v>
      </c>
    </row>
    <row r="263" spans="1:11" ht="15">
      <c r="A263">
        <f>IF(ISNUMBER(MATCH(C263,'查询-复选按钮'!$A$2:$A$7,0)),N(A262)+1,N(A262))</f>
        <v>41</v>
      </c>
      <c r="B263" s="6" t="s">
        <v>1414</v>
      </c>
      <c r="C263" t="s">
        <v>867</v>
      </c>
      <c r="D263" t="s">
        <v>784</v>
      </c>
      <c r="E263" s="46" t="s">
        <v>270</v>
      </c>
      <c r="F263" t="s">
        <v>915</v>
      </c>
      <c r="G263" s="2">
        <v>42650</v>
      </c>
      <c r="H263" s="7" t="s">
        <v>1415</v>
      </c>
      <c r="I263">
        <v>44466</v>
      </c>
      <c r="J263">
        <v>6914</v>
      </c>
      <c r="K263">
        <v>51380</v>
      </c>
    </row>
    <row r="264" spans="1:11" ht="15">
      <c r="A264">
        <f>IF(ISNUMBER(MATCH(C264,'查询-复选按钮'!$A$2:$A$7,0)),N(A263)+1,N(A263))</f>
        <v>41</v>
      </c>
      <c r="B264" s="6" t="s">
        <v>1416</v>
      </c>
      <c r="C264" t="s">
        <v>867</v>
      </c>
      <c r="D264" t="s">
        <v>784</v>
      </c>
      <c r="E264" s="46" t="s">
        <v>271</v>
      </c>
      <c r="F264" t="s">
        <v>888</v>
      </c>
      <c r="G264" s="2">
        <v>42772</v>
      </c>
      <c r="H264" s="7" t="s">
        <v>1417</v>
      </c>
      <c r="I264">
        <v>6434</v>
      </c>
      <c r="J264">
        <v>11200</v>
      </c>
      <c r="K264">
        <v>17634</v>
      </c>
    </row>
    <row r="265" spans="1:11">
      <c r="A265">
        <f>IF(ISNUMBER(MATCH(C265,'查询-复选按钮'!$A$2:$A$7,0)),N(A264)+1,N(A264))</f>
        <v>42</v>
      </c>
      <c r="B265" s="6" t="s">
        <v>1418</v>
      </c>
      <c r="C265" t="s">
        <v>868</v>
      </c>
      <c r="D265" t="s">
        <v>784</v>
      </c>
      <c r="E265" s="46" t="s">
        <v>272</v>
      </c>
      <c r="F265" t="s">
        <v>1048</v>
      </c>
      <c r="G265" s="2">
        <v>44096</v>
      </c>
      <c r="H265" s="3" t="s">
        <v>1419</v>
      </c>
      <c r="I265">
        <v>11052</v>
      </c>
      <c r="J265">
        <v>11762</v>
      </c>
      <c r="K265">
        <v>22814</v>
      </c>
    </row>
    <row r="266" spans="1:11">
      <c r="A266">
        <f>IF(ISNUMBER(MATCH(C266,'查询-复选按钮'!$A$2:$A$7,0)),N(A265)+1,N(A265))</f>
        <v>43</v>
      </c>
      <c r="B266" s="6" t="s">
        <v>1420</v>
      </c>
      <c r="C266" t="s">
        <v>868</v>
      </c>
      <c r="D266" t="s">
        <v>784</v>
      </c>
      <c r="E266" s="46" t="s">
        <v>273</v>
      </c>
      <c r="F266" t="s">
        <v>874</v>
      </c>
      <c r="G266" s="2">
        <v>43869</v>
      </c>
      <c r="H266" s="3" t="s">
        <v>1421</v>
      </c>
      <c r="I266">
        <v>36448</v>
      </c>
      <c r="J266">
        <v>2269</v>
      </c>
      <c r="K266">
        <v>38717</v>
      </c>
    </row>
    <row r="267" spans="1:11">
      <c r="A267">
        <f>IF(ISNUMBER(MATCH(C267,'查询-复选按钮'!$A$2:$A$7,0)),N(A266)+1,N(A266))</f>
        <v>44</v>
      </c>
      <c r="B267" s="6" t="s">
        <v>1422</v>
      </c>
      <c r="C267" t="s">
        <v>868</v>
      </c>
      <c r="D267" t="s">
        <v>784</v>
      </c>
      <c r="E267" s="46" t="s">
        <v>274</v>
      </c>
      <c r="F267" t="s">
        <v>952</v>
      </c>
      <c r="G267" s="2">
        <v>43938</v>
      </c>
      <c r="H267" s="3" t="s">
        <v>1423</v>
      </c>
      <c r="I267">
        <v>22684</v>
      </c>
      <c r="J267">
        <v>10648</v>
      </c>
      <c r="K267">
        <v>33332</v>
      </c>
    </row>
    <row r="268" spans="1:11">
      <c r="A268">
        <f>IF(ISNUMBER(MATCH(C268,'查询-复选按钮'!$A$2:$A$7,0)),N(A267)+1,N(A267))</f>
        <v>45</v>
      </c>
      <c r="B268" s="6" t="s">
        <v>1424</v>
      </c>
      <c r="C268" t="s">
        <v>868</v>
      </c>
      <c r="D268" t="s">
        <v>784</v>
      </c>
      <c r="E268" s="46" t="s">
        <v>275</v>
      </c>
      <c r="F268" t="s">
        <v>915</v>
      </c>
      <c r="G268" s="2">
        <v>43593</v>
      </c>
      <c r="H268" s="3" t="s">
        <v>1425</v>
      </c>
      <c r="I268">
        <v>14140</v>
      </c>
      <c r="J268">
        <v>3426</v>
      </c>
      <c r="K268">
        <v>17566</v>
      </c>
    </row>
    <row r="269" spans="1:11">
      <c r="A269">
        <f>IF(ISNUMBER(MATCH(C269,'查询-复选按钮'!$A$2:$A$7,0)),N(A268)+1,N(A268))</f>
        <v>46</v>
      </c>
      <c r="B269" s="6" t="s">
        <v>1426</v>
      </c>
      <c r="C269" t="s">
        <v>868</v>
      </c>
      <c r="D269" t="s">
        <v>784</v>
      </c>
      <c r="E269" s="46" t="s">
        <v>276</v>
      </c>
      <c r="F269" t="s">
        <v>899</v>
      </c>
      <c r="G269" s="2">
        <v>42709</v>
      </c>
      <c r="H269" s="3" t="s">
        <v>1427</v>
      </c>
      <c r="I269">
        <v>32819</v>
      </c>
      <c r="J269">
        <v>8959</v>
      </c>
      <c r="K269">
        <v>41778</v>
      </c>
    </row>
    <row r="270" spans="1:11">
      <c r="A270">
        <f>IF(ISNUMBER(MATCH(C270,'查询-复选按钮'!$A$2:$A$7,0)),N(A269)+1,N(A269))</f>
        <v>47</v>
      </c>
      <c r="B270" s="6" t="s">
        <v>1428</v>
      </c>
      <c r="C270" t="s">
        <v>868</v>
      </c>
      <c r="D270" t="s">
        <v>784</v>
      </c>
      <c r="E270" s="46" t="s">
        <v>277</v>
      </c>
      <c r="F270" t="s">
        <v>965</v>
      </c>
      <c r="G270" s="2">
        <v>42793</v>
      </c>
      <c r="H270" s="3" t="s">
        <v>1429</v>
      </c>
      <c r="I270">
        <v>40049</v>
      </c>
      <c r="J270">
        <v>5274</v>
      </c>
      <c r="K270">
        <v>45323</v>
      </c>
    </row>
    <row r="271" spans="1:11">
      <c r="A271">
        <f>IF(ISNUMBER(MATCH(C271,'查询-复选按钮'!$A$2:$A$7,0)),N(A270)+1,N(A270))</f>
        <v>48</v>
      </c>
      <c r="B271" s="6" t="s">
        <v>1430</v>
      </c>
      <c r="C271" t="s">
        <v>868</v>
      </c>
      <c r="D271" t="s">
        <v>784</v>
      </c>
      <c r="E271" s="46" t="s">
        <v>278</v>
      </c>
      <c r="F271" t="s">
        <v>888</v>
      </c>
      <c r="G271" s="2">
        <v>42575</v>
      </c>
      <c r="H271" s="3" t="s">
        <v>1431</v>
      </c>
      <c r="I271">
        <v>40047</v>
      </c>
      <c r="J271">
        <v>700</v>
      </c>
      <c r="K271">
        <v>40747</v>
      </c>
    </row>
    <row r="272" spans="1:11" ht="15">
      <c r="A272">
        <f>IF(ISNUMBER(MATCH(C272,'查询-复选按钮'!$A$2:$A$7,0)),N(A271)+1,N(A271))</f>
        <v>49</v>
      </c>
      <c r="B272" s="6" t="s">
        <v>1432</v>
      </c>
      <c r="C272" t="s">
        <v>868</v>
      </c>
      <c r="D272" t="s">
        <v>784</v>
      </c>
      <c r="E272" s="46" t="s">
        <v>279</v>
      </c>
      <c r="F272" t="s">
        <v>888</v>
      </c>
      <c r="G272" s="2">
        <v>42509</v>
      </c>
      <c r="H272" s="7" t="s">
        <v>1433</v>
      </c>
      <c r="I272">
        <v>23471</v>
      </c>
      <c r="J272">
        <v>11791</v>
      </c>
      <c r="K272">
        <v>35262</v>
      </c>
    </row>
    <row r="273" spans="1:11" ht="15">
      <c r="A273">
        <f>IF(ISNUMBER(MATCH(C273,'查询-复选按钮'!$A$2:$A$7,0)),N(A272)+1,N(A272))</f>
        <v>50</v>
      </c>
      <c r="B273" s="6" t="s">
        <v>1434</v>
      </c>
      <c r="C273" t="s">
        <v>868</v>
      </c>
      <c r="D273" t="s">
        <v>784</v>
      </c>
      <c r="E273" s="46" t="s">
        <v>280</v>
      </c>
      <c r="F273" t="s">
        <v>1048</v>
      </c>
      <c r="G273" s="2">
        <v>43200</v>
      </c>
      <c r="H273" s="7" t="s">
        <v>1435</v>
      </c>
      <c r="I273">
        <v>48407</v>
      </c>
      <c r="J273">
        <v>2180</v>
      </c>
      <c r="K273">
        <v>50587</v>
      </c>
    </row>
    <row r="274" spans="1:11" ht="15">
      <c r="A274">
        <f>IF(ISNUMBER(MATCH(C274,'查询-复选按钮'!$A$2:$A$7,0)),N(A273)+1,N(A273))</f>
        <v>51</v>
      </c>
      <c r="B274" s="6" t="s">
        <v>1436</v>
      </c>
      <c r="C274" t="s">
        <v>868</v>
      </c>
      <c r="D274" t="s">
        <v>784</v>
      </c>
      <c r="E274" s="46" t="s">
        <v>281</v>
      </c>
      <c r="F274" t="s">
        <v>915</v>
      </c>
      <c r="G274" s="2">
        <v>43925</v>
      </c>
      <c r="H274" s="7" t="s">
        <v>1437</v>
      </c>
      <c r="I274">
        <v>3741</v>
      </c>
      <c r="J274">
        <v>14011</v>
      </c>
      <c r="K274">
        <v>17752</v>
      </c>
    </row>
    <row r="275" spans="1:11">
      <c r="A275">
        <f>IF(ISNUMBER(MATCH(C275,'查询-复选按钮'!$A$2:$A$7,0)),N(A274)+1,N(A274))</f>
        <v>51</v>
      </c>
      <c r="B275" s="6" t="s">
        <v>1438</v>
      </c>
      <c r="C275" t="s">
        <v>869</v>
      </c>
      <c r="D275" t="s">
        <v>784</v>
      </c>
      <c r="E275" s="46" t="s">
        <v>282</v>
      </c>
      <c r="F275" t="s">
        <v>908</v>
      </c>
      <c r="G275" s="2">
        <v>42849</v>
      </c>
      <c r="H275" s="3" t="s">
        <v>1439</v>
      </c>
      <c r="I275">
        <v>10488</v>
      </c>
      <c r="J275">
        <v>8081</v>
      </c>
      <c r="K275">
        <v>18569</v>
      </c>
    </row>
    <row r="276" spans="1:11">
      <c r="A276">
        <f>IF(ISNUMBER(MATCH(C276,'查询-复选按钮'!$A$2:$A$7,0)),N(A275)+1,N(A275))</f>
        <v>51</v>
      </c>
      <c r="B276" s="6" t="s">
        <v>1440</v>
      </c>
      <c r="C276" t="s">
        <v>869</v>
      </c>
      <c r="D276" t="s">
        <v>784</v>
      </c>
      <c r="E276" s="46" t="s">
        <v>283</v>
      </c>
      <c r="F276" t="s">
        <v>915</v>
      </c>
      <c r="G276" s="2">
        <v>43907</v>
      </c>
      <c r="H276" s="3" t="s">
        <v>1381</v>
      </c>
      <c r="I276">
        <v>35170</v>
      </c>
      <c r="J276">
        <v>14147</v>
      </c>
      <c r="K276">
        <v>49317</v>
      </c>
    </row>
    <row r="277" spans="1:11">
      <c r="A277">
        <f>IF(ISNUMBER(MATCH(C277,'查询-复选按钮'!$A$2:$A$7,0)),N(A276)+1,N(A276))</f>
        <v>51</v>
      </c>
      <c r="B277" s="6" t="s">
        <v>1441</v>
      </c>
      <c r="C277" t="s">
        <v>869</v>
      </c>
      <c r="D277" t="s">
        <v>784</v>
      </c>
      <c r="E277" s="46" t="s">
        <v>284</v>
      </c>
      <c r="F277" t="s">
        <v>952</v>
      </c>
      <c r="G277" s="2">
        <v>43506</v>
      </c>
      <c r="H277" s="3" t="s">
        <v>1442</v>
      </c>
      <c r="I277">
        <v>19443</v>
      </c>
      <c r="J277">
        <v>11669</v>
      </c>
      <c r="K277">
        <v>31112</v>
      </c>
    </row>
    <row r="278" spans="1:11">
      <c r="A278">
        <f>IF(ISNUMBER(MATCH(C278,'查询-复选按钮'!$A$2:$A$7,0)),N(A277)+1,N(A277))</f>
        <v>51</v>
      </c>
      <c r="B278" s="6" t="s">
        <v>1443</v>
      </c>
      <c r="C278" t="s">
        <v>869</v>
      </c>
      <c r="D278" t="s">
        <v>784</v>
      </c>
      <c r="E278" s="46" t="s">
        <v>285</v>
      </c>
      <c r="F278" t="s">
        <v>899</v>
      </c>
      <c r="G278" s="2">
        <v>42500</v>
      </c>
      <c r="H278" s="3" t="s">
        <v>1444</v>
      </c>
      <c r="I278">
        <v>32872</v>
      </c>
      <c r="J278">
        <v>1785</v>
      </c>
      <c r="K278">
        <v>34657</v>
      </c>
    </row>
    <row r="279" spans="1:11">
      <c r="A279">
        <f>IF(ISNUMBER(MATCH(C279,'查询-复选按钮'!$A$2:$A$7,0)),N(A278)+1,N(A278))</f>
        <v>51</v>
      </c>
      <c r="B279" s="6" t="s">
        <v>1445</v>
      </c>
      <c r="C279" t="s">
        <v>869</v>
      </c>
      <c r="D279" t="s">
        <v>784</v>
      </c>
      <c r="E279" s="46" t="s">
        <v>286</v>
      </c>
      <c r="F279" t="s">
        <v>877</v>
      </c>
      <c r="G279" s="2">
        <v>43461</v>
      </c>
      <c r="H279" s="3" t="s">
        <v>1446</v>
      </c>
      <c r="I279">
        <v>16013</v>
      </c>
      <c r="J279">
        <v>5624</v>
      </c>
      <c r="K279">
        <v>21637</v>
      </c>
    </row>
    <row r="280" spans="1:11">
      <c r="A280">
        <f>IF(ISNUMBER(MATCH(C280,'查询-复选按钮'!$A$2:$A$7,0)),N(A279)+1,N(A279))</f>
        <v>51</v>
      </c>
      <c r="B280" s="6" t="s">
        <v>1447</v>
      </c>
      <c r="C280" t="s">
        <v>869</v>
      </c>
      <c r="D280" t="s">
        <v>784</v>
      </c>
      <c r="E280" s="46" t="s">
        <v>287</v>
      </c>
      <c r="F280" t="s">
        <v>877</v>
      </c>
      <c r="G280" s="2">
        <v>42047</v>
      </c>
      <c r="H280" s="3" t="s">
        <v>1448</v>
      </c>
      <c r="I280">
        <v>14926</v>
      </c>
      <c r="J280">
        <v>490</v>
      </c>
      <c r="K280">
        <v>15416</v>
      </c>
    </row>
    <row r="281" spans="1:11">
      <c r="A281">
        <f>IF(ISNUMBER(MATCH(C281,'查询-复选按钮'!$A$2:$A$7,0)),N(A280)+1,N(A280))</f>
        <v>51</v>
      </c>
      <c r="B281" s="6" t="s">
        <v>1449</v>
      </c>
      <c r="C281" t="s">
        <v>869</v>
      </c>
      <c r="D281" t="s">
        <v>784</v>
      </c>
      <c r="E281" s="46" t="s">
        <v>288</v>
      </c>
      <c r="F281" t="s">
        <v>877</v>
      </c>
      <c r="G281" s="2">
        <v>43838</v>
      </c>
      <c r="H281" s="3" t="s">
        <v>1450</v>
      </c>
      <c r="I281">
        <v>11821</v>
      </c>
      <c r="J281">
        <v>14987</v>
      </c>
      <c r="K281">
        <v>26808</v>
      </c>
    </row>
    <row r="282" spans="1:11">
      <c r="A282">
        <f>IF(ISNUMBER(MATCH(C282,'查询-复选按钮'!$A$2:$A$7,0)),N(A281)+1,N(A281))</f>
        <v>51</v>
      </c>
      <c r="B282" s="6" t="s">
        <v>1451</v>
      </c>
      <c r="C282" t="s">
        <v>869</v>
      </c>
      <c r="D282" t="s">
        <v>784</v>
      </c>
      <c r="E282" s="46" t="s">
        <v>289</v>
      </c>
      <c r="F282" t="s">
        <v>896</v>
      </c>
      <c r="G282" s="2">
        <v>43626</v>
      </c>
      <c r="H282" s="3" t="s">
        <v>1452</v>
      </c>
      <c r="I282">
        <v>26345</v>
      </c>
      <c r="J282">
        <v>5713</v>
      </c>
      <c r="K282">
        <v>32058</v>
      </c>
    </row>
    <row r="283" spans="1:11">
      <c r="A283">
        <f>IF(ISNUMBER(MATCH(C283,'查询-复选按钮'!$A$2:$A$7,0)),N(A282)+1,N(A282))</f>
        <v>51</v>
      </c>
      <c r="B283" s="6" t="s">
        <v>1453</v>
      </c>
      <c r="C283" t="s">
        <v>869</v>
      </c>
      <c r="D283" t="s">
        <v>784</v>
      </c>
      <c r="E283" s="46" t="s">
        <v>290</v>
      </c>
      <c r="F283" t="s">
        <v>905</v>
      </c>
      <c r="G283" s="2">
        <v>43219</v>
      </c>
      <c r="H283" s="3" t="s">
        <v>1454</v>
      </c>
      <c r="I283">
        <v>32397</v>
      </c>
      <c r="J283">
        <v>764</v>
      </c>
      <c r="K283">
        <v>33161</v>
      </c>
    </row>
    <row r="284" spans="1:11">
      <c r="A284">
        <f>IF(ISNUMBER(MATCH(C284,'查询-复选按钮'!$A$2:$A$7,0)),N(A283)+1,N(A283))</f>
        <v>51</v>
      </c>
      <c r="B284" s="6" t="s">
        <v>1455</v>
      </c>
      <c r="C284" t="s">
        <v>869</v>
      </c>
      <c r="D284" t="s">
        <v>784</v>
      </c>
      <c r="E284" s="46" t="s">
        <v>291</v>
      </c>
      <c r="F284" t="s">
        <v>896</v>
      </c>
      <c r="G284" s="2">
        <v>44275</v>
      </c>
      <c r="H284" s="3" t="s">
        <v>1456</v>
      </c>
      <c r="I284">
        <v>19120</v>
      </c>
      <c r="J284">
        <v>14731</v>
      </c>
      <c r="K284">
        <v>33851</v>
      </c>
    </row>
    <row r="285" spans="1:11">
      <c r="A285">
        <f>IF(ISNUMBER(MATCH(C285,'查询-复选按钮'!$A$2:$A$7,0)),N(A284)+1,N(A284))</f>
        <v>51</v>
      </c>
      <c r="B285" s="6" t="s">
        <v>1457</v>
      </c>
      <c r="C285" t="s">
        <v>869</v>
      </c>
      <c r="D285" t="s">
        <v>784</v>
      </c>
      <c r="E285" s="46" t="s">
        <v>292</v>
      </c>
      <c r="F285" t="s">
        <v>902</v>
      </c>
      <c r="G285" s="2">
        <v>43775</v>
      </c>
      <c r="H285" s="3" t="s">
        <v>1458</v>
      </c>
      <c r="I285">
        <v>41762</v>
      </c>
      <c r="J285">
        <v>10927</v>
      </c>
      <c r="K285">
        <v>52689</v>
      </c>
    </row>
    <row r="286" spans="1:11">
      <c r="A286">
        <f>IF(ISNUMBER(MATCH(C286,'查询-复选按钮'!$A$2:$A$7,0)),N(A285)+1,N(A285))</f>
        <v>51</v>
      </c>
      <c r="B286" s="6" t="s">
        <v>1459</v>
      </c>
      <c r="C286" t="s">
        <v>869</v>
      </c>
      <c r="D286" t="s">
        <v>784</v>
      </c>
      <c r="E286" s="46" t="s">
        <v>293</v>
      </c>
      <c r="F286" t="s">
        <v>965</v>
      </c>
      <c r="G286" s="2">
        <v>43402</v>
      </c>
      <c r="H286" s="3" t="s">
        <v>1460</v>
      </c>
      <c r="I286">
        <v>13451</v>
      </c>
      <c r="J286">
        <v>8491</v>
      </c>
      <c r="K286">
        <v>21942</v>
      </c>
    </row>
    <row r="287" spans="1:11" ht="15">
      <c r="A287">
        <f>IF(ISNUMBER(MATCH(C287,'查询-复选按钮'!$A$2:$A$7,0)),N(A286)+1,N(A286))</f>
        <v>51</v>
      </c>
      <c r="B287" s="6" t="s">
        <v>1461</v>
      </c>
      <c r="C287" t="s">
        <v>869</v>
      </c>
      <c r="D287" t="s">
        <v>784</v>
      </c>
      <c r="E287" s="46" t="s">
        <v>294</v>
      </c>
      <c r="F287" t="s">
        <v>874</v>
      </c>
      <c r="G287" s="2">
        <v>43581</v>
      </c>
      <c r="H287" s="7" t="s">
        <v>1462</v>
      </c>
      <c r="I287">
        <v>45024</v>
      </c>
      <c r="J287">
        <v>8000</v>
      </c>
      <c r="K287">
        <v>53024</v>
      </c>
    </row>
    <row r="288" spans="1:11">
      <c r="A288">
        <f>IF(ISNUMBER(MATCH(C288,'查询-复选按钮'!$A$2:$A$7,0)),N(A287)+1,N(A287))</f>
        <v>51</v>
      </c>
      <c r="B288" s="6" t="s">
        <v>1463</v>
      </c>
      <c r="C288" t="s">
        <v>870</v>
      </c>
      <c r="D288" t="s">
        <v>784</v>
      </c>
      <c r="E288" s="46" t="s">
        <v>295</v>
      </c>
      <c r="F288" t="s">
        <v>896</v>
      </c>
      <c r="G288" s="2">
        <v>42252</v>
      </c>
      <c r="H288" s="3" t="s">
        <v>1464</v>
      </c>
      <c r="I288">
        <v>15309</v>
      </c>
      <c r="J288">
        <v>17</v>
      </c>
      <c r="K288">
        <v>15326</v>
      </c>
    </row>
    <row r="289" spans="1:11">
      <c r="A289">
        <f>IF(ISNUMBER(MATCH(C289,'查询-复选按钮'!$A$2:$A$7,0)),N(A288)+1,N(A288))</f>
        <v>51</v>
      </c>
      <c r="B289" s="6" t="s">
        <v>1465</v>
      </c>
      <c r="C289" t="s">
        <v>870</v>
      </c>
      <c r="D289" t="s">
        <v>784</v>
      </c>
      <c r="E289" s="46" t="s">
        <v>296</v>
      </c>
      <c r="F289" t="s">
        <v>896</v>
      </c>
      <c r="G289" s="2">
        <v>43275</v>
      </c>
      <c r="H289" s="3" t="s">
        <v>1466</v>
      </c>
      <c r="I289">
        <v>28004</v>
      </c>
      <c r="J289">
        <v>13622</v>
      </c>
      <c r="K289">
        <v>41626</v>
      </c>
    </row>
    <row r="290" spans="1:11">
      <c r="A290">
        <f>IF(ISNUMBER(MATCH(C290,'查询-复选按钮'!$A$2:$A$7,0)),N(A289)+1,N(A289))</f>
        <v>51</v>
      </c>
      <c r="B290" s="6" t="s">
        <v>1467</v>
      </c>
      <c r="C290" t="s">
        <v>870</v>
      </c>
      <c r="D290" t="s">
        <v>784</v>
      </c>
      <c r="E290" s="46" t="s">
        <v>297</v>
      </c>
      <c r="F290" t="s">
        <v>882</v>
      </c>
      <c r="G290" s="2">
        <v>42157</v>
      </c>
      <c r="H290" s="3" t="s">
        <v>1468</v>
      </c>
      <c r="I290">
        <v>34154</v>
      </c>
      <c r="J290">
        <v>7181</v>
      </c>
      <c r="K290">
        <v>41335</v>
      </c>
    </row>
    <row r="291" spans="1:11">
      <c r="A291">
        <f>IF(ISNUMBER(MATCH(C291,'查询-复选按钮'!$A$2:$A$7,0)),N(A290)+1,N(A290))</f>
        <v>51</v>
      </c>
      <c r="B291" s="6" t="s">
        <v>1469</v>
      </c>
      <c r="C291" t="s">
        <v>870</v>
      </c>
      <c r="D291" t="s">
        <v>784</v>
      </c>
      <c r="E291" s="46" t="s">
        <v>298</v>
      </c>
      <c r="F291" t="s">
        <v>874</v>
      </c>
      <c r="G291" s="2">
        <v>43513</v>
      </c>
      <c r="H291" s="3" t="s">
        <v>1470</v>
      </c>
      <c r="I291">
        <v>26634</v>
      </c>
      <c r="J291">
        <v>3879</v>
      </c>
      <c r="K291">
        <v>30513</v>
      </c>
    </row>
    <row r="292" spans="1:11">
      <c r="A292">
        <f>IF(ISNUMBER(MATCH(C292,'查询-复选按钮'!$A$2:$A$7,0)),N(A291)+1,N(A291))</f>
        <v>51</v>
      </c>
      <c r="B292" s="6" t="s">
        <v>1471</v>
      </c>
      <c r="C292" t="s">
        <v>870</v>
      </c>
      <c r="D292" t="s">
        <v>784</v>
      </c>
      <c r="E292" s="46" t="s">
        <v>299</v>
      </c>
      <c r="F292" t="s">
        <v>902</v>
      </c>
      <c r="G292" s="2">
        <v>44333</v>
      </c>
      <c r="H292" s="3" t="s">
        <v>1472</v>
      </c>
      <c r="I292">
        <v>38398</v>
      </c>
      <c r="J292">
        <v>2677</v>
      </c>
      <c r="K292">
        <v>41075</v>
      </c>
    </row>
    <row r="293" spans="1:11">
      <c r="A293">
        <f>IF(ISNUMBER(MATCH(C293,'查询-复选按钮'!$A$2:$A$7,0)),N(A292)+1,N(A292))</f>
        <v>51</v>
      </c>
      <c r="B293" s="6" t="s">
        <v>1473</v>
      </c>
      <c r="C293" t="s">
        <v>870</v>
      </c>
      <c r="D293" t="s">
        <v>784</v>
      </c>
      <c r="E293" s="46" t="s">
        <v>300</v>
      </c>
      <c r="F293" t="s">
        <v>915</v>
      </c>
      <c r="G293" s="2">
        <v>44066</v>
      </c>
      <c r="H293" s="3" t="s">
        <v>1474</v>
      </c>
      <c r="I293">
        <v>10444</v>
      </c>
      <c r="J293">
        <v>9122</v>
      </c>
      <c r="K293">
        <v>19566</v>
      </c>
    </row>
    <row r="294" spans="1:11">
      <c r="A294">
        <f>IF(ISNUMBER(MATCH(C294,'查询-复选按钮'!$A$2:$A$7,0)),N(A293)+1,N(A293))</f>
        <v>51</v>
      </c>
      <c r="B294" s="6" t="s">
        <v>1475</v>
      </c>
      <c r="C294" t="s">
        <v>870</v>
      </c>
      <c r="D294" t="s">
        <v>784</v>
      </c>
      <c r="E294" s="46" t="s">
        <v>301</v>
      </c>
      <c r="F294" t="s">
        <v>924</v>
      </c>
      <c r="G294" s="2">
        <v>43597</v>
      </c>
      <c r="H294" s="3" t="s">
        <v>1476</v>
      </c>
      <c r="I294">
        <v>27453</v>
      </c>
      <c r="J294">
        <v>10240</v>
      </c>
      <c r="K294">
        <v>37693</v>
      </c>
    </row>
    <row r="295" spans="1:11">
      <c r="A295">
        <f>IF(ISNUMBER(MATCH(C295,'查询-复选按钮'!$A$2:$A$7,0)),N(A294)+1,N(A294))</f>
        <v>51</v>
      </c>
      <c r="B295" s="6" t="s">
        <v>1477</v>
      </c>
      <c r="C295" t="s">
        <v>870</v>
      </c>
      <c r="D295" t="s">
        <v>784</v>
      </c>
      <c r="E295" s="46" t="s">
        <v>302</v>
      </c>
      <c r="F295" t="s">
        <v>874</v>
      </c>
      <c r="G295" s="2">
        <v>42642</v>
      </c>
      <c r="H295" s="3" t="s">
        <v>1478</v>
      </c>
      <c r="I295">
        <v>49979</v>
      </c>
      <c r="J295">
        <v>9787</v>
      </c>
      <c r="K295">
        <v>59766</v>
      </c>
    </row>
    <row r="296" spans="1:11">
      <c r="A296">
        <f>IF(ISNUMBER(MATCH(C296,'查询-复选按钮'!$A$2:$A$7,0)),N(A295)+1,N(A295))</f>
        <v>51</v>
      </c>
      <c r="B296" s="6" t="s">
        <v>1479</v>
      </c>
      <c r="C296" t="s">
        <v>870</v>
      </c>
      <c r="D296" t="s">
        <v>784</v>
      </c>
      <c r="E296" s="46" t="s">
        <v>303</v>
      </c>
      <c r="F296" t="s">
        <v>915</v>
      </c>
      <c r="G296" s="2">
        <v>43308</v>
      </c>
      <c r="H296" s="3" t="s">
        <v>1480</v>
      </c>
      <c r="I296">
        <v>47797</v>
      </c>
      <c r="J296">
        <v>11551</v>
      </c>
      <c r="K296">
        <v>59348</v>
      </c>
    </row>
    <row r="297" spans="1:11">
      <c r="A297">
        <f>IF(ISNUMBER(MATCH(C297,'查询-复选按钮'!$A$2:$A$7,0)),N(A296)+1,N(A296))</f>
        <v>51</v>
      </c>
      <c r="B297" s="6" t="s">
        <v>1481</v>
      </c>
      <c r="C297" t="s">
        <v>870</v>
      </c>
      <c r="D297" t="s">
        <v>784</v>
      </c>
      <c r="E297" s="46" t="s">
        <v>304</v>
      </c>
      <c r="F297" t="s">
        <v>877</v>
      </c>
      <c r="G297" s="2">
        <v>42162</v>
      </c>
      <c r="H297" s="3" t="s">
        <v>1482</v>
      </c>
      <c r="I297">
        <v>33732</v>
      </c>
      <c r="J297">
        <v>2633</v>
      </c>
      <c r="K297">
        <v>36365</v>
      </c>
    </row>
    <row r="298" spans="1:11">
      <c r="A298">
        <f>IF(ISNUMBER(MATCH(C298,'查询-复选按钮'!$A$2:$A$7,0)),N(A297)+1,N(A297))</f>
        <v>51</v>
      </c>
      <c r="B298" s="6" t="s">
        <v>1483</v>
      </c>
      <c r="C298" t="s">
        <v>870</v>
      </c>
      <c r="D298" t="s">
        <v>784</v>
      </c>
      <c r="E298" s="46" t="s">
        <v>305</v>
      </c>
      <c r="F298" t="s">
        <v>882</v>
      </c>
      <c r="G298" s="2">
        <v>43168</v>
      </c>
      <c r="H298" s="3" t="s">
        <v>1484</v>
      </c>
      <c r="I298">
        <v>47315</v>
      </c>
      <c r="J298">
        <v>7426</v>
      </c>
      <c r="K298">
        <v>54741</v>
      </c>
    </row>
    <row r="299" spans="1:11" ht="15">
      <c r="A299">
        <f>IF(ISNUMBER(MATCH(C299,'查询-复选按钮'!$A$2:$A$7,0)),N(A298)+1,N(A298))</f>
        <v>51</v>
      </c>
      <c r="B299" s="6" t="s">
        <v>1485</v>
      </c>
      <c r="C299" t="s">
        <v>870</v>
      </c>
      <c r="D299" t="s">
        <v>784</v>
      </c>
      <c r="E299" s="46" t="s">
        <v>306</v>
      </c>
      <c r="F299" t="s">
        <v>915</v>
      </c>
      <c r="G299" s="2">
        <v>43866</v>
      </c>
      <c r="H299" s="7" t="s">
        <v>1486</v>
      </c>
      <c r="I299">
        <v>22183</v>
      </c>
      <c r="J299">
        <v>4905</v>
      </c>
      <c r="K299">
        <v>27088</v>
      </c>
    </row>
    <row r="300" spans="1:11" ht="15">
      <c r="A300">
        <f>IF(ISNUMBER(MATCH(C300,'查询-复选按钮'!$A$2:$A$7,0)),N(A299)+1,N(A299))</f>
        <v>51</v>
      </c>
      <c r="B300" s="6" t="s">
        <v>1487</v>
      </c>
      <c r="C300" t="s">
        <v>870</v>
      </c>
      <c r="D300" t="s">
        <v>784</v>
      </c>
      <c r="E300" s="46" t="s">
        <v>307</v>
      </c>
      <c r="F300" t="s">
        <v>882</v>
      </c>
      <c r="G300" s="2">
        <v>42156</v>
      </c>
      <c r="H300" s="7" t="s">
        <v>1488</v>
      </c>
      <c r="I300">
        <v>36102</v>
      </c>
      <c r="J300">
        <v>5707</v>
      </c>
      <c r="K300">
        <v>41809</v>
      </c>
    </row>
    <row r="301" spans="1:11" ht="15">
      <c r="A301">
        <f>IF(ISNUMBER(MATCH(C301,'查询-复选按钮'!$A$2:$A$7,0)),N(A300)+1,N(A300))</f>
        <v>51</v>
      </c>
      <c r="B301" s="6" t="s">
        <v>1489</v>
      </c>
      <c r="C301" t="s">
        <v>870</v>
      </c>
      <c r="D301" t="s">
        <v>784</v>
      </c>
      <c r="E301" s="46" t="s">
        <v>308</v>
      </c>
      <c r="F301" t="s">
        <v>882</v>
      </c>
      <c r="G301" s="2">
        <v>42927</v>
      </c>
      <c r="H301" s="7" t="s">
        <v>1490</v>
      </c>
      <c r="I301">
        <v>41012</v>
      </c>
      <c r="J301">
        <v>2266</v>
      </c>
      <c r="K301">
        <v>43278</v>
      </c>
    </row>
    <row r="302" spans="1:11">
      <c r="A302">
        <f>IF(ISNUMBER(MATCH(C302,'查询-复选按钮'!$A$2:$A$7,0)),N(A301)+1,N(A301))</f>
        <v>51</v>
      </c>
      <c r="B302" s="6" t="s">
        <v>1491</v>
      </c>
      <c r="C302" t="s">
        <v>871</v>
      </c>
      <c r="D302" t="s">
        <v>784</v>
      </c>
      <c r="E302" s="46" t="s">
        <v>309</v>
      </c>
      <c r="F302" t="s">
        <v>905</v>
      </c>
      <c r="G302" s="2">
        <v>44151</v>
      </c>
      <c r="H302" s="3" t="s">
        <v>1492</v>
      </c>
      <c r="I302">
        <v>41248</v>
      </c>
      <c r="J302">
        <v>2931</v>
      </c>
      <c r="K302">
        <v>44179</v>
      </c>
    </row>
    <row r="303" spans="1:11">
      <c r="A303">
        <f>IF(ISNUMBER(MATCH(C303,'查询-复选按钮'!$A$2:$A$7,0)),N(A302)+1,N(A302))</f>
        <v>51</v>
      </c>
      <c r="B303" s="6" t="s">
        <v>1493</v>
      </c>
      <c r="C303" t="s">
        <v>871</v>
      </c>
      <c r="D303" t="s">
        <v>784</v>
      </c>
      <c r="E303" s="46" t="s">
        <v>310</v>
      </c>
      <c r="F303" t="s">
        <v>885</v>
      </c>
      <c r="G303" s="2">
        <v>43396</v>
      </c>
      <c r="H303" s="3" t="s">
        <v>1494</v>
      </c>
      <c r="I303">
        <v>48324</v>
      </c>
      <c r="J303">
        <v>4632</v>
      </c>
      <c r="K303">
        <v>52956</v>
      </c>
    </row>
    <row r="304" spans="1:11">
      <c r="A304">
        <f>IF(ISNUMBER(MATCH(C304,'查询-复选按钮'!$A$2:$A$7,0)),N(A303)+1,N(A303))</f>
        <v>51</v>
      </c>
      <c r="B304" s="6" t="s">
        <v>1495</v>
      </c>
      <c r="C304" t="s">
        <v>871</v>
      </c>
      <c r="D304" t="s">
        <v>784</v>
      </c>
      <c r="E304" s="46" t="s">
        <v>311</v>
      </c>
      <c r="F304" t="s">
        <v>952</v>
      </c>
      <c r="G304" s="2">
        <v>43449</v>
      </c>
      <c r="H304" s="3" t="s">
        <v>961</v>
      </c>
      <c r="I304">
        <v>5166</v>
      </c>
      <c r="J304">
        <v>5017</v>
      </c>
      <c r="K304">
        <v>10183</v>
      </c>
    </row>
    <row r="305" spans="1:11">
      <c r="A305">
        <f>IF(ISNUMBER(MATCH(C305,'查询-复选按钮'!$A$2:$A$7,0)),N(A304)+1,N(A304))</f>
        <v>51</v>
      </c>
      <c r="B305" s="6" t="s">
        <v>1496</v>
      </c>
      <c r="C305" t="s">
        <v>871</v>
      </c>
      <c r="D305" t="s">
        <v>784</v>
      </c>
      <c r="E305" s="46" t="s">
        <v>312</v>
      </c>
      <c r="F305" t="s">
        <v>924</v>
      </c>
      <c r="G305" s="2">
        <v>43204</v>
      </c>
      <c r="H305" s="3" t="s">
        <v>1497</v>
      </c>
      <c r="I305">
        <v>11152</v>
      </c>
      <c r="J305">
        <v>14329</v>
      </c>
      <c r="K305">
        <v>25481</v>
      </c>
    </row>
    <row r="306" spans="1:11">
      <c r="A306">
        <f>IF(ISNUMBER(MATCH(C306,'查询-复选按钮'!$A$2:$A$7,0)),N(A305)+1,N(A305))</f>
        <v>51</v>
      </c>
      <c r="B306" s="6" t="s">
        <v>1498</v>
      </c>
      <c r="C306" t="s">
        <v>871</v>
      </c>
      <c r="D306" t="s">
        <v>784</v>
      </c>
      <c r="E306" s="46" t="s">
        <v>313</v>
      </c>
      <c r="F306" t="s">
        <v>945</v>
      </c>
      <c r="G306" s="2">
        <v>43232</v>
      </c>
      <c r="H306" s="3" t="s">
        <v>1499</v>
      </c>
      <c r="I306">
        <v>5889</v>
      </c>
      <c r="J306">
        <v>4457</v>
      </c>
      <c r="K306">
        <v>10346</v>
      </c>
    </row>
    <row r="307" spans="1:11">
      <c r="A307">
        <f>IF(ISNUMBER(MATCH(C307,'查询-复选按钮'!$A$2:$A$7,0)),N(A306)+1,N(A306))</f>
        <v>51</v>
      </c>
      <c r="B307" s="6" t="s">
        <v>1500</v>
      </c>
      <c r="C307" t="s">
        <v>871</v>
      </c>
      <c r="D307" t="s">
        <v>784</v>
      </c>
      <c r="E307" s="46" t="s">
        <v>314</v>
      </c>
      <c r="F307" t="s">
        <v>915</v>
      </c>
      <c r="G307" s="2">
        <v>43884</v>
      </c>
      <c r="H307" s="3" t="s">
        <v>1501</v>
      </c>
      <c r="I307">
        <v>29926</v>
      </c>
      <c r="J307">
        <v>6417</v>
      </c>
      <c r="K307">
        <v>36343</v>
      </c>
    </row>
    <row r="308" spans="1:11">
      <c r="A308">
        <f>IF(ISNUMBER(MATCH(C308,'查询-复选按钮'!$A$2:$A$7,0)),N(A307)+1,N(A307))</f>
        <v>51</v>
      </c>
      <c r="B308" s="6" t="s">
        <v>1502</v>
      </c>
      <c r="C308" t="s">
        <v>871</v>
      </c>
      <c r="D308" t="s">
        <v>784</v>
      </c>
      <c r="E308" s="46" t="s">
        <v>315</v>
      </c>
      <c r="F308" t="s">
        <v>915</v>
      </c>
      <c r="G308" s="2">
        <v>44156</v>
      </c>
      <c r="H308" s="3" t="s">
        <v>1503</v>
      </c>
      <c r="I308">
        <v>24727</v>
      </c>
      <c r="J308">
        <v>11996</v>
      </c>
      <c r="K308">
        <v>36723</v>
      </c>
    </row>
    <row r="309" spans="1:11">
      <c r="A309">
        <f>IF(ISNUMBER(MATCH(C309,'查询-复选按钮'!$A$2:$A$7,0)),N(A308)+1,N(A308))</f>
        <v>51</v>
      </c>
      <c r="B309" s="6" t="s">
        <v>1504</v>
      </c>
      <c r="C309" t="s">
        <v>871</v>
      </c>
      <c r="D309" t="s">
        <v>784</v>
      </c>
      <c r="E309" s="46" t="s">
        <v>316</v>
      </c>
      <c r="F309" t="s">
        <v>1048</v>
      </c>
      <c r="G309" s="2">
        <v>43844</v>
      </c>
      <c r="H309" s="3" t="s">
        <v>1505</v>
      </c>
      <c r="I309">
        <v>27208</v>
      </c>
      <c r="J309">
        <v>3882</v>
      </c>
      <c r="K309">
        <v>31090</v>
      </c>
    </row>
    <row r="310" spans="1:11">
      <c r="A310">
        <f>IF(ISNUMBER(MATCH(C310,'查询-复选按钮'!$A$2:$A$7,0)),N(A309)+1,N(A309))</f>
        <v>51</v>
      </c>
      <c r="B310" s="6" t="s">
        <v>1506</v>
      </c>
      <c r="C310" t="s">
        <v>871</v>
      </c>
      <c r="D310" t="s">
        <v>784</v>
      </c>
      <c r="E310" s="46" t="s">
        <v>317</v>
      </c>
      <c r="F310" t="s">
        <v>952</v>
      </c>
      <c r="G310" s="2">
        <v>42998</v>
      </c>
      <c r="H310" s="3" t="s">
        <v>1507</v>
      </c>
      <c r="I310">
        <v>24251</v>
      </c>
      <c r="J310">
        <v>4136</v>
      </c>
      <c r="K310">
        <v>28387</v>
      </c>
    </row>
    <row r="311" spans="1:11" ht="15">
      <c r="A311">
        <f>IF(ISNUMBER(MATCH(C311,'查询-复选按钮'!$A$2:$A$7,0)),N(A310)+1,N(A310))</f>
        <v>51</v>
      </c>
      <c r="B311" s="6" t="s">
        <v>1508</v>
      </c>
      <c r="C311" t="s">
        <v>871</v>
      </c>
      <c r="D311" t="s">
        <v>784</v>
      </c>
      <c r="E311" s="46" t="s">
        <v>318</v>
      </c>
      <c r="F311" t="s">
        <v>952</v>
      </c>
      <c r="G311" s="2">
        <v>42942</v>
      </c>
      <c r="H311" s="7" t="s">
        <v>1509</v>
      </c>
      <c r="I311">
        <v>26574</v>
      </c>
      <c r="J311">
        <v>14336</v>
      </c>
      <c r="K311">
        <v>40910</v>
      </c>
    </row>
    <row r="312" spans="1:11" ht="15">
      <c r="A312">
        <f>IF(ISNUMBER(MATCH(C312,'查询-复选按钮'!$A$2:$A$7,0)),N(A311)+1,N(A311))</f>
        <v>51</v>
      </c>
      <c r="B312" s="6" t="s">
        <v>1510</v>
      </c>
      <c r="C312" t="s">
        <v>871</v>
      </c>
      <c r="D312" t="s">
        <v>784</v>
      </c>
      <c r="E312" s="46" t="s">
        <v>319</v>
      </c>
      <c r="F312" t="s">
        <v>899</v>
      </c>
      <c r="G312" s="2">
        <v>42111</v>
      </c>
      <c r="H312" s="7" t="s">
        <v>1511</v>
      </c>
      <c r="I312">
        <v>39962</v>
      </c>
      <c r="J312">
        <v>4175</v>
      </c>
      <c r="K312">
        <v>44137</v>
      </c>
    </row>
    <row r="313" spans="1:11" ht="15">
      <c r="A313">
        <f>IF(ISNUMBER(MATCH(C313,'查询-复选按钮'!$A$2:$A$7,0)),N(A312)+1,N(A312))</f>
        <v>51</v>
      </c>
      <c r="B313" s="6" t="s">
        <v>1512</v>
      </c>
      <c r="C313" t="s">
        <v>871</v>
      </c>
      <c r="D313" t="s">
        <v>784</v>
      </c>
      <c r="E313" s="46" t="s">
        <v>320</v>
      </c>
      <c r="F313" t="s">
        <v>921</v>
      </c>
      <c r="G313" s="2">
        <v>42275</v>
      </c>
      <c r="H313" s="7" t="s">
        <v>1513</v>
      </c>
      <c r="I313">
        <v>10315</v>
      </c>
      <c r="J313">
        <v>1576</v>
      </c>
      <c r="K313">
        <v>11891</v>
      </c>
    </row>
    <row r="314" spans="1:11" ht="15">
      <c r="A314">
        <f>IF(ISNUMBER(MATCH(C314,'查询-复选按钮'!$A$2:$A$7,0)),N(A313)+1,N(A313))</f>
        <v>51</v>
      </c>
      <c r="B314" s="6" t="s">
        <v>1514</v>
      </c>
      <c r="C314" t="s">
        <v>871</v>
      </c>
      <c r="D314" t="s">
        <v>784</v>
      </c>
      <c r="E314" s="46" t="s">
        <v>321</v>
      </c>
      <c r="F314" t="s">
        <v>945</v>
      </c>
      <c r="G314" s="2">
        <v>42898</v>
      </c>
      <c r="H314" s="7" t="s">
        <v>1515</v>
      </c>
      <c r="I314">
        <v>38315</v>
      </c>
      <c r="J314">
        <v>2119</v>
      </c>
      <c r="K314">
        <v>40434</v>
      </c>
    </row>
    <row r="315" spans="1:11" ht="15">
      <c r="A315">
        <f>IF(ISNUMBER(MATCH(C315,'查询-复选按钮'!$A$2:$A$7,0)),N(A314)+1,N(A314))</f>
        <v>51</v>
      </c>
      <c r="B315" s="6" t="s">
        <v>1516</v>
      </c>
      <c r="C315" t="s">
        <v>871</v>
      </c>
      <c r="D315" t="s">
        <v>784</v>
      </c>
      <c r="E315" s="46" t="s">
        <v>322</v>
      </c>
      <c r="F315" t="s">
        <v>908</v>
      </c>
      <c r="G315" s="2">
        <v>42518</v>
      </c>
      <c r="H315" s="7" t="s">
        <v>1517</v>
      </c>
      <c r="I315">
        <v>6259</v>
      </c>
      <c r="J315">
        <v>8089</v>
      </c>
      <c r="K315">
        <v>14348</v>
      </c>
    </row>
    <row r="316" spans="1:11" ht="15">
      <c r="A316">
        <f>IF(ISNUMBER(MATCH(C316,'查询-复选按钮'!$A$2:$A$7,0)),N(A315)+1,N(A315))</f>
        <v>51</v>
      </c>
      <c r="B316" s="6" t="s">
        <v>1518</v>
      </c>
      <c r="C316" t="s">
        <v>871</v>
      </c>
      <c r="D316" t="s">
        <v>784</v>
      </c>
      <c r="E316" s="46" t="s">
        <v>323</v>
      </c>
      <c r="F316" t="s">
        <v>952</v>
      </c>
      <c r="G316" s="2">
        <v>43395</v>
      </c>
      <c r="H316" s="7" t="s">
        <v>1341</v>
      </c>
      <c r="I316">
        <v>27415</v>
      </c>
      <c r="J316">
        <v>2042</v>
      </c>
      <c r="K316">
        <v>29457</v>
      </c>
    </row>
    <row r="317" spans="1:11" ht="15">
      <c r="A317">
        <f>IF(ISNUMBER(MATCH(C317,'查询-复选按钮'!$A$2:$A$7,0)),N(A316)+1,N(A316))</f>
        <v>51</v>
      </c>
      <c r="B317" s="6" t="s">
        <v>1519</v>
      </c>
      <c r="C317" t="s">
        <v>871</v>
      </c>
      <c r="D317" t="s">
        <v>784</v>
      </c>
      <c r="E317" s="46" t="s">
        <v>324</v>
      </c>
      <c r="F317" t="s">
        <v>902</v>
      </c>
      <c r="G317" s="2">
        <v>43109</v>
      </c>
      <c r="H317" s="7" t="s">
        <v>1520</v>
      </c>
      <c r="I317">
        <v>15157</v>
      </c>
      <c r="J317">
        <v>10024</v>
      </c>
      <c r="K317">
        <v>25181</v>
      </c>
    </row>
    <row r="318" spans="1:11" ht="15">
      <c r="A318">
        <f>IF(ISNUMBER(MATCH(C318,'查询-复选按钮'!$A$2:$A$7,0)),N(A317)+1,N(A317))</f>
        <v>51</v>
      </c>
      <c r="B318" s="6" t="s">
        <v>1521</v>
      </c>
      <c r="C318" t="s">
        <v>871</v>
      </c>
      <c r="D318" t="s">
        <v>784</v>
      </c>
      <c r="E318" s="46" t="s">
        <v>325</v>
      </c>
      <c r="F318" t="s">
        <v>918</v>
      </c>
      <c r="G318" s="2">
        <v>42616</v>
      </c>
      <c r="H318" s="7" t="s">
        <v>1522</v>
      </c>
      <c r="I318">
        <v>8043</v>
      </c>
      <c r="J318">
        <v>3436</v>
      </c>
      <c r="K318">
        <v>11479</v>
      </c>
    </row>
    <row r="319" spans="1:11">
      <c r="A319">
        <f>IF(ISNUMBER(MATCH(C319,'查询-复选按钮'!$A$2:$A$7,0)),N(A318)+1,N(A318))</f>
        <v>51</v>
      </c>
      <c r="B319" s="6" t="s">
        <v>1523</v>
      </c>
      <c r="C319" t="s">
        <v>872</v>
      </c>
      <c r="D319" t="s">
        <v>784</v>
      </c>
      <c r="E319" s="46" t="s">
        <v>326</v>
      </c>
      <c r="F319" t="s">
        <v>924</v>
      </c>
      <c r="G319" s="2">
        <v>43732</v>
      </c>
      <c r="H319" s="3" t="s">
        <v>1524</v>
      </c>
      <c r="I319">
        <v>23222</v>
      </c>
      <c r="J319">
        <v>1406</v>
      </c>
      <c r="K319">
        <v>24628</v>
      </c>
    </row>
    <row r="320" spans="1:11">
      <c r="A320">
        <f>IF(ISNUMBER(MATCH(C320,'查询-复选按钮'!$A$2:$A$7,0)),N(A319)+1,N(A319))</f>
        <v>51</v>
      </c>
      <c r="B320" s="6" t="s">
        <v>1525</v>
      </c>
      <c r="C320" t="s">
        <v>872</v>
      </c>
      <c r="D320" t="s">
        <v>784</v>
      </c>
      <c r="E320" s="46" t="s">
        <v>327</v>
      </c>
      <c r="F320" t="s">
        <v>1048</v>
      </c>
      <c r="G320" s="2">
        <v>43513</v>
      </c>
      <c r="H320" s="3" t="s">
        <v>1526</v>
      </c>
      <c r="I320">
        <v>42459</v>
      </c>
      <c r="J320">
        <v>7213</v>
      </c>
      <c r="K320">
        <v>49672</v>
      </c>
    </row>
    <row r="321" spans="1:11">
      <c r="A321">
        <f>IF(ISNUMBER(MATCH(C321,'查询-复选按钮'!$A$2:$A$7,0)),N(A320)+1,N(A320))</f>
        <v>51</v>
      </c>
      <c r="B321" s="6" t="s">
        <v>1527</v>
      </c>
      <c r="C321" t="s">
        <v>872</v>
      </c>
      <c r="D321" t="s">
        <v>784</v>
      </c>
      <c r="E321" s="46" t="s">
        <v>328</v>
      </c>
      <c r="F321" t="s">
        <v>882</v>
      </c>
      <c r="G321" s="2">
        <v>44054</v>
      </c>
      <c r="H321" s="3" t="s">
        <v>1528</v>
      </c>
      <c r="I321">
        <v>24339</v>
      </c>
      <c r="J321">
        <v>14695</v>
      </c>
      <c r="K321">
        <v>39034</v>
      </c>
    </row>
    <row r="322" spans="1:11">
      <c r="A322">
        <f>IF(ISNUMBER(MATCH(C322,'查询-复选按钮'!$A$2:$A$7,0)),N(A321)+1,N(A321))</f>
        <v>51</v>
      </c>
      <c r="B322" s="6" t="s">
        <v>1529</v>
      </c>
      <c r="C322" t="s">
        <v>872</v>
      </c>
      <c r="D322" t="s">
        <v>784</v>
      </c>
      <c r="E322" s="46" t="s">
        <v>329</v>
      </c>
      <c r="F322" t="s">
        <v>885</v>
      </c>
      <c r="G322" s="2">
        <v>42913</v>
      </c>
      <c r="H322" s="3" t="s">
        <v>1530</v>
      </c>
      <c r="I322">
        <v>47034</v>
      </c>
      <c r="J322">
        <v>1171</v>
      </c>
      <c r="K322">
        <v>48205</v>
      </c>
    </row>
    <row r="323" spans="1:11">
      <c r="A323">
        <f>IF(ISNUMBER(MATCH(C323,'查询-复选按钮'!$A$2:$A$7,0)),N(A322)+1,N(A322))</f>
        <v>51</v>
      </c>
      <c r="B323" s="6" t="s">
        <v>1531</v>
      </c>
      <c r="C323" t="s">
        <v>872</v>
      </c>
      <c r="D323" t="s">
        <v>784</v>
      </c>
      <c r="E323" s="46" t="s">
        <v>330</v>
      </c>
      <c r="F323" t="s">
        <v>945</v>
      </c>
      <c r="G323" s="2">
        <v>42374</v>
      </c>
      <c r="H323" s="3" t="s">
        <v>1532</v>
      </c>
      <c r="I323">
        <v>4034</v>
      </c>
      <c r="J323">
        <v>5842</v>
      </c>
      <c r="K323">
        <v>9876</v>
      </c>
    </row>
    <row r="324" spans="1:11">
      <c r="A324">
        <f>IF(ISNUMBER(MATCH(C324,'查询-复选按钮'!$A$2:$A$7,0)),N(A323)+1,N(A323))</f>
        <v>51</v>
      </c>
      <c r="B324" s="6" t="s">
        <v>1533</v>
      </c>
      <c r="C324" t="s">
        <v>872</v>
      </c>
      <c r="D324" t="s">
        <v>784</v>
      </c>
      <c r="E324" s="46" t="s">
        <v>331</v>
      </c>
      <c r="F324" t="s">
        <v>952</v>
      </c>
      <c r="G324" s="2">
        <v>44192</v>
      </c>
      <c r="H324" s="3" t="s">
        <v>1534</v>
      </c>
      <c r="I324">
        <v>27385</v>
      </c>
      <c r="J324">
        <v>3897</v>
      </c>
      <c r="K324">
        <v>31282</v>
      </c>
    </row>
    <row r="325" spans="1:11">
      <c r="A325">
        <f>IF(ISNUMBER(MATCH(C325,'查询-复选按钮'!$A$2:$A$7,0)),N(A324)+1,N(A324))</f>
        <v>51</v>
      </c>
      <c r="B325" s="6" t="s">
        <v>1535</v>
      </c>
      <c r="C325" t="s">
        <v>872</v>
      </c>
      <c r="D325" t="s">
        <v>784</v>
      </c>
      <c r="E325" s="46" t="s">
        <v>332</v>
      </c>
      <c r="F325" t="s">
        <v>915</v>
      </c>
      <c r="G325" s="2">
        <v>44096</v>
      </c>
      <c r="H325" s="3" t="s">
        <v>1536</v>
      </c>
      <c r="I325">
        <v>17252</v>
      </c>
      <c r="J325">
        <v>4434</v>
      </c>
      <c r="K325">
        <v>21686</v>
      </c>
    </row>
    <row r="326" spans="1:11">
      <c r="A326">
        <f>IF(ISNUMBER(MATCH(C326,'查询-复选按钮'!$A$2:$A$7,0)),N(A325)+1,N(A325))</f>
        <v>51</v>
      </c>
      <c r="B326" s="6" t="s">
        <v>1537</v>
      </c>
      <c r="C326" t="s">
        <v>872</v>
      </c>
      <c r="D326" t="s">
        <v>784</v>
      </c>
      <c r="E326" s="46" t="s">
        <v>333</v>
      </c>
      <c r="F326" t="s">
        <v>877</v>
      </c>
      <c r="G326" s="2">
        <v>43824</v>
      </c>
      <c r="H326" s="3" t="s">
        <v>1538</v>
      </c>
      <c r="I326">
        <v>33061</v>
      </c>
      <c r="J326">
        <v>14808</v>
      </c>
      <c r="K326">
        <v>47869</v>
      </c>
    </row>
    <row r="327" spans="1:11" ht="15">
      <c r="A327">
        <f>IF(ISNUMBER(MATCH(C327,'查询-复选按钮'!$A$2:$A$7,0)),N(A326)+1,N(A326))</f>
        <v>51</v>
      </c>
      <c r="B327" s="6" t="s">
        <v>1539</v>
      </c>
      <c r="C327" t="s">
        <v>872</v>
      </c>
      <c r="D327" t="s">
        <v>784</v>
      </c>
      <c r="E327" s="46" t="s">
        <v>334</v>
      </c>
      <c r="F327" t="s">
        <v>965</v>
      </c>
      <c r="G327" s="2">
        <v>42096</v>
      </c>
      <c r="H327" s="7" t="s">
        <v>1540</v>
      </c>
      <c r="I327">
        <v>31418</v>
      </c>
      <c r="J327">
        <v>10509</v>
      </c>
      <c r="K327">
        <v>41927</v>
      </c>
    </row>
    <row r="328" spans="1:11" ht="15">
      <c r="A328">
        <f>IF(ISNUMBER(MATCH(C328,'查询-复选按钮'!$A$2:$A$7,0)),N(A327)+1,N(A327))</f>
        <v>51</v>
      </c>
      <c r="B328" s="6" t="s">
        <v>1541</v>
      </c>
      <c r="C328" t="s">
        <v>872</v>
      </c>
      <c r="D328" t="s">
        <v>784</v>
      </c>
      <c r="E328" s="46" t="s">
        <v>335</v>
      </c>
      <c r="F328" t="s">
        <v>918</v>
      </c>
      <c r="G328" s="2">
        <v>43224</v>
      </c>
      <c r="H328" s="7" t="s">
        <v>1542</v>
      </c>
      <c r="I328">
        <v>46489</v>
      </c>
      <c r="J328">
        <v>9414</v>
      </c>
      <c r="K328">
        <v>55903</v>
      </c>
    </row>
    <row r="329" spans="1:11" ht="15">
      <c r="A329">
        <f>IF(ISNUMBER(MATCH(C329,'查询-复选按钮'!$A$2:$A$7,0)),N(A328)+1,N(A328))</f>
        <v>51</v>
      </c>
      <c r="B329" s="6" t="s">
        <v>1543</v>
      </c>
      <c r="C329" t="s">
        <v>872</v>
      </c>
      <c r="D329" t="s">
        <v>784</v>
      </c>
      <c r="E329" s="46" t="s">
        <v>336</v>
      </c>
      <c r="F329" t="s">
        <v>891</v>
      </c>
      <c r="G329" s="2">
        <v>43550</v>
      </c>
      <c r="H329" s="7" t="s">
        <v>1544</v>
      </c>
      <c r="I329">
        <v>6437</v>
      </c>
      <c r="J329">
        <v>233</v>
      </c>
      <c r="K329">
        <v>6670</v>
      </c>
    </row>
    <row r="330" spans="1:11" ht="15">
      <c r="A330">
        <f>IF(ISNUMBER(MATCH(C330,'查询-复选按钮'!$A$2:$A$7,0)),N(A329)+1,N(A329))</f>
        <v>51</v>
      </c>
      <c r="B330" s="6" t="s">
        <v>1545</v>
      </c>
      <c r="C330" t="s">
        <v>872</v>
      </c>
      <c r="D330" t="s">
        <v>784</v>
      </c>
      <c r="E330" s="46" t="s">
        <v>337</v>
      </c>
      <c r="F330" t="s">
        <v>924</v>
      </c>
      <c r="G330" s="2">
        <v>43675</v>
      </c>
      <c r="H330" s="7" t="s">
        <v>1546</v>
      </c>
      <c r="I330">
        <v>37327</v>
      </c>
      <c r="J330">
        <v>6244</v>
      </c>
      <c r="K330">
        <v>43571</v>
      </c>
    </row>
    <row r="331" spans="1:11" ht="15">
      <c r="A331">
        <f>IF(ISNUMBER(MATCH(C331,'查询-复选按钮'!$A$2:$A$7,0)),N(A330)+1,N(A330))</f>
        <v>51</v>
      </c>
      <c r="B331" s="6" t="s">
        <v>1547</v>
      </c>
      <c r="C331" t="s">
        <v>872</v>
      </c>
      <c r="D331" t="s">
        <v>784</v>
      </c>
      <c r="E331" s="46" t="s">
        <v>338</v>
      </c>
      <c r="F331" t="s">
        <v>902</v>
      </c>
      <c r="G331" s="2">
        <v>44141</v>
      </c>
      <c r="H331" s="7" t="s">
        <v>1548</v>
      </c>
      <c r="I331">
        <v>11361</v>
      </c>
      <c r="J331">
        <v>12542</v>
      </c>
      <c r="K331">
        <v>23903</v>
      </c>
    </row>
    <row r="332" spans="1:11" ht="15">
      <c r="A332">
        <f>IF(ISNUMBER(MATCH(C332,'查询-复选按钮'!$A$2:$A$7,0)),N(A331)+1,N(A331))</f>
        <v>51</v>
      </c>
      <c r="B332" s="6" t="s">
        <v>1549</v>
      </c>
      <c r="C332" t="s">
        <v>872</v>
      </c>
      <c r="D332" t="s">
        <v>784</v>
      </c>
      <c r="E332" s="46" t="s">
        <v>339</v>
      </c>
      <c r="F332" t="s">
        <v>965</v>
      </c>
      <c r="G332" s="2">
        <v>44258</v>
      </c>
      <c r="H332" s="7" t="s">
        <v>1550</v>
      </c>
      <c r="I332">
        <v>36801</v>
      </c>
      <c r="J332">
        <v>9601</v>
      </c>
      <c r="K332">
        <v>46402</v>
      </c>
    </row>
    <row r="333" spans="1:11" ht="15">
      <c r="A333">
        <f>IF(ISNUMBER(MATCH(C333,'查询-复选按钮'!$A$2:$A$7,0)),N(A332)+1,N(A332))</f>
        <v>51</v>
      </c>
      <c r="B333" s="6" t="s">
        <v>1551</v>
      </c>
      <c r="C333" t="s">
        <v>872</v>
      </c>
      <c r="D333" t="s">
        <v>784</v>
      </c>
      <c r="E333" s="46" t="s">
        <v>340</v>
      </c>
      <c r="F333" t="s">
        <v>899</v>
      </c>
      <c r="G333" s="2">
        <v>43439</v>
      </c>
      <c r="H333" s="7" t="s">
        <v>1552</v>
      </c>
      <c r="I333">
        <v>12183</v>
      </c>
      <c r="J333">
        <v>13712</v>
      </c>
      <c r="K333">
        <v>25895</v>
      </c>
    </row>
    <row r="334" spans="1:11" ht="15">
      <c r="A334">
        <f>IF(ISNUMBER(MATCH(C334,'查询-复选按钮'!$A$2:$A$7,0)),N(A333)+1,N(A333))</f>
        <v>51</v>
      </c>
      <c r="B334" s="6" t="s">
        <v>1553</v>
      </c>
      <c r="C334" t="s">
        <v>872</v>
      </c>
      <c r="D334" t="s">
        <v>784</v>
      </c>
      <c r="E334" s="46" t="s">
        <v>341</v>
      </c>
      <c r="F334" t="s">
        <v>965</v>
      </c>
      <c r="G334" s="2">
        <v>42426</v>
      </c>
      <c r="H334" s="7" t="s">
        <v>1051</v>
      </c>
      <c r="I334">
        <v>15093</v>
      </c>
      <c r="J334">
        <v>4450</v>
      </c>
      <c r="K334">
        <v>19543</v>
      </c>
    </row>
    <row r="335" spans="1:11">
      <c r="A335">
        <f>IF(ISNUMBER(MATCH(C335,'查询-复选按钮'!$A$2:$A$7,0)),N(A334)+1,N(A334))</f>
        <v>51</v>
      </c>
      <c r="B335" s="6" t="s">
        <v>1554</v>
      </c>
      <c r="C335" t="s">
        <v>867</v>
      </c>
      <c r="D335" t="s">
        <v>785</v>
      </c>
      <c r="E335" s="46" t="s">
        <v>342</v>
      </c>
      <c r="F335" t="s">
        <v>965</v>
      </c>
      <c r="G335" s="2">
        <v>43449</v>
      </c>
      <c r="H335" s="3" t="s">
        <v>1555</v>
      </c>
      <c r="I335">
        <v>16922</v>
      </c>
      <c r="J335">
        <v>1676</v>
      </c>
      <c r="K335">
        <v>18598</v>
      </c>
    </row>
    <row r="336" spans="1:11">
      <c r="A336">
        <f>IF(ISNUMBER(MATCH(C336,'查询-复选按钮'!$A$2:$A$7,0)),N(A335)+1,N(A335))</f>
        <v>51</v>
      </c>
      <c r="B336" s="6" t="s">
        <v>1556</v>
      </c>
      <c r="C336" t="s">
        <v>867</v>
      </c>
      <c r="D336" t="s">
        <v>785</v>
      </c>
      <c r="E336" s="46" t="s">
        <v>343</v>
      </c>
      <c r="F336" t="s">
        <v>899</v>
      </c>
      <c r="G336" s="2">
        <v>43783</v>
      </c>
      <c r="H336" s="3" t="s">
        <v>1557</v>
      </c>
      <c r="I336">
        <v>21000</v>
      </c>
      <c r="J336">
        <v>14749</v>
      </c>
      <c r="K336">
        <v>35749</v>
      </c>
    </row>
    <row r="337" spans="1:11">
      <c r="A337">
        <f>IF(ISNUMBER(MATCH(C337,'查询-复选按钮'!$A$2:$A$7,0)),N(A336)+1,N(A336))</f>
        <v>51</v>
      </c>
      <c r="B337" s="6" t="s">
        <v>1558</v>
      </c>
      <c r="C337" t="s">
        <v>867</v>
      </c>
      <c r="D337" t="s">
        <v>785</v>
      </c>
      <c r="E337" s="46" t="s">
        <v>344</v>
      </c>
      <c r="F337" t="s">
        <v>921</v>
      </c>
      <c r="G337" s="2">
        <v>42533</v>
      </c>
      <c r="H337" s="3" t="s">
        <v>1559</v>
      </c>
      <c r="I337">
        <v>49983</v>
      </c>
      <c r="J337">
        <v>8350</v>
      </c>
      <c r="K337">
        <v>58333</v>
      </c>
    </row>
    <row r="338" spans="1:11">
      <c r="A338">
        <f>IF(ISNUMBER(MATCH(C338,'查询-复选按钮'!$A$2:$A$7,0)),N(A337)+1,N(A337))</f>
        <v>51</v>
      </c>
      <c r="B338" s="6" t="s">
        <v>1560</v>
      </c>
      <c r="C338" t="s">
        <v>867</v>
      </c>
      <c r="D338" t="s">
        <v>785</v>
      </c>
      <c r="E338" s="46" t="s">
        <v>345</v>
      </c>
      <c r="F338" t="s">
        <v>905</v>
      </c>
      <c r="G338" s="2">
        <v>42276</v>
      </c>
      <c r="H338" s="3" t="s">
        <v>1561</v>
      </c>
      <c r="I338">
        <v>6487</v>
      </c>
      <c r="J338">
        <v>9222</v>
      </c>
      <c r="K338">
        <v>15709</v>
      </c>
    </row>
    <row r="339" spans="1:11">
      <c r="A339">
        <f>IF(ISNUMBER(MATCH(C339,'查询-复选按钮'!$A$2:$A$7,0)),N(A338)+1,N(A338))</f>
        <v>51</v>
      </c>
      <c r="B339" s="6" t="s">
        <v>1562</v>
      </c>
      <c r="C339" t="s">
        <v>867</v>
      </c>
      <c r="D339" t="s">
        <v>785</v>
      </c>
      <c r="E339" s="46" t="s">
        <v>346</v>
      </c>
      <c r="F339" t="s">
        <v>891</v>
      </c>
      <c r="G339" s="2">
        <v>42521</v>
      </c>
      <c r="H339" s="3" t="s">
        <v>1563</v>
      </c>
      <c r="I339">
        <v>25671</v>
      </c>
      <c r="J339">
        <v>9909</v>
      </c>
      <c r="K339">
        <v>35580</v>
      </c>
    </row>
    <row r="340" spans="1:11">
      <c r="A340">
        <f>IF(ISNUMBER(MATCH(C340,'查询-复选按钮'!$A$2:$A$7,0)),N(A339)+1,N(A339))</f>
        <v>51</v>
      </c>
      <c r="B340" s="6" t="s">
        <v>1564</v>
      </c>
      <c r="C340" t="s">
        <v>867</v>
      </c>
      <c r="D340" t="s">
        <v>785</v>
      </c>
      <c r="E340" s="46" t="s">
        <v>347</v>
      </c>
      <c r="F340" t="s">
        <v>921</v>
      </c>
      <c r="G340" s="2">
        <v>43831</v>
      </c>
      <c r="H340" s="3" t="s">
        <v>1565</v>
      </c>
      <c r="I340">
        <v>28763</v>
      </c>
      <c r="J340">
        <v>2936</v>
      </c>
      <c r="K340">
        <v>31699</v>
      </c>
    </row>
    <row r="341" spans="1:11" ht="15">
      <c r="A341">
        <f>IF(ISNUMBER(MATCH(C341,'查询-复选按钮'!$A$2:$A$7,0)),N(A340)+1,N(A340))</f>
        <v>51</v>
      </c>
      <c r="B341" s="6" t="s">
        <v>1566</v>
      </c>
      <c r="C341" t="s">
        <v>867</v>
      </c>
      <c r="D341" t="s">
        <v>785</v>
      </c>
      <c r="E341" s="46" t="s">
        <v>348</v>
      </c>
      <c r="F341" t="s">
        <v>915</v>
      </c>
      <c r="G341" s="2">
        <v>42661</v>
      </c>
      <c r="H341" s="7" t="s">
        <v>1567</v>
      </c>
      <c r="I341">
        <v>11917</v>
      </c>
      <c r="J341">
        <v>14636</v>
      </c>
      <c r="K341">
        <v>26553</v>
      </c>
    </row>
    <row r="342" spans="1:11" ht="15">
      <c r="A342">
        <f>IF(ISNUMBER(MATCH(C342,'查询-复选按钮'!$A$2:$A$7,0)),N(A341)+1,N(A341))</f>
        <v>51</v>
      </c>
      <c r="B342" s="6" t="s">
        <v>1568</v>
      </c>
      <c r="C342" t="s">
        <v>867</v>
      </c>
      <c r="D342" t="s">
        <v>785</v>
      </c>
      <c r="E342" s="46" t="s">
        <v>349</v>
      </c>
      <c r="F342" t="s">
        <v>902</v>
      </c>
      <c r="G342" s="2">
        <v>44149</v>
      </c>
      <c r="H342" s="7" t="s">
        <v>1569</v>
      </c>
      <c r="I342">
        <v>39792</v>
      </c>
      <c r="J342">
        <v>11517</v>
      </c>
      <c r="K342">
        <v>51309</v>
      </c>
    </row>
    <row r="343" spans="1:11" ht="15">
      <c r="A343">
        <f>IF(ISNUMBER(MATCH(C343,'查询-复选按钮'!$A$2:$A$7,0)),N(A342)+1,N(A342))</f>
        <v>51</v>
      </c>
      <c r="B343" s="6" t="s">
        <v>1570</v>
      </c>
      <c r="C343" t="s">
        <v>867</v>
      </c>
      <c r="D343" t="s">
        <v>785</v>
      </c>
      <c r="E343" s="46" t="s">
        <v>350</v>
      </c>
      <c r="F343" t="s">
        <v>908</v>
      </c>
      <c r="G343" s="2">
        <v>42851</v>
      </c>
      <c r="H343" s="7" t="s">
        <v>1571</v>
      </c>
      <c r="I343">
        <v>35306</v>
      </c>
      <c r="J343">
        <v>6829</v>
      </c>
      <c r="K343">
        <v>42135</v>
      </c>
    </row>
    <row r="344" spans="1:11">
      <c r="A344">
        <f>IF(ISNUMBER(MATCH(C344,'查询-复选按钮'!$A$2:$A$7,0)),N(A343)+1,N(A343))</f>
        <v>52</v>
      </c>
      <c r="B344" s="6" t="s">
        <v>1572</v>
      </c>
      <c r="C344" t="s">
        <v>868</v>
      </c>
      <c r="D344" t="s">
        <v>785</v>
      </c>
      <c r="E344" s="46" t="s">
        <v>351</v>
      </c>
      <c r="F344" t="s">
        <v>882</v>
      </c>
      <c r="G344" s="2">
        <v>43837</v>
      </c>
      <c r="H344" s="9" t="s">
        <v>1573</v>
      </c>
      <c r="I344">
        <v>24650</v>
      </c>
      <c r="J344">
        <v>9212</v>
      </c>
      <c r="K344">
        <v>33862</v>
      </c>
    </row>
    <row r="345" spans="1:11">
      <c r="A345">
        <f>IF(ISNUMBER(MATCH(C345,'查询-复选按钮'!$A$2:$A$7,0)),N(A344)+1,N(A344))</f>
        <v>53</v>
      </c>
      <c r="B345" s="6" t="s">
        <v>1574</v>
      </c>
      <c r="C345" t="s">
        <v>868</v>
      </c>
      <c r="D345" t="s">
        <v>785</v>
      </c>
      <c r="E345" s="46" t="s">
        <v>352</v>
      </c>
      <c r="F345" t="s">
        <v>891</v>
      </c>
      <c r="G345" s="2">
        <v>42348</v>
      </c>
      <c r="H345" s="3" t="s">
        <v>1575</v>
      </c>
      <c r="I345">
        <v>46258</v>
      </c>
      <c r="J345">
        <v>10328</v>
      </c>
      <c r="K345">
        <v>56586</v>
      </c>
    </row>
    <row r="346" spans="1:11">
      <c r="A346">
        <f>IF(ISNUMBER(MATCH(C346,'查询-复选按钮'!$A$2:$A$7,0)),N(A345)+1,N(A345))</f>
        <v>54</v>
      </c>
      <c r="B346" s="6" t="s">
        <v>1576</v>
      </c>
      <c r="C346" t="s">
        <v>868</v>
      </c>
      <c r="D346" t="s">
        <v>785</v>
      </c>
      <c r="E346" s="46" t="s">
        <v>353</v>
      </c>
      <c r="F346" t="s">
        <v>945</v>
      </c>
      <c r="G346" s="2">
        <v>42082</v>
      </c>
      <c r="H346" s="3" t="s">
        <v>1577</v>
      </c>
      <c r="I346">
        <v>14277</v>
      </c>
      <c r="J346">
        <v>1325</v>
      </c>
      <c r="K346">
        <v>15602</v>
      </c>
    </row>
    <row r="347" spans="1:11">
      <c r="A347">
        <f>IF(ISNUMBER(MATCH(C347,'查询-复选按钮'!$A$2:$A$7,0)),N(A346)+1,N(A346))</f>
        <v>55</v>
      </c>
      <c r="B347" s="6" t="s">
        <v>1578</v>
      </c>
      <c r="C347" t="s">
        <v>868</v>
      </c>
      <c r="D347" t="s">
        <v>785</v>
      </c>
      <c r="E347" s="46" t="s">
        <v>354</v>
      </c>
      <c r="F347" t="s">
        <v>874</v>
      </c>
      <c r="G347" s="2">
        <v>44297</v>
      </c>
      <c r="H347" s="3" t="s">
        <v>1579</v>
      </c>
      <c r="I347">
        <v>5867</v>
      </c>
      <c r="J347">
        <v>14396</v>
      </c>
      <c r="K347">
        <v>20263</v>
      </c>
    </row>
    <row r="348" spans="1:11">
      <c r="A348">
        <f>IF(ISNUMBER(MATCH(C348,'查询-复选按钮'!$A$2:$A$7,0)),N(A347)+1,N(A347))</f>
        <v>56</v>
      </c>
      <c r="B348" s="6" t="s">
        <v>1580</v>
      </c>
      <c r="C348" t="s">
        <v>868</v>
      </c>
      <c r="D348" t="s">
        <v>785</v>
      </c>
      <c r="E348" s="46" t="s">
        <v>355</v>
      </c>
      <c r="F348" t="s">
        <v>885</v>
      </c>
      <c r="G348" s="2">
        <v>43874</v>
      </c>
      <c r="H348" s="3" t="s">
        <v>1581</v>
      </c>
      <c r="I348">
        <v>26185</v>
      </c>
      <c r="J348">
        <v>12618</v>
      </c>
      <c r="K348">
        <v>38803</v>
      </c>
    </row>
    <row r="349" spans="1:11">
      <c r="A349">
        <f>IF(ISNUMBER(MATCH(C349,'查询-复选按钮'!$A$2:$A$7,0)),N(A348)+1,N(A348))</f>
        <v>57</v>
      </c>
      <c r="B349" s="6" t="s">
        <v>1582</v>
      </c>
      <c r="C349" t="s">
        <v>868</v>
      </c>
      <c r="D349" t="s">
        <v>785</v>
      </c>
      <c r="E349" s="46" t="s">
        <v>356</v>
      </c>
      <c r="F349" t="s">
        <v>908</v>
      </c>
      <c r="G349" s="2">
        <v>43357</v>
      </c>
      <c r="H349" s="3" t="s">
        <v>1583</v>
      </c>
      <c r="I349">
        <v>9276</v>
      </c>
      <c r="J349">
        <v>11622</v>
      </c>
      <c r="K349">
        <v>20898</v>
      </c>
    </row>
    <row r="350" spans="1:11">
      <c r="A350">
        <f>IF(ISNUMBER(MATCH(C350,'查询-复选按钮'!$A$2:$A$7,0)),N(A349)+1,N(A349))</f>
        <v>58</v>
      </c>
      <c r="B350" s="6" t="s">
        <v>1584</v>
      </c>
      <c r="C350" t="s">
        <v>868</v>
      </c>
      <c r="D350" t="s">
        <v>785</v>
      </c>
      <c r="E350" s="46" t="s">
        <v>357</v>
      </c>
      <c r="F350" t="s">
        <v>891</v>
      </c>
      <c r="G350" s="2">
        <v>43480</v>
      </c>
      <c r="H350" s="3" t="s">
        <v>1585</v>
      </c>
      <c r="I350">
        <v>19104</v>
      </c>
      <c r="J350">
        <v>11914</v>
      </c>
      <c r="K350">
        <v>31018</v>
      </c>
    </row>
    <row r="351" spans="1:11">
      <c r="A351">
        <f>IF(ISNUMBER(MATCH(C351,'查询-复选按钮'!$A$2:$A$7,0)),N(A350)+1,N(A350))</f>
        <v>59</v>
      </c>
      <c r="B351" s="6" t="s">
        <v>1586</v>
      </c>
      <c r="C351" t="s">
        <v>868</v>
      </c>
      <c r="D351" t="s">
        <v>785</v>
      </c>
      <c r="E351" s="46" t="s">
        <v>358</v>
      </c>
      <c r="F351" t="s">
        <v>877</v>
      </c>
      <c r="G351" s="2">
        <v>42341</v>
      </c>
      <c r="H351" s="3" t="s">
        <v>1587</v>
      </c>
      <c r="I351">
        <v>29952</v>
      </c>
      <c r="J351">
        <v>6293</v>
      </c>
      <c r="K351">
        <v>36245</v>
      </c>
    </row>
    <row r="352" spans="1:11">
      <c r="A352">
        <f>IF(ISNUMBER(MATCH(C352,'查询-复选按钮'!$A$2:$A$7,0)),N(A351)+1,N(A351))</f>
        <v>60</v>
      </c>
      <c r="B352" s="6" t="s">
        <v>1588</v>
      </c>
      <c r="C352" t="s">
        <v>868</v>
      </c>
      <c r="D352" t="s">
        <v>785</v>
      </c>
      <c r="E352" s="46" t="s">
        <v>359</v>
      </c>
      <c r="F352" t="s">
        <v>921</v>
      </c>
      <c r="G352" s="2">
        <v>43539</v>
      </c>
      <c r="H352" s="3" t="s">
        <v>1589</v>
      </c>
      <c r="I352">
        <v>35841</v>
      </c>
      <c r="J352">
        <v>11597</v>
      </c>
      <c r="K352">
        <v>47438</v>
      </c>
    </row>
    <row r="353" spans="1:11">
      <c r="A353">
        <f>IF(ISNUMBER(MATCH(C353,'查询-复选按钮'!$A$2:$A$7,0)),N(A352)+1,N(A352))</f>
        <v>61</v>
      </c>
      <c r="B353" s="6" t="s">
        <v>1590</v>
      </c>
      <c r="C353" t="s">
        <v>868</v>
      </c>
      <c r="D353" t="s">
        <v>785</v>
      </c>
      <c r="E353" s="46" t="s">
        <v>360</v>
      </c>
      <c r="F353" t="s">
        <v>1048</v>
      </c>
      <c r="G353" s="2">
        <v>43489</v>
      </c>
      <c r="H353" s="3" t="s">
        <v>1591</v>
      </c>
      <c r="I353">
        <v>34047</v>
      </c>
      <c r="J353">
        <v>14356</v>
      </c>
      <c r="K353">
        <v>48403</v>
      </c>
    </row>
    <row r="354" spans="1:11">
      <c r="A354">
        <f>IF(ISNUMBER(MATCH(C354,'查询-复选按钮'!$A$2:$A$7,0)),N(A353)+1,N(A353))</f>
        <v>62</v>
      </c>
      <c r="B354" s="6" t="s">
        <v>1592</v>
      </c>
      <c r="C354" t="s">
        <v>868</v>
      </c>
      <c r="D354" t="s">
        <v>785</v>
      </c>
      <c r="E354" s="46" t="s">
        <v>361</v>
      </c>
      <c r="F354" t="s">
        <v>891</v>
      </c>
      <c r="G354" s="2">
        <v>43894</v>
      </c>
      <c r="H354" s="3" t="s">
        <v>1593</v>
      </c>
      <c r="I354">
        <v>19396</v>
      </c>
      <c r="J354">
        <v>11732</v>
      </c>
      <c r="K354">
        <v>31128</v>
      </c>
    </row>
    <row r="355" spans="1:11" ht="15">
      <c r="A355">
        <f>IF(ISNUMBER(MATCH(C355,'查询-复选按钮'!$A$2:$A$7,0)),N(A354)+1,N(A354))</f>
        <v>63</v>
      </c>
      <c r="B355" s="6" t="s">
        <v>1594</v>
      </c>
      <c r="C355" t="s">
        <v>868</v>
      </c>
      <c r="D355" t="s">
        <v>785</v>
      </c>
      <c r="E355" s="46" t="s">
        <v>362</v>
      </c>
      <c r="F355" t="s">
        <v>874</v>
      </c>
      <c r="G355" s="2">
        <v>42142</v>
      </c>
      <c r="H355" s="7" t="s">
        <v>1595</v>
      </c>
      <c r="I355">
        <v>17840</v>
      </c>
      <c r="J355">
        <v>5666</v>
      </c>
      <c r="K355">
        <v>23506</v>
      </c>
    </row>
    <row r="356" spans="1:11" ht="15">
      <c r="A356">
        <f>IF(ISNUMBER(MATCH(C356,'查询-复选按钮'!$A$2:$A$7,0)),N(A355)+1,N(A355))</f>
        <v>64</v>
      </c>
      <c r="B356" s="6" t="s">
        <v>1596</v>
      </c>
      <c r="C356" t="s">
        <v>868</v>
      </c>
      <c r="D356" t="s">
        <v>785</v>
      </c>
      <c r="E356" s="46" t="s">
        <v>363</v>
      </c>
      <c r="F356" t="s">
        <v>918</v>
      </c>
      <c r="G356" s="2">
        <v>43505</v>
      </c>
      <c r="H356" s="7" t="s">
        <v>1597</v>
      </c>
      <c r="I356">
        <v>13629</v>
      </c>
      <c r="J356">
        <v>13008</v>
      </c>
      <c r="K356">
        <v>26637</v>
      </c>
    </row>
    <row r="357" spans="1:11" ht="15">
      <c r="A357">
        <f>IF(ISNUMBER(MATCH(C357,'查询-复选按钮'!$A$2:$A$7,0)),N(A356)+1,N(A356))</f>
        <v>65</v>
      </c>
      <c r="B357" s="6" t="s">
        <v>1598</v>
      </c>
      <c r="C357" t="s">
        <v>868</v>
      </c>
      <c r="D357" t="s">
        <v>785</v>
      </c>
      <c r="E357" s="46" t="s">
        <v>364</v>
      </c>
      <c r="F357" t="s">
        <v>905</v>
      </c>
      <c r="G357" s="2">
        <v>42658</v>
      </c>
      <c r="H357" s="7" t="s">
        <v>1599</v>
      </c>
      <c r="I357">
        <v>7488</v>
      </c>
      <c r="J357">
        <v>2044</v>
      </c>
      <c r="K357">
        <v>9532</v>
      </c>
    </row>
    <row r="358" spans="1:11" ht="15">
      <c r="A358">
        <f>IF(ISNUMBER(MATCH(C358,'查询-复选按钮'!$A$2:$A$7,0)),N(A357)+1,N(A357))</f>
        <v>66</v>
      </c>
      <c r="B358" s="6" t="s">
        <v>1600</v>
      </c>
      <c r="C358" t="s">
        <v>868</v>
      </c>
      <c r="D358" t="s">
        <v>785</v>
      </c>
      <c r="E358" s="46" t="s">
        <v>365</v>
      </c>
      <c r="F358" t="s">
        <v>885</v>
      </c>
      <c r="G358" s="2">
        <v>42520</v>
      </c>
      <c r="H358" s="7" t="s">
        <v>1601</v>
      </c>
      <c r="I358">
        <v>30482</v>
      </c>
      <c r="J358">
        <v>4639</v>
      </c>
      <c r="K358">
        <v>35121</v>
      </c>
    </row>
    <row r="359" spans="1:11" ht="15">
      <c r="A359">
        <f>IF(ISNUMBER(MATCH(C359,'查询-复选按钮'!$A$2:$A$7,0)),N(A358)+1,N(A358))</f>
        <v>67</v>
      </c>
      <c r="B359" s="6" t="s">
        <v>1602</v>
      </c>
      <c r="C359" t="s">
        <v>868</v>
      </c>
      <c r="D359" t="s">
        <v>785</v>
      </c>
      <c r="E359" s="46" t="s">
        <v>366</v>
      </c>
      <c r="F359" t="s">
        <v>882</v>
      </c>
      <c r="G359" s="2">
        <v>44143</v>
      </c>
      <c r="H359" s="7" t="s">
        <v>1603</v>
      </c>
      <c r="I359">
        <v>49395</v>
      </c>
      <c r="J359">
        <v>11577</v>
      </c>
      <c r="K359">
        <v>60972</v>
      </c>
    </row>
    <row r="360" spans="1:11">
      <c r="A360">
        <f>IF(ISNUMBER(MATCH(C360,'查询-复选按钮'!$A$2:$A$7,0)),N(A359)+1,N(A359))</f>
        <v>67</v>
      </c>
      <c r="B360" s="6" t="s">
        <v>1604</v>
      </c>
      <c r="C360" t="s">
        <v>869</v>
      </c>
      <c r="D360" t="s">
        <v>785</v>
      </c>
      <c r="E360" s="46" t="s">
        <v>367</v>
      </c>
      <c r="F360" t="s">
        <v>882</v>
      </c>
      <c r="G360" s="2">
        <v>42399</v>
      </c>
      <c r="H360" s="3" t="s">
        <v>1605</v>
      </c>
      <c r="I360">
        <v>37608</v>
      </c>
      <c r="J360">
        <v>6535</v>
      </c>
      <c r="K360">
        <v>44143</v>
      </c>
    </row>
    <row r="361" spans="1:11">
      <c r="A361">
        <f>IF(ISNUMBER(MATCH(C361,'查询-复选按钮'!$A$2:$A$7,0)),N(A360)+1,N(A360))</f>
        <v>67</v>
      </c>
      <c r="B361" s="6" t="s">
        <v>1606</v>
      </c>
      <c r="C361" t="s">
        <v>869</v>
      </c>
      <c r="D361" t="s">
        <v>785</v>
      </c>
      <c r="E361" s="46" t="s">
        <v>368</v>
      </c>
      <c r="F361" t="s">
        <v>924</v>
      </c>
      <c r="G361" s="2">
        <v>42436</v>
      </c>
      <c r="H361" s="3" t="s">
        <v>1607</v>
      </c>
      <c r="I361">
        <v>33516</v>
      </c>
      <c r="J361">
        <v>2015</v>
      </c>
      <c r="K361">
        <v>35531</v>
      </c>
    </row>
    <row r="362" spans="1:11">
      <c r="A362">
        <f>IF(ISNUMBER(MATCH(C362,'查询-复选按钮'!$A$2:$A$7,0)),N(A361)+1,N(A361))</f>
        <v>67</v>
      </c>
      <c r="B362" s="6" t="s">
        <v>1608</v>
      </c>
      <c r="C362" t="s">
        <v>869</v>
      </c>
      <c r="D362" t="s">
        <v>785</v>
      </c>
      <c r="E362" s="46" t="s">
        <v>369</v>
      </c>
      <c r="F362" t="s">
        <v>899</v>
      </c>
      <c r="G362" s="2">
        <v>42520</v>
      </c>
      <c r="H362" s="3" t="s">
        <v>1271</v>
      </c>
      <c r="I362">
        <v>42010</v>
      </c>
      <c r="J362">
        <v>11331</v>
      </c>
      <c r="K362">
        <v>53341</v>
      </c>
    </row>
    <row r="363" spans="1:11">
      <c r="A363">
        <f>IF(ISNUMBER(MATCH(C363,'查询-复选按钮'!$A$2:$A$7,0)),N(A362)+1,N(A362))</f>
        <v>67</v>
      </c>
      <c r="B363" s="6" t="s">
        <v>1609</v>
      </c>
      <c r="C363" t="s">
        <v>869</v>
      </c>
      <c r="D363" t="s">
        <v>785</v>
      </c>
      <c r="E363" s="46" t="s">
        <v>370</v>
      </c>
      <c r="F363" t="s">
        <v>924</v>
      </c>
      <c r="G363" s="2">
        <v>42594</v>
      </c>
      <c r="H363" s="3" t="s">
        <v>1610</v>
      </c>
      <c r="I363">
        <v>5600</v>
      </c>
      <c r="J363">
        <v>11286</v>
      </c>
      <c r="K363">
        <v>16886</v>
      </c>
    </row>
    <row r="364" spans="1:11">
      <c r="A364">
        <f>IF(ISNUMBER(MATCH(C364,'查询-复选按钮'!$A$2:$A$7,0)),N(A363)+1,N(A363))</f>
        <v>67</v>
      </c>
      <c r="B364" s="6" t="s">
        <v>1611</v>
      </c>
      <c r="C364" t="s">
        <v>869</v>
      </c>
      <c r="D364" t="s">
        <v>785</v>
      </c>
      <c r="E364" s="46" t="s">
        <v>371</v>
      </c>
      <c r="F364" t="s">
        <v>1048</v>
      </c>
      <c r="G364" s="2">
        <v>42040</v>
      </c>
      <c r="H364" s="3" t="s">
        <v>1612</v>
      </c>
      <c r="I364">
        <v>4769</v>
      </c>
      <c r="J364">
        <v>3109</v>
      </c>
      <c r="K364">
        <v>7878</v>
      </c>
    </row>
    <row r="365" spans="1:11">
      <c r="A365">
        <f>IF(ISNUMBER(MATCH(C365,'查询-复选按钮'!$A$2:$A$7,0)),N(A364)+1,N(A364))</f>
        <v>67</v>
      </c>
      <c r="B365" s="6" t="s">
        <v>1613</v>
      </c>
      <c r="C365" t="s">
        <v>869</v>
      </c>
      <c r="D365" t="s">
        <v>785</v>
      </c>
      <c r="E365" s="46" t="s">
        <v>372</v>
      </c>
      <c r="F365" t="s">
        <v>877</v>
      </c>
      <c r="G365" s="2">
        <v>43592</v>
      </c>
      <c r="H365" s="3" t="s">
        <v>1614</v>
      </c>
      <c r="I365">
        <v>38119</v>
      </c>
      <c r="J365">
        <v>10617</v>
      </c>
      <c r="K365">
        <v>48736</v>
      </c>
    </row>
    <row r="366" spans="1:11">
      <c r="A366">
        <f>IF(ISNUMBER(MATCH(C366,'查询-复选按钮'!$A$2:$A$7,0)),N(A365)+1,N(A365))</f>
        <v>67</v>
      </c>
      <c r="B366" s="6" t="s">
        <v>1615</v>
      </c>
      <c r="C366" t="s">
        <v>869</v>
      </c>
      <c r="D366" t="s">
        <v>785</v>
      </c>
      <c r="E366" s="46" t="s">
        <v>373</v>
      </c>
      <c r="F366" t="s">
        <v>874</v>
      </c>
      <c r="G366" s="2">
        <v>43553</v>
      </c>
      <c r="H366" s="3" t="s">
        <v>1616</v>
      </c>
      <c r="I366">
        <v>20060</v>
      </c>
      <c r="J366">
        <v>12957</v>
      </c>
      <c r="K366">
        <v>33017</v>
      </c>
    </row>
    <row r="367" spans="1:11" ht="15">
      <c r="A367">
        <f>IF(ISNUMBER(MATCH(C367,'查询-复选按钮'!$A$2:$A$7,0)),N(A366)+1,N(A366))</f>
        <v>67</v>
      </c>
      <c r="B367" s="6" t="s">
        <v>1617</v>
      </c>
      <c r="C367" t="s">
        <v>869</v>
      </c>
      <c r="D367" t="s">
        <v>785</v>
      </c>
      <c r="E367" s="46" t="s">
        <v>374</v>
      </c>
      <c r="F367" t="s">
        <v>888</v>
      </c>
      <c r="G367" s="2">
        <v>42978</v>
      </c>
      <c r="H367" s="7" t="s">
        <v>1618</v>
      </c>
      <c r="I367">
        <v>13322</v>
      </c>
      <c r="J367">
        <v>10299</v>
      </c>
      <c r="K367">
        <v>23621</v>
      </c>
    </row>
    <row r="368" spans="1:11" ht="15">
      <c r="A368">
        <f>IF(ISNUMBER(MATCH(C368,'查询-复选按钮'!$A$2:$A$7,0)),N(A367)+1,N(A367))</f>
        <v>67</v>
      </c>
      <c r="B368" s="6" t="s">
        <v>1619</v>
      </c>
      <c r="C368" t="s">
        <v>869</v>
      </c>
      <c r="D368" t="s">
        <v>785</v>
      </c>
      <c r="E368" s="46" t="s">
        <v>375</v>
      </c>
      <c r="F368" t="s">
        <v>902</v>
      </c>
      <c r="G368" s="2">
        <v>42512</v>
      </c>
      <c r="H368" s="7" t="s">
        <v>1620</v>
      </c>
      <c r="I368">
        <v>29725</v>
      </c>
      <c r="J368">
        <v>14920</v>
      </c>
      <c r="K368">
        <v>44645</v>
      </c>
    </row>
    <row r="369" spans="1:11" ht="15">
      <c r="A369">
        <f>IF(ISNUMBER(MATCH(C369,'查询-复选按钮'!$A$2:$A$7,0)),N(A368)+1,N(A368))</f>
        <v>67</v>
      </c>
      <c r="B369" s="6" t="s">
        <v>1621</v>
      </c>
      <c r="C369" t="s">
        <v>869</v>
      </c>
      <c r="D369" t="s">
        <v>785</v>
      </c>
      <c r="E369" s="46" t="s">
        <v>376</v>
      </c>
      <c r="F369" t="s">
        <v>891</v>
      </c>
      <c r="G369" s="2">
        <v>43081</v>
      </c>
      <c r="H369" s="7" t="s">
        <v>1622</v>
      </c>
      <c r="I369">
        <v>22635</v>
      </c>
      <c r="J369">
        <v>14156</v>
      </c>
      <c r="K369">
        <v>36791</v>
      </c>
    </row>
    <row r="370" spans="1:11" ht="15">
      <c r="A370">
        <f>IF(ISNUMBER(MATCH(C370,'查询-复选按钮'!$A$2:$A$7,0)),N(A369)+1,N(A369))</f>
        <v>67</v>
      </c>
      <c r="B370" s="6" t="s">
        <v>1623</v>
      </c>
      <c r="C370" t="s">
        <v>869</v>
      </c>
      <c r="D370" t="s">
        <v>785</v>
      </c>
      <c r="E370" s="46" t="s">
        <v>377</v>
      </c>
      <c r="F370" t="s">
        <v>882</v>
      </c>
      <c r="G370" s="2">
        <v>43571</v>
      </c>
      <c r="H370" s="7" t="s">
        <v>1624</v>
      </c>
      <c r="I370">
        <v>16958</v>
      </c>
      <c r="J370">
        <v>1043</v>
      </c>
      <c r="K370">
        <v>18001</v>
      </c>
    </row>
    <row r="371" spans="1:11" ht="15">
      <c r="A371">
        <f>IF(ISNUMBER(MATCH(C371,'查询-复选按钮'!$A$2:$A$7,0)),N(A370)+1,N(A370))</f>
        <v>67</v>
      </c>
      <c r="B371" s="6" t="s">
        <v>1625</v>
      </c>
      <c r="C371" t="s">
        <v>869</v>
      </c>
      <c r="D371" t="s">
        <v>785</v>
      </c>
      <c r="E371" s="46" t="s">
        <v>378</v>
      </c>
      <c r="F371" t="s">
        <v>918</v>
      </c>
      <c r="G371" s="2">
        <v>43939</v>
      </c>
      <c r="H371" s="7" t="s">
        <v>1548</v>
      </c>
      <c r="I371">
        <v>41202</v>
      </c>
      <c r="J371">
        <v>2868</v>
      </c>
      <c r="K371">
        <v>44070</v>
      </c>
    </row>
    <row r="372" spans="1:11" ht="15">
      <c r="A372">
        <f>IF(ISNUMBER(MATCH(C372,'查询-复选按钮'!$A$2:$A$7,0)),N(A371)+1,N(A371))</f>
        <v>67</v>
      </c>
      <c r="B372" s="6" t="s">
        <v>1626</v>
      </c>
      <c r="C372" t="s">
        <v>869</v>
      </c>
      <c r="D372" t="s">
        <v>785</v>
      </c>
      <c r="E372" s="46" t="s">
        <v>379</v>
      </c>
      <c r="F372" t="s">
        <v>945</v>
      </c>
      <c r="G372" s="2">
        <v>42135</v>
      </c>
      <c r="H372" s="7" t="s">
        <v>916</v>
      </c>
      <c r="I372">
        <v>6331</v>
      </c>
      <c r="J372">
        <v>1897</v>
      </c>
      <c r="K372">
        <v>8228</v>
      </c>
    </row>
    <row r="373" spans="1:11">
      <c r="A373">
        <f>IF(ISNUMBER(MATCH(C373,'查询-复选按钮'!$A$2:$A$7,0)),N(A372)+1,N(A372))</f>
        <v>67</v>
      </c>
      <c r="B373" s="6" t="s">
        <v>1627</v>
      </c>
      <c r="C373" t="s">
        <v>870</v>
      </c>
      <c r="D373" t="s">
        <v>785</v>
      </c>
      <c r="E373" s="46" t="s">
        <v>380</v>
      </c>
      <c r="F373" t="s">
        <v>918</v>
      </c>
      <c r="G373" s="2">
        <v>43843</v>
      </c>
      <c r="H373" s="3" t="s">
        <v>1628</v>
      </c>
      <c r="I373">
        <v>40499</v>
      </c>
      <c r="J373">
        <v>11999</v>
      </c>
      <c r="K373">
        <v>52498</v>
      </c>
    </row>
    <row r="374" spans="1:11">
      <c r="A374">
        <f>IF(ISNUMBER(MATCH(C374,'查询-复选按钮'!$A$2:$A$7,0)),N(A373)+1,N(A373))</f>
        <v>67</v>
      </c>
      <c r="B374" s="6" t="s">
        <v>1629</v>
      </c>
      <c r="C374" t="s">
        <v>870</v>
      </c>
      <c r="D374" t="s">
        <v>785</v>
      </c>
      <c r="E374" s="46" t="s">
        <v>381</v>
      </c>
      <c r="F374" t="s">
        <v>902</v>
      </c>
      <c r="G374" s="2">
        <v>42081</v>
      </c>
      <c r="H374" s="3" t="s">
        <v>1630</v>
      </c>
      <c r="I374">
        <v>27078</v>
      </c>
      <c r="J374">
        <v>3683</v>
      </c>
      <c r="K374">
        <v>30761</v>
      </c>
    </row>
    <row r="375" spans="1:11">
      <c r="A375">
        <f>IF(ISNUMBER(MATCH(C375,'查询-复选按钮'!$A$2:$A$7,0)),N(A374)+1,N(A374))</f>
        <v>67</v>
      </c>
      <c r="B375" s="6" t="s">
        <v>1631</v>
      </c>
      <c r="C375" t="s">
        <v>870</v>
      </c>
      <c r="D375" t="s">
        <v>785</v>
      </c>
      <c r="E375" s="46" t="s">
        <v>382</v>
      </c>
      <c r="F375" t="s">
        <v>905</v>
      </c>
      <c r="G375" s="2">
        <v>44224</v>
      </c>
      <c r="H375" s="3" t="s">
        <v>1632</v>
      </c>
      <c r="I375">
        <v>19852</v>
      </c>
      <c r="J375">
        <v>1744</v>
      </c>
      <c r="K375">
        <v>21596</v>
      </c>
    </row>
    <row r="376" spans="1:11">
      <c r="A376">
        <f>IF(ISNUMBER(MATCH(C376,'查询-复选按钮'!$A$2:$A$7,0)),N(A375)+1,N(A375))</f>
        <v>67</v>
      </c>
      <c r="B376" s="6" t="s">
        <v>1633</v>
      </c>
      <c r="C376" t="s">
        <v>870</v>
      </c>
      <c r="D376" t="s">
        <v>785</v>
      </c>
      <c r="E376" s="46" t="s">
        <v>383</v>
      </c>
      <c r="F376" t="s">
        <v>877</v>
      </c>
      <c r="G376" s="2">
        <v>42435</v>
      </c>
      <c r="H376" s="3" t="s">
        <v>1634</v>
      </c>
      <c r="I376">
        <v>38912</v>
      </c>
      <c r="J376">
        <v>8627</v>
      </c>
      <c r="K376">
        <v>47539</v>
      </c>
    </row>
    <row r="377" spans="1:11">
      <c r="A377">
        <f>IF(ISNUMBER(MATCH(C377,'查询-复选按钮'!$A$2:$A$7,0)),N(A376)+1,N(A376))</f>
        <v>67</v>
      </c>
      <c r="B377" s="6" t="s">
        <v>1635</v>
      </c>
      <c r="C377" t="s">
        <v>870</v>
      </c>
      <c r="D377" t="s">
        <v>785</v>
      </c>
      <c r="E377" s="46" t="s">
        <v>384</v>
      </c>
      <c r="F377" t="s">
        <v>877</v>
      </c>
      <c r="G377" s="2">
        <v>42769</v>
      </c>
      <c r="H377" s="3" t="s">
        <v>1636</v>
      </c>
      <c r="I377">
        <v>25433</v>
      </c>
      <c r="J377">
        <v>5630</v>
      </c>
      <c r="K377">
        <v>31063</v>
      </c>
    </row>
    <row r="378" spans="1:11">
      <c r="A378">
        <f>IF(ISNUMBER(MATCH(C378,'查询-复选按钮'!$A$2:$A$7,0)),N(A377)+1,N(A377))</f>
        <v>67</v>
      </c>
      <c r="B378" s="6" t="s">
        <v>1637</v>
      </c>
      <c r="C378" t="s">
        <v>870</v>
      </c>
      <c r="D378" t="s">
        <v>785</v>
      </c>
      <c r="E378" s="46" t="s">
        <v>385</v>
      </c>
      <c r="F378" t="s">
        <v>918</v>
      </c>
      <c r="G378" s="2">
        <v>42793</v>
      </c>
      <c r="H378" s="3" t="s">
        <v>1638</v>
      </c>
      <c r="I378">
        <v>7872</v>
      </c>
      <c r="J378">
        <v>3660</v>
      </c>
      <c r="K378">
        <v>11532</v>
      </c>
    </row>
    <row r="379" spans="1:11">
      <c r="A379">
        <f>IF(ISNUMBER(MATCH(C379,'查询-复选按钮'!$A$2:$A$7,0)),N(A378)+1,N(A378))</f>
        <v>67</v>
      </c>
      <c r="B379" s="6" t="s">
        <v>1639</v>
      </c>
      <c r="C379" t="s">
        <v>870</v>
      </c>
      <c r="D379" t="s">
        <v>785</v>
      </c>
      <c r="E379" s="46" t="s">
        <v>386</v>
      </c>
      <c r="F379" t="s">
        <v>896</v>
      </c>
      <c r="G379" s="2">
        <v>43697</v>
      </c>
      <c r="H379" s="3" t="s">
        <v>1640</v>
      </c>
      <c r="I379">
        <v>33502</v>
      </c>
      <c r="J379">
        <v>5535</v>
      </c>
      <c r="K379">
        <v>39037</v>
      </c>
    </row>
    <row r="380" spans="1:11">
      <c r="A380">
        <f>IF(ISNUMBER(MATCH(C380,'查询-复选按钮'!$A$2:$A$7,0)),N(A379)+1,N(A379))</f>
        <v>67</v>
      </c>
      <c r="B380" s="6" t="s">
        <v>1641</v>
      </c>
      <c r="C380" t="s">
        <v>870</v>
      </c>
      <c r="D380" t="s">
        <v>785</v>
      </c>
      <c r="E380" s="46" t="s">
        <v>387</v>
      </c>
      <c r="F380" t="s">
        <v>918</v>
      </c>
      <c r="G380" s="2">
        <v>43498</v>
      </c>
      <c r="H380" s="3" t="s">
        <v>1550</v>
      </c>
      <c r="I380">
        <v>16658</v>
      </c>
      <c r="J380">
        <v>333</v>
      </c>
      <c r="K380">
        <v>16991</v>
      </c>
    </row>
    <row r="381" spans="1:11" ht="15">
      <c r="A381">
        <f>IF(ISNUMBER(MATCH(C381,'查询-复选按钮'!$A$2:$A$7,0)),N(A380)+1,N(A380))</f>
        <v>67</v>
      </c>
      <c r="B381" s="6" t="s">
        <v>1642</v>
      </c>
      <c r="C381" t="s">
        <v>870</v>
      </c>
      <c r="D381" t="s">
        <v>785</v>
      </c>
      <c r="E381" s="46" t="s">
        <v>388</v>
      </c>
      <c r="F381" t="s">
        <v>905</v>
      </c>
      <c r="G381" s="2">
        <v>42373</v>
      </c>
      <c r="H381" s="7" t="s">
        <v>1643</v>
      </c>
      <c r="I381">
        <v>37283</v>
      </c>
      <c r="J381">
        <v>8255</v>
      </c>
      <c r="K381">
        <v>45538</v>
      </c>
    </row>
    <row r="382" spans="1:11" ht="15">
      <c r="A382">
        <f>IF(ISNUMBER(MATCH(C382,'查询-复选按钮'!$A$2:$A$7,0)),N(A381)+1,N(A381))</f>
        <v>67</v>
      </c>
      <c r="B382" s="6" t="s">
        <v>1644</v>
      </c>
      <c r="C382" t="s">
        <v>870</v>
      </c>
      <c r="D382" t="s">
        <v>785</v>
      </c>
      <c r="E382" s="46" t="s">
        <v>389</v>
      </c>
      <c r="F382" t="s">
        <v>915</v>
      </c>
      <c r="G382" s="2">
        <v>42117</v>
      </c>
      <c r="H382" s="7" t="s">
        <v>1253</v>
      </c>
      <c r="I382">
        <v>37298</v>
      </c>
      <c r="J382">
        <v>14014</v>
      </c>
      <c r="K382">
        <v>51312</v>
      </c>
    </row>
    <row r="383" spans="1:11">
      <c r="A383">
        <f>IF(ISNUMBER(MATCH(C383,'查询-复选按钮'!$A$2:$A$7,0)),N(A382)+1,N(A382))</f>
        <v>67</v>
      </c>
      <c r="B383" s="6" t="s">
        <v>1645</v>
      </c>
      <c r="C383" t="s">
        <v>871</v>
      </c>
      <c r="D383" t="s">
        <v>785</v>
      </c>
      <c r="E383" s="46" t="s">
        <v>390</v>
      </c>
      <c r="F383" t="s">
        <v>888</v>
      </c>
      <c r="G383" s="2">
        <v>42175</v>
      </c>
      <c r="H383" s="3" t="s">
        <v>1646</v>
      </c>
      <c r="I383">
        <v>12182</v>
      </c>
      <c r="J383">
        <v>13003</v>
      </c>
      <c r="K383">
        <v>25185</v>
      </c>
    </row>
    <row r="384" spans="1:11">
      <c r="A384">
        <f>IF(ISNUMBER(MATCH(C384,'查询-复选按钮'!$A$2:$A$7,0)),N(A383)+1,N(A383))</f>
        <v>67</v>
      </c>
      <c r="B384" s="6" t="s">
        <v>1647</v>
      </c>
      <c r="C384" t="s">
        <v>871</v>
      </c>
      <c r="D384" t="s">
        <v>785</v>
      </c>
      <c r="E384" s="46" t="s">
        <v>391</v>
      </c>
      <c r="F384" t="s">
        <v>908</v>
      </c>
      <c r="G384" s="2">
        <v>43915</v>
      </c>
      <c r="H384" s="3" t="s">
        <v>1648</v>
      </c>
      <c r="I384">
        <v>36969</v>
      </c>
      <c r="J384">
        <v>6151</v>
      </c>
      <c r="K384">
        <v>43120</v>
      </c>
    </row>
    <row r="385" spans="1:11">
      <c r="A385">
        <f>IF(ISNUMBER(MATCH(C385,'查询-复选按钮'!$A$2:$A$7,0)),N(A384)+1,N(A384))</f>
        <v>67</v>
      </c>
      <c r="B385" s="6" t="s">
        <v>1649</v>
      </c>
      <c r="C385" t="s">
        <v>871</v>
      </c>
      <c r="D385" t="s">
        <v>785</v>
      </c>
      <c r="E385" s="46" t="s">
        <v>392</v>
      </c>
      <c r="F385" t="s">
        <v>908</v>
      </c>
      <c r="G385" s="2">
        <v>42208</v>
      </c>
      <c r="H385" s="3" t="s">
        <v>1650</v>
      </c>
      <c r="I385">
        <v>44267</v>
      </c>
      <c r="J385">
        <v>12649</v>
      </c>
      <c r="K385">
        <v>56916</v>
      </c>
    </row>
    <row r="386" spans="1:11" ht="15">
      <c r="A386">
        <f>IF(ISNUMBER(MATCH(C386,'查询-复选按钮'!$A$2:$A$7,0)),N(A385)+1,N(A385))</f>
        <v>67</v>
      </c>
      <c r="B386" s="6" t="s">
        <v>1651</v>
      </c>
      <c r="C386" t="s">
        <v>871</v>
      </c>
      <c r="D386" t="s">
        <v>785</v>
      </c>
      <c r="E386" s="46" t="s">
        <v>393</v>
      </c>
      <c r="F386" t="s">
        <v>952</v>
      </c>
      <c r="G386" s="2">
        <v>42565</v>
      </c>
      <c r="H386" s="7" t="s">
        <v>1652</v>
      </c>
      <c r="I386">
        <v>44747</v>
      </c>
      <c r="J386">
        <v>8100</v>
      </c>
      <c r="K386">
        <v>52847</v>
      </c>
    </row>
    <row r="387" spans="1:11">
      <c r="A387">
        <f>IF(ISNUMBER(MATCH(C387,'查询-复选按钮'!$A$2:$A$7,0)),N(A386)+1,N(A386))</f>
        <v>67</v>
      </c>
      <c r="B387" s="6" t="s">
        <v>1653</v>
      </c>
      <c r="C387" t="s">
        <v>872</v>
      </c>
      <c r="D387" t="s">
        <v>785</v>
      </c>
      <c r="E387" s="46" t="s">
        <v>394</v>
      </c>
      <c r="F387" t="s">
        <v>908</v>
      </c>
      <c r="G387" s="2">
        <v>43747</v>
      </c>
      <c r="H387" s="3" t="s">
        <v>1654</v>
      </c>
      <c r="I387">
        <v>46320</v>
      </c>
      <c r="J387">
        <v>6829</v>
      </c>
      <c r="K387">
        <v>53149</v>
      </c>
    </row>
    <row r="388" spans="1:11">
      <c r="A388">
        <f>IF(ISNUMBER(MATCH(C388,'查询-复选按钮'!$A$2:$A$7,0)),N(A387)+1,N(A387))</f>
        <v>67</v>
      </c>
      <c r="B388" s="6" t="s">
        <v>1655</v>
      </c>
      <c r="C388" t="s">
        <v>872</v>
      </c>
      <c r="D388" t="s">
        <v>785</v>
      </c>
      <c r="E388" s="46" t="s">
        <v>395</v>
      </c>
      <c r="F388" t="s">
        <v>905</v>
      </c>
      <c r="G388" s="2">
        <v>43539</v>
      </c>
      <c r="H388" s="3" t="s">
        <v>1656</v>
      </c>
      <c r="I388">
        <v>46901</v>
      </c>
      <c r="J388">
        <v>14723</v>
      </c>
      <c r="K388">
        <v>61624</v>
      </c>
    </row>
    <row r="389" spans="1:11">
      <c r="A389">
        <f>IF(ISNUMBER(MATCH(C389,'查询-复选按钮'!$A$2:$A$7,0)),N(A388)+1,N(A388))</f>
        <v>67</v>
      </c>
      <c r="B389" s="6" t="s">
        <v>1657</v>
      </c>
      <c r="C389" t="s">
        <v>872</v>
      </c>
      <c r="D389" t="s">
        <v>785</v>
      </c>
      <c r="E389" s="46" t="s">
        <v>396</v>
      </c>
      <c r="F389" t="s">
        <v>896</v>
      </c>
      <c r="G389" s="2">
        <v>42435</v>
      </c>
      <c r="H389" s="3" t="s">
        <v>1658</v>
      </c>
      <c r="I389">
        <v>5380</v>
      </c>
      <c r="J389">
        <v>5279</v>
      </c>
      <c r="K389">
        <v>10659</v>
      </c>
    </row>
    <row r="390" spans="1:11">
      <c r="A390">
        <f>IF(ISNUMBER(MATCH(C390,'查询-复选按钮'!$A$2:$A$7,0)),N(A389)+1,N(A389))</f>
        <v>67</v>
      </c>
      <c r="B390" s="6" t="s">
        <v>1659</v>
      </c>
      <c r="C390" t="s">
        <v>872</v>
      </c>
      <c r="D390" t="s">
        <v>785</v>
      </c>
      <c r="E390" s="46" t="s">
        <v>397</v>
      </c>
      <c r="F390" t="s">
        <v>896</v>
      </c>
      <c r="G390" s="2">
        <v>44270</v>
      </c>
      <c r="H390" s="3" t="s">
        <v>1660</v>
      </c>
      <c r="I390">
        <v>18784</v>
      </c>
      <c r="J390">
        <v>2268</v>
      </c>
      <c r="K390">
        <v>21052</v>
      </c>
    </row>
    <row r="391" spans="1:11">
      <c r="A391">
        <f>IF(ISNUMBER(MATCH(C391,'查询-复选按钮'!$A$2:$A$7,0)),N(A390)+1,N(A390))</f>
        <v>67</v>
      </c>
      <c r="B391" s="6" t="s">
        <v>1661</v>
      </c>
      <c r="C391" t="s">
        <v>872</v>
      </c>
      <c r="D391" t="s">
        <v>785</v>
      </c>
      <c r="E391" s="46" t="s">
        <v>398</v>
      </c>
      <c r="F391" t="s">
        <v>877</v>
      </c>
      <c r="G391" s="2">
        <v>42640</v>
      </c>
      <c r="H391" s="3" t="s">
        <v>1662</v>
      </c>
      <c r="I391">
        <v>44188</v>
      </c>
      <c r="J391">
        <v>7859</v>
      </c>
      <c r="K391">
        <v>52047</v>
      </c>
    </row>
    <row r="392" spans="1:11">
      <c r="A392">
        <f>IF(ISNUMBER(MATCH(C392,'查询-复选按钮'!$A$2:$A$7,0)),N(A391)+1,N(A391))</f>
        <v>67</v>
      </c>
      <c r="B392" s="6" t="s">
        <v>1663</v>
      </c>
      <c r="C392" t="s">
        <v>872</v>
      </c>
      <c r="D392" t="s">
        <v>785</v>
      </c>
      <c r="E392" s="46" t="s">
        <v>399</v>
      </c>
      <c r="F392" t="s">
        <v>896</v>
      </c>
      <c r="G392" s="2">
        <v>42240</v>
      </c>
      <c r="H392" s="3" t="s">
        <v>1664</v>
      </c>
      <c r="I392">
        <v>42439</v>
      </c>
      <c r="J392">
        <v>10561</v>
      </c>
      <c r="K392">
        <v>53000</v>
      </c>
    </row>
    <row r="393" spans="1:11">
      <c r="A393">
        <f>IF(ISNUMBER(MATCH(C393,'查询-复选按钮'!$A$2:$A$7,0)),N(A392)+1,N(A392))</f>
        <v>67</v>
      </c>
      <c r="B393" s="6" t="s">
        <v>1665</v>
      </c>
      <c r="C393" t="s">
        <v>872</v>
      </c>
      <c r="D393" t="s">
        <v>785</v>
      </c>
      <c r="E393" s="46" t="s">
        <v>400</v>
      </c>
      <c r="F393" t="s">
        <v>952</v>
      </c>
      <c r="G393" s="2">
        <v>43629</v>
      </c>
      <c r="H393" s="3" t="s">
        <v>1666</v>
      </c>
      <c r="I393">
        <v>18815</v>
      </c>
      <c r="J393">
        <v>11132</v>
      </c>
      <c r="K393">
        <v>29947</v>
      </c>
    </row>
    <row r="394" spans="1:11">
      <c r="A394">
        <f>IF(ISNUMBER(MATCH(C394,'查询-复选按钮'!$A$2:$A$7,0)),N(A393)+1,N(A393))</f>
        <v>67</v>
      </c>
      <c r="B394" s="6" t="s">
        <v>1667</v>
      </c>
      <c r="C394" t="s">
        <v>872</v>
      </c>
      <c r="D394" t="s">
        <v>785</v>
      </c>
      <c r="E394" s="46" t="s">
        <v>401</v>
      </c>
      <c r="F394" t="s">
        <v>885</v>
      </c>
      <c r="G394" s="2">
        <v>42558</v>
      </c>
      <c r="H394" s="3" t="s">
        <v>1668</v>
      </c>
      <c r="I394">
        <v>16900</v>
      </c>
      <c r="J394">
        <v>8767</v>
      </c>
      <c r="K394">
        <v>25667</v>
      </c>
    </row>
    <row r="395" spans="1:11">
      <c r="A395">
        <f>IF(ISNUMBER(MATCH(C395,'查询-复选按钮'!$A$2:$A$7,0)),N(A394)+1,N(A394))</f>
        <v>67</v>
      </c>
      <c r="B395" s="6" t="s">
        <v>1669</v>
      </c>
      <c r="C395" t="s">
        <v>872</v>
      </c>
      <c r="D395" t="s">
        <v>785</v>
      </c>
      <c r="E395" s="46" t="s">
        <v>402</v>
      </c>
      <c r="F395" t="s">
        <v>965</v>
      </c>
      <c r="G395" s="2">
        <v>43852</v>
      </c>
      <c r="H395" s="3" t="s">
        <v>1670</v>
      </c>
      <c r="I395">
        <v>44242</v>
      </c>
      <c r="J395">
        <v>3422</v>
      </c>
      <c r="K395">
        <v>47664</v>
      </c>
    </row>
    <row r="396" spans="1:11">
      <c r="A396">
        <f>IF(ISNUMBER(MATCH(C396,'查询-复选按钮'!$A$2:$A$7,0)),N(A395)+1,N(A395))</f>
        <v>67</v>
      </c>
      <c r="B396" s="6" t="s">
        <v>1671</v>
      </c>
      <c r="C396" t="s">
        <v>872</v>
      </c>
      <c r="D396" t="s">
        <v>785</v>
      </c>
      <c r="E396" s="46" t="s">
        <v>403</v>
      </c>
      <c r="F396" t="s">
        <v>885</v>
      </c>
      <c r="G396" s="2">
        <v>43819</v>
      </c>
      <c r="H396" s="3" t="s">
        <v>1672</v>
      </c>
      <c r="I396">
        <v>22672</v>
      </c>
      <c r="J396">
        <v>8592</v>
      </c>
      <c r="K396">
        <v>31264</v>
      </c>
    </row>
    <row r="397" spans="1:11" ht="15">
      <c r="A397">
        <f>IF(ISNUMBER(MATCH(C397,'查询-复选按钮'!$A$2:$A$7,0)),N(A396)+1,N(A396))</f>
        <v>67</v>
      </c>
      <c r="B397" s="6" t="s">
        <v>1673</v>
      </c>
      <c r="C397" t="s">
        <v>872</v>
      </c>
      <c r="D397" t="s">
        <v>785</v>
      </c>
      <c r="E397" s="46" t="s">
        <v>404</v>
      </c>
      <c r="F397" t="s">
        <v>1048</v>
      </c>
      <c r="G397" s="2">
        <v>44322</v>
      </c>
      <c r="H397" s="7" t="s">
        <v>1674</v>
      </c>
      <c r="I397">
        <v>35091</v>
      </c>
      <c r="J397">
        <v>2207</v>
      </c>
      <c r="K397">
        <v>37298</v>
      </c>
    </row>
    <row r="398" spans="1:11" ht="15">
      <c r="A398">
        <f>IF(ISNUMBER(MATCH(C398,'查询-复选按钮'!$A$2:$A$7,0)),N(A397)+1,N(A397))</f>
        <v>67</v>
      </c>
      <c r="B398" s="6" t="s">
        <v>1675</v>
      </c>
      <c r="C398" t="s">
        <v>872</v>
      </c>
      <c r="D398" t="s">
        <v>785</v>
      </c>
      <c r="E398" s="46" t="s">
        <v>405</v>
      </c>
      <c r="F398" t="s">
        <v>965</v>
      </c>
      <c r="G398" s="2">
        <v>42296</v>
      </c>
      <c r="H398" s="7" t="s">
        <v>1676</v>
      </c>
      <c r="I398">
        <v>3877</v>
      </c>
      <c r="J398">
        <v>14849</v>
      </c>
      <c r="K398">
        <v>18726</v>
      </c>
    </row>
    <row r="399" spans="1:11">
      <c r="A399">
        <f>IF(ISNUMBER(MATCH(C399,'查询-复选按钮'!$A$2:$A$7,0)),N(A398)+1,N(A398))</f>
        <v>67</v>
      </c>
      <c r="B399" s="6" t="s">
        <v>1677</v>
      </c>
      <c r="C399" t="s">
        <v>867</v>
      </c>
      <c r="D399" t="s">
        <v>786</v>
      </c>
      <c r="E399" s="46" t="s">
        <v>406</v>
      </c>
      <c r="F399" t="s">
        <v>891</v>
      </c>
      <c r="G399" s="2">
        <v>43566</v>
      </c>
      <c r="H399" s="3" t="s">
        <v>1678</v>
      </c>
      <c r="I399">
        <v>26067</v>
      </c>
      <c r="J399">
        <v>12247</v>
      </c>
      <c r="K399">
        <v>38314</v>
      </c>
    </row>
    <row r="400" spans="1:11">
      <c r="A400">
        <f>IF(ISNUMBER(MATCH(C400,'查询-复选按钮'!$A$2:$A$7,0)),N(A399)+1,N(A399))</f>
        <v>67</v>
      </c>
      <c r="B400" s="6" t="s">
        <v>1679</v>
      </c>
      <c r="C400" t="s">
        <v>867</v>
      </c>
      <c r="D400" t="s">
        <v>786</v>
      </c>
      <c r="E400" s="46" t="s">
        <v>407</v>
      </c>
      <c r="F400" t="s">
        <v>882</v>
      </c>
      <c r="G400" s="2">
        <v>44345</v>
      </c>
      <c r="H400" s="3" t="s">
        <v>1680</v>
      </c>
      <c r="I400">
        <v>5696</v>
      </c>
      <c r="J400">
        <v>10322</v>
      </c>
      <c r="K400">
        <v>16018</v>
      </c>
    </row>
    <row r="401" spans="1:11">
      <c r="A401">
        <f>IF(ISNUMBER(MATCH(C401,'查询-复选按钮'!$A$2:$A$7,0)),N(A400)+1,N(A400))</f>
        <v>67</v>
      </c>
      <c r="B401" s="6" t="s">
        <v>1681</v>
      </c>
      <c r="C401" t="s">
        <v>867</v>
      </c>
      <c r="D401" t="s">
        <v>786</v>
      </c>
      <c r="E401" s="46" t="s">
        <v>408</v>
      </c>
      <c r="F401" t="s">
        <v>902</v>
      </c>
      <c r="G401" s="2">
        <v>42270</v>
      </c>
      <c r="H401" s="3" t="s">
        <v>1682</v>
      </c>
      <c r="I401">
        <v>40298</v>
      </c>
      <c r="J401">
        <v>7025</v>
      </c>
      <c r="K401">
        <v>47323</v>
      </c>
    </row>
    <row r="402" spans="1:11">
      <c r="A402">
        <f>IF(ISNUMBER(MATCH(C402,'查询-复选按钮'!$A$2:$A$7,0)),N(A401)+1,N(A401))</f>
        <v>67</v>
      </c>
      <c r="B402" s="6" t="s">
        <v>1683</v>
      </c>
      <c r="C402" t="s">
        <v>867</v>
      </c>
      <c r="D402" t="s">
        <v>786</v>
      </c>
      <c r="E402" s="46" t="s">
        <v>409</v>
      </c>
      <c r="F402" t="s">
        <v>891</v>
      </c>
      <c r="G402" s="2">
        <v>44161</v>
      </c>
      <c r="H402" s="3" t="s">
        <v>1684</v>
      </c>
      <c r="I402">
        <v>28614</v>
      </c>
      <c r="J402">
        <v>4266</v>
      </c>
      <c r="K402">
        <v>32880</v>
      </c>
    </row>
    <row r="403" spans="1:11">
      <c r="A403">
        <f>IF(ISNUMBER(MATCH(C403,'查询-复选按钮'!$A$2:$A$7,0)),N(A402)+1,N(A402))</f>
        <v>67</v>
      </c>
      <c r="B403" s="6" t="s">
        <v>1685</v>
      </c>
      <c r="C403" t="s">
        <v>867</v>
      </c>
      <c r="D403" t="s">
        <v>786</v>
      </c>
      <c r="E403" s="46" t="s">
        <v>410</v>
      </c>
      <c r="F403" t="s">
        <v>905</v>
      </c>
      <c r="G403" s="2">
        <v>42669</v>
      </c>
      <c r="H403" s="3" t="s">
        <v>1686</v>
      </c>
      <c r="I403">
        <v>18498</v>
      </c>
      <c r="J403">
        <v>3509</v>
      </c>
      <c r="K403">
        <v>22007</v>
      </c>
    </row>
    <row r="404" spans="1:11">
      <c r="A404">
        <f>IF(ISNUMBER(MATCH(C404,'查询-复选按钮'!$A$2:$A$7,0)),N(A403)+1,N(A403))</f>
        <v>67</v>
      </c>
      <c r="B404" s="6" t="s">
        <v>1687</v>
      </c>
      <c r="C404" t="s">
        <v>867</v>
      </c>
      <c r="D404" t="s">
        <v>786</v>
      </c>
      <c r="E404" s="46" t="s">
        <v>411</v>
      </c>
      <c r="F404" t="s">
        <v>965</v>
      </c>
      <c r="G404" s="2">
        <v>43147</v>
      </c>
      <c r="H404" s="3" t="s">
        <v>1688</v>
      </c>
      <c r="I404">
        <v>46082</v>
      </c>
      <c r="J404">
        <v>5494</v>
      </c>
      <c r="K404">
        <v>51576</v>
      </c>
    </row>
    <row r="405" spans="1:11">
      <c r="A405">
        <f>IF(ISNUMBER(MATCH(C405,'查询-复选按钮'!$A$2:$A$7,0)),N(A404)+1,N(A404))</f>
        <v>67</v>
      </c>
      <c r="B405" s="6" t="s">
        <v>1689</v>
      </c>
      <c r="C405" t="s">
        <v>867</v>
      </c>
      <c r="D405" t="s">
        <v>786</v>
      </c>
      <c r="E405" s="46" t="s">
        <v>412</v>
      </c>
      <c r="F405" t="s">
        <v>1048</v>
      </c>
      <c r="G405" s="2">
        <v>42835</v>
      </c>
      <c r="H405" s="3" t="s">
        <v>1690</v>
      </c>
      <c r="I405">
        <v>43335</v>
      </c>
      <c r="J405">
        <v>3283</v>
      </c>
      <c r="K405">
        <v>46618</v>
      </c>
    </row>
    <row r="406" spans="1:11">
      <c r="A406">
        <f>IF(ISNUMBER(MATCH(C406,'查询-复选按钮'!$A$2:$A$7,0)),N(A405)+1,N(A405))</f>
        <v>67</v>
      </c>
      <c r="B406" s="6" t="s">
        <v>1691</v>
      </c>
      <c r="C406" t="s">
        <v>867</v>
      </c>
      <c r="D406" t="s">
        <v>786</v>
      </c>
      <c r="E406" s="46" t="s">
        <v>413</v>
      </c>
      <c r="F406" t="s">
        <v>924</v>
      </c>
      <c r="G406" s="2">
        <v>42889</v>
      </c>
      <c r="H406" s="3" t="s">
        <v>1692</v>
      </c>
      <c r="I406">
        <v>34250</v>
      </c>
      <c r="J406">
        <v>6869</v>
      </c>
      <c r="K406">
        <v>41119</v>
      </c>
    </row>
    <row r="407" spans="1:11" ht="15">
      <c r="A407">
        <f>IF(ISNUMBER(MATCH(C407,'查询-复选按钮'!$A$2:$A$7,0)),N(A406)+1,N(A406))</f>
        <v>67</v>
      </c>
      <c r="B407" s="6" t="s">
        <v>1693</v>
      </c>
      <c r="C407" t="s">
        <v>867</v>
      </c>
      <c r="D407" t="s">
        <v>786</v>
      </c>
      <c r="E407" s="46" t="s">
        <v>414</v>
      </c>
      <c r="F407" t="s">
        <v>952</v>
      </c>
      <c r="G407" s="2">
        <v>42137</v>
      </c>
      <c r="H407" s="7" t="s">
        <v>1694</v>
      </c>
      <c r="I407">
        <v>39875</v>
      </c>
      <c r="J407">
        <v>410</v>
      </c>
      <c r="K407">
        <v>40285</v>
      </c>
    </row>
    <row r="408" spans="1:11" ht="15">
      <c r="A408">
        <f>IF(ISNUMBER(MATCH(C408,'查询-复选按钮'!$A$2:$A$7,0)),N(A407)+1,N(A407))</f>
        <v>67</v>
      </c>
      <c r="B408" s="6" t="s">
        <v>1695</v>
      </c>
      <c r="C408" t="s">
        <v>867</v>
      </c>
      <c r="D408" t="s">
        <v>786</v>
      </c>
      <c r="E408" s="46" t="s">
        <v>415</v>
      </c>
      <c r="F408" t="s">
        <v>902</v>
      </c>
      <c r="G408" s="2">
        <v>42963</v>
      </c>
      <c r="H408" s="7" t="s">
        <v>1696</v>
      </c>
      <c r="I408">
        <v>25334</v>
      </c>
      <c r="J408">
        <v>4951</v>
      </c>
      <c r="K408">
        <v>30285</v>
      </c>
    </row>
    <row r="409" spans="1:11">
      <c r="A409">
        <f>IF(ISNUMBER(MATCH(C409,'查询-复选按钮'!$A$2:$A$7,0)),N(A408)+1,N(A408))</f>
        <v>68</v>
      </c>
      <c r="B409" s="6" t="s">
        <v>1697</v>
      </c>
      <c r="C409" t="s">
        <v>868</v>
      </c>
      <c r="D409" t="s">
        <v>786</v>
      </c>
      <c r="E409" s="46" t="s">
        <v>416</v>
      </c>
      <c r="F409" t="s">
        <v>965</v>
      </c>
      <c r="G409" s="2">
        <v>43257</v>
      </c>
      <c r="H409" s="3" t="s">
        <v>1698</v>
      </c>
      <c r="I409">
        <v>31577</v>
      </c>
      <c r="J409">
        <v>4006</v>
      </c>
      <c r="K409">
        <v>35583</v>
      </c>
    </row>
    <row r="410" spans="1:11">
      <c r="A410">
        <f>IF(ISNUMBER(MATCH(C410,'查询-复选按钮'!$A$2:$A$7,0)),N(A409)+1,N(A409))</f>
        <v>69</v>
      </c>
      <c r="B410" s="6" t="s">
        <v>1699</v>
      </c>
      <c r="C410" t="s">
        <v>868</v>
      </c>
      <c r="D410" t="s">
        <v>786</v>
      </c>
      <c r="E410" s="46" t="s">
        <v>417</v>
      </c>
      <c r="F410" t="s">
        <v>1048</v>
      </c>
      <c r="G410" s="2">
        <v>42884</v>
      </c>
      <c r="H410" s="3" t="s">
        <v>1700</v>
      </c>
      <c r="I410">
        <v>3801</v>
      </c>
      <c r="J410">
        <v>5603</v>
      </c>
      <c r="K410">
        <v>9404</v>
      </c>
    </row>
    <row r="411" spans="1:11">
      <c r="A411">
        <f>IF(ISNUMBER(MATCH(C411,'查询-复选按钮'!$A$2:$A$7,0)),N(A410)+1,N(A410))</f>
        <v>70</v>
      </c>
      <c r="B411" s="6" t="s">
        <v>1701</v>
      </c>
      <c r="C411" t="s">
        <v>868</v>
      </c>
      <c r="D411" t="s">
        <v>786</v>
      </c>
      <c r="E411" s="46" t="s">
        <v>418</v>
      </c>
      <c r="F411" t="s">
        <v>877</v>
      </c>
      <c r="G411" s="2">
        <v>44165</v>
      </c>
      <c r="H411" s="3" t="s">
        <v>1702</v>
      </c>
      <c r="I411">
        <v>22350</v>
      </c>
      <c r="J411">
        <v>13140</v>
      </c>
      <c r="K411">
        <v>35490</v>
      </c>
    </row>
    <row r="412" spans="1:11">
      <c r="A412">
        <f>IF(ISNUMBER(MATCH(C412,'查询-复选按钮'!$A$2:$A$7,0)),N(A411)+1,N(A411))</f>
        <v>71</v>
      </c>
      <c r="B412" s="6" t="s">
        <v>1703</v>
      </c>
      <c r="C412" t="s">
        <v>868</v>
      </c>
      <c r="D412" t="s">
        <v>786</v>
      </c>
      <c r="E412" s="46" t="s">
        <v>419</v>
      </c>
      <c r="F412" t="s">
        <v>1048</v>
      </c>
      <c r="G412" s="2">
        <v>42802</v>
      </c>
      <c r="H412" s="3" t="s">
        <v>1704</v>
      </c>
      <c r="I412">
        <v>12494</v>
      </c>
      <c r="J412">
        <v>1915</v>
      </c>
      <c r="K412">
        <v>14409</v>
      </c>
    </row>
    <row r="413" spans="1:11">
      <c r="A413">
        <f>IF(ISNUMBER(MATCH(C413,'查询-复选按钮'!$A$2:$A$7,0)),N(A412)+1,N(A412))</f>
        <v>72</v>
      </c>
      <c r="B413" s="6" t="s">
        <v>1705</v>
      </c>
      <c r="C413" t="s">
        <v>868</v>
      </c>
      <c r="D413" t="s">
        <v>786</v>
      </c>
      <c r="E413" s="46" t="s">
        <v>420</v>
      </c>
      <c r="F413" t="s">
        <v>874</v>
      </c>
      <c r="G413" s="2">
        <v>42061</v>
      </c>
      <c r="H413" s="3" t="s">
        <v>1706</v>
      </c>
      <c r="I413">
        <v>16026</v>
      </c>
      <c r="J413">
        <v>5276</v>
      </c>
      <c r="K413">
        <v>21302</v>
      </c>
    </row>
    <row r="414" spans="1:11">
      <c r="A414">
        <f>IF(ISNUMBER(MATCH(C414,'查询-复选按钮'!$A$2:$A$7,0)),N(A413)+1,N(A413))</f>
        <v>73</v>
      </c>
      <c r="B414" s="6" t="s">
        <v>1707</v>
      </c>
      <c r="C414" t="s">
        <v>868</v>
      </c>
      <c r="D414" t="s">
        <v>786</v>
      </c>
      <c r="E414" s="46" t="s">
        <v>421</v>
      </c>
      <c r="F414" t="s">
        <v>952</v>
      </c>
      <c r="G414" s="2">
        <v>42854</v>
      </c>
      <c r="H414" s="3" t="s">
        <v>1708</v>
      </c>
      <c r="I414">
        <v>20628</v>
      </c>
      <c r="J414">
        <v>13145</v>
      </c>
      <c r="K414">
        <v>33773</v>
      </c>
    </row>
    <row r="415" spans="1:11">
      <c r="A415">
        <f>IF(ISNUMBER(MATCH(C415,'查询-复选按钮'!$A$2:$A$7,0)),N(A414)+1,N(A414))</f>
        <v>74</v>
      </c>
      <c r="B415" s="6" t="s">
        <v>1709</v>
      </c>
      <c r="C415" t="s">
        <v>868</v>
      </c>
      <c r="D415" t="s">
        <v>786</v>
      </c>
      <c r="E415" s="46" t="s">
        <v>422</v>
      </c>
      <c r="F415" t="s">
        <v>905</v>
      </c>
      <c r="G415" s="2">
        <v>44067</v>
      </c>
      <c r="H415" s="3" t="s">
        <v>1710</v>
      </c>
      <c r="I415">
        <v>40161</v>
      </c>
      <c r="J415">
        <v>8839</v>
      </c>
      <c r="K415">
        <v>49000</v>
      </c>
    </row>
    <row r="416" spans="1:11">
      <c r="A416">
        <f>IF(ISNUMBER(MATCH(C416,'查询-复选按钮'!$A$2:$A$7,0)),N(A415)+1,N(A415))</f>
        <v>75</v>
      </c>
      <c r="B416" s="6" t="s">
        <v>1711</v>
      </c>
      <c r="C416" t="s">
        <v>868</v>
      </c>
      <c r="D416" t="s">
        <v>786</v>
      </c>
      <c r="E416" s="46" t="s">
        <v>423</v>
      </c>
      <c r="F416" t="s">
        <v>877</v>
      </c>
      <c r="G416" s="2">
        <v>44017</v>
      </c>
      <c r="H416" s="3" t="s">
        <v>1712</v>
      </c>
      <c r="I416">
        <v>27840</v>
      </c>
      <c r="J416">
        <v>13142</v>
      </c>
      <c r="K416">
        <v>40982</v>
      </c>
    </row>
    <row r="417" spans="1:11">
      <c r="A417">
        <f>IF(ISNUMBER(MATCH(C417,'查询-复选按钮'!$A$2:$A$7,0)),N(A416)+1,N(A416))</f>
        <v>76</v>
      </c>
      <c r="B417" s="6" t="s">
        <v>1713</v>
      </c>
      <c r="C417" t="s">
        <v>868</v>
      </c>
      <c r="D417" t="s">
        <v>786</v>
      </c>
      <c r="E417" s="46" t="s">
        <v>424</v>
      </c>
      <c r="F417" t="s">
        <v>918</v>
      </c>
      <c r="G417" s="2">
        <v>44251</v>
      </c>
      <c r="H417" s="3" t="s">
        <v>1714</v>
      </c>
      <c r="I417">
        <v>49537</v>
      </c>
      <c r="J417">
        <v>8969</v>
      </c>
      <c r="K417">
        <v>58506</v>
      </c>
    </row>
    <row r="418" spans="1:11">
      <c r="A418">
        <f>IF(ISNUMBER(MATCH(C418,'查询-复选按钮'!$A$2:$A$7,0)),N(A417)+1,N(A417))</f>
        <v>77</v>
      </c>
      <c r="B418" s="6" t="s">
        <v>1715</v>
      </c>
      <c r="C418" t="s">
        <v>868</v>
      </c>
      <c r="D418" t="s">
        <v>786</v>
      </c>
      <c r="E418" s="46" t="s">
        <v>425</v>
      </c>
      <c r="F418" t="s">
        <v>874</v>
      </c>
      <c r="G418" s="2">
        <v>43131</v>
      </c>
      <c r="H418" s="3" t="s">
        <v>1716</v>
      </c>
      <c r="I418">
        <v>13008</v>
      </c>
      <c r="J418">
        <v>14404</v>
      </c>
      <c r="K418">
        <v>27412</v>
      </c>
    </row>
    <row r="419" spans="1:11">
      <c r="A419">
        <f>IF(ISNUMBER(MATCH(C419,'查询-复选按钮'!$A$2:$A$7,0)),N(A418)+1,N(A418))</f>
        <v>78</v>
      </c>
      <c r="B419" s="6" t="s">
        <v>1717</v>
      </c>
      <c r="C419" t="s">
        <v>868</v>
      </c>
      <c r="D419" t="s">
        <v>786</v>
      </c>
      <c r="E419" s="46" t="s">
        <v>426</v>
      </c>
      <c r="F419" t="s">
        <v>899</v>
      </c>
      <c r="G419" s="2">
        <v>42205</v>
      </c>
      <c r="H419" s="3" t="s">
        <v>1718</v>
      </c>
      <c r="I419">
        <v>32808</v>
      </c>
      <c r="J419">
        <v>3286</v>
      </c>
      <c r="K419">
        <v>36094</v>
      </c>
    </row>
    <row r="420" spans="1:11">
      <c r="A420">
        <f>IF(ISNUMBER(MATCH(C420,'查询-复选按钮'!$A$2:$A$7,0)),N(A419)+1,N(A419))</f>
        <v>79</v>
      </c>
      <c r="B420" s="6" t="s">
        <v>1719</v>
      </c>
      <c r="C420" t="s">
        <v>868</v>
      </c>
      <c r="D420" t="s">
        <v>786</v>
      </c>
      <c r="E420" s="46" t="s">
        <v>427</v>
      </c>
      <c r="F420" t="s">
        <v>952</v>
      </c>
      <c r="G420" s="2">
        <v>42574</v>
      </c>
      <c r="H420" s="3" t="s">
        <v>1720</v>
      </c>
      <c r="I420">
        <v>33072</v>
      </c>
      <c r="J420">
        <v>11421</v>
      </c>
      <c r="K420">
        <v>44493</v>
      </c>
    </row>
    <row r="421" spans="1:11" ht="15">
      <c r="A421">
        <f>IF(ISNUMBER(MATCH(C421,'查询-复选按钮'!$A$2:$A$7,0)),N(A420)+1,N(A420))</f>
        <v>80</v>
      </c>
      <c r="B421" s="6" t="s">
        <v>1721</v>
      </c>
      <c r="C421" t="s">
        <v>868</v>
      </c>
      <c r="D421" t="s">
        <v>786</v>
      </c>
      <c r="E421" s="46" t="s">
        <v>428</v>
      </c>
      <c r="F421" t="s">
        <v>921</v>
      </c>
      <c r="G421" s="2">
        <v>44022</v>
      </c>
      <c r="H421" s="7" t="s">
        <v>1722</v>
      </c>
      <c r="I421">
        <v>9468</v>
      </c>
      <c r="J421">
        <v>5003</v>
      </c>
      <c r="K421">
        <v>14471</v>
      </c>
    </row>
    <row r="422" spans="1:11" ht="15">
      <c r="A422">
        <f>IF(ISNUMBER(MATCH(C422,'查询-复选按钮'!$A$2:$A$7,0)),N(A421)+1,N(A421))</f>
        <v>81</v>
      </c>
      <c r="B422" s="6" t="s">
        <v>1723</v>
      </c>
      <c r="C422" t="s">
        <v>868</v>
      </c>
      <c r="D422" t="s">
        <v>786</v>
      </c>
      <c r="E422" s="46" t="s">
        <v>429</v>
      </c>
      <c r="F422" t="s">
        <v>965</v>
      </c>
      <c r="G422" s="2">
        <v>42842</v>
      </c>
      <c r="H422" s="7" t="s">
        <v>1724</v>
      </c>
      <c r="I422">
        <v>37453</v>
      </c>
      <c r="J422">
        <v>395</v>
      </c>
      <c r="K422">
        <v>37848</v>
      </c>
    </row>
    <row r="423" spans="1:11" ht="15">
      <c r="A423">
        <f>IF(ISNUMBER(MATCH(C423,'查询-复选按钮'!$A$2:$A$7,0)),N(A422)+1,N(A422))</f>
        <v>82</v>
      </c>
      <c r="B423" s="6" t="s">
        <v>1725</v>
      </c>
      <c r="C423" t="s">
        <v>868</v>
      </c>
      <c r="D423" t="s">
        <v>786</v>
      </c>
      <c r="E423" s="46" t="s">
        <v>430</v>
      </c>
      <c r="F423" t="s">
        <v>924</v>
      </c>
      <c r="G423" s="2">
        <v>43051</v>
      </c>
      <c r="H423" s="7" t="s">
        <v>1726</v>
      </c>
      <c r="I423">
        <v>49740</v>
      </c>
      <c r="J423">
        <v>8624</v>
      </c>
      <c r="K423">
        <v>58364</v>
      </c>
    </row>
    <row r="424" spans="1:11" ht="15">
      <c r="A424">
        <f>IF(ISNUMBER(MATCH(C424,'查询-复选按钮'!$A$2:$A$7,0)),N(A423)+1,N(A423))</f>
        <v>83</v>
      </c>
      <c r="B424" s="6" t="s">
        <v>1727</v>
      </c>
      <c r="C424" t="s">
        <v>868</v>
      </c>
      <c r="D424" t="s">
        <v>786</v>
      </c>
      <c r="E424" s="46" t="s">
        <v>431</v>
      </c>
      <c r="F424" t="s">
        <v>918</v>
      </c>
      <c r="G424" s="2">
        <v>43631</v>
      </c>
      <c r="H424" s="7" t="s">
        <v>1728</v>
      </c>
      <c r="I424">
        <v>29713</v>
      </c>
      <c r="J424">
        <v>10613</v>
      </c>
      <c r="K424">
        <v>40326</v>
      </c>
    </row>
    <row r="425" spans="1:11">
      <c r="A425">
        <f>IF(ISNUMBER(MATCH(C425,'查询-复选按钮'!$A$2:$A$7,0)),N(A424)+1,N(A424))</f>
        <v>83</v>
      </c>
      <c r="B425" s="6" t="s">
        <v>1729</v>
      </c>
      <c r="C425" t="s">
        <v>869</v>
      </c>
      <c r="D425" t="s">
        <v>786</v>
      </c>
      <c r="E425" s="46" t="s">
        <v>432</v>
      </c>
      <c r="F425" t="s">
        <v>952</v>
      </c>
      <c r="G425" s="2">
        <v>42842</v>
      </c>
      <c r="H425" s="3" t="s">
        <v>1589</v>
      </c>
      <c r="I425">
        <v>11355</v>
      </c>
      <c r="J425">
        <v>7699</v>
      </c>
      <c r="K425">
        <v>19054</v>
      </c>
    </row>
    <row r="426" spans="1:11">
      <c r="A426">
        <f>IF(ISNUMBER(MATCH(C426,'查询-复选按钮'!$A$2:$A$7,0)),N(A425)+1,N(A425))</f>
        <v>83</v>
      </c>
      <c r="B426" s="6" t="s">
        <v>1730</v>
      </c>
      <c r="C426" t="s">
        <v>869</v>
      </c>
      <c r="D426" t="s">
        <v>786</v>
      </c>
      <c r="E426" s="46" t="s">
        <v>433</v>
      </c>
      <c r="F426" t="s">
        <v>896</v>
      </c>
      <c r="G426" s="2">
        <v>42548</v>
      </c>
      <c r="H426" s="3" t="s">
        <v>1731</v>
      </c>
      <c r="I426">
        <v>19806</v>
      </c>
      <c r="J426">
        <v>8707</v>
      </c>
      <c r="K426">
        <v>28513</v>
      </c>
    </row>
    <row r="427" spans="1:11">
      <c r="A427">
        <f>IF(ISNUMBER(MATCH(C427,'查询-复选按钮'!$A$2:$A$7,0)),N(A426)+1,N(A426))</f>
        <v>83</v>
      </c>
      <c r="B427" s="6" t="s">
        <v>1732</v>
      </c>
      <c r="C427" t="s">
        <v>869</v>
      </c>
      <c r="D427" t="s">
        <v>786</v>
      </c>
      <c r="E427" s="46" t="s">
        <v>434</v>
      </c>
      <c r="F427" t="s">
        <v>899</v>
      </c>
      <c r="G427" s="2">
        <v>42998</v>
      </c>
      <c r="H427" s="3" t="s">
        <v>1733</v>
      </c>
      <c r="I427">
        <v>12809</v>
      </c>
      <c r="J427">
        <v>12950</v>
      </c>
      <c r="K427">
        <v>25759</v>
      </c>
    </row>
    <row r="428" spans="1:11" ht="15">
      <c r="A428">
        <f>IF(ISNUMBER(MATCH(C428,'查询-复选按钮'!$A$2:$A$7,0)),N(A427)+1,N(A427))</f>
        <v>83</v>
      </c>
      <c r="B428" s="6" t="s">
        <v>1734</v>
      </c>
      <c r="C428" t="s">
        <v>869</v>
      </c>
      <c r="D428" t="s">
        <v>786</v>
      </c>
      <c r="E428" s="46" t="s">
        <v>435</v>
      </c>
      <c r="F428" t="s">
        <v>921</v>
      </c>
      <c r="G428" s="2">
        <v>44025</v>
      </c>
      <c r="H428" s="7" t="s">
        <v>1735</v>
      </c>
      <c r="I428">
        <v>37793</v>
      </c>
      <c r="J428">
        <v>4378</v>
      </c>
      <c r="K428">
        <v>42171</v>
      </c>
    </row>
    <row r="429" spans="1:11" ht="15">
      <c r="A429">
        <f>IF(ISNUMBER(MATCH(C429,'查询-复选按钮'!$A$2:$A$7,0)),N(A428)+1,N(A428))</f>
        <v>83</v>
      </c>
      <c r="B429" s="6" t="s">
        <v>1736</v>
      </c>
      <c r="C429" t="s">
        <v>869</v>
      </c>
      <c r="D429" t="s">
        <v>786</v>
      </c>
      <c r="E429" s="46" t="s">
        <v>436</v>
      </c>
      <c r="F429" t="s">
        <v>899</v>
      </c>
      <c r="G429" s="2">
        <v>44174</v>
      </c>
      <c r="H429" s="7" t="s">
        <v>1737</v>
      </c>
      <c r="I429">
        <v>38872</v>
      </c>
      <c r="J429">
        <v>9089</v>
      </c>
      <c r="K429">
        <v>47961</v>
      </c>
    </row>
    <row r="430" spans="1:11">
      <c r="A430">
        <f>IF(ISNUMBER(MATCH(C430,'查询-复选按钮'!$A$2:$A$7,0)),N(A429)+1,N(A429))</f>
        <v>83</v>
      </c>
      <c r="B430" s="6" t="s">
        <v>1738</v>
      </c>
      <c r="C430" t="s">
        <v>870</v>
      </c>
      <c r="D430" t="s">
        <v>786</v>
      </c>
      <c r="E430" s="46" t="s">
        <v>437</v>
      </c>
      <c r="F430" t="s">
        <v>924</v>
      </c>
      <c r="G430" s="2">
        <v>42773</v>
      </c>
      <c r="H430" s="3" t="s">
        <v>1739</v>
      </c>
      <c r="I430">
        <v>39571</v>
      </c>
      <c r="J430">
        <v>13218</v>
      </c>
      <c r="K430">
        <v>52789</v>
      </c>
    </row>
    <row r="431" spans="1:11">
      <c r="A431">
        <f>IF(ISNUMBER(MATCH(C431,'查询-复选按钮'!$A$2:$A$7,0)),N(A430)+1,N(A430))</f>
        <v>83</v>
      </c>
      <c r="B431" s="6" t="s">
        <v>1740</v>
      </c>
      <c r="C431" t="s">
        <v>870</v>
      </c>
      <c r="D431" t="s">
        <v>786</v>
      </c>
      <c r="E431" s="46" t="s">
        <v>438</v>
      </c>
      <c r="F431" t="s">
        <v>891</v>
      </c>
      <c r="G431" s="2">
        <v>43410</v>
      </c>
      <c r="H431" s="3" t="s">
        <v>1741</v>
      </c>
      <c r="I431">
        <v>28725</v>
      </c>
      <c r="J431">
        <v>5416</v>
      </c>
      <c r="K431">
        <v>34141</v>
      </c>
    </row>
    <row r="432" spans="1:11">
      <c r="A432">
        <f>IF(ISNUMBER(MATCH(C432,'查询-复选按钮'!$A$2:$A$7,0)),N(A431)+1,N(A431))</f>
        <v>83</v>
      </c>
      <c r="B432" s="6" t="s">
        <v>1742</v>
      </c>
      <c r="C432" t="s">
        <v>870</v>
      </c>
      <c r="D432" t="s">
        <v>786</v>
      </c>
      <c r="E432" s="46" t="s">
        <v>439</v>
      </c>
      <c r="F432" t="s">
        <v>908</v>
      </c>
      <c r="G432" s="2">
        <v>42729</v>
      </c>
      <c r="H432" s="3" t="s">
        <v>1743</v>
      </c>
      <c r="I432">
        <v>30968</v>
      </c>
      <c r="J432">
        <v>9175</v>
      </c>
      <c r="K432">
        <v>40143</v>
      </c>
    </row>
    <row r="433" spans="1:11">
      <c r="A433">
        <f>IF(ISNUMBER(MATCH(C433,'查询-复选按钮'!$A$2:$A$7,0)),N(A432)+1,N(A432))</f>
        <v>83</v>
      </c>
      <c r="B433" s="6" t="s">
        <v>1744</v>
      </c>
      <c r="C433" t="s">
        <v>870</v>
      </c>
      <c r="D433" t="s">
        <v>786</v>
      </c>
      <c r="E433" s="46" t="s">
        <v>440</v>
      </c>
      <c r="F433" t="s">
        <v>882</v>
      </c>
      <c r="G433" s="2">
        <v>42125</v>
      </c>
      <c r="H433" s="3" t="s">
        <v>1745</v>
      </c>
      <c r="I433">
        <v>30518</v>
      </c>
      <c r="J433">
        <v>9374</v>
      </c>
      <c r="K433">
        <v>39892</v>
      </c>
    </row>
    <row r="434" spans="1:11">
      <c r="A434">
        <f>IF(ISNUMBER(MATCH(C434,'查询-复选按钮'!$A$2:$A$7,0)),N(A433)+1,N(A433))</f>
        <v>83</v>
      </c>
      <c r="B434" s="6" t="s">
        <v>1746</v>
      </c>
      <c r="C434" t="s">
        <v>870</v>
      </c>
      <c r="D434" t="s">
        <v>786</v>
      </c>
      <c r="E434" s="46" t="s">
        <v>441</v>
      </c>
      <c r="F434" t="s">
        <v>882</v>
      </c>
      <c r="G434" s="2">
        <v>42842</v>
      </c>
      <c r="H434" s="3" t="s">
        <v>1747</v>
      </c>
      <c r="I434">
        <v>23809</v>
      </c>
      <c r="J434">
        <v>5814</v>
      </c>
      <c r="K434">
        <v>29623</v>
      </c>
    </row>
    <row r="435" spans="1:11">
      <c r="A435">
        <f>IF(ISNUMBER(MATCH(C435,'查询-复选按钮'!$A$2:$A$7,0)),N(A434)+1,N(A434))</f>
        <v>83</v>
      </c>
      <c r="B435" s="6" t="s">
        <v>1748</v>
      </c>
      <c r="C435" t="s">
        <v>870</v>
      </c>
      <c r="D435" t="s">
        <v>786</v>
      </c>
      <c r="E435" s="46" t="s">
        <v>442</v>
      </c>
      <c r="F435" t="s">
        <v>924</v>
      </c>
      <c r="G435" s="2">
        <v>42824</v>
      </c>
      <c r="H435" s="3" t="s">
        <v>1749</v>
      </c>
      <c r="I435">
        <v>15872</v>
      </c>
      <c r="J435">
        <v>6416</v>
      </c>
      <c r="K435">
        <v>22288</v>
      </c>
    </row>
    <row r="436" spans="1:11">
      <c r="A436">
        <f>IF(ISNUMBER(MATCH(C436,'查询-复选按钮'!$A$2:$A$7,0)),N(A435)+1,N(A435))</f>
        <v>83</v>
      </c>
      <c r="B436" s="6" t="s">
        <v>1750</v>
      </c>
      <c r="C436" t="s">
        <v>870</v>
      </c>
      <c r="D436" t="s">
        <v>786</v>
      </c>
      <c r="E436" s="46" t="s">
        <v>443</v>
      </c>
      <c r="F436" t="s">
        <v>888</v>
      </c>
      <c r="G436" s="2">
        <v>42861</v>
      </c>
      <c r="H436" s="3" t="s">
        <v>1751</v>
      </c>
      <c r="I436">
        <v>17043</v>
      </c>
      <c r="J436">
        <v>6351</v>
      </c>
      <c r="K436">
        <v>23394</v>
      </c>
    </row>
    <row r="437" spans="1:11" ht="15">
      <c r="A437">
        <f>IF(ISNUMBER(MATCH(C437,'查询-复选按钮'!$A$2:$A$7,0)),N(A436)+1,N(A436))</f>
        <v>83</v>
      </c>
      <c r="B437" s="6" t="s">
        <v>1752</v>
      </c>
      <c r="C437" t="s">
        <v>870</v>
      </c>
      <c r="D437" t="s">
        <v>786</v>
      </c>
      <c r="E437" s="46" t="s">
        <v>444</v>
      </c>
      <c r="F437" t="s">
        <v>918</v>
      </c>
      <c r="G437" s="2">
        <v>42287</v>
      </c>
      <c r="H437" s="7" t="s">
        <v>1753</v>
      </c>
      <c r="I437">
        <v>32846</v>
      </c>
      <c r="J437">
        <v>8596</v>
      </c>
      <c r="K437">
        <v>41442</v>
      </c>
    </row>
    <row r="438" spans="1:11">
      <c r="A438">
        <f>IF(ISNUMBER(MATCH(C438,'查询-复选按钮'!$A$2:$A$7,0)),N(A437)+1,N(A437))</f>
        <v>83</v>
      </c>
      <c r="B438" s="6" t="s">
        <v>1754</v>
      </c>
      <c r="C438" t="s">
        <v>871</v>
      </c>
      <c r="D438" t="s">
        <v>786</v>
      </c>
      <c r="E438" s="46" t="s">
        <v>445</v>
      </c>
      <c r="F438" t="s">
        <v>902</v>
      </c>
      <c r="G438" s="2">
        <v>43451</v>
      </c>
      <c r="H438" s="3" t="s">
        <v>1755</v>
      </c>
      <c r="I438">
        <v>30450</v>
      </c>
      <c r="J438">
        <v>5799</v>
      </c>
      <c r="K438">
        <v>36249</v>
      </c>
    </row>
    <row r="439" spans="1:11">
      <c r="A439">
        <f>IF(ISNUMBER(MATCH(C439,'查询-复选按钮'!$A$2:$A$7,0)),N(A438)+1,N(A438))</f>
        <v>83</v>
      </c>
      <c r="B439" s="6" t="s">
        <v>1756</v>
      </c>
      <c r="C439" t="s">
        <v>871</v>
      </c>
      <c r="D439" t="s">
        <v>786</v>
      </c>
      <c r="E439" s="46" t="s">
        <v>446</v>
      </c>
      <c r="F439" t="s">
        <v>902</v>
      </c>
      <c r="G439" s="2">
        <v>44098</v>
      </c>
      <c r="H439" s="3" t="s">
        <v>1757</v>
      </c>
      <c r="I439">
        <v>11207</v>
      </c>
      <c r="J439">
        <v>11583</v>
      </c>
      <c r="K439">
        <v>22790</v>
      </c>
    </row>
    <row r="440" spans="1:11">
      <c r="A440">
        <f>IF(ISNUMBER(MATCH(C440,'查询-复选按钮'!$A$2:$A$7,0)),N(A439)+1,N(A439))</f>
        <v>83</v>
      </c>
      <c r="B440" s="6" t="s">
        <v>1758</v>
      </c>
      <c r="C440" t="s">
        <v>871</v>
      </c>
      <c r="D440" t="s">
        <v>786</v>
      </c>
      <c r="E440" s="46" t="s">
        <v>447</v>
      </c>
      <c r="F440" t="s">
        <v>891</v>
      </c>
      <c r="G440" s="2">
        <v>42522</v>
      </c>
      <c r="H440" s="3" t="s">
        <v>1321</v>
      </c>
      <c r="I440">
        <v>7084</v>
      </c>
      <c r="J440">
        <v>3007</v>
      </c>
      <c r="K440">
        <v>10091</v>
      </c>
    </row>
    <row r="441" spans="1:11">
      <c r="A441">
        <f>IF(ISNUMBER(MATCH(C441,'查询-复选按钮'!$A$2:$A$7,0)),N(A440)+1,N(A440))</f>
        <v>83</v>
      </c>
      <c r="B441" s="6" t="s">
        <v>1759</v>
      </c>
      <c r="C441" t="s">
        <v>871</v>
      </c>
      <c r="D441" t="s">
        <v>786</v>
      </c>
      <c r="E441" s="46" t="s">
        <v>448</v>
      </c>
      <c r="F441" t="s">
        <v>885</v>
      </c>
      <c r="G441" s="2">
        <v>43744</v>
      </c>
      <c r="H441" s="3" t="s">
        <v>1760</v>
      </c>
      <c r="I441">
        <v>16495</v>
      </c>
      <c r="J441">
        <v>8897</v>
      </c>
      <c r="K441">
        <v>25392</v>
      </c>
    </row>
    <row r="442" spans="1:11">
      <c r="A442">
        <f>IF(ISNUMBER(MATCH(C442,'查询-复选按钮'!$A$2:$A$7,0)),N(A441)+1,N(A441))</f>
        <v>83</v>
      </c>
      <c r="B442" s="6" t="s">
        <v>1761</v>
      </c>
      <c r="C442" t="s">
        <v>871</v>
      </c>
      <c r="D442" t="s">
        <v>786</v>
      </c>
      <c r="E442" s="46" t="s">
        <v>449</v>
      </c>
      <c r="F442" t="s">
        <v>965</v>
      </c>
      <c r="G442" s="2">
        <v>42122</v>
      </c>
      <c r="H442" s="3" t="s">
        <v>1762</v>
      </c>
      <c r="I442">
        <v>46915</v>
      </c>
      <c r="J442">
        <v>8541</v>
      </c>
      <c r="K442">
        <v>55456</v>
      </c>
    </row>
    <row r="443" spans="1:11">
      <c r="A443">
        <f>IF(ISNUMBER(MATCH(C443,'查询-复选按钮'!$A$2:$A$7,0)),N(A442)+1,N(A442))</f>
        <v>83</v>
      </c>
      <c r="B443" s="6" t="s">
        <v>1763</v>
      </c>
      <c r="C443" t="s">
        <v>871</v>
      </c>
      <c r="D443" t="s">
        <v>786</v>
      </c>
      <c r="E443" s="46" t="s">
        <v>450</v>
      </c>
      <c r="F443" t="s">
        <v>885</v>
      </c>
      <c r="G443" s="2">
        <v>42159</v>
      </c>
      <c r="H443" s="3" t="s">
        <v>1764</v>
      </c>
      <c r="I443">
        <v>39184</v>
      </c>
      <c r="J443">
        <v>2906</v>
      </c>
      <c r="K443">
        <v>42090</v>
      </c>
    </row>
    <row r="444" spans="1:11">
      <c r="A444">
        <f>IF(ISNUMBER(MATCH(C444,'查询-复选按钮'!$A$2:$A$7,0)),N(A443)+1,N(A443))</f>
        <v>83</v>
      </c>
      <c r="B444" s="6" t="s">
        <v>1765</v>
      </c>
      <c r="C444" t="s">
        <v>871</v>
      </c>
      <c r="D444" t="s">
        <v>786</v>
      </c>
      <c r="E444" s="46" t="s">
        <v>451</v>
      </c>
      <c r="F444" t="s">
        <v>888</v>
      </c>
      <c r="G444" s="2">
        <v>43286</v>
      </c>
      <c r="H444" s="3" t="s">
        <v>1766</v>
      </c>
      <c r="I444">
        <v>6059</v>
      </c>
      <c r="J444">
        <v>7704</v>
      </c>
      <c r="K444">
        <v>13763</v>
      </c>
    </row>
    <row r="445" spans="1:11">
      <c r="A445">
        <f>IF(ISNUMBER(MATCH(C445,'查询-复选按钮'!$A$2:$A$7,0)),N(A444)+1,N(A444))</f>
        <v>83</v>
      </c>
      <c r="B445" s="6" t="s">
        <v>1767</v>
      </c>
      <c r="C445" t="s">
        <v>871</v>
      </c>
      <c r="D445" t="s">
        <v>786</v>
      </c>
      <c r="E445" s="46" t="s">
        <v>452</v>
      </c>
      <c r="F445" t="s">
        <v>882</v>
      </c>
      <c r="G445" s="2">
        <v>44112</v>
      </c>
      <c r="H445" s="3" t="s">
        <v>1768</v>
      </c>
      <c r="I445">
        <v>14215</v>
      </c>
      <c r="J445">
        <v>7116</v>
      </c>
      <c r="K445">
        <v>21331</v>
      </c>
    </row>
    <row r="446" spans="1:11">
      <c r="A446">
        <f>IF(ISNUMBER(MATCH(C446,'查询-复选按钮'!$A$2:$A$7,0)),N(A445)+1,N(A445))</f>
        <v>83</v>
      </c>
      <c r="B446" s="6" t="s">
        <v>1769</v>
      </c>
      <c r="C446" t="s">
        <v>871</v>
      </c>
      <c r="D446" t="s">
        <v>786</v>
      </c>
      <c r="E446" s="46" t="s">
        <v>453</v>
      </c>
      <c r="F446" t="s">
        <v>945</v>
      </c>
      <c r="G446" s="2">
        <v>44169</v>
      </c>
      <c r="H446" s="3" t="s">
        <v>1770</v>
      </c>
      <c r="I446">
        <v>34343</v>
      </c>
      <c r="J446">
        <v>11136</v>
      </c>
      <c r="K446">
        <v>45479</v>
      </c>
    </row>
    <row r="447" spans="1:11">
      <c r="A447">
        <f>IF(ISNUMBER(MATCH(C447,'查询-复选按钮'!$A$2:$A$7,0)),N(A446)+1,N(A446))</f>
        <v>83</v>
      </c>
      <c r="B447" s="6" t="s">
        <v>1771</v>
      </c>
      <c r="C447" t="s">
        <v>871</v>
      </c>
      <c r="D447" t="s">
        <v>786</v>
      </c>
      <c r="E447" s="46" t="s">
        <v>454</v>
      </c>
      <c r="F447" t="s">
        <v>885</v>
      </c>
      <c r="G447" s="2">
        <v>43036</v>
      </c>
      <c r="H447" s="3" t="s">
        <v>1772</v>
      </c>
      <c r="I447">
        <v>26876</v>
      </c>
      <c r="J447">
        <v>13425</v>
      </c>
      <c r="K447">
        <v>40301</v>
      </c>
    </row>
    <row r="448" spans="1:11">
      <c r="A448">
        <f>IF(ISNUMBER(MATCH(C448,'查询-复选按钮'!$A$2:$A$7,0)),N(A447)+1,N(A447))</f>
        <v>83</v>
      </c>
      <c r="B448" s="6" t="s">
        <v>1773</v>
      </c>
      <c r="C448" t="s">
        <v>871</v>
      </c>
      <c r="D448" t="s">
        <v>786</v>
      </c>
      <c r="E448" s="46" t="s">
        <v>455</v>
      </c>
      <c r="F448" t="s">
        <v>924</v>
      </c>
      <c r="G448" s="2">
        <v>43838</v>
      </c>
      <c r="H448" s="3" t="s">
        <v>1774</v>
      </c>
      <c r="I448">
        <v>16528</v>
      </c>
      <c r="J448">
        <v>6913</v>
      </c>
      <c r="K448">
        <v>23441</v>
      </c>
    </row>
    <row r="449" spans="1:11">
      <c r="A449">
        <f>IF(ISNUMBER(MATCH(C449,'查询-复选按钮'!$A$2:$A$7,0)),N(A448)+1,N(A448))</f>
        <v>83</v>
      </c>
      <c r="B449" s="6" t="s">
        <v>1775</v>
      </c>
      <c r="C449" t="s">
        <v>871</v>
      </c>
      <c r="D449" t="s">
        <v>786</v>
      </c>
      <c r="E449" s="46" t="s">
        <v>456</v>
      </c>
      <c r="F449" t="s">
        <v>896</v>
      </c>
      <c r="G449" s="2">
        <v>43324</v>
      </c>
      <c r="H449" s="3" t="s">
        <v>1776</v>
      </c>
      <c r="I449">
        <v>7602</v>
      </c>
      <c r="J449">
        <v>11135</v>
      </c>
      <c r="K449">
        <v>18737</v>
      </c>
    </row>
    <row r="450" spans="1:11" ht="15">
      <c r="A450">
        <f>IF(ISNUMBER(MATCH(C450,'查询-复选按钮'!$A$2:$A$7,0)),N(A449)+1,N(A449))</f>
        <v>83</v>
      </c>
      <c r="B450" s="6" t="s">
        <v>1777</v>
      </c>
      <c r="C450" t="s">
        <v>871</v>
      </c>
      <c r="D450" t="s">
        <v>786</v>
      </c>
      <c r="E450" s="46" t="s">
        <v>457</v>
      </c>
      <c r="F450" t="s">
        <v>891</v>
      </c>
      <c r="G450" s="2">
        <v>43601</v>
      </c>
      <c r="H450" s="7" t="s">
        <v>1778</v>
      </c>
      <c r="I450">
        <v>30164</v>
      </c>
      <c r="J450">
        <v>7663</v>
      </c>
      <c r="K450">
        <v>37827</v>
      </c>
    </row>
    <row r="451" spans="1:11" ht="15">
      <c r="A451">
        <f>IF(ISNUMBER(MATCH(C451,'查询-复选按钮'!$A$2:$A$7,0)),N(A450)+1,N(A450))</f>
        <v>83</v>
      </c>
      <c r="B451" s="6" t="s">
        <v>1779</v>
      </c>
      <c r="C451" t="s">
        <v>871</v>
      </c>
      <c r="D451" t="s">
        <v>786</v>
      </c>
      <c r="E451" s="46" t="s">
        <v>458</v>
      </c>
      <c r="F451" t="s">
        <v>924</v>
      </c>
      <c r="G451" s="2">
        <v>42885</v>
      </c>
      <c r="H451" s="7" t="s">
        <v>1780</v>
      </c>
      <c r="I451">
        <v>42520</v>
      </c>
      <c r="J451">
        <v>5194</v>
      </c>
      <c r="K451">
        <v>47714</v>
      </c>
    </row>
    <row r="452" spans="1:11" ht="15">
      <c r="A452">
        <f>IF(ISNUMBER(MATCH(C452,'查询-复选按钮'!$A$2:$A$7,0)),N(A451)+1,N(A451))</f>
        <v>83</v>
      </c>
      <c r="B452" s="6" t="s">
        <v>1781</v>
      </c>
      <c r="C452" t="s">
        <v>871</v>
      </c>
      <c r="D452" t="s">
        <v>786</v>
      </c>
      <c r="E452" s="46" t="s">
        <v>459</v>
      </c>
      <c r="F452" t="s">
        <v>921</v>
      </c>
      <c r="G452" s="2">
        <v>44139</v>
      </c>
      <c r="H452" s="7" t="s">
        <v>1782</v>
      </c>
      <c r="I452">
        <v>45759</v>
      </c>
      <c r="J452">
        <v>707</v>
      </c>
      <c r="K452">
        <v>46466</v>
      </c>
    </row>
    <row r="453" spans="1:11" ht="15">
      <c r="A453">
        <f>IF(ISNUMBER(MATCH(C453,'查询-复选按钮'!$A$2:$A$7,0)),N(A452)+1,N(A452))</f>
        <v>83</v>
      </c>
      <c r="B453" s="6" t="s">
        <v>1783</v>
      </c>
      <c r="C453" t="s">
        <v>871</v>
      </c>
      <c r="D453" t="s">
        <v>786</v>
      </c>
      <c r="E453" s="46" t="s">
        <v>460</v>
      </c>
      <c r="F453" t="s">
        <v>905</v>
      </c>
      <c r="G453" s="2">
        <v>43702</v>
      </c>
      <c r="H453" s="7" t="s">
        <v>1784</v>
      </c>
      <c r="I453">
        <v>36674</v>
      </c>
      <c r="J453">
        <v>1438</v>
      </c>
      <c r="K453">
        <v>38112</v>
      </c>
    </row>
    <row r="454" spans="1:11" ht="15">
      <c r="A454">
        <f>IF(ISNUMBER(MATCH(C454,'查询-复选按钮'!$A$2:$A$7,0)),N(A453)+1,N(A453))</f>
        <v>83</v>
      </c>
      <c r="B454" s="6" t="s">
        <v>1785</v>
      </c>
      <c r="C454" t="s">
        <v>871</v>
      </c>
      <c r="D454" t="s">
        <v>786</v>
      </c>
      <c r="E454" s="46" t="s">
        <v>461</v>
      </c>
      <c r="F454" t="s">
        <v>965</v>
      </c>
      <c r="G454" s="2">
        <v>42716</v>
      </c>
      <c r="H454" s="7" t="s">
        <v>1786</v>
      </c>
      <c r="I454">
        <v>20699</v>
      </c>
      <c r="J454">
        <v>3472</v>
      </c>
      <c r="K454">
        <v>24171</v>
      </c>
    </row>
    <row r="455" spans="1:11" ht="15">
      <c r="A455">
        <f>IF(ISNUMBER(MATCH(C455,'查询-复选按钮'!$A$2:$A$7,0)),N(A454)+1,N(A454))</f>
        <v>83</v>
      </c>
      <c r="B455" s="6" t="s">
        <v>1787</v>
      </c>
      <c r="C455" t="s">
        <v>871</v>
      </c>
      <c r="D455" t="s">
        <v>786</v>
      </c>
      <c r="E455" s="46" t="s">
        <v>462</v>
      </c>
      <c r="F455" t="s">
        <v>952</v>
      </c>
      <c r="G455" s="2">
        <v>43777</v>
      </c>
      <c r="H455" s="7" t="s">
        <v>1788</v>
      </c>
      <c r="I455">
        <v>48745</v>
      </c>
      <c r="J455">
        <v>7765</v>
      </c>
      <c r="K455">
        <v>56510</v>
      </c>
    </row>
    <row r="456" spans="1:11" ht="15">
      <c r="A456">
        <f>IF(ISNUMBER(MATCH(C456,'查询-复选按钮'!$A$2:$A$7,0)),N(A455)+1,N(A455))</f>
        <v>83</v>
      </c>
      <c r="B456" s="6" t="s">
        <v>1789</v>
      </c>
      <c r="C456" t="s">
        <v>871</v>
      </c>
      <c r="D456" t="s">
        <v>786</v>
      </c>
      <c r="E456" s="46" t="s">
        <v>463</v>
      </c>
      <c r="F456" t="s">
        <v>891</v>
      </c>
      <c r="G456" s="2">
        <v>43753</v>
      </c>
      <c r="H456" s="7" t="s">
        <v>1790</v>
      </c>
      <c r="I456">
        <v>25958</v>
      </c>
      <c r="J456">
        <v>8032</v>
      </c>
      <c r="K456">
        <v>33990</v>
      </c>
    </row>
    <row r="457" spans="1:11">
      <c r="A457">
        <f>IF(ISNUMBER(MATCH(C457,'查询-复选按钮'!$A$2:$A$7,0)),N(A456)+1,N(A456))</f>
        <v>83</v>
      </c>
      <c r="B457" s="6" t="s">
        <v>1791</v>
      </c>
      <c r="C457" t="s">
        <v>872</v>
      </c>
      <c r="D457" t="s">
        <v>786</v>
      </c>
      <c r="E457" s="46" t="s">
        <v>464</v>
      </c>
      <c r="F457" t="s">
        <v>945</v>
      </c>
      <c r="G457" s="2">
        <v>43528</v>
      </c>
      <c r="H457" s="3" t="s">
        <v>1792</v>
      </c>
      <c r="I457">
        <v>39772</v>
      </c>
      <c r="J457">
        <v>5509</v>
      </c>
      <c r="K457">
        <v>45281</v>
      </c>
    </row>
    <row r="458" spans="1:11">
      <c r="A458">
        <f>IF(ISNUMBER(MATCH(C458,'查询-复选按钮'!$A$2:$A$7,0)),N(A457)+1,N(A457))</f>
        <v>83</v>
      </c>
      <c r="B458" s="6" t="s">
        <v>1793</v>
      </c>
      <c r="C458" t="s">
        <v>872</v>
      </c>
      <c r="D458" t="s">
        <v>786</v>
      </c>
      <c r="E458" s="46" t="s">
        <v>465</v>
      </c>
      <c r="F458" t="s">
        <v>965</v>
      </c>
      <c r="G458" s="2">
        <v>42270</v>
      </c>
      <c r="H458" s="3" t="s">
        <v>1794</v>
      </c>
      <c r="I458">
        <v>32304</v>
      </c>
      <c r="J458">
        <v>14660</v>
      </c>
      <c r="K458">
        <v>46964</v>
      </c>
    </row>
    <row r="459" spans="1:11">
      <c r="A459">
        <f>IF(ISNUMBER(MATCH(C459,'查询-复选按钮'!$A$2:$A$7,0)),N(A458)+1,N(A458))</f>
        <v>83</v>
      </c>
      <c r="B459" s="6" t="s">
        <v>1795</v>
      </c>
      <c r="C459" t="s">
        <v>872</v>
      </c>
      <c r="D459" t="s">
        <v>786</v>
      </c>
      <c r="E459" s="46" t="s">
        <v>466</v>
      </c>
      <c r="F459" t="s">
        <v>885</v>
      </c>
      <c r="G459" s="2">
        <v>43837</v>
      </c>
      <c r="H459" s="3" t="s">
        <v>1796</v>
      </c>
      <c r="I459">
        <v>33659</v>
      </c>
      <c r="J459">
        <v>4340</v>
      </c>
      <c r="K459">
        <v>37999</v>
      </c>
    </row>
    <row r="460" spans="1:11">
      <c r="A460">
        <f>IF(ISNUMBER(MATCH(C460,'查询-复选按钮'!$A$2:$A$7,0)),N(A459)+1,N(A459))</f>
        <v>83</v>
      </c>
      <c r="B460" s="6" t="s">
        <v>1797</v>
      </c>
      <c r="C460" t="s">
        <v>872</v>
      </c>
      <c r="D460" t="s">
        <v>786</v>
      </c>
      <c r="E460" s="46" t="s">
        <v>467</v>
      </c>
      <c r="F460" t="s">
        <v>1048</v>
      </c>
      <c r="G460" s="2">
        <v>42034</v>
      </c>
      <c r="H460" s="3" t="s">
        <v>1798</v>
      </c>
      <c r="I460">
        <v>10568</v>
      </c>
      <c r="J460">
        <v>11235</v>
      </c>
      <c r="K460">
        <v>21803</v>
      </c>
    </row>
    <row r="461" spans="1:11">
      <c r="A461">
        <f>IF(ISNUMBER(MATCH(C461,'查询-复选按钮'!$A$2:$A$7,0)),N(A460)+1,N(A460))</f>
        <v>83</v>
      </c>
      <c r="B461" s="6" t="s">
        <v>1799</v>
      </c>
      <c r="C461" t="s">
        <v>872</v>
      </c>
      <c r="D461" t="s">
        <v>786</v>
      </c>
      <c r="E461" s="46" t="s">
        <v>468</v>
      </c>
      <c r="F461" t="s">
        <v>882</v>
      </c>
      <c r="G461" s="2">
        <v>44101</v>
      </c>
      <c r="H461" s="3" t="s">
        <v>1800</v>
      </c>
      <c r="I461">
        <v>5985</v>
      </c>
      <c r="J461">
        <v>11089</v>
      </c>
      <c r="K461">
        <v>17074</v>
      </c>
    </row>
    <row r="462" spans="1:11">
      <c r="A462">
        <f>IF(ISNUMBER(MATCH(C462,'查询-复选按钮'!$A$2:$A$7,0)),N(A461)+1,N(A461))</f>
        <v>83</v>
      </c>
      <c r="B462" s="6" t="s">
        <v>1801</v>
      </c>
      <c r="C462" t="s">
        <v>872</v>
      </c>
      <c r="D462" t="s">
        <v>786</v>
      </c>
      <c r="E462" s="46" t="s">
        <v>469</v>
      </c>
      <c r="F462" t="s">
        <v>882</v>
      </c>
      <c r="G462" s="2">
        <v>42751</v>
      </c>
      <c r="H462" s="3" t="s">
        <v>1802</v>
      </c>
      <c r="I462">
        <v>3770</v>
      </c>
      <c r="J462">
        <v>334</v>
      </c>
      <c r="K462">
        <v>4104</v>
      </c>
    </row>
    <row r="463" spans="1:11">
      <c r="A463">
        <f>IF(ISNUMBER(MATCH(C463,'查询-复选按钮'!$A$2:$A$7,0)),N(A462)+1,N(A462))</f>
        <v>83</v>
      </c>
      <c r="B463" s="6" t="s">
        <v>1803</v>
      </c>
      <c r="C463" t="s">
        <v>872</v>
      </c>
      <c r="D463" t="s">
        <v>786</v>
      </c>
      <c r="E463" s="46" t="s">
        <v>470</v>
      </c>
      <c r="F463" t="s">
        <v>918</v>
      </c>
      <c r="G463" s="2">
        <v>43827</v>
      </c>
      <c r="H463" s="3" t="s">
        <v>1804</v>
      </c>
      <c r="I463">
        <v>37653</v>
      </c>
      <c r="J463">
        <v>4090</v>
      </c>
      <c r="K463">
        <v>41743</v>
      </c>
    </row>
    <row r="464" spans="1:11">
      <c r="A464">
        <f>IF(ISNUMBER(MATCH(C464,'查询-复选按钮'!$A$2:$A$7,0)),N(A463)+1,N(A463))</f>
        <v>83</v>
      </c>
      <c r="B464" s="6" t="s">
        <v>1805</v>
      </c>
      <c r="C464" t="s">
        <v>872</v>
      </c>
      <c r="D464" t="s">
        <v>786</v>
      </c>
      <c r="E464" s="46" t="s">
        <v>471</v>
      </c>
      <c r="F464" t="s">
        <v>965</v>
      </c>
      <c r="G464" s="2">
        <v>43218</v>
      </c>
      <c r="H464" s="3" t="s">
        <v>1806</v>
      </c>
      <c r="I464">
        <v>4172</v>
      </c>
      <c r="J464">
        <v>3120</v>
      </c>
      <c r="K464">
        <v>7292</v>
      </c>
    </row>
    <row r="465" spans="1:11">
      <c r="A465">
        <f>IF(ISNUMBER(MATCH(C465,'查询-复选按钮'!$A$2:$A$7,0)),N(A464)+1,N(A464))</f>
        <v>83</v>
      </c>
      <c r="B465" s="6" t="s">
        <v>1807</v>
      </c>
      <c r="C465" t="s">
        <v>872</v>
      </c>
      <c r="D465" t="s">
        <v>786</v>
      </c>
      <c r="E465" s="46" t="s">
        <v>472</v>
      </c>
      <c r="F465" t="s">
        <v>896</v>
      </c>
      <c r="G465" s="2">
        <v>42098</v>
      </c>
      <c r="H465" s="3" t="s">
        <v>1808</v>
      </c>
      <c r="I465">
        <v>7415</v>
      </c>
      <c r="J465">
        <v>5737</v>
      </c>
      <c r="K465">
        <v>13152</v>
      </c>
    </row>
    <row r="466" spans="1:11">
      <c r="A466">
        <f>IF(ISNUMBER(MATCH(C466,'查询-复选按钮'!$A$2:$A$7,0)),N(A465)+1,N(A465))</f>
        <v>83</v>
      </c>
      <c r="B466" s="6" t="s">
        <v>1809</v>
      </c>
      <c r="C466" t="s">
        <v>872</v>
      </c>
      <c r="D466" t="s">
        <v>786</v>
      </c>
      <c r="E466" s="46" t="s">
        <v>473</v>
      </c>
      <c r="F466" t="s">
        <v>885</v>
      </c>
      <c r="G466" s="2">
        <v>42641</v>
      </c>
      <c r="H466" s="3" t="s">
        <v>1397</v>
      </c>
      <c r="I466">
        <v>49110</v>
      </c>
      <c r="J466">
        <v>4177</v>
      </c>
      <c r="K466">
        <v>53287</v>
      </c>
    </row>
    <row r="467" spans="1:11">
      <c r="A467">
        <f>IF(ISNUMBER(MATCH(C467,'查询-复选按钮'!$A$2:$A$7,0)),N(A466)+1,N(A466))</f>
        <v>83</v>
      </c>
      <c r="B467" s="6" t="s">
        <v>1810</v>
      </c>
      <c r="C467" t="s">
        <v>867</v>
      </c>
      <c r="D467" t="s">
        <v>787</v>
      </c>
      <c r="E467" s="46" t="s">
        <v>474</v>
      </c>
      <c r="F467" t="s">
        <v>905</v>
      </c>
      <c r="G467" s="2">
        <v>42403</v>
      </c>
      <c r="H467" s="3" t="s">
        <v>1811</v>
      </c>
      <c r="I467">
        <v>28364</v>
      </c>
      <c r="J467">
        <v>11476</v>
      </c>
      <c r="K467">
        <v>39840</v>
      </c>
    </row>
    <row r="468" spans="1:11">
      <c r="A468">
        <f>IF(ISNUMBER(MATCH(C468,'查询-复选按钮'!$A$2:$A$7,0)),N(A467)+1,N(A467))</f>
        <v>83</v>
      </c>
      <c r="B468" s="6" t="s">
        <v>1812</v>
      </c>
      <c r="C468" t="s">
        <v>867</v>
      </c>
      <c r="D468" t="s">
        <v>787</v>
      </c>
      <c r="E468" s="46" t="s">
        <v>475</v>
      </c>
      <c r="F468" t="s">
        <v>945</v>
      </c>
      <c r="G468" s="2">
        <v>43590</v>
      </c>
      <c r="H468" s="3" t="s">
        <v>1813</v>
      </c>
      <c r="I468">
        <v>44557</v>
      </c>
      <c r="J468">
        <v>7679</v>
      </c>
      <c r="K468">
        <v>52236</v>
      </c>
    </row>
    <row r="469" spans="1:11">
      <c r="A469">
        <f>IF(ISNUMBER(MATCH(C469,'查询-复选按钮'!$A$2:$A$7,0)),N(A468)+1,N(A468))</f>
        <v>83</v>
      </c>
      <c r="B469" s="6" t="s">
        <v>1814</v>
      </c>
      <c r="C469" t="s">
        <v>867</v>
      </c>
      <c r="D469" t="s">
        <v>787</v>
      </c>
      <c r="E469" s="46" t="s">
        <v>476</v>
      </c>
      <c r="F469" t="s">
        <v>896</v>
      </c>
      <c r="G469" s="2">
        <v>43360</v>
      </c>
      <c r="H469" s="3" t="s">
        <v>1815</v>
      </c>
      <c r="I469">
        <v>4151</v>
      </c>
      <c r="J469">
        <v>9298</v>
      </c>
      <c r="K469">
        <v>13449</v>
      </c>
    </row>
    <row r="470" spans="1:11">
      <c r="A470">
        <f>IF(ISNUMBER(MATCH(C470,'查询-复选按钮'!$A$2:$A$7,0)),N(A469)+1,N(A469))</f>
        <v>83</v>
      </c>
      <c r="B470" s="6" t="s">
        <v>1816</v>
      </c>
      <c r="C470" t="s">
        <v>867</v>
      </c>
      <c r="D470" t="s">
        <v>787</v>
      </c>
      <c r="E470" s="46" t="s">
        <v>477</v>
      </c>
      <c r="F470" t="s">
        <v>952</v>
      </c>
      <c r="G470" s="2">
        <v>42961</v>
      </c>
      <c r="H470" s="3" t="s">
        <v>1817</v>
      </c>
      <c r="I470">
        <v>29449</v>
      </c>
      <c r="J470">
        <v>131</v>
      </c>
      <c r="K470">
        <v>29580</v>
      </c>
    </row>
    <row r="471" spans="1:11">
      <c r="A471">
        <f>IF(ISNUMBER(MATCH(C471,'查询-复选按钮'!$A$2:$A$7,0)),N(A470)+1,N(A470))</f>
        <v>83</v>
      </c>
      <c r="B471" s="6" t="s">
        <v>1818</v>
      </c>
      <c r="C471" t="s">
        <v>867</v>
      </c>
      <c r="D471" t="s">
        <v>787</v>
      </c>
      <c r="E471" s="46" t="s">
        <v>478</v>
      </c>
      <c r="F471" t="s">
        <v>874</v>
      </c>
      <c r="G471" s="2">
        <v>43630</v>
      </c>
      <c r="H471" s="3" t="s">
        <v>1819</v>
      </c>
      <c r="I471">
        <v>24419</v>
      </c>
      <c r="J471">
        <v>7035</v>
      </c>
      <c r="K471">
        <v>31454</v>
      </c>
    </row>
    <row r="472" spans="1:11">
      <c r="A472">
        <f>IF(ISNUMBER(MATCH(C472,'查询-复选按钮'!$A$2:$A$7,0)),N(A471)+1,N(A471))</f>
        <v>83</v>
      </c>
      <c r="B472" s="6" t="s">
        <v>1820</v>
      </c>
      <c r="C472" t="s">
        <v>867</v>
      </c>
      <c r="D472" t="s">
        <v>787</v>
      </c>
      <c r="E472" s="46" t="s">
        <v>479</v>
      </c>
      <c r="F472" t="s">
        <v>877</v>
      </c>
      <c r="G472" s="2">
        <v>43216</v>
      </c>
      <c r="H472" s="3" t="s">
        <v>1821</v>
      </c>
      <c r="I472">
        <v>7951</v>
      </c>
      <c r="J472">
        <v>13680</v>
      </c>
      <c r="K472">
        <v>21631</v>
      </c>
    </row>
    <row r="473" spans="1:11">
      <c r="A473">
        <f>IF(ISNUMBER(MATCH(C473,'查询-复选按钮'!$A$2:$A$7,0)),N(A472)+1,N(A472))</f>
        <v>83</v>
      </c>
      <c r="B473" s="6" t="s">
        <v>1822</v>
      </c>
      <c r="C473" t="s">
        <v>867</v>
      </c>
      <c r="D473" t="s">
        <v>787</v>
      </c>
      <c r="E473" s="46" t="s">
        <v>480</v>
      </c>
      <c r="F473" t="s">
        <v>965</v>
      </c>
      <c r="G473" s="2">
        <v>44193</v>
      </c>
      <c r="H473" s="3" t="s">
        <v>1823</v>
      </c>
      <c r="I473">
        <v>49013</v>
      </c>
      <c r="J473">
        <v>1363</v>
      </c>
      <c r="K473">
        <v>50376</v>
      </c>
    </row>
    <row r="474" spans="1:11">
      <c r="A474">
        <f>IF(ISNUMBER(MATCH(C474,'查询-复选按钮'!$A$2:$A$7,0)),N(A473)+1,N(A473))</f>
        <v>83</v>
      </c>
      <c r="B474" s="6" t="s">
        <v>1824</v>
      </c>
      <c r="C474" t="s">
        <v>867</v>
      </c>
      <c r="D474" t="s">
        <v>787</v>
      </c>
      <c r="E474" s="46" t="s">
        <v>481</v>
      </c>
      <c r="F474" t="s">
        <v>965</v>
      </c>
      <c r="G474" s="2">
        <v>42531</v>
      </c>
      <c r="H474" s="3" t="s">
        <v>1825</v>
      </c>
      <c r="I474">
        <v>15471</v>
      </c>
      <c r="J474">
        <v>11151</v>
      </c>
      <c r="K474">
        <v>26622</v>
      </c>
    </row>
    <row r="475" spans="1:11">
      <c r="A475">
        <f>IF(ISNUMBER(MATCH(C475,'查询-复选按钮'!$A$2:$A$7,0)),N(A474)+1,N(A474))</f>
        <v>83</v>
      </c>
      <c r="B475" s="6" t="s">
        <v>1826</v>
      </c>
      <c r="C475" t="s">
        <v>867</v>
      </c>
      <c r="D475" t="s">
        <v>787</v>
      </c>
      <c r="E475" s="46" t="s">
        <v>482</v>
      </c>
      <c r="F475" t="s">
        <v>891</v>
      </c>
      <c r="G475" s="2">
        <v>44296</v>
      </c>
      <c r="H475" s="3" t="s">
        <v>1827</v>
      </c>
      <c r="I475">
        <v>48114</v>
      </c>
      <c r="J475">
        <v>12147</v>
      </c>
      <c r="K475">
        <v>60261</v>
      </c>
    </row>
    <row r="476" spans="1:11">
      <c r="A476">
        <f>IF(ISNUMBER(MATCH(C476,'查询-复选按钮'!$A$2:$A$7,0)),N(A475)+1,N(A475))</f>
        <v>83</v>
      </c>
      <c r="B476" s="6" t="s">
        <v>1828</v>
      </c>
      <c r="C476" t="s">
        <v>867</v>
      </c>
      <c r="D476" t="s">
        <v>787</v>
      </c>
      <c r="E476" s="46" t="s">
        <v>483</v>
      </c>
      <c r="F476" t="s">
        <v>902</v>
      </c>
      <c r="G476" s="2">
        <v>43130</v>
      </c>
      <c r="H476" s="3" t="s">
        <v>1829</v>
      </c>
      <c r="I476">
        <v>33442</v>
      </c>
      <c r="J476">
        <v>4877</v>
      </c>
      <c r="K476">
        <v>38319</v>
      </c>
    </row>
    <row r="477" spans="1:11">
      <c r="A477">
        <f>IF(ISNUMBER(MATCH(C477,'查询-复选按钮'!$A$2:$A$7,0)),N(A476)+1,N(A476))</f>
        <v>83</v>
      </c>
      <c r="B477" s="6" t="s">
        <v>1830</v>
      </c>
      <c r="C477" t="s">
        <v>867</v>
      </c>
      <c r="D477" t="s">
        <v>787</v>
      </c>
      <c r="E477" s="46" t="s">
        <v>484</v>
      </c>
      <c r="F477" t="s">
        <v>1048</v>
      </c>
      <c r="G477" s="2">
        <v>42942</v>
      </c>
      <c r="H477" s="3" t="s">
        <v>1831</v>
      </c>
      <c r="I477">
        <v>5501</v>
      </c>
      <c r="J477">
        <v>2882</v>
      </c>
      <c r="K477">
        <v>8383</v>
      </c>
    </row>
    <row r="478" spans="1:11">
      <c r="A478">
        <f>IF(ISNUMBER(MATCH(C478,'查询-复选按钮'!$A$2:$A$7,0)),N(A477)+1,N(A477))</f>
        <v>83</v>
      </c>
      <c r="B478" s="6" t="s">
        <v>1832</v>
      </c>
      <c r="C478" t="s">
        <v>867</v>
      </c>
      <c r="D478" t="s">
        <v>787</v>
      </c>
      <c r="E478" s="46" t="s">
        <v>485</v>
      </c>
      <c r="F478" t="s">
        <v>877</v>
      </c>
      <c r="G478" s="2">
        <v>42430</v>
      </c>
      <c r="H478" s="3" t="s">
        <v>1833</v>
      </c>
      <c r="I478">
        <v>11558</v>
      </c>
      <c r="J478">
        <v>2613</v>
      </c>
      <c r="K478">
        <v>14171</v>
      </c>
    </row>
    <row r="479" spans="1:11" ht="15">
      <c r="A479">
        <f>IF(ISNUMBER(MATCH(C479,'查询-复选按钮'!$A$2:$A$7,0)),N(A478)+1,N(A478))</f>
        <v>83</v>
      </c>
      <c r="B479" s="6" t="s">
        <v>1834</v>
      </c>
      <c r="C479" t="s">
        <v>867</v>
      </c>
      <c r="D479" t="s">
        <v>787</v>
      </c>
      <c r="E479" s="46" t="s">
        <v>486</v>
      </c>
      <c r="F479" t="s">
        <v>896</v>
      </c>
      <c r="G479" s="2">
        <v>42648</v>
      </c>
      <c r="H479" s="7" t="s">
        <v>1835</v>
      </c>
      <c r="I479">
        <v>40354</v>
      </c>
      <c r="J479">
        <v>1265</v>
      </c>
      <c r="K479">
        <v>41619</v>
      </c>
    </row>
    <row r="480" spans="1:11" ht="15">
      <c r="A480">
        <f>IF(ISNUMBER(MATCH(C480,'查询-复选按钮'!$A$2:$A$7,0)),N(A479)+1,N(A479))</f>
        <v>83</v>
      </c>
      <c r="B480" s="6" t="s">
        <v>1836</v>
      </c>
      <c r="C480" t="s">
        <v>867</v>
      </c>
      <c r="D480" t="s">
        <v>787</v>
      </c>
      <c r="E480" s="46" t="s">
        <v>487</v>
      </c>
      <c r="F480" t="s">
        <v>921</v>
      </c>
      <c r="G480" s="2">
        <v>42456</v>
      </c>
      <c r="H480" s="7" t="s">
        <v>1837</v>
      </c>
      <c r="I480">
        <v>29223</v>
      </c>
      <c r="J480">
        <v>2618</v>
      </c>
      <c r="K480">
        <v>31841</v>
      </c>
    </row>
    <row r="481" spans="1:11">
      <c r="A481">
        <f>IF(ISNUMBER(MATCH(C481,'查询-复选按钮'!$A$2:$A$7,0)),N(A480)+1,N(A480))</f>
        <v>84</v>
      </c>
      <c r="B481" s="6" t="s">
        <v>1838</v>
      </c>
      <c r="C481" t="s">
        <v>868</v>
      </c>
      <c r="D481" t="s">
        <v>787</v>
      </c>
      <c r="E481" s="46" t="s">
        <v>488</v>
      </c>
      <c r="F481" t="s">
        <v>902</v>
      </c>
      <c r="G481" s="2">
        <v>42749</v>
      </c>
      <c r="H481" s="3" t="s">
        <v>1607</v>
      </c>
      <c r="I481">
        <v>36967</v>
      </c>
      <c r="J481">
        <v>13093</v>
      </c>
      <c r="K481">
        <v>50060</v>
      </c>
    </row>
    <row r="482" spans="1:11">
      <c r="A482">
        <f>IF(ISNUMBER(MATCH(C482,'查询-复选按钮'!$A$2:$A$7,0)),N(A481)+1,N(A481))</f>
        <v>85</v>
      </c>
      <c r="B482" s="6" t="s">
        <v>1839</v>
      </c>
      <c r="C482" t="s">
        <v>868</v>
      </c>
      <c r="D482" t="s">
        <v>787</v>
      </c>
      <c r="E482" s="46" t="s">
        <v>489</v>
      </c>
      <c r="F482" t="s">
        <v>1048</v>
      </c>
      <c r="G482" s="2">
        <v>42838</v>
      </c>
      <c r="H482" s="3" t="s">
        <v>1840</v>
      </c>
      <c r="I482">
        <v>45009</v>
      </c>
      <c r="J482">
        <v>12534</v>
      </c>
      <c r="K482">
        <v>57543</v>
      </c>
    </row>
    <row r="483" spans="1:11">
      <c r="A483">
        <f>IF(ISNUMBER(MATCH(C483,'查询-复选按钮'!$A$2:$A$7,0)),N(A482)+1,N(A482))</f>
        <v>86</v>
      </c>
      <c r="B483" s="6" t="s">
        <v>1841</v>
      </c>
      <c r="C483" t="s">
        <v>868</v>
      </c>
      <c r="D483" t="s">
        <v>787</v>
      </c>
      <c r="E483" s="46" t="s">
        <v>490</v>
      </c>
      <c r="F483" t="s">
        <v>877</v>
      </c>
      <c r="G483" s="2">
        <v>42668</v>
      </c>
      <c r="H483" s="3" t="s">
        <v>1842</v>
      </c>
      <c r="I483">
        <v>10216</v>
      </c>
      <c r="J483">
        <v>5676</v>
      </c>
      <c r="K483">
        <v>15892</v>
      </c>
    </row>
    <row r="484" spans="1:11">
      <c r="A484">
        <f>IF(ISNUMBER(MATCH(C484,'查询-复选按钮'!$A$2:$A$7,0)),N(A483)+1,N(A483))</f>
        <v>87</v>
      </c>
      <c r="B484" s="6" t="s">
        <v>1843</v>
      </c>
      <c r="C484" t="s">
        <v>868</v>
      </c>
      <c r="D484" t="s">
        <v>787</v>
      </c>
      <c r="E484" s="46" t="s">
        <v>491</v>
      </c>
      <c r="F484" t="s">
        <v>891</v>
      </c>
      <c r="G484" s="2">
        <v>42800</v>
      </c>
      <c r="H484" s="3" t="s">
        <v>1844</v>
      </c>
      <c r="I484">
        <v>29641</v>
      </c>
      <c r="J484">
        <v>9658</v>
      </c>
      <c r="K484">
        <v>39299</v>
      </c>
    </row>
    <row r="485" spans="1:11">
      <c r="A485">
        <f>IF(ISNUMBER(MATCH(C485,'查询-复选按钮'!$A$2:$A$7,0)),N(A484)+1,N(A484))</f>
        <v>88</v>
      </c>
      <c r="B485" s="6" t="s">
        <v>1845</v>
      </c>
      <c r="C485" t="s">
        <v>868</v>
      </c>
      <c r="D485" t="s">
        <v>787</v>
      </c>
      <c r="E485" s="46" t="s">
        <v>492</v>
      </c>
      <c r="F485" t="s">
        <v>908</v>
      </c>
      <c r="G485" s="2">
        <v>43372</v>
      </c>
      <c r="H485" s="3" t="s">
        <v>1846</v>
      </c>
      <c r="I485">
        <v>19309</v>
      </c>
      <c r="J485">
        <v>4027</v>
      </c>
      <c r="K485">
        <v>23336</v>
      </c>
    </row>
    <row r="486" spans="1:11">
      <c r="A486">
        <f>IF(ISNUMBER(MATCH(C486,'查询-复选按钮'!$A$2:$A$7,0)),N(A485)+1,N(A485))</f>
        <v>89</v>
      </c>
      <c r="B486" s="6" t="s">
        <v>1847</v>
      </c>
      <c r="C486" t="s">
        <v>868</v>
      </c>
      <c r="D486" t="s">
        <v>787</v>
      </c>
      <c r="E486" s="46" t="s">
        <v>493</v>
      </c>
      <c r="F486" t="s">
        <v>945</v>
      </c>
      <c r="G486" s="2">
        <v>42501</v>
      </c>
      <c r="H486" s="3" t="s">
        <v>1848</v>
      </c>
      <c r="I486">
        <v>12762</v>
      </c>
      <c r="J486">
        <v>3379</v>
      </c>
      <c r="K486">
        <v>16141</v>
      </c>
    </row>
    <row r="487" spans="1:11">
      <c r="A487">
        <f>IF(ISNUMBER(MATCH(C487,'查询-复选按钮'!$A$2:$A$7,0)),N(A486)+1,N(A486))</f>
        <v>90</v>
      </c>
      <c r="B487" s="6" t="s">
        <v>1849</v>
      </c>
      <c r="C487" t="s">
        <v>868</v>
      </c>
      <c r="D487" t="s">
        <v>787</v>
      </c>
      <c r="E487" s="46" t="s">
        <v>494</v>
      </c>
      <c r="F487" t="s">
        <v>915</v>
      </c>
      <c r="G487" s="2">
        <v>43194</v>
      </c>
      <c r="H487" s="3" t="s">
        <v>1850</v>
      </c>
      <c r="I487">
        <v>13516</v>
      </c>
      <c r="J487">
        <v>12046</v>
      </c>
      <c r="K487">
        <v>25562</v>
      </c>
    </row>
    <row r="488" spans="1:11">
      <c r="A488">
        <f>IF(ISNUMBER(MATCH(C488,'查询-复选按钮'!$A$2:$A$7,0)),N(A487)+1,N(A487))</f>
        <v>91</v>
      </c>
      <c r="B488" s="6" t="s">
        <v>1851</v>
      </c>
      <c r="C488" t="s">
        <v>868</v>
      </c>
      <c r="D488" t="s">
        <v>787</v>
      </c>
      <c r="E488" s="46" t="s">
        <v>495</v>
      </c>
      <c r="F488" t="s">
        <v>924</v>
      </c>
      <c r="G488" s="2">
        <v>43818</v>
      </c>
      <c r="H488" s="3" t="s">
        <v>1852</v>
      </c>
      <c r="I488">
        <v>39951</v>
      </c>
      <c r="J488">
        <v>8945</v>
      </c>
      <c r="K488">
        <v>48896</v>
      </c>
    </row>
    <row r="489" spans="1:11">
      <c r="A489">
        <f>IF(ISNUMBER(MATCH(C489,'查询-复选按钮'!$A$2:$A$7,0)),N(A488)+1,N(A488))</f>
        <v>92</v>
      </c>
      <c r="B489" s="6" t="s">
        <v>1853</v>
      </c>
      <c r="C489" t="s">
        <v>868</v>
      </c>
      <c r="D489" t="s">
        <v>787</v>
      </c>
      <c r="E489" s="46" t="s">
        <v>496</v>
      </c>
      <c r="F489" t="s">
        <v>891</v>
      </c>
      <c r="G489" s="2">
        <v>44002</v>
      </c>
      <c r="H489" s="3" t="s">
        <v>1854</v>
      </c>
      <c r="I489">
        <v>10884</v>
      </c>
      <c r="J489">
        <v>1118</v>
      </c>
      <c r="K489">
        <v>12002</v>
      </c>
    </row>
    <row r="490" spans="1:11">
      <c r="A490">
        <f>IF(ISNUMBER(MATCH(C490,'查询-复选按钮'!$A$2:$A$7,0)),N(A489)+1,N(A489))</f>
        <v>93</v>
      </c>
      <c r="B490" s="6" t="s">
        <v>1855</v>
      </c>
      <c r="C490" t="s">
        <v>868</v>
      </c>
      <c r="D490" t="s">
        <v>787</v>
      </c>
      <c r="E490" s="46" t="s">
        <v>497</v>
      </c>
      <c r="F490" t="s">
        <v>921</v>
      </c>
      <c r="G490" s="2">
        <v>43372</v>
      </c>
      <c r="H490" s="3" t="s">
        <v>1856</v>
      </c>
      <c r="I490">
        <v>13128</v>
      </c>
      <c r="J490">
        <v>481</v>
      </c>
      <c r="K490">
        <v>13609</v>
      </c>
    </row>
    <row r="491" spans="1:11" ht="15">
      <c r="A491">
        <f>IF(ISNUMBER(MATCH(C491,'查询-复选按钮'!$A$2:$A$7,0)),N(A490)+1,N(A490))</f>
        <v>94</v>
      </c>
      <c r="B491" s="6" t="s">
        <v>1857</v>
      </c>
      <c r="C491" t="s">
        <v>868</v>
      </c>
      <c r="D491" t="s">
        <v>787</v>
      </c>
      <c r="E491" s="46" t="s">
        <v>498</v>
      </c>
      <c r="F491" t="s">
        <v>874</v>
      </c>
      <c r="G491" s="2">
        <v>42248</v>
      </c>
      <c r="H491" s="7" t="s">
        <v>1858</v>
      </c>
      <c r="I491">
        <v>21245</v>
      </c>
      <c r="J491">
        <v>9697</v>
      </c>
      <c r="K491">
        <v>30942</v>
      </c>
    </row>
    <row r="492" spans="1:11" ht="15">
      <c r="A492">
        <f>IF(ISNUMBER(MATCH(C492,'查询-复选按钮'!$A$2:$A$7,0)),N(A491)+1,N(A491))</f>
        <v>95</v>
      </c>
      <c r="B492" s="6" t="s">
        <v>1859</v>
      </c>
      <c r="C492" t="s">
        <v>868</v>
      </c>
      <c r="D492" t="s">
        <v>787</v>
      </c>
      <c r="E492" s="46" t="s">
        <v>499</v>
      </c>
      <c r="F492" t="s">
        <v>905</v>
      </c>
      <c r="G492" s="2">
        <v>43644</v>
      </c>
      <c r="H492" s="7" t="s">
        <v>1860</v>
      </c>
      <c r="I492">
        <v>19161</v>
      </c>
      <c r="J492">
        <v>4942</v>
      </c>
      <c r="K492">
        <v>24103</v>
      </c>
    </row>
    <row r="493" spans="1:11" ht="15">
      <c r="A493">
        <f>IF(ISNUMBER(MATCH(C493,'查询-复选按钮'!$A$2:$A$7,0)),N(A492)+1,N(A492))</f>
        <v>96</v>
      </c>
      <c r="B493" s="6" t="s">
        <v>1861</v>
      </c>
      <c r="C493" t="s">
        <v>868</v>
      </c>
      <c r="D493" t="s">
        <v>787</v>
      </c>
      <c r="E493" s="46" t="s">
        <v>500</v>
      </c>
      <c r="F493" t="s">
        <v>924</v>
      </c>
      <c r="G493" s="2">
        <v>42695</v>
      </c>
      <c r="H493" s="7" t="s">
        <v>1862</v>
      </c>
      <c r="I493">
        <v>3709</v>
      </c>
      <c r="J493">
        <v>6891</v>
      </c>
      <c r="K493">
        <v>10600</v>
      </c>
    </row>
    <row r="494" spans="1:11">
      <c r="A494">
        <f>IF(ISNUMBER(MATCH(C494,'查询-复选按钮'!$A$2:$A$7,0)),N(A493)+1,N(A493))</f>
        <v>96</v>
      </c>
      <c r="B494" s="6" t="s">
        <v>1863</v>
      </c>
      <c r="C494" t="s">
        <v>869</v>
      </c>
      <c r="D494" t="s">
        <v>787</v>
      </c>
      <c r="E494" s="46" t="s">
        <v>501</v>
      </c>
      <c r="F494" t="s">
        <v>965</v>
      </c>
      <c r="G494" s="2">
        <v>44236</v>
      </c>
      <c r="H494" s="3" t="s">
        <v>1864</v>
      </c>
      <c r="I494">
        <v>15617</v>
      </c>
      <c r="J494">
        <v>13280</v>
      </c>
      <c r="K494">
        <v>28897</v>
      </c>
    </row>
    <row r="495" spans="1:11">
      <c r="A495">
        <f>IF(ISNUMBER(MATCH(C495,'查询-复选按钮'!$A$2:$A$7,0)),N(A494)+1,N(A494))</f>
        <v>96</v>
      </c>
      <c r="B495" s="6" t="s">
        <v>1865</v>
      </c>
      <c r="C495" t="s">
        <v>869</v>
      </c>
      <c r="D495" t="s">
        <v>787</v>
      </c>
      <c r="E495" s="46" t="s">
        <v>502</v>
      </c>
      <c r="F495" t="s">
        <v>882</v>
      </c>
      <c r="G495" s="2">
        <v>43545</v>
      </c>
      <c r="H495" s="3" t="s">
        <v>1247</v>
      </c>
      <c r="I495">
        <v>30762</v>
      </c>
      <c r="J495">
        <v>11038</v>
      </c>
      <c r="K495">
        <v>41800</v>
      </c>
    </row>
    <row r="496" spans="1:11">
      <c r="A496">
        <f>IF(ISNUMBER(MATCH(C496,'查询-复选按钮'!$A$2:$A$7,0)),N(A495)+1,N(A495))</f>
        <v>96</v>
      </c>
      <c r="B496" s="6" t="s">
        <v>1866</v>
      </c>
      <c r="C496" t="s">
        <v>869</v>
      </c>
      <c r="D496" t="s">
        <v>787</v>
      </c>
      <c r="E496" s="46" t="s">
        <v>503</v>
      </c>
      <c r="F496" t="s">
        <v>896</v>
      </c>
      <c r="G496" s="2">
        <v>42177</v>
      </c>
      <c r="H496" s="3" t="s">
        <v>1867</v>
      </c>
      <c r="I496">
        <v>12868</v>
      </c>
      <c r="J496">
        <v>3375</v>
      </c>
      <c r="K496">
        <v>16243</v>
      </c>
    </row>
    <row r="497" spans="1:11">
      <c r="A497">
        <f>IF(ISNUMBER(MATCH(C497,'查询-复选按钮'!$A$2:$A$7,0)),N(A496)+1,N(A496))</f>
        <v>96</v>
      </c>
      <c r="B497" s="6" t="s">
        <v>1868</v>
      </c>
      <c r="C497" t="s">
        <v>869</v>
      </c>
      <c r="D497" t="s">
        <v>787</v>
      </c>
      <c r="E497" s="46" t="s">
        <v>504</v>
      </c>
      <c r="F497" t="s">
        <v>1048</v>
      </c>
      <c r="G497" s="2">
        <v>43422</v>
      </c>
      <c r="H497" s="3" t="s">
        <v>1869</v>
      </c>
      <c r="I497">
        <v>16791</v>
      </c>
      <c r="J497">
        <v>9190</v>
      </c>
      <c r="K497">
        <v>25981</v>
      </c>
    </row>
    <row r="498" spans="1:11">
      <c r="A498">
        <f>IF(ISNUMBER(MATCH(C498,'查询-复选按钮'!$A$2:$A$7,0)),N(A497)+1,N(A497))</f>
        <v>96</v>
      </c>
      <c r="B498" s="6" t="s">
        <v>1870</v>
      </c>
      <c r="C498" t="s">
        <v>869</v>
      </c>
      <c r="D498" t="s">
        <v>787</v>
      </c>
      <c r="E498" s="46" t="s">
        <v>505</v>
      </c>
      <c r="F498" t="s">
        <v>874</v>
      </c>
      <c r="G498" s="2">
        <v>43375</v>
      </c>
      <c r="H498" s="3" t="s">
        <v>1871</v>
      </c>
      <c r="I498">
        <v>47834</v>
      </c>
      <c r="J498">
        <v>14960</v>
      </c>
      <c r="K498">
        <v>62794</v>
      </c>
    </row>
    <row r="499" spans="1:11">
      <c r="A499">
        <f>IF(ISNUMBER(MATCH(C499,'查询-复选按钮'!$A$2:$A$7,0)),N(A498)+1,N(A498))</f>
        <v>96</v>
      </c>
      <c r="B499" s="6" t="s">
        <v>1872</v>
      </c>
      <c r="C499" t="s">
        <v>869</v>
      </c>
      <c r="D499" t="s">
        <v>787</v>
      </c>
      <c r="E499" s="46" t="s">
        <v>506</v>
      </c>
      <c r="F499" t="s">
        <v>908</v>
      </c>
      <c r="G499" s="2">
        <v>42075</v>
      </c>
      <c r="H499" s="3" t="s">
        <v>1873</v>
      </c>
      <c r="I499">
        <v>33465</v>
      </c>
      <c r="J499">
        <v>14740</v>
      </c>
      <c r="K499">
        <v>48205</v>
      </c>
    </row>
    <row r="500" spans="1:11">
      <c r="A500">
        <f>IF(ISNUMBER(MATCH(C500,'查询-复选按钮'!$A$2:$A$7,0)),N(A499)+1,N(A499))</f>
        <v>96</v>
      </c>
      <c r="B500" s="6" t="s">
        <v>1874</v>
      </c>
      <c r="C500" t="s">
        <v>869</v>
      </c>
      <c r="D500" t="s">
        <v>787</v>
      </c>
      <c r="E500" s="46" t="s">
        <v>507</v>
      </c>
      <c r="F500" t="s">
        <v>924</v>
      </c>
      <c r="G500" s="2">
        <v>43090</v>
      </c>
      <c r="H500" s="3" t="s">
        <v>1875</v>
      </c>
      <c r="I500">
        <v>11227</v>
      </c>
      <c r="J500">
        <v>10086</v>
      </c>
      <c r="K500">
        <v>21313</v>
      </c>
    </row>
    <row r="501" spans="1:11" ht="15">
      <c r="A501">
        <f>IF(ISNUMBER(MATCH(C501,'查询-复选按钮'!$A$2:$A$7,0)),N(A500)+1,N(A500))</f>
        <v>96</v>
      </c>
      <c r="B501" s="6" t="s">
        <v>1876</v>
      </c>
      <c r="C501" t="s">
        <v>869</v>
      </c>
      <c r="D501" t="s">
        <v>787</v>
      </c>
      <c r="E501" s="46" t="s">
        <v>508</v>
      </c>
      <c r="F501" t="s">
        <v>877</v>
      </c>
      <c r="G501" s="2">
        <v>42313</v>
      </c>
      <c r="H501" s="7" t="s">
        <v>1877</v>
      </c>
      <c r="I501">
        <v>39669</v>
      </c>
      <c r="J501">
        <v>13505</v>
      </c>
      <c r="K501">
        <v>53174</v>
      </c>
    </row>
    <row r="502" spans="1:11" ht="15">
      <c r="A502">
        <f>IF(ISNUMBER(MATCH(C502,'查询-复选按钮'!$A$2:$A$7,0)),N(A501)+1,N(A501))</f>
        <v>96</v>
      </c>
      <c r="B502" s="6" t="s">
        <v>1878</v>
      </c>
      <c r="C502" t="s">
        <v>869</v>
      </c>
      <c r="D502" t="s">
        <v>787</v>
      </c>
      <c r="E502" s="46" t="s">
        <v>509</v>
      </c>
      <c r="F502" t="s">
        <v>888</v>
      </c>
      <c r="G502" s="2">
        <v>43634</v>
      </c>
      <c r="H502" s="7" t="s">
        <v>1879</v>
      </c>
      <c r="I502">
        <v>43838</v>
      </c>
      <c r="J502">
        <v>6901</v>
      </c>
      <c r="K502">
        <v>50739</v>
      </c>
    </row>
    <row r="503" spans="1:11" ht="15">
      <c r="A503">
        <f>IF(ISNUMBER(MATCH(C503,'查询-复选按钮'!$A$2:$A$7,0)),N(A502)+1,N(A502))</f>
        <v>96</v>
      </c>
      <c r="B503" s="6" t="s">
        <v>1880</v>
      </c>
      <c r="C503" t="s">
        <v>869</v>
      </c>
      <c r="D503" t="s">
        <v>787</v>
      </c>
      <c r="E503" s="46" t="s">
        <v>510</v>
      </c>
      <c r="F503" t="s">
        <v>905</v>
      </c>
      <c r="G503" s="2">
        <v>43376</v>
      </c>
      <c r="H503" s="7" t="s">
        <v>1881</v>
      </c>
      <c r="I503">
        <v>12176</v>
      </c>
      <c r="J503">
        <v>13776</v>
      </c>
      <c r="K503">
        <v>25952</v>
      </c>
    </row>
    <row r="504" spans="1:11">
      <c r="A504">
        <f>IF(ISNUMBER(MATCH(C504,'查询-复选按钮'!$A$2:$A$7,0)),N(A503)+1,N(A503))</f>
        <v>96</v>
      </c>
      <c r="B504" s="6" t="s">
        <v>1882</v>
      </c>
      <c r="C504" t="s">
        <v>870</v>
      </c>
      <c r="D504" t="s">
        <v>787</v>
      </c>
      <c r="E504" s="46" t="s">
        <v>511</v>
      </c>
      <c r="F504" t="s">
        <v>885</v>
      </c>
      <c r="G504" s="2">
        <v>42207</v>
      </c>
      <c r="H504" s="3" t="s">
        <v>1883</v>
      </c>
      <c r="I504">
        <v>36754</v>
      </c>
      <c r="J504">
        <v>2861</v>
      </c>
      <c r="K504">
        <v>39615</v>
      </c>
    </row>
    <row r="505" spans="1:11">
      <c r="A505">
        <f>IF(ISNUMBER(MATCH(C505,'查询-复选按钮'!$A$2:$A$7,0)),N(A504)+1,N(A504))</f>
        <v>96</v>
      </c>
      <c r="B505" s="6" t="s">
        <v>1884</v>
      </c>
      <c r="C505" t="s">
        <v>870</v>
      </c>
      <c r="D505" t="s">
        <v>787</v>
      </c>
      <c r="E505" s="46" t="s">
        <v>512</v>
      </c>
      <c r="F505" t="s">
        <v>918</v>
      </c>
      <c r="G505" s="2">
        <v>42365</v>
      </c>
      <c r="H505" s="3" t="s">
        <v>1885</v>
      </c>
      <c r="I505">
        <v>29151</v>
      </c>
      <c r="J505">
        <v>12067</v>
      </c>
      <c r="K505">
        <v>41218</v>
      </c>
    </row>
    <row r="506" spans="1:11">
      <c r="A506">
        <f>IF(ISNUMBER(MATCH(C506,'查询-复选按钮'!$A$2:$A$7,0)),N(A505)+1,N(A505))</f>
        <v>96</v>
      </c>
      <c r="B506" s="6" t="s">
        <v>1886</v>
      </c>
      <c r="C506" t="s">
        <v>870</v>
      </c>
      <c r="D506" t="s">
        <v>787</v>
      </c>
      <c r="E506" s="46" t="s">
        <v>513</v>
      </c>
      <c r="F506" t="s">
        <v>1048</v>
      </c>
      <c r="G506" s="2">
        <v>43303</v>
      </c>
      <c r="H506" s="3" t="s">
        <v>1887</v>
      </c>
      <c r="I506">
        <v>25167</v>
      </c>
      <c r="J506">
        <v>9532</v>
      </c>
      <c r="K506">
        <v>34699</v>
      </c>
    </row>
    <row r="507" spans="1:11">
      <c r="A507">
        <f>IF(ISNUMBER(MATCH(C507,'查询-复选按钮'!$A$2:$A$7,0)),N(A506)+1,N(A506))</f>
        <v>96</v>
      </c>
      <c r="B507" s="6" t="s">
        <v>1888</v>
      </c>
      <c r="C507" t="s">
        <v>870</v>
      </c>
      <c r="D507" t="s">
        <v>787</v>
      </c>
      <c r="E507" s="46" t="s">
        <v>514</v>
      </c>
      <c r="F507" t="s">
        <v>945</v>
      </c>
      <c r="G507" s="2">
        <v>42019</v>
      </c>
      <c r="H507" s="3" t="s">
        <v>1889</v>
      </c>
      <c r="I507">
        <v>8959</v>
      </c>
      <c r="J507">
        <v>4254</v>
      </c>
      <c r="K507">
        <v>13213</v>
      </c>
    </row>
    <row r="508" spans="1:11">
      <c r="A508">
        <f>IF(ISNUMBER(MATCH(C508,'查询-复选按钮'!$A$2:$A$7,0)),N(A507)+1,N(A507))</f>
        <v>96</v>
      </c>
      <c r="B508" s="6" t="s">
        <v>1890</v>
      </c>
      <c r="C508" t="s">
        <v>870</v>
      </c>
      <c r="D508" t="s">
        <v>787</v>
      </c>
      <c r="E508" s="46" t="s">
        <v>515</v>
      </c>
      <c r="F508" t="s">
        <v>902</v>
      </c>
      <c r="G508" s="2">
        <v>42071</v>
      </c>
      <c r="H508" s="3" t="s">
        <v>1891</v>
      </c>
      <c r="I508">
        <v>44783</v>
      </c>
      <c r="J508">
        <v>4169</v>
      </c>
      <c r="K508">
        <v>48952</v>
      </c>
    </row>
    <row r="509" spans="1:11">
      <c r="A509">
        <f>IF(ISNUMBER(MATCH(C509,'查询-复选按钮'!$A$2:$A$7,0)),N(A508)+1,N(A508))</f>
        <v>96</v>
      </c>
      <c r="B509" s="6" t="s">
        <v>1892</v>
      </c>
      <c r="C509" t="s">
        <v>870</v>
      </c>
      <c r="D509" t="s">
        <v>787</v>
      </c>
      <c r="E509" s="46" t="s">
        <v>516</v>
      </c>
      <c r="F509" t="s">
        <v>882</v>
      </c>
      <c r="G509" s="2">
        <v>44173</v>
      </c>
      <c r="H509" s="3" t="s">
        <v>1893</v>
      </c>
      <c r="I509">
        <v>30598</v>
      </c>
      <c r="J509">
        <v>9992</v>
      </c>
      <c r="K509">
        <v>40590</v>
      </c>
    </row>
    <row r="510" spans="1:11">
      <c r="A510">
        <f>IF(ISNUMBER(MATCH(C510,'查询-复选按钮'!$A$2:$A$7,0)),N(A509)+1,N(A509))</f>
        <v>96</v>
      </c>
      <c r="B510" s="6" t="s">
        <v>1894</v>
      </c>
      <c r="C510" t="s">
        <v>870</v>
      </c>
      <c r="D510" t="s">
        <v>787</v>
      </c>
      <c r="E510" s="46" t="s">
        <v>517</v>
      </c>
      <c r="F510" t="s">
        <v>952</v>
      </c>
      <c r="G510" s="2">
        <v>42515</v>
      </c>
      <c r="H510" s="3" t="s">
        <v>1895</v>
      </c>
      <c r="I510">
        <v>31079</v>
      </c>
      <c r="J510">
        <v>8385</v>
      </c>
      <c r="K510">
        <v>39464</v>
      </c>
    </row>
    <row r="511" spans="1:11">
      <c r="A511">
        <f>IF(ISNUMBER(MATCH(C511,'查询-复选按钮'!$A$2:$A$7,0)),N(A510)+1,N(A510))</f>
        <v>96</v>
      </c>
      <c r="B511" s="6" t="s">
        <v>1896</v>
      </c>
      <c r="C511" t="s">
        <v>870</v>
      </c>
      <c r="D511" t="s">
        <v>787</v>
      </c>
      <c r="E511" s="46" t="s">
        <v>518</v>
      </c>
      <c r="F511" t="s">
        <v>921</v>
      </c>
      <c r="G511" s="2">
        <v>44224</v>
      </c>
      <c r="H511" s="3" t="s">
        <v>1897</v>
      </c>
      <c r="I511">
        <v>42402</v>
      </c>
      <c r="J511">
        <v>6487</v>
      </c>
      <c r="K511">
        <v>48889</v>
      </c>
    </row>
    <row r="512" spans="1:11">
      <c r="A512">
        <f>IF(ISNUMBER(MATCH(C512,'查询-复选按钮'!$A$2:$A$7,0)),N(A511)+1,N(A511))</f>
        <v>96</v>
      </c>
      <c r="B512" s="6" t="s">
        <v>1898</v>
      </c>
      <c r="C512" t="s">
        <v>870</v>
      </c>
      <c r="D512" t="s">
        <v>787</v>
      </c>
      <c r="E512" s="46" t="s">
        <v>519</v>
      </c>
      <c r="F512" t="s">
        <v>902</v>
      </c>
      <c r="G512" s="2">
        <v>43507</v>
      </c>
      <c r="H512" s="3" t="s">
        <v>1899</v>
      </c>
      <c r="I512">
        <v>47050</v>
      </c>
      <c r="J512">
        <v>13961</v>
      </c>
      <c r="K512">
        <v>61011</v>
      </c>
    </row>
    <row r="513" spans="1:11" ht="15">
      <c r="A513">
        <f>IF(ISNUMBER(MATCH(C513,'查询-复选按钮'!$A$2:$A$7,0)),N(A512)+1,N(A512))</f>
        <v>96</v>
      </c>
      <c r="B513" s="6" t="s">
        <v>1900</v>
      </c>
      <c r="C513" t="s">
        <v>870</v>
      </c>
      <c r="D513" t="s">
        <v>787</v>
      </c>
      <c r="E513" s="46" t="s">
        <v>520</v>
      </c>
      <c r="F513" t="s">
        <v>965</v>
      </c>
      <c r="G513" s="2">
        <v>42498</v>
      </c>
      <c r="H513" s="7" t="s">
        <v>1901</v>
      </c>
      <c r="I513">
        <v>11313</v>
      </c>
      <c r="J513">
        <v>6692</v>
      </c>
      <c r="K513">
        <v>18005</v>
      </c>
    </row>
    <row r="514" spans="1:11" ht="15">
      <c r="A514">
        <f>IF(ISNUMBER(MATCH(C514,'查询-复选按钮'!$A$2:$A$7,0)),N(A513)+1,N(A513))</f>
        <v>96</v>
      </c>
      <c r="B514" s="6" t="s">
        <v>1902</v>
      </c>
      <c r="C514" t="s">
        <v>870</v>
      </c>
      <c r="D514" t="s">
        <v>787</v>
      </c>
      <c r="E514" s="46" t="s">
        <v>521</v>
      </c>
      <c r="F514" t="s">
        <v>888</v>
      </c>
      <c r="G514" s="2">
        <v>43388</v>
      </c>
      <c r="H514" s="7" t="s">
        <v>1335</v>
      </c>
      <c r="I514">
        <v>29868</v>
      </c>
      <c r="J514">
        <v>5969</v>
      </c>
      <c r="K514">
        <v>35837</v>
      </c>
    </row>
    <row r="515" spans="1:11" ht="15">
      <c r="A515">
        <f>IF(ISNUMBER(MATCH(C515,'查询-复选按钮'!$A$2:$A$7,0)),N(A514)+1,N(A514))</f>
        <v>96</v>
      </c>
      <c r="B515" s="6" t="s">
        <v>1903</v>
      </c>
      <c r="C515" t="s">
        <v>870</v>
      </c>
      <c r="D515" t="s">
        <v>787</v>
      </c>
      <c r="E515" s="46" t="s">
        <v>522</v>
      </c>
      <c r="F515" t="s">
        <v>888</v>
      </c>
      <c r="G515" s="2">
        <v>42967</v>
      </c>
      <c r="H515" s="7" t="s">
        <v>1904</v>
      </c>
      <c r="I515">
        <v>3703</v>
      </c>
      <c r="J515">
        <v>6593</v>
      </c>
      <c r="K515">
        <v>10296</v>
      </c>
    </row>
    <row r="516" spans="1:11" ht="15">
      <c r="A516">
        <f>IF(ISNUMBER(MATCH(C516,'查询-复选按钮'!$A$2:$A$7,0)),N(A515)+1,N(A515))</f>
        <v>96</v>
      </c>
      <c r="B516" s="6" t="s">
        <v>1905</v>
      </c>
      <c r="C516" t="s">
        <v>870</v>
      </c>
      <c r="D516" t="s">
        <v>787</v>
      </c>
      <c r="E516" s="46" t="s">
        <v>523</v>
      </c>
      <c r="F516" t="s">
        <v>921</v>
      </c>
      <c r="G516" s="2">
        <v>42261</v>
      </c>
      <c r="H516" s="7" t="s">
        <v>1906</v>
      </c>
      <c r="I516">
        <v>3441</v>
      </c>
      <c r="J516">
        <v>7507</v>
      </c>
      <c r="K516">
        <v>10948</v>
      </c>
    </row>
    <row r="517" spans="1:11" ht="15">
      <c r="A517">
        <f>IF(ISNUMBER(MATCH(C517,'查询-复选按钮'!$A$2:$A$7,0)),N(A516)+1,N(A516))</f>
        <v>96</v>
      </c>
      <c r="B517" s="6" t="s">
        <v>1907</v>
      </c>
      <c r="C517" t="s">
        <v>870</v>
      </c>
      <c r="D517" t="s">
        <v>787</v>
      </c>
      <c r="E517" s="46" t="s">
        <v>524</v>
      </c>
      <c r="F517" t="s">
        <v>918</v>
      </c>
      <c r="G517" s="2">
        <v>43950</v>
      </c>
      <c r="H517" s="7" t="s">
        <v>1908</v>
      </c>
      <c r="I517">
        <v>48001</v>
      </c>
      <c r="J517">
        <v>11308</v>
      </c>
      <c r="K517">
        <v>59309</v>
      </c>
    </row>
    <row r="518" spans="1:11" ht="15">
      <c r="A518">
        <f>IF(ISNUMBER(MATCH(C518,'查询-复选按钮'!$A$2:$A$7,0)),N(A517)+1,N(A517))</f>
        <v>96</v>
      </c>
      <c r="B518" s="6" t="s">
        <v>1909</v>
      </c>
      <c r="C518" t="s">
        <v>870</v>
      </c>
      <c r="D518" t="s">
        <v>787</v>
      </c>
      <c r="E518" s="46" t="s">
        <v>525</v>
      </c>
      <c r="F518" t="s">
        <v>952</v>
      </c>
      <c r="G518" s="2">
        <v>43863</v>
      </c>
      <c r="H518" s="7" t="s">
        <v>1910</v>
      </c>
      <c r="I518">
        <v>22575</v>
      </c>
      <c r="J518">
        <v>1936</v>
      </c>
      <c r="K518">
        <v>24511</v>
      </c>
    </row>
    <row r="519" spans="1:11">
      <c r="A519">
        <f>IF(ISNUMBER(MATCH(C519,'查询-复选按钮'!$A$2:$A$7,0)),N(A518)+1,N(A518))</f>
        <v>96</v>
      </c>
      <c r="B519" s="6" t="s">
        <v>1911</v>
      </c>
      <c r="C519" t="s">
        <v>871</v>
      </c>
      <c r="D519" t="s">
        <v>787</v>
      </c>
      <c r="E519" s="46" t="s">
        <v>526</v>
      </c>
      <c r="F519" t="s">
        <v>896</v>
      </c>
      <c r="G519" s="2">
        <v>42689</v>
      </c>
      <c r="H519" s="3" t="s">
        <v>1753</v>
      </c>
      <c r="I519">
        <v>28457</v>
      </c>
      <c r="J519">
        <v>3410</v>
      </c>
      <c r="K519">
        <v>31867</v>
      </c>
    </row>
    <row r="520" spans="1:11">
      <c r="A520">
        <f>IF(ISNUMBER(MATCH(C520,'查询-复选按钮'!$A$2:$A$7,0)),N(A519)+1,N(A519))</f>
        <v>96</v>
      </c>
      <c r="B520" s="6" t="s">
        <v>1912</v>
      </c>
      <c r="C520" t="s">
        <v>871</v>
      </c>
      <c r="D520" t="s">
        <v>787</v>
      </c>
      <c r="E520" s="46" t="s">
        <v>527</v>
      </c>
      <c r="F520" t="s">
        <v>888</v>
      </c>
      <c r="G520" s="2">
        <v>42241</v>
      </c>
      <c r="H520" s="3" t="s">
        <v>1913</v>
      </c>
      <c r="I520">
        <v>22476</v>
      </c>
      <c r="J520">
        <v>8674</v>
      </c>
      <c r="K520">
        <v>31150</v>
      </c>
    </row>
    <row r="521" spans="1:11">
      <c r="A521">
        <f>IF(ISNUMBER(MATCH(C521,'查询-复选按钮'!$A$2:$A$7,0)),N(A520)+1,N(A520))</f>
        <v>96</v>
      </c>
      <c r="B521" s="6" t="s">
        <v>1914</v>
      </c>
      <c r="C521" t="s">
        <v>871</v>
      </c>
      <c r="D521" t="s">
        <v>787</v>
      </c>
      <c r="E521" s="46" t="s">
        <v>528</v>
      </c>
      <c r="F521" t="s">
        <v>896</v>
      </c>
      <c r="G521" s="2">
        <v>43485</v>
      </c>
      <c r="H521" s="3" t="s">
        <v>1915</v>
      </c>
      <c r="I521">
        <v>8433</v>
      </c>
      <c r="J521">
        <v>8370</v>
      </c>
      <c r="K521">
        <v>16803</v>
      </c>
    </row>
    <row r="522" spans="1:11">
      <c r="A522">
        <f>IF(ISNUMBER(MATCH(C522,'查询-复选按钮'!$A$2:$A$7,0)),N(A521)+1,N(A521))</f>
        <v>96</v>
      </c>
      <c r="B522" s="6" t="s">
        <v>1916</v>
      </c>
      <c r="C522" t="s">
        <v>871</v>
      </c>
      <c r="D522" t="s">
        <v>787</v>
      </c>
      <c r="E522" s="46" t="s">
        <v>529</v>
      </c>
      <c r="F522" t="s">
        <v>902</v>
      </c>
      <c r="G522" s="2">
        <v>43969</v>
      </c>
      <c r="H522" s="3" t="s">
        <v>1917</v>
      </c>
      <c r="I522">
        <v>41475</v>
      </c>
      <c r="J522">
        <v>2277</v>
      </c>
      <c r="K522">
        <v>43752</v>
      </c>
    </row>
    <row r="523" spans="1:11">
      <c r="A523">
        <f>IF(ISNUMBER(MATCH(C523,'查询-复选按钮'!$A$2:$A$7,0)),N(A522)+1,N(A522))</f>
        <v>96</v>
      </c>
      <c r="B523" s="6" t="s">
        <v>1918</v>
      </c>
      <c r="C523" t="s">
        <v>871</v>
      </c>
      <c r="D523" t="s">
        <v>787</v>
      </c>
      <c r="E523" s="46" t="s">
        <v>530</v>
      </c>
      <c r="F523" t="s">
        <v>915</v>
      </c>
      <c r="G523" s="2">
        <v>43024</v>
      </c>
      <c r="H523" s="3" t="s">
        <v>1919</v>
      </c>
      <c r="I523">
        <v>11573</v>
      </c>
      <c r="J523">
        <v>3066</v>
      </c>
      <c r="K523">
        <v>14639</v>
      </c>
    </row>
    <row r="524" spans="1:11">
      <c r="A524">
        <f>IF(ISNUMBER(MATCH(C524,'查询-复选按钮'!$A$2:$A$7,0)),N(A523)+1,N(A523))</f>
        <v>96</v>
      </c>
      <c r="B524" s="6" t="s">
        <v>1920</v>
      </c>
      <c r="C524" t="s">
        <v>871</v>
      </c>
      <c r="D524" t="s">
        <v>787</v>
      </c>
      <c r="E524" s="46" t="s">
        <v>531</v>
      </c>
      <c r="F524" t="s">
        <v>908</v>
      </c>
      <c r="G524" s="2">
        <v>42647</v>
      </c>
      <c r="H524" s="3" t="s">
        <v>1921</v>
      </c>
      <c r="I524">
        <v>34002</v>
      </c>
      <c r="J524">
        <v>14810</v>
      </c>
      <c r="K524">
        <v>48812</v>
      </c>
    </row>
    <row r="525" spans="1:11">
      <c r="A525">
        <f>IF(ISNUMBER(MATCH(C525,'查询-复选按钮'!$A$2:$A$7,0)),N(A524)+1,N(A524))</f>
        <v>96</v>
      </c>
      <c r="B525" s="6" t="s">
        <v>1922</v>
      </c>
      <c r="C525" t="s">
        <v>871</v>
      </c>
      <c r="D525" t="s">
        <v>787</v>
      </c>
      <c r="E525" s="46" t="s">
        <v>532</v>
      </c>
      <c r="F525" t="s">
        <v>885</v>
      </c>
      <c r="G525" s="2">
        <v>44031</v>
      </c>
      <c r="H525" s="3" t="s">
        <v>1923</v>
      </c>
      <c r="I525">
        <v>17155</v>
      </c>
      <c r="J525">
        <v>5648</v>
      </c>
      <c r="K525">
        <v>22803</v>
      </c>
    </row>
    <row r="526" spans="1:11" ht="15">
      <c r="A526">
        <f>IF(ISNUMBER(MATCH(C526,'查询-复选按钮'!$A$2:$A$7,0)),N(A525)+1,N(A525))</f>
        <v>96</v>
      </c>
      <c r="B526" s="6" t="s">
        <v>1924</v>
      </c>
      <c r="C526" t="s">
        <v>871</v>
      </c>
      <c r="D526" t="s">
        <v>787</v>
      </c>
      <c r="E526" s="46" t="s">
        <v>533</v>
      </c>
      <c r="F526" t="s">
        <v>877</v>
      </c>
      <c r="G526" s="2">
        <v>42111</v>
      </c>
      <c r="H526" s="7" t="s">
        <v>1925</v>
      </c>
      <c r="I526">
        <v>9952</v>
      </c>
      <c r="J526">
        <v>5988</v>
      </c>
      <c r="K526">
        <v>15940</v>
      </c>
    </row>
    <row r="527" spans="1:11" ht="15">
      <c r="A527">
        <f>IF(ISNUMBER(MATCH(C527,'查询-复选按钮'!$A$2:$A$7,0)),N(A526)+1,N(A526))</f>
        <v>96</v>
      </c>
      <c r="B527" s="6" t="s">
        <v>1926</v>
      </c>
      <c r="C527" t="s">
        <v>871</v>
      </c>
      <c r="D527" t="s">
        <v>787</v>
      </c>
      <c r="E527" s="46" t="s">
        <v>534</v>
      </c>
      <c r="F527" t="s">
        <v>888</v>
      </c>
      <c r="G527" s="2">
        <v>42679</v>
      </c>
      <c r="H527" s="7" t="s">
        <v>1927</v>
      </c>
      <c r="I527">
        <v>16323</v>
      </c>
      <c r="J527">
        <v>2944</v>
      </c>
      <c r="K527">
        <v>19267</v>
      </c>
    </row>
    <row r="528" spans="1:11" ht="15">
      <c r="A528">
        <f>IF(ISNUMBER(MATCH(C528,'查询-复选按钮'!$A$2:$A$7,0)),N(A527)+1,N(A527))</f>
        <v>96</v>
      </c>
      <c r="B528" s="6" t="s">
        <v>1928</v>
      </c>
      <c r="C528" t="s">
        <v>871</v>
      </c>
      <c r="D528" t="s">
        <v>787</v>
      </c>
      <c r="E528" s="46" t="s">
        <v>535</v>
      </c>
      <c r="F528" t="s">
        <v>1048</v>
      </c>
      <c r="G528" s="2">
        <v>43521</v>
      </c>
      <c r="H528" s="7" t="s">
        <v>1929</v>
      </c>
      <c r="I528">
        <v>7056</v>
      </c>
      <c r="J528">
        <v>8930</v>
      </c>
      <c r="K528">
        <v>15986</v>
      </c>
    </row>
    <row r="529" spans="1:11">
      <c r="A529">
        <f>IF(ISNUMBER(MATCH(C529,'查询-复选按钮'!$A$2:$A$7,0)),N(A528)+1,N(A528))</f>
        <v>96</v>
      </c>
      <c r="B529" s="6" t="s">
        <v>1930</v>
      </c>
      <c r="C529" t="s">
        <v>872</v>
      </c>
      <c r="D529" t="s">
        <v>787</v>
      </c>
      <c r="E529" s="46" t="s">
        <v>536</v>
      </c>
      <c r="F529" t="s">
        <v>965</v>
      </c>
      <c r="G529" s="2">
        <v>43487</v>
      </c>
      <c r="H529" s="3" t="s">
        <v>1931</v>
      </c>
      <c r="I529">
        <v>41987</v>
      </c>
      <c r="J529">
        <v>6137</v>
      </c>
      <c r="K529">
        <v>48124</v>
      </c>
    </row>
    <row r="530" spans="1:11">
      <c r="A530">
        <f>IF(ISNUMBER(MATCH(C530,'查询-复选按钮'!$A$2:$A$7,0)),N(A529)+1,N(A529))</f>
        <v>96</v>
      </c>
      <c r="B530" s="6" t="s">
        <v>1932</v>
      </c>
      <c r="C530" t="s">
        <v>872</v>
      </c>
      <c r="D530" t="s">
        <v>787</v>
      </c>
      <c r="E530" s="46" t="s">
        <v>537</v>
      </c>
      <c r="F530" t="s">
        <v>877</v>
      </c>
      <c r="G530" s="2">
        <v>43414</v>
      </c>
      <c r="H530" s="3" t="s">
        <v>1933</v>
      </c>
      <c r="I530">
        <v>48276</v>
      </c>
      <c r="J530">
        <v>437</v>
      </c>
      <c r="K530">
        <v>48713</v>
      </c>
    </row>
    <row r="531" spans="1:11">
      <c r="A531">
        <f>IF(ISNUMBER(MATCH(C531,'查询-复选按钮'!$A$2:$A$7,0)),N(A530)+1,N(A530))</f>
        <v>96</v>
      </c>
      <c r="B531" s="6" t="s">
        <v>1934</v>
      </c>
      <c r="C531" t="s">
        <v>872</v>
      </c>
      <c r="D531" t="s">
        <v>787</v>
      </c>
      <c r="E531" s="46" t="s">
        <v>538</v>
      </c>
      <c r="F531" t="s">
        <v>902</v>
      </c>
      <c r="G531" s="2">
        <v>42575</v>
      </c>
      <c r="H531" s="3" t="s">
        <v>1935</v>
      </c>
      <c r="I531">
        <v>31038</v>
      </c>
      <c r="J531">
        <v>2260</v>
      </c>
      <c r="K531">
        <v>33298</v>
      </c>
    </row>
    <row r="532" spans="1:11" ht="15">
      <c r="A532">
        <f>IF(ISNUMBER(MATCH(C532,'查询-复选按钮'!$A$2:$A$7,0)),N(A531)+1,N(A531))</f>
        <v>96</v>
      </c>
      <c r="B532" s="6" t="s">
        <v>1936</v>
      </c>
      <c r="C532" t="s">
        <v>872</v>
      </c>
      <c r="D532" t="s">
        <v>787</v>
      </c>
      <c r="E532" s="46" t="s">
        <v>539</v>
      </c>
      <c r="F532" t="s">
        <v>905</v>
      </c>
      <c r="G532" s="2">
        <v>43891</v>
      </c>
      <c r="H532" s="7" t="s">
        <v>1371</v>
      </c>
      <c r="I532">
        <v>7040</v>
      </c>
      <c r="J532">
        <v>3612</v>
      </c>
      <c r="K532">
        <v>10652</v>
      </c>
    </row>
    <row r="533" spans="1:11" ht="15">
      <c r="A533">
        <f>IF(ISNUMBER(MATCH(C533,'查询-复选按钮'!$A$2:$A$7,0)),N(A532)+1,N(A532))</f>
        <v>96</v>
      </c>
      <c r="B533" s="6" t="s">
        <v>1937</v>
      </c>
      <c r="C533" t="s">
        <v>872</v>
      </c>
      <c r="D533" t="s">
        <v>787</v>
      </c>
      <c r="E533" s="46" t="s">
        <v>540</v>
      </c>
      <c r="F533" t="s">
        <v>891</v>
      </c>
      <c r="G533" s="2">
        <v>43656</v>
      </c>
      <c r="H533" s="7" t="s">
        <v>1938</v>
      </c>
      <c r="I533">
        <v>14970</v>
      </c>
      <c r="J533">
        <v>8254</v>
      </c>
      <c r="K533">
        <v>23224</v>
      </c>
    </row>
    <row r="534" spans="1:11" ht="15">
      <c r="A534">
        <f>IF(ISNUMBER(MATCH(C534,'查询-复选按钮'!$A$2:$A$7,0)),N(A533)+1,N(A533))</f>
        <v>96</v>
      </c>
      <c r="B534" s="6" t="s">
        <v>1939</v>
      </c>
      <c r="C534" t="s">
        <v>872</v>
      </c>
      <c r="D534" t="s">
        <v>787</v>
      </c>
      <c r="E534" s="46" t="s">
        <v>541</v>
      </c>
      <c r="F534" t="s">
        <v>896</v>
      </c>
      <c r="G534" s="2">
        <v>42062</v>
      </c>
      <c r="H534" s="7" t="s">
        <v>1940</v>
      </c>
      <c r="I534">
        <v>3389</v>
      </c>
      <c r="J534">
        <v>1948</v>
      </c>
      <c r="K534">
        <v>5337</v>
      </c>
    </row>
    <row r="535" spans="1:11">
      <c r="A535">
        <f>IF(ISNUMBER(MATCH(C535,'查询-复选按钮'!$A$2:$A$7,0)),N(A534)+1,N(A534))</f>
        <v>96</v>
      </c>
      <c r="B535" s="6" t="s">
        <v>1941</v>
      </c>
      <c r="C535" t="s">
        <v>867</v>
      </c>
      <c r="D535" t="s">
        <v>1942</v>
      </c>
      <c r="E535" s="46" t="s">
        <v>542</v>
      </c>
      <c r="F535" t="s">
        <v>965</v>
      </c>
      <c r="G535" s="2">
        <v>44287</v>
      </c>
      <c r="H535" s="3" t="s">
        <v>1943</v>
      </c>
      <c r="I535">
        <v>48650</v>
      </c>
      <c r="J535">
        <v>5118</v>
      </c>
      <c r="K535">
        <v>53768</v>
      </c>
    </row>
    <row r="536" spans="1:11">
      <c r="A536">
        <f>IF(ISNUMBER(MATCH(C536,'查询-复选按钮'!$A$2:$A$7,0)),N(A535)+1,N(A535))</f>
        <v>96</v>
      </c>
      <c r="B536" s="6" t="s">
        <v>1944</v>
      </c>
      <c r="C536" t="s">
        <v>867</v>
      </c>
      <c r="D536" t="s">
        <v>1942</v>
      </c>
      <c r="E536" s="46" t="s">
        <v>543</v>
      </c>
      <c r="F536" t="s">
        <v>965</v>
      </c>
      <c r="G536" s="2">
        <v>42206</v>
      </c>
      <c r="H536" s="3" t="s">
        <v>1945</v>
      </c>
      <c r="I536">
        <v>30888</v>
      </c>
      <c r="J536">
        <v>6525</v>
      </c>
      <c r="K536">
        <v>37413</v>
      </c>
    </row>
    <row r="537" spans="1:11">
      <c r="A537">
        <f>IF(ISNUMBER(MATCH(C537,'查询-复选按钮'!$A$2:$A$7,0)),N(A536)+1,N(A536))</f>
        <v>96</v>
      </c>
      <c r="B537" s="6" t="s">
        <v>1946</v>
      </c>
      <c r="C537" t="s">
        <v>867</v>
      </c>
      <c r="D537" t="s">
        <v>1942</v>
      </c>
      <c r="E537" s="46" t="s">
        <v>544</v>
      </c>
      <c r="F537" t="s">
        <v>882</v>
      </c>
      <c r="G537" s="2">
        <v>42052</v>
      </c>
      <c r="H537" s="3" t="s">
        <v>1947</v>
      </c>
      <c r="I537">
        <v>45845</v>
      </c>
      <c r="J537">
        <v>10245</v>
      </c>
      <c r="K537">
        <v>56090</v>
      </c>
    </row>
    <row r="538" spans="1:11">
      <c r="A538">
        <f>IF(ISNUMBER(MATCH(C538,'查询-复选按钮'!$A$2:$A$7,0)),N(A537)+1,N(A537))</f>
        <v>96</v>
      </c>
      <c r="B538" s="6" t="s">
        <v>1948</v>
      </c>
      <c r="C538" t="s">
        <v>867</v>
      </c>
      <c r="D538" t="s">
        <v>1942</v>
      </c>
      <c r="E538" s="46" t="s">
        <v>545</v>
      </c>
      <c r="F538" t="s">
        <v>924</v>
      </c>
      <c r="G538" s="2">
        <v>43909</v>
      </c>
      <c r="H538" s="3" t="s">
        <v>1949</v>
      </c>
      <c r="I538">
        <v>4126</v>
      </c>
      <c r="J538">
        <v>4416</v>
      </c>
      <c r="K538">
        <v>8542</v>
      </c>
    </row>
    <row r="539" spans="1:11">
      <c r="A539">
        <f>IF(ISNUMBER(MATCH(C539,'查询-复选按钮'!$A$2:$A$7,0)),N(A538)+1,N(A538))</f>
        <v>96</v>
      </c>
      <c r="B539" s="6" t="s">
        <v>1950</v>
      </c>
      <c r="C539" t="s">
        <v>867</v>
      </c>
      <c r="D539" t="s">
        <v>1942</v>
      </c>
      <c r="E539" s="46" t="s">
        <v>546</v>
      </c>
      <c r="F539" t="s">
        <v>965</v>
      </c>
      <c r="G539" s="2">
        <v>42576</v>
      </c>
      <c r="H539" s="3" t="s">
        <v>1951</v>
      </c>
      <c r="I539">
        <v>8604</v>
      </c>
      <c r="J539">
        <v>3853</v>
      </c>
      <c r="K539">
        <v>12457</v>
      </c>
    </row>
    <row r="540" spans="1:11">
      <c r="A540">
        <f>IF(ISNUMBER(MATCH(C540,'查询-复选按钮'!$A$2:$A$7,0)),N(A539)+1,N(A539))</f>
        <v>96</v>
      </c>
      <c r="B540" s="6" t="s">
        <v>1952</v>
      </c>
      <c r="C540" t="s">
        <v>867</v>
      </c>
      <c r="D540" t="s">
        <v>1942</v>
      </c>
      <c r="E540" s="46" t="s">
        <v>547</v>
      </c>
      <c r="F540" t="s">
        <v>885</v>
      </c>
      <c r="G540" s="2">
        <v>43272</v>
      </c>
      <c r="H540" s="3" t="s">
        <v>1953</v>
      </c>
      <c r="I540">
        <v>23138</v>
      </c>
      <c r="J540">
        <v>12848</v>
      </c>
      <c r="K540">
        <v>35986</v>
      </c>
    </row>
    <row r="541" spans="1:11">
      <c r="A541">
        <f>IF(ISNUMBER(MATCH(C541,'查询-复选按钮'!$A$2:$A$7,0)),N(A540)+1,N(A540))</f>
        <v>96</v>
      </c>
      <c r="B541" s="6" t="s">
        <v>1954</v>
      </c>
      <c r="C541" t="s">
        <v>867</v>
      </c>
      <c r="D541" t="s">
        <v>1942</v>
      </c>
      <c r="E541" s="46" t="s">
        <v>548</v>
      </c>
      <c r="F541" t="s">
        <v>924</v>
      </c>
      <c r="G541" s="2">
        <v>42817</v>
      </c>
      <c r="H541" s="3" t="s">
        <v>1955</v>
      </c>
      <c r="I541">
        <v>11184</v>
      </c>
      <c r="J541">
        <v>14923</v>
      </c>
      <c r="K541">
        <v>26107</v>
      </c>
    </row>
    <row r="542" spans="1:11">
      <c r="A542">
        <f>IF(ISNUMBER(MATCH(C542,'查询-复选按钮'!$A$2:$A$7,0)),N(A541)+1,N(A541))</f>
        <v>96</v>
      </c>
      <c r="B542" s="6" t="s">
        <v>1956</v>
      </c>
      <c r="C542" t="s">
        <v>867</v>
      </c>
      <c r="D542" t="s">
        <v>1942</v>
      </c>
      <c r="E542" s="46" t="s">
        <v>549</v>
      </c>
      <c r="F542" t="s">
        <v>902</v>
      </c>
      <c r="G542" s="2">
        <v>42570</v>
      </c>
      <c r="H542" s="3" t="s">
        <v>1957</v>
      </c>
      <c r="I542">
        <v>41482</v>
      </c>
      <c r="J542">
        <v>11737</v>
      </c>
      <c r="K542">
        <v>53219</v>
      </c>
    </row>
    <row r="543" spans="1:11">
      <c r="A543">
        <f>IF(ISNUMBER(MATCH(C543,'查询-复选按钮'!$A$2:$A$7,0)),N(A542)+1,N(A542))</f>
        <v>96</v>
      </c>
      <c r="B543" s="6" t="s">
        <v>1958</v>
      </c>
      <c r="C543" t="s">
        <v>867</v>
      </c>
      <c r="D543" t="s">
        <v>1942</v>
      </c>
      <c r="E543" s="46" t="s">
        <v>550</v>
      </c>
      <c r="F543" t="s">
        <v>1048</v>
      </c>
      <c r="G543" s="2">
        <v>43077</v>
      </c>
      <c r="H543" s="3" t="s">
        <v>1959</v>
      </c>
      <c r="I543">
        <v>13094</v>
      </c>
      <c r="J543">
        <v>10817</v>
      </c>
      <c r="K543">
        <v>23911</v>
      </c>
    </row>
    <row r="544" spans="1:11">
      <c r="A544">
        <f>IF(ISNUMBER(MATCH(C544,'查询-复选按钮'!$A$2:$A$7,0)),N(A543)+1,N(A543))</f>
        <v>96</v>
      </c>
      <c r="B544" s="6" t="s">
        <v>1960</v>
      </c>
      <c r="C544" t="s">
        <v>867</v>
      </c>
      <c r="D544" t="s">
        <v>1942</v>
      </c>
      <c r="E544" s="46" t="s">
        <v>551</v>
      </c>
      <c r="F544" t="s">
        <v>885</v>
      </c>
      <c r="G544" s="2">
        <v>42011</v>
      </c>
      <c r="H544" s="3" t="s">
        <v>1961</v>
      </c>
      <c r="I544">
        <v>22129</v>
      </c>
      <c r="J544">
        <v>4828</v>
      </c>
      <c r="K544">
        <v>26957</v>
      </c>
    </row>
    <row r="545" spans="1:11" ht="15">
      <c r="A545">
        <f>IF(ISNUMBER(MATCH(C545,'查询-复选按钮'!$A$2:$A$7,0)),N(A544)+1,N(A544))</f>
        <v>96</v>
      </c>
      <c r="B545" s="6" t="s">
        <v>1962</v>
      </c>
      <c r="C545" t="s">
        <v>867</v>
      </c>
      <c r="D545" t="s">
        <v>1942</v>
      </c>
      <c r="E545" s="46" t="s">
        <v>552</v>
      </c>
      <c r="F545" t="s">
        <v>918</v>
      </c>
      <c r="G545" s="2">
        <v>43461</v>
      </c>
      <c r="H545" s="7" t="s">
        <v>1963</v>
      </c>
      <c r="I545">
        <v>7399</v>
      </c>
      <c r="J545">
        <v>13485</v>
      </c>
      <c r="K545">
        <v>20884</v>
      </c>
    </row>
    <row r="546" spans="1:11" ht="15">
      <c r="A546">
        <f>IF(ISNUMBER(MATCH(C546,'查询-复选按钮'!$A$2:$A$7,0)),N(A545)+1,N(A545))</f>
        <v>96</v>
      </c>
      <c r="B546" s="6" t="s">
        <v>1964</v>
      </c>
      <c r="C546" t="s">
        <v>867</v>
      </c>
      <c r="D546" t="s">
        <v>1942</v>
      </c>
      <c r="E546" s="46" t="s">
        <v>553</v>
      </c>
      <c r="F546" t="s">
        <v>891</v>
      </c>
      <c r="G546" s="2">
        <v>43227</v>
      </c>
      <c r="H546" s="7" t="s">
        <v>1965</v>
      </c>
      <c r="I546">
        <v>47758</v>
      </c>
      <c r="J546">
        <v>10803</v>
      </c>
      <c r="K546">
        <v>58561</v>
      </c>
    </row>
    <row r="547" spans="1:11" ht="15">
      <c r="A547">
        <f>IF(ISNUMBER(MATCH(C547,'查询-复选按钮'!$A$2:$A$7,0)),N(A546)+1,N(A546))</f>
        <v>96</v>
      </c>
      <c r="B547" s="6" t="s">
        <v>1966</v>
      </c>
      <c r="C547" t="s">
        <v>867</v>
      </c>
      <c r="D547" t="s">
        <v>1942</v>
      </c>
      <c r="E547" s="46" t="s">
        <v>554</v>
      </c>
      <c r="F547" t="s">
        <v>918</v>
      </c>
      <c r="G547" s="2">
        <v>43385</v>
      </c>
      <c r="H547" s="7" t="s">
        <v>1967</v>
      </c>
      <c r="I547">
        <v>21056</v>
      </c>
      <c r="J547">
        <v>13087</v>
      </c>
      <c r="K547">
        <v>34143</v>
      </c>
    </row>
    <row r="548" spans="1:11" ht="15">
      <c r="A548">
        <f>IF(ISNUMBER(MATCH(C548,'查询-复选按钮'!$A$2:$A$7,0)),N(A547)+1,N(A547))</f>
        <v>96</v>
      </c>
      <c r="B548" s="6" t="s">
        <v>1968</v>
      </c>
      <c r="C548" t="s">
        <v>867</v>
      </c>
      <c r="D548" t="s">
        <v>1942</v>
      </c>
      <c r="E548" s="46" t="s">
        <v>555</v>
      </c>
      <c r="F548" t="s">
        <v>891</v>
      </c>
      <c r="G548" s="2">
        <v>42240</v>
      </c>
      <c r="H548" s="7" t="s">
        <v>1969</v>
      </c>
      <c r="I548">
        <v>40637</v>
      </c>
      <c r="J548">
        <v>6108</v>
      </c>
      <c r="K548">
        <v>46745</v>
      </c>
    </row>
    <row r="549" spans="1:11" ht="15">
      <c r="A549">
        <f>IF(ISNUMBER(MATCH(C549,'查询-复选按钮'!$A$2:$A$7,0)),N(A548)+1,N(A548))</f>
        <v>96</v>
      </c>
      <c r="B549" s="6" t="s">
        <v>1970</v>
      </c>
      <c r="C549" t="s">
        <v>867</v>
      </c>
      <c r="D549" t="s">
        <v>1942</v>
      </c>
      <c r="E549" s="46" t="s">
        <v>556</v>
      </c>
      <c r="F549" t="s">
        <v>918</v>
      </c>
      <c r="G549" s="2">
        <v>44114</v>
      </c>
      <c r="H549" s="7" t="s">
        <v>1971</v>
      </c>
      <c r="I549">
        <v>48860</v>
      </c>
      <c r="J549">
        <v>10613</v>
      </c>
      <c r="K549">
        <v>59473</v>
      </c>
    </row>
    <row r="550" spans="1:11">
      <c r="A550">
        <f>IF(ISNUMBER(MATCH(C550,'查询-复选按钮'!$A$2:$A$7,0)),N(A549)+1,N(A549))</f>
        <v>97</v>
      </c>
      <c r="B550" s="6" t="s">
        <v>1972</v>
      </c>
      <c r="C550" t="s">
        <v>868</v>
      </c>
      <c r="D550" t="s">
        <v>1942</v>
      </c>
      <c r="E550" s="46" t="s">
        <v>557</v>
      </c>
      <c r="F550" t="s">
        <v>965</v>
      </c>
      <c r="G550" s="2">
        <v>43874</v>
      </c>
      <c r="H550" s="3" t="s">
        <v>1973</v>
      </c>
      <c r="I550">
        <v>26730</v>
      </c>
      <c r="J550">
        <v>8225</v>
      </c>
      <c r="K550">
        <v>34955</v>
      </c>
    </row>
    <row r="551" spans="1:11">
      <c r="A551">
        <f>IF(ISNUMBER(MATCH(C551,'查询-复选按钮'!$A$2:$A$7,0)),N(A550)+1,N(A550))</f>
        <v>98</v>
      </c>
      <c r="B551" s="6" t="s">
        <v>1974</v>
      </c>
      <c r="C551" t="s">
        <v>868</v>
      </c>
      <c r="D551" t="s">
        <v>1942</v>
      </c>
      <c r="E551" s="46" t="s">
        <v>558</v>
      </c>
      <c r="F551" t="s">
        <v>924</v>
      </c>
      <c r="G551" s="2">
        <v>42832</v>
      </c>
      <c r="H551" s="3" t="s">
        <v>1975</v>
      </c>
      <c r="I551">
        <v>41344</v>
      </c>
      <c r="J551">
        <v>13035</v>
      </c>
      <c r="K551">
        <v>54379</v>
      </c>
    </row>
    <row r="552" spans="1:11">
      <c r="A552">
        <f>IF(ISNUMBER(MATCH(C552,'查询-复选按钮'!$A$2:$A$7,0)),N(A551)+1,N(A551))</f>
        <v>99</v>
      </c>
      <c r="B552" s="6" t="s">
        <v>1976</v>
      </c>
      <c r="C552" t="s">
        <v>868</v>
      </c>
      <c r="D552" t="s">
        <v>1942</v>
      </c>
      <c r="E552" s="46" t="s">
        <v>559</v>
      </c>
      <c r="F552" t="s">
        <v>882</v>
      </c>
      <c r="G552" s="2">
        <v>43723</v>
      </c>
      <c r="H552" s="3" t="s">
        <v>1977</v>
      </c>
      <c r="I552">
        <v>35193</v>
      </c>
      <c r="J552">
        <v>2762</v>
      </c>
      <c r="K552">
        <v>37955</v>
      </c>
    </row>
    <row r="553" spans="1:11">
      <c r="A553">
        <f>IF(ISNUMBER(MATCH(C553,'查询-复选按钮'!$A$2:$A$7,0)),N(A552)+1,N(A552))</f>
        <v>100</v>
      </c>
      <c r="B553" s="6" t="s">
        <v>1978</v>
      </c>
      <c r="C553" t="s">
        <v>868</v>
      </c>
      <c r="D553" t="s">
        <v>1942</v>
      </c>
      <c r="E553" s="46" t="s">
        <v>560</v>
      </c>
      <c r="F553" t="s">
        <v>882</v>
      </c>
      <c r="G553" s="2">
        <v>42870</v>
      </c>
      <c r="H553" s="3" t="s">
        <v>1979</v>
      </c>
      <c r="I553">
        <v>39966</v>
      </c>
      <c r="J553">
        <v>10496</v>
      </c>
      <c r="K553">
        <v>50462</v>
      </c>
    </row>
    <row r="554" spans="1:11">
      <c r="A554">
        <f>IF(ISNUMBER(MATCH(C554,'查询-复选按钮'!$A$2:$A$7,0)),N(A553)+1,N(A553))</f>
        <v>101</v>
      </c>
      <c r="B554" s="6" t="s">
        <v>1980</v>
      </c>
      <c r="C554" t="s">
        <v>868</v>
      </c>
      <c r="D554" t="s">
        <v>1942</v>
      </c>
      <c r="E554" s="46" t="s">
        <v>561</v>
      </c>
      <c r="F554" t="s">
        <v>952</v>
      </c>
      <c r="G554" s="2">
        <v>42125</v>
      </c>
      <c r="H554" s="3" t="s">
        <v>1981</v>
      </c>
      <c r="I554">
        <v>37061</v>
      </c>
      <c r="J554">
        <v>9299</v>
      </c>
      <c r="K554">
        <v>46360</v>
      </c>
    </row>
    <row r="555" spans="1:11">
      <c r="A555">
        <f>IF(ISNUMBER(MATCH(C555,'查询-复选按钮'!$A$2:$A$7,0)),N(A554)+1,N(A554))</f>
        <v>102</v>
      </c>
      <c r="B555" s="6" t="s">
        <v>1982</v>
      </c>
      <c r="C555" t="s">
        <v>868</v>
      </c>
      <c r="D555" t="s">
        <v>1942</v>
      </c>
      <c r="E555" s="46" t="s">
        <v>562</v>
      </c>
      <c r="F555" t="s">
        <v>921</v>
      </c>
      <c r="G555" s="2">
        <v>42766</v>
      </c>
      <c r="H555" s="3" t="s">
        <v>1983</v>
      </c>
      <c r="I555">
        <v>28533</v>
      </c>
      <c r="J555">
        <v>13814</v>
      </c>
      <c r="K555">
        <v>42347</v>
      </c>
    </row>
    <row r="556" spans="1:11">
      <c r="A556">
        <f>IF(ISNUMBER(MATCH(C556,'查询-复选按钮'!$A$2:$A$7,0)),N(A555)+1,N(A555))</f>
        <v>103</v>
      </c>
      <c r="B556" s="6" t="s">
        <v>1984</v>
      </c>
      <c r="C556" t="s">
        <v>868</v>
      </c>
      <c r="D556" t="s">
        <v>1942</v>
      </c>
      <c r="E556" s="46" t="s">
        <v>563</v>
      </c>
      <c r="F556" t="s">
        <v>952</v>
      </c>
      <c r="G556" s="2">
        <v>42135</v>
      </c>
      <c r="H556" s="3" t="s">
        <v>1985</v>
      </c>
      <c r="I556">
        <v>33355</v>
      </c>
      <c r="J556">
        <v>14388</v>
      </c>
      <c r="K556">
        <v>47743</v>
      </c>
    </row>
    <row r="557" spans="1:11">
      <c r="A557">
        <f>IF(ISNUMBER(MATCH(C557,'查询-复选按钮'!$A$2:$A$7,0)),N(A556)+1,N(A556))</f>
        <v>104</v>
      </c>
      <c r="B557" s="6" t="s">
        <v>1986</v>
      </c>
      <c r="C557" t="s">
        <v>868</v>
      </c>
      <c r="D557" t="s">
        <v>1942</v>
      </c>
      <c r="E557" s="46" t="s">
        <v>564</v>
      </c>
      <c r="F557" t="s">
        <v>896</v>
      </c>
      <c r="G557" s="2">
        <v>42013</v>
      </c>
      <c r="H557" s="3" t="s">
        <v>1987</v>
      </c>
      <c r="I557">
        <v>42540</v>
      </c>
      <c r="J557">
        <v>9181</v>
      </c>
      <c r="K557">
        <v>51721</v>
      </c>
    </row>
    <row r="558" spans="1:11">
      <c r="A558">
        <f>IF(ISNUMBER(MATCH(C558,'查询-复选按钮'!$A$2:$A$7,0)),N(A557)+1,N(A557))</f>
        <v>105</v>
      </c>
      <c r="B558" s="6" t="s">
        <v>1988</v>
      </c>
      <c r="C558" t="s">
        <v>868</v>
      </c>
      <c r="D558" t="s">
        <v>1942</v>
      </c>
      <c r="E558" s="46" t="s">
        <v>565</v>
      </c>
      <c r="F558" t="s">
        <v>918</v>
      </c>
      <c r="G558" s="2">
        <v>44022</v>
      </c>
      <c r="H558" s="3" t="s">
        <v>1989</v>
      </c>
      <c r="I558">
        <v>15811</v>
      </c>
      <c r="J558">
        <v>2893</v>
      </c>
      <c r="K558">
        <v>18704</v>
      </c>
    </row>
    <row r="559" spans="1:11">
      <c r="A559">
        <f>IF(ISNUMBER(MATCH(C559,'查询-复选按钮'!$A$2:$A$7,0)),N(A558)+1,N(A558))</f>
        <v>106</v>
      </c>
      <c r="B559" s="6" t="s">
        <v>1990</v>
      </c>
      <c r="C559" t="s">
        <v>868</v>
      </c>
      <c r="D559" t="s">
        <v>1942</v>
      </c>
      <c r="E559" s="46" t="s">
        <v>566</v>
      </c>
      <c r="F559" t="s">
        <v>896</v>
      </c>
      <c r="G559" s="2">
        <v>43966</v>
      </c>
      <c r="H559" s="3" t="s">
        <v>1991</v>
      </c>
      <c r="I559">
        <v>24383</v>
      </c>
      <c r="J559">
        <v>9253</v>
      </c>
      <c r="K559">
        <v>33636</v>
      </c>
    </row>
    <row r="560" spans="1:11" ht="15">
      <c r="A560">
        <f>IF(ISNUMBER(MATCH(C560,'查询-复选按钮'!$A$2:$A$7,0)),N(A559)+1,N(A559))</f>
        <v>107</v>
      </c>
      <c r="B560" s="6" t="s">
        <v>1992</v>
      </c>
      <c r="C560" t="s">
        <v>868</v>
      </c>
      <c r="D560" t="s">
        <v>1942</v>
      </c>
      <c r="E560" s="46" t="s">
        <v>567</v>
      </c>
      <c r="F560" t="s">
        <v>921</v>
      </c>
      <c r="G560" s="2">
        <v>42137</v>
      </c>
      <c r="H560" s="7" t="s">
        <v>998</v>
      </c>
      <c r="I560">
        <v>34872</v>
      </c>
      <c r="J560">
        <v>9187</v>
      </c>
      <c r="K560">
        <v>44059</v>
      </c>
    </row>
    <row r="561" spans="1:11" ht="15">
      <c r="A561">
        <f>IF(ISNUMBER(MATCH(C561,'查询-复选按钮'!$A$2:$A$7,0)),N(A560)+1,N(A560))</f>
        <v>108</v>
      </c>
      <c r="B561" s="6" t="s">
        <v>1993</v>
      </c>
      <c r="C561" t="s">
        <v>868</v>
      </c>
      <c r="D561" t="s">
        <v>1942</v>
      </c>
      <c r="E561" s="46" t="s">
        <v>568</v>
      </c>
      <c r="F561" t="s">
        <v>877</v>
      </c>
      <c r="G561" s="2">
        <v>43524</v>
      </c>
      <c r="H561" s="7" t="s">
        <v>1994</v>
      </c>
      <c r="I561">
        <v>8456</v>
      </c>
      <c r="J561">
        <v>5041</v>
      </c>
      <c r="K561">
        <v>13497</v>
      </c>
    </row>
    <row r="562" spans="1:11">
      <c r="A562">
        <f>IF(ISNUMBER(MATCH(C562,'查询-复选按钮'!$A$2:$A$7,0)),N(A561)+1,N(A561))</f>
        <v>108</v>
      </c>
      <c r="B562" s="6" t="s">
        <v>1995</v>
      </c>
      <c r="C562" t="s">
        <v>869</v>
      </c>
      <c r="D562" t="s">
        <v>1942</v>
      </c>
      <c r="E562" s="46" t="s">
        <v>569</v>
      </c>
      <c r="F562" t="s">
        <v>891</v>
      </c>
      <c r="G562" s="2">
        <v>42603</v>
      </c>
      <c r="H562" s="3" t="s">
        <v>1474</v>
      </c>
      <c r="I562">
        <v>26699</v>
      </c>
      <c r="J562">
        <v>14322</v>
      </c>
      <c r="K562">
        <v>41021</v>
      </c>
    </row>
    <row r="563" spans="1:11">
      <c r="A563">
        <f>IF(ISNUMBER(MATCH(C563,'查询-复选按钮'!$A$2:$A$7,0)),N(A562)+1,N(A562))</f>
        <v>108</v>
      </c>
      <c r="B563" s="6" t="s">
        <v>1996</v>
      </c>
      <c r="C563" t="s">
        <v>869</v>
      </c>
      <c r="D563" t="s">
        <v>1942</v>
      </c>
      <c r="E563" s="46" t="s">
        <v>570</v>
      </c>
      <c r="F563" t="s">
        <v>908</v>
      </c>
      <c r="G563" s="2">
        <v>43121</v>
      </c>
      <c r="H563" s="3" t="s">
        <v>1997</v>
      </c>
      <c r="I563">
        <v>34502</v>
      </c>
      <c r="J563">
        <v>5071</v>
      </c>
      <c r="K563">
        <v>39573</v>
      </c>
    </row>
    <row r="564" spans="1:11">
      <c r="A564">
        <f>IF(ISNUMBER(MATCH(C564,'查询-复选按钮'!$A$2:$A$7,0)),N(A563)+1,N(A563))</f>
        <v>108</v>
      </c>
      <c r="B564" s="6" t="s">
        <v>1998</v>
      </c>
      <c r="C564" t="s">
        <v>869</v>
      </c>
      <c r="D564" t="s">
        <v>1942</v>
      </c>
      <c r="E564" s="46" t="s">
        <v>571</v>
      </c>
      <c r="F564" t="s">
        <v>915</v>
      </c>
      <c r="G564" s="2">
        <v>43793</v>
      </c>
      <c r="H564" s="3" t="s">
        <v>1999</v>
      </c>
      <c r="I564">
        <v>22539</v>
      </c>
      <c r="J564">
        <v>6058</v>
      </c>
      <c r="K564">
        <v>28597</v>
      </c>
    </row>
    <row r="565" spans="1:11">
      <c r="A565">
        <f>IF(ISNUMBER(MATCH(C565,'查询-复选按钮'!$A$2:$A$7,0)),N(A564)+1,N(A564))</f>
        <v>108</v>
      </c>
      <c r="B565" s="6" t="s">
        <v>2000</v>
      </c>
      <c r="C565" t="s">
        <v>869</v>
      </c>
      <c r="D565" t="s">
        <v>1942</v>
      </c>
      <c r="E565" s="46" t="s">
        <v>572</v>
      </c>
      <c r="F565" t="s">
        <v>945</v>
      </c>
      <c r="G565" s="2">
        <v>42946</v>
      </c>
      <c r="H565" s="3" t="s">
        <v>2001</v>
      </c>
      <c r="I565">
        <v>37948</v>
      </c>
      <c r="J565">
        <v>6881</v>
      </c>
      <c r="K565">
        <v>44829</v>
      </c>
    </row>
    <row r="566" spans="1:11">
      <c r="A566">
        <f>IF(ISNUMBER(MATCH(C566,'查询-复选按钮'!$A$2:$A$7,0)),N(A565)+1,N(A565))</f>
        <v>108</v>
      </c>
      <c r="B566" s="6" t="s">
        <v>2002</v>
      </c>
      <c r="C566" t="s">
        <v>869</v>
      </c>
      <c r="D566" t="s">
        <v>1942</v>
      </c>
      <c r="E566" s="46" t="s">
        <v>573</v>
      </c>
      <c r="F566" t="s">
        <v>921</v>
      </c>
      <c r="G566" s="2">
        <v>44096</v>
      </c>
      <c r="H566" s="3" t="s">
        <v>2003</v>
      </c>
      <c r="I566">
        <v>5358</v>
      </c>
      <c r="J566">
        <v>6342</v>
      </c>
      <c r="K566">
        <v>11700</v>
      </c>
    </row>
    <row r="567" spans="1:11">
      <c r="A567">
        <f>IF(ISNUMBER(MATCH(C567,'查询-复选按钮'!$A$2:$A$7,0)),N(A566)+1,N(A566))</f>
        <v>108</v>
      </c>
      <c r="B567" s="6" t="s">
        <v>2004</v>
      </c>
      <c r="C567" t="s">
        <v>869</v>
      </c>
      <c r="D567" t="s">
        <v>1942</v>
      </c>
      <c r="E567" s="46" t="s">
        <v>574</v>
      </c>
      <c r="F567" t="s">
        <v>945</v>
      </c>
      <c r="G567" s="2">
        <v>43294</v>
      </c>
      <c r="H567" s="3" t="s">
        <v>2005</v>
      </c>
      <c r="I567">
        <v>49314</v>
      </c>
      <c r="J567">
        <v>2271</v>
      </c>
      <c r="K567">
        <v>51585</v>
      </c>
    </row>
    <row r="568" spans="1:11">
      <c r="A568">
        <f>IF(ISNUMBER(MATCH(C568,'查询-复选按钮'!$A$2:$A$7,0)),N(A567)+1,N(A567))</f>
        <v>108</v>
      </c>
      <c r="B568" s="6" t="s">
        <v>2006</v>
      </c>
      <c r="C568" t="s">
        <v>869</v>
      </c>
      <c r="D568" t="s">
        <v>1942</v>
      </c>
      <c r="E568" s="46" t="s">
        <v>575</v>
      </c>
      <c r="F568" t="s">
        <v>1048</v>
      </c>
      <c r="G568" s="2">
        <v>43232</v>
      </c>
      <c r="H568" s="3" t="s">
        <v>2007</v>
      </c>
      <c r="I568">
        <v>42563</v>
      </c>
      <c r="J568">
        <v>1065</v>
      </c>
      <c r="K568">
        <v>43628</v>
      </c>
    </row>
    <row r="569" spans="1:11">
      <c r="A569">
        <f>IF(ISNUMBER(MATCH(C569,'查询-复选按钮'!$A$2:$A$7,0)),N(A568)+1,N(A568))</f>
        <v>108</v>
      </c>
      <c r="B569" s="6" t="s">
        <v>2008</v>
      </c>
      <c r="C569" t="s">
        <v>869</v>
      </c>
      <c r="D569" t="s">
        <v>1942</v>
      </c>
      <c r="E569" s="46" t="s">
        <v>576</v>
      </c>
      <c r="F569" t="s">
        <v>921</v>
      </c>
      <c r="G569" s="2">
        <v>42587</v>
      </c>
      <c r="H569" s="3" t="s">
        <v>2009</v>
      </c>
      <c r="I569">
        <v>20902</v>
      </c>
      <c r="J569">
        <v>13255</v>
      </c>
      <c r="K569">
        <v>34157</v>
      </c>
    </row>
    <row r="570" spans="1:11">
      <c r="A570">
        <f>IF(ISNUMBER(MATCH(C570,'查询-复选按钮'!$A$2:$A$7,0)),N(A569)+1,N(A569))</f>
        <v>108</v>
      </c>
      <c r="B570" s="6" t="s">
        <v>2010</v>
      </c>
      <c r="C570" t="s">
        <v>869</v>
      </c>
      <c r="D570" t="s">
        <v>1942</v>
      </c>
      <c r="E570" s="46" t="s">
        <v>577</v>
      </c>
      <c r="F570" t="s">
        <v>874</v>
      </c>
      <c r="G570" s="2">
        <v>42074</v>
      </c>
      <c r="H570" s="3" t="s">
        <v>2011</v>
      </c>
      <c r="I570">
        <v>31636</v>
      </c>
      <c r="J570">
        <v>8837</v>
      </c>
      <c r="K570">
        <v>40473</v>
      </c>
    </row>
    <row r="571" spans="1:11" ht="15">
      <c r="A571">
        <f>IF(ISNUMBER(MATCH(C571,'查询-复选按钮'!$A$2:$A$7,0)),N(A570)+1,N(A570))</f>
        <v>108</v>
      </c>
      <c r="B571" s="6" t="s">
        <v>2012</v>
      </c>
      <c r="C571" t="s">
        <v>869</v>
      </c>
      <c r="D571" t="s">
        <v>1942</v>
      </c>
      <c r="E571" s="46" t="s">
        <v>578</v>
      </c>
      <c r="F571" t="s">
        <v>902</v>
      </c>
      <c r="G571" s="2">
        <v>43328</v>
      </c>
      <c r="H571" s="7" t="s">
        <v>2013</v>
      </c>
      <c r="I571">
        <v>28297</v>
      </c>
      <c r="J571">
        <v>8924</v>
      </c>
      <c r="K571">
        <v>37221</v>
      </c>
    </row>
    <row r="572" spans="1:11" ht="15">
      <c r="A572">
        <f>IF(ISNUMBER(MATCH(C572,'查询-复选按钮'!$A$2:$A$7,0)),N(A571)+1,N(A571))</f>
        <v>108</v>
      </c>
      <c r="B572" s="6" t="s">
        <v>2014</v>
      </c>
      <c r="C572" t="s">
        <v>869</v>
      </c>
      <c r="D572" t="s">
        <v>1942</v>
      </c>
      <c r="E572" s="46" t="s">
        <v>579</v>
      </c>
      <c r="F572" t="s">
        <v>965</v>
      </c>
      <c r="G572" s="2">
        <v>42117</v>
      </c>
      <c r="H572" s="7" t="s">
        <v>2015</v>
      </c>
      <c r="I572">
        <v>18946</v>
      </c>
      <c r="J572">
        <v>12355</v>
      </c>
      <c r="K572">
        <v>31301</v>
      </c>
    </row>
    <row r="573" spans="1:11">
      <c r="A573">
        <f>IF(ISNUMBER(MATCH(C573,'查询-复选按钮'!$A$2:$A$7,0)),N(A572)+1,N(A572))</f>
        <v>108</v>
      </c>
      <c r="B573" s="6" t="s">
        <v>2016</v>
      </c>
      <c r="C573" t="s">
        <v>870</v>
      </c>
      <c r="D573" t="s">
        <v>1942</v>
      </c>
      <c r="E573" s="46" t="s">
        <v>580</v>
      </c>
      <c r="F573" t="s">
        <v>908</v>
      </c>
      <c r="G573" s="2">
        <v>42399</v>
      </c>
      <c r="H573" s="3" t="s">
        <v>2017</v>
      </c>
      <c r="I573">
        <v>26205</v>
      </c>
      <c r="J573">
        <v>9569</v>
      </c>
      <c r="K573">
        <v>35774</v>
      </c>
    </row>
    <row r="574" spans="1:11">
      <c r="A574">
        <f>IF(ISNUMBER(MATCH(C574,'查询-复选按钮'!$A$2:$A$7,0)),N(A573)+1,N(A573))</f>
        <v>108</v>
      </c>
      <c r="B574" s="6" t="s">
        <v>2018</v>
      </c>
      <c r="C574" t="s">
        <v>870</v>
      </c>
      <c r="D574" t="s">
        <v>1942</v>
      </c>
      <c r="E574" s="46" t="s">
        <v>581</v>
      </c>
      <c r="F574" t="s">
        <v>924</v>
      </c>
      <c r="G574" s="2">
        <v>44052</v>
      </c>
      <c r="H574" s="3" t="s">
        <v>2019</v>
      </c>
      <c r="I574">
        <v>16249</v>
      </c>
      <c r="J574">
        <v>5465</v>
      </c>
      <c r="K574">
        <v>21714</v>
      </c>
    </row>
    <row r="575" spans="1:11">
      <c r="A575">
        <f>IF(ISNUMBER(MATCH(C575,'查询-复选按钮'!$A$2:$A$7,0)),N(A574)+1,N(A574))</f>
        <v>108</v>
      </c>
      <c r="B575" s="6" t="s">
        <v>2020</v>
      </c>
      <c r="C575" t="s">
        <v>870</v>
      </c>
      <c r="D575" t="s">
        <v>1942</v>
      </c>
      <c r="E575" s="46" t="s">
        <v>582</v>
      </c>
      <c r="F575" t="s">
        <v>877</v>
      </c>
      <c r="G575" s="2">
        <v>44201</v>
      </c>
      <c r="H575" s="3" t="s">
        <v>2021</v>
      </c>
      <c r="I575">
        <v>16393</v>
      </c>
      <c r="J575">
        <v>12440</v>
      </c>
      <c r="K575">
        <v>28833</v>
      </c>
    </row>
    <row r="576" spans="1:11">
      <c r="A576">
        <f>IF(ISNUMBER(MATCH(C576,'查询-复选按钮'!$A$2:$A$7,0)),N(A575)+1,N(A575))</f>
        <v>108</v>
      </c>
      <c r="B576" s="6" t="s">
        <v>2022</v>
      </c>
      <c r="C576" t="s">
        <v>870</v>
      </c>
      <c r="D576" t="s">
        <v>1942</v>
      </c>
      <c r="E576" s="46" t="s">
        <v>583</v>
      </c>
      <c r="F576" t="s">
        <v>915</v>
      </c>
      <c r="G576" s="2">
        <v>42754</v>
      </c>
      <c r="H576" s="3" t="s">
        <v>2023</v>
      </c>
      <c r="I576">
        <v>32101</v>
      </c>
      <c r="J576">
        <v>8681</v>
      </c>
      <c r="K576">
        <v>40782</v>
      </c>
    </row>
    <row r="577" spans="1:11">
      <c r="A577">
        <f>IF(ISNUMBER(MATCH(C577,'查询-复选按钮'!$A$2:$A$7,0)),N(A576)+1,N(A576))</f>
        <v>108</v>
      </c>
      <c r="B577" s="6" t="s">
        <v>2024</v>
      </c>
      <c r="C577" t="s">
        <v>870</v>
      </c>
      <c r="D577" t="s">
        <v>1942</v>
      </c>
      <c r="E577" s="46" t="s">
        <v>584</v>
      </c>
      <c r="F577" t="s">
        <v>952</v>
      </c>
      <c r="G577" s="2">
        <v>43228</v>
      </c>
      <c r="H577" s="3" t="s">
        <v>2025</v>
      </c>
      <c r="I577">
        <v>5479</v>
      </c>
      <c r="J577">
        <v>4586</v>
      </c>
      <c r="K577">
        <v>10065</v>
      </c>
    </row>
    <row r="578" spans="1:11">
      <c r="A578">
        <f>IF(ISNUMBER(MATCH(C578,'查询-复选按钮'!$A$2:$A$7,0)),N(A577)+1,N(A577))</f>
        <v>108</v>
      </c>
      <c r="B578" s="6" t="s">
        <v>2026</v>
      </c>
      <c r="C578" t="s">
        <v>870</v>
      </c>
      <c r="D578" t="s">
        <v>1942</v>
      </c>
      <c r="E578" s="46" t="s">
        <v>585</v>
      </c>
      <c r="F578" t="s">
        <v>924</v>
      </c>
      <c r="G578" s="2">
        <v>42405</v>
      </c>
      <c r="H578" s="3" t="s">
        <v>2027</v>
      </c>
      <c r="I578">
        <v>4257</v>
      </c>
      <c r="J578">
        <v>153</v>
      </c>
      <c r="K578">
        <v>4410</v>
      </c>
    </row>
    <row r="579" spans="1:11">
      <c r="A579">
        <f>IF(ISNUMBER(MATCH(C579,'查询-复选按钮'!$A$2:$A$7,0)),N(A578)+1,N(A578))</f>
        <v>108</v>
      </c>
      <c r="B579" s="6" t="s">
        <v>2028</v>
      </c>
      <c r="C579" t="s">
        <v>870</v>
      </c>
      <c r="D579" t="s">
        <v>1942</v>
      </c>
      <c r="E579" s="46" t="s">
        <v>586</v>
      </c>
      <c r="F579" t="s">
        <v>885</v>
      </c>
      <c r="G579" s="2">
        <v>42210</v>
      </c>
      <c r="H579" s="3" t="s">
        <v>2029</v>
      </c>
      <c r="I579">
        <v>4124</v>
      </c>
      <c r="J579">
        <v>3220</v>
      </c>
      <c r="K579">
        <v>7344</v>
      </c>
    </row>
    <row r="580" spans="1:11">
      <c r="A580">
        <f>IF(ISNUMBER(MATCH(C580,'查询-复选按钮'!$A$2:$A$7,0)),N(A579)+1,N(A579))</f>
        <v>108</v>
      </c>
      <c r="B580" s="6" t="s">
        <v>2030</v>
      </c>
      <c r="C580" t="s">
        <v>870</v>
      </c>
      <c r="D580" t="s">
        <v>1942</v>
      </c>
      <c r="E580" s="46" t="s">
        <v>587</v>
      </c>
      <c r="F580" t="s">
        <v>896</v>
      </c>
      <c r="G580" s="2">
        <v>43845</v>
      </c>
      <c r="H580" s="3" t="s">
        <v>2031</v>
      </c>
      <c r="I580">
        <v>42588</v>
      </c>
      <c r="J580">
        <v>13216</v>
      </c>
      <c r="K580">
        <v>55804</v>
      </c>
    </row>
    <row r="581" spans="1:11" ht="15">
      <c r="A581">
        <f>IF(ISNUMBER(MATCH(C581,'查询-复选按钮'!$A$2:$A$7,0)),N(A580)+1,N(A580))</f>
        <v>108</v>
      </c>
      <c r="B581" s="6" t="s">
        <v>2032</v>
      </c>
      <c r="C581" t="s">
        <v>870</v>
      </c>
      <c r="D581" t="s">
        <v>1942</v>
      </c>
      <c r="E581" s="46" t="s">
        <v>588</v>
      </c>
      <c r="F581" t="s">
        <v>896</v>
      </c>
      <c r="G581" s="2">
        <v>43417</v>
      </c>
      <c r="H581" s="7" t="s">
        <v>2033</v>
      </c>
      <c r="I581">
        <v>39630</v>
      </c>
      <c r="J581">
        <v>8603</v>
      </c>
      <c r="K581">
        <v>48233</v>
      </c>
    </row>
    <row r="582" spans="1:11">
      <c r="A582">
        <f>IF(ISNUMBER(MATCH(C582,'查询-复选按钮'!$A$2:$A$7,0)),N(A581)+1,N(A581))</f>
        <v>108</v>
      </c>
      <c r="B582" s="6" t="s">
        <v>2034</v>
      </c>
      <c r="C582" t="s">
        <v>871</v>
      </c>
      <c r="D582" t="s">
        <v>1942</v>
      </c>
      <c r="E582" s="46" t="s">
        <v>589</v>
      </c>
      <c r="F582" t="s">
        <v>888</v>
      </c>
      <c r="G582" s="2">
        <v>42692</v>
      </c>
      <c r="H582" s="3" t="s">
        <v>2035</v>
      </c>
      <c r="I582">
        <v>32455</v>
      </c>
      <c r="J582">
        <v>9103</v>
      </c>
      <c r="K582">
        <v>41558</v>
      </c>
    </row>
    <row r="583" spans="1:11">
      <c r="A583">
        <f>IF(ISNUMBER(MATCH(C583,'查询-复选按钮'!$A$2:$A$7,0)),N(A582)+1,N(A582))</f>
        <v>108</v>
      </c>
      <c r="B583" s="6" t="s">
        <v>2036</v>
      </c>
      <c r="C583" t="s">
        <v>871</v>
      </c>
      <c r="D583" t="s">
        <v>1942</v>
      </c>
      <c r="E583" s="46" t="s">
        <v>590</v>
      </c>
      <c r="F583" t="s">
        <v>921</v>
      </c>
      <c r="G583" s="2">
        <v>42306</v>
      </c>
      <c r="H583" s="3" t="s">
        <v>2037</v>
      </c>
      <c r="I583">
        <v>3886</v>
      </c>
      <c r="J583">
        <v>1521</v>
      </c>
      <c r="K583">
        <v>5407</v>
      </c>
    </row>
    <row r="584" spans="1:11">
      <c r="A584">
        <f>IF(ISNUMBER(MATCH(C584,'查询-复选按钮'!$A$2:$A$7,0)),N(A583)+1,N(A583))</f>
        <v>108</v>
      </c>
      <c r="B584" s="6" t="s">
        <v>2038</v>
      </c>
      <c r="C584" t="s">
        <v>871</v>
      </c>
      <c r="D584" t="s">
        <v>1942</v>
      </c>
      <c r="E584" s="46" t="s">
        <v>591</v>
      </c>
      <c r="F584" t="s">
        <v>908</v>
      </c>
      <c r="G584" s="2">
        <v>43418</v>
      </c>
      <c r="H584" s="3" t="s">
        <v>2039</v>
      </c>
      <c r="I584">
        <v>24645</v>
      </c>
      <c r="J584">
        <v>7312</v>
      </c>
      <c r="K584">
        <v>31957</v>
      </c>
    </row>
    <row r="585" spans="1:11">
      <c r="A585">
        <f>IF(ISNUMBER(MATCH(C585,'查询-复选按钮'!$A$2:$A$7,0)),N(A584)+1,N(A584))</f>
        <v>108</v>
      </c>
      <c r="B585" s="6" t="s">
        <v>2040</v>
      </c>
      <c r="C585" t="s">
        <v>871</v>
      </c>
      <c r="D585" t="s">
        <v>1942</v>
      </c>
      <c r="E585" s="46" t="s">
        <v>592</v>
      </c>
      <c r="F585" t="s">
        <v>915</v>
      </c>
      <c r="G585" s="2">
        <v>43975</v>
      </c>
      <c r="H585" s="3" t="s">
        <v>2041</v>
      </c>
      <c r="I585">
        <v>41210</v>
      </c>
      <c r="J585">
        <v>8379</v>
      </c>
      <c r="K585">
        <v>49589</v>
      </c>
    </row>
    <row r="586" spans="1:11">
      <c r="A586">
        <f>IF(ISNUMBER(MATCH(C586,'查询-复选按钮'!$A$2:$A$7,0)),N(A585)+1,N(A585))</f>
        <v>108</v>
      </c>
      <c r="B586" s="6" t="s">
        <v>2042</v>
      </c>
      <c r="C586" t="s">
        <v>871</v>
      </c>
      <c r="D586" t="s">
        <v>1942</v>
      </c>
      <c r="E586" s="46" t="s">
        <v>593</v>
      </c>
      <c r="F586" t="s">
        <v>882</v>
      </c>
      <c r="G586" s="2">
        <v>42439</v>
      </c>
      <c r="H586" s="3" t="s">
        <v>994</v>
      </c>
      <c r="I586">
        <v>44845</v>
      </c>
      <c r="J586">
        <v>2994</v>
      </c>
      <c r="K586">
        <v>47839</v>
      </c>
    </row>
    <row r="587" spans="1:11" ht="15">
      <c r="A587">
        <f>IF(ISNUMBER(MATCH(C587,'查询-复选按钮'!$A$2:$A$7,0)),N(A586)+1,N(A586))</f>
        <v>108</v>
      </c>
      <c r="B587" s="6" t="s">
        <v>2043</v>
      </c>
      <c r="C587" t="s">
        <v>871</v>
      </c>
      <c r="D587" t="s">
        <v>1942</v>
      </c>
      <c r="E587" s="46" t="s">
        <v>594</v>
      </c>
      <c r="F587" t="s">
        <v>945</v>
      </c>
      <c r="G587" s="2">
        <v>44087</v>
      </c>
      <c r="H587" s="7" t="s">
        <v>2044</v>
      </c>
      <c r="I587">
        <v>12877</v>
      </c>
      <c r="J587">
        <v>14609</v>
      </c>
      <c r="K587">
        <v>27486</v>
      </c>
    </row>
    <row r="588" spans="1:11" ht="15">
      <c r="A588">
        <f>IF(ISNUMBER(MATCH(C588,'查询-复选按钮'!$A$2:$A$7,0)),N(A587)+1,N(A587))</f>
        <v>108</v>
      </c>
      <c r="B588" s="6" t="s">
        <v>2045</v>
      </c>
      <c r="C588" t="s">
        <v>871</v>
      </c>
      <c r="D588" t="s">
        <v>1942</v>
      </c>
      <c r="E588" s="46" t="s">
        <v>595</v>
      </c>
      <c r="F588" t="s">
        <v>921</v>
      </c>
      <c r="G588" s="2">
        <v>42504</v>
      </c>
      <c r="H588" s="7" t="s">
        <v>2046</v>
      </c>
      <c r="I588">
        <v>38133</v>
      </c>
      <c r="J588">
        <v>10319</v>
      </c>
      <c r="K588">
        <v>48452</v>
      </c>
    </row>
    <row r="589" spans="1:11" ht="15">
      <c r="A589">
        <f>IF(ISNUMBER(MATCH(C589,'查询-复选按钮'!$A$2:$A$7,0)),N(A588)+1,N(A588))</f>
        <v>108</v>
      </c>
      <c r="B589" s="6" t="s">
        <v>2047</v>
      </c>
      <c r="C589" t="s">
        <v>871</v>
      </c>
      <c r="D589" t="s">
        <v>1942</v>
      </c>
      <c r="E589" s="46" t="s">
        <v>596</v>
      </c>
      <c r="F589" t="s">
        <v>877</v>
      </c>
      <c r="G589" s="2">
        <v>43068</v>
      </c>
      <c r="H589" s="7" t="s">
        <v>2048</v>
      </c>
      <c r="I589">
        <v>14830</v>
      </c>
      <c r="J589">
        <v>10576</v>
      </c>
      <c r="K589">
        <v>25406</v>
      </c>
    </row>
    <row r="590" spans="1:11">
      <c r="A590">
        <f>IF(ISNUMBER(MATCH(C590,'查询-复选按钮'!$A$2:$A$7,0)),N(A589)+1,N(A589))</f>
        <v>108</v>
      </c>
      <c r="B590" s="6" t="s">
        <v>2049</v>
      </c>
      <c r="C590" t="s">
        <v>872</v>
      </c>
      <c r="D590" t="s">
        <v>1942</v>
      </c>
      <c r="E590" s="46" t="s">
        <v>597</v>
      </c>
      <c r="F590" t="s">
        <v>915</v>
      </c>
      <c r="G590" s="2">
        <v>44082</v>
      </c>
      <c r="H590" s="3" t="s">
        <v>916</v>
      </c>
      <c r="I590">
        <v>31427</v>
      </c>
      <c r="J590">
        <v>2247</v>
      </c>
      <c r="K590">
        <v>33674</v>
      </c>
    </row>
    <row r="591" spans="1:11">
      <c r="A591">
        <f>IF(ISNUMBER(MATCH(C591,'查询-复选按钮'!$A$2:$A$7,0)),N(A590)+1,N(A590))</f>
        <v>108</v>
      </c>
      <c r="B591" s="6" t="s">
        <v>2050</v>
      </c>
      <c r="C591" t="s">
        <v>872</v>
      </c>
      <c r="D591" t="s">
        <v>1942</v>
      </c>
      <c r="E591" s="46" t="s">
        <v>598</v>
      </c>
      <c r="F591" t="s">
        <v>891</v>
      </c>
      <c r="G591" s="2">
        <v>42848</v>
      </c>
      <c r="H591" s="3" t="s">
        <v>2051</v>
      </c>
      <c r="I591">
        <v>47915</v>
      </c>
      <c r="J591">
        <v>6911</v>
      </c>
      <c r="K591">
        <v>54826</v>
      </c>
    </row>
    <row r="592" spans="1:11">
      <c r="A592">
        <f>IF(ISNUMBER(MATCH(C592,'查询-复选按钮'!$A$2:$A$7,0)),N(A591)+1,N(A591))</f>
        <v>108</v>
      </c>
      <c r="B592" s="6" t="s">
        <v>2052</v>
      </c>
      <c r="C592" t="s">
        <v>872</v>
      </c>
      <c r="D592" t="s">
        <v>1942</v>
      </c>
      <c r="E592" s="46" t="s">
        <v>599</v>
      </c>
      <c r="F592" t="s">
        <v>877</v>
      </c>
      <c r="G592" s="2">
        <v>42610</v>
      </c>
      <c r="H592" s="3" t="s">
        <v>2053</v>
      </c>
      <c r="I592">
        <v>40127</v>
      </c>
      <c r="J592">
        <v>83</v>
      </c>
      <c r="K592">
        <v>40210</v>
      </c>
    </row>
    <row r="593" spans="1:11">
      <c r="A593">
        <f>IF(ISNUMBER(MATCH(C593,'查询-复选按钮'!$A$2:$A$7,0)),N(A592)+1,N(A592))</f>
        <v>108</v>
      </c>
      <c r="B593" s="6" t="s">
        <v>2054</v>
      </c>
      <c r="C593" t="s">
        <v>872</v>
      </c>
      <c r="D593" t="s">
        <v>1942</v>
      </c>
      <c r="E593" s="46" t="s">
        <v>600</v>
      </c>
      <c r="F593" t="s">
        <v>905</v>
      </c>
      <c r="G593" s="2">
        <v>43995</v>
      </c>
      <c r="H593" s="3" t="s">
        <v>2055</v>
      </c>
      <c r="I593">
        <v>22839</v>
      </c>
      <c r="J593">
        <v>11608</v>
      </c>
      <c r="K593">
        <v>34447</v>
      </c>
    </row>
    <row r="594" spans="1:11">
      <c r="A594">
        <f>IF(ISNUMBER(MATCH(C594,'查询-复选按钮'!$A$2:$A$7,0)),N(A593)+1,N(A593))</f>
        <v>108</v>
      </c>
      <c r="B594" s="6" t="s">
        <v>2056</v>
      </c>
      <c r="C594" t="s">
        <v>872</v>
      </c>
      <c r="D594" t="s">
        <v>1942</v>
      </c>
      <c r="E594" s="46" t="s">
        <v>601</v>
      </c>
      <c r="F594" t="s">
        <v>882</v>
      </c>
      <c r="G594" s="2">
        <v>44027</v>
      </c>
      <c r="H594" s="3" t="s">
        <v>2057</v>
      </c>
      <c r="I594">
        <v>47116</v>
      </c>
      <c r="J594">
        <v>1576</v>
      </c>
      <c r="K594">
        <v>48692</v>
      </c>
    </row>
    <row r="595" spans="1:11" ht="15">
      <c r="A595">
        <f>IF(ISNUMBER(MATCH(C595,'查询-复选按钮'!$A$2:$A$7,0)),N(A594)+1,N(A594))</f>
        <v>108</v>
      </c>
      <c r="B595" s="6" t="s">
        <v>2058</v>
      </c>
      <c r="C595" t="s">
        <v>872</v>
      </c>
      <c r="D595" t="s">
        <v>1942</v>
      </c>
      <c r="E595" s="46" t="s">
        <v>602</v>
      </c>
      <c r="F595" t="s">
        <v>891</v>
      </c>
      <c r="G595" s="2">
        <v>44241</v>
      </c>
      <c r="H595" s="7" t="s">
        <v>2059</v>
      </c>
      <c r="I595">
        <v>45441</v>
      </c>
      <c r="J595">
        <v>11191</v>
      </c>
      <c r="K595">
        <v>56632</v>
      </c>
    </row>
    <row r="596" spans="1:11" ht="15">
      <c r="A596">
        <f>IF(ISNUMBER(MATCH(C596,'查询-复选按钮'!$A$2:$A$7,0)),N(A595)+1,N(A595))</f>
        <v>108</v>
      </c>
      <c r="B596" s="6" t="s">
        <v>2060</v>
      </c>
      <c r="C596" t="s">
        <v>872</v>
      </c>
      <c r="D596" t="s">
        <v>1942</v>
      </c>
      <c r="E596" s="46" t="s">
        <v>603</v>
      </c>
      <c r="F596" t="s">
        <v>885</v>
      </c>
      <c r="G596" s="2">
        <v>42648</v>
      </c>
      <c r="H596" s="7" t="s">
        <v>2061</v>
      </c>
      <c r="I596">
        <v>27766</v>
      </c>
      <c r="J596">
        <v>5223</v>
      </c>
      <c r="K596">
        <v>32989</v>
      </c>
    </row>
    <row r="597" spans="1:11" ht="15">
      <c r="A597">
        <f>IF(ISNUMBER(MATCH(C597,'查询-复选按钮'!$A$2:$A$7,0)),N(A596)+1,N(A596))</f>
        <v>108</v>
      </c>
      <c r="B597" s="6" t="s">
        <v>2062</v>
      </c>
      <c r="C597" t="s">
        <v>872</v>
      </c>
      <c r="D597" t="s">
        <v>1942</v>
      </c>
      <c r="E597" s="46" t="s">
        <v>604</v>
      </c>
      <c r="F597" t="s">
        <v>885</v>
      </c>
      <c r="G597" s="2">
        <v>42362</v>
      </c>
      <c r="H597" s="7" t="s">
        <v>2063</v>
      </c>
      <c r="I597">
        <v>40920</v>
      </c>
      <c r="J597">
        <v>4201</v>
      </c>
      <c r="K597">
        <v>45121</v>
      </c>
    </row>
    <row r="598" spans="1:11" ht="15">
      <c r="A598">
        <f>IF(ISNUMBER(MATCH(C598,'查询-复选按钮'!$A$2:$A$7,0)),N(A597)+1,N(A597))</f>
        <v>108</v>
      </c>
      <c r="B598" s="6" t="s">
        <v>2064</v>
      </c>
      <c r="C598" t="s">
        <v>872</v>
      </c>
      <c r="D598" t="s">
        <v>1942</v>
      </c>
      <c r="E598" s="46" t="s">
        <v>605</v>
      </c>
      <c r="F598" t="s">
        <v>1048</v>
      </c>
      <c r="G598" s="2">
        <v>44012</v>
      </c>
      <c r="H598" s="7" t="s">
        <v>2065</v>
      </c>
      <c r="I598">
        <v>36353</v>
      </c>
      <c r="J598">
        <v>4002</v>
      </c>
      <c r="K598">
        <v>40355</v>
      </c>
    </row>
    <row r="599" spans="1:11" ht="15">
      <c r="A599">
        <f>IF(ISNUMBER(MATCH(C599,'查询-复选按钮'!$A$2:$A$7,0)),N(A598)+1,N(A598))</f>
        <v>108</v>
      </c>
      <c r="B599" s="6" t="s">
        <v>2066</v>
      </c>
      <c r="C599" t="s">
        <v>872</v>
      </c>
      <c r="D599" t="s">
        <v>1942</v>
      </c>
      <c r="E599" s="46" t="s">
        <v>606</v>
      </c>
      <c r="F599" t="s">
        <v>915</v>
      </c>
      <c r="G599" s="2">
        <v>43180</v>
      </c>
      <c r="H599" s="7" t="s">
        <v>2067</v>
      </c>
      <c r="I599">
        <v>29372</v>
      </c>
      <c r="J599">
        <v>11047</v>
      </c>
      <c r="K599">
        <v>40419</v>
      </c>
    </row>
    <row r="600" spans="1:11">
      <c r="A600">
        <f>IF(ISNUMBER(MATCH(C600,'查询-复选按钮'!$A$2:$A$7,0)),N(A599)+1,N(A599))</f>
        <v>108</v>
      </c>
      <c r="B600" s="6" t="s">
        <v>2068</v>
      </c>
      <c r="C600" t="s">
        <v>867</v>
      </c>
      <c r="D600" t="s">
        <v>2069</v>
      </c>
      <c r="E600" s="46" t="s">
        <v>607</v>
      </c>
      <c r="F600" t="s">
        <v>908</v>
      </c>
      <c r="G600" s="2">
        <v>43774</v>
      </c>
      <c r="H600" s="3" t="s">
        <v>2070</v>
      </c>
      <c r="I600">
        <v>38724</v>
      </c>
      <c r="J600">
        <v>8593</v>
      </c>
      <c r="K600">
        <v>47317</v>
      </c>
    </row>
    <row r="601" spans="1:11">
      <c r="A601">
        <f>IF(ISNUMBER(MATCH(C601,'查询-复选按钮'!$A$2:$A$7,0)),N(A600)+1,N(A600))</f>
        <v>108</v>
      </c>
      <c r="B601" s="6" t="s">
        <v>2071</v>
      </c>
      <c r="C601" t="s">
        <v>867</v>
      </c>
      <c r="D601" t="s">
        <v>2069</v>
      </c>
      <c r="E601" s="46" t="s">
        <v>608</v>
      </c>
      <c r="F601" t="s">
        <v>888</v>
      </c>
      <c r="G601" s="2">
        <v>42610</v>
      </c>
      <c r="H601" s="3" t="s">
        <v>2072</v>
      </c>
      <c r="I601">
        <v>19898</v>
      </c>
      <c r="J601">
        <v>3727</v>
      </c>
      <c r="K601">
        <v>23625</v>
      </c>
    </row>
    <row r="602" spans="1:11">
      <c r="A602">
        <f>IF(ISNUMBER(MATCH(C602,'查询-复选按钮'!$A$2:$A$7,0)),N(A601)+1,N(A601))</f>
        <v>108</v>
      </c>
      <c r="B602" s="6" t="s">
        <v>2073</v>
      </c>
      <c r="C602" t="s">
        <v>867</v>
      </c>
      <c r="D602" t="s">
        <v>2069</v>
      </c>
      <c r="E602" s="46" t="s">
        <v>609</v>
      </c>
      <c r="F602" t="s">
        <v>918</v>
      </c>
      <c r="G602" s="2">
        <v>42415</v>
      </c>
      <c r="H602" s="3" t="s">
        <v>1887</v>
      </c>
      <c r="I602">
        <v>24750</v>
      </c>
      <c r="J602">
        <v>3197</v>
      </c>
      <c r="K602">
        <v>27947</v>
      </c>
    </row>
    <row r="603" spans="1:11">
      <c r="A603">
        <f>IF(ISNUMBER(MATCH(C603,'查询-复选按钮'!$A$2:$A$7,0)),N(A602)+1,N(A602))</f>
        <v>108</v>
      </c>
      <c r="B603" s="6" t="s">
        <v>2074</v>
      </c>
      <c r="C603" t="s">
        <v>867</v>
      </c>
      <c r="D603" t="s">
        <v>2069</v>
      </c>
      <c r="E603" s="46" t="s">
        <v>610</v>
      </c>
      <c r="F603" t="s">
        <v>908</v>
      </c>
      <c r="G603" s="2">
        <v>42293</v>
      </c>
      <c r="H603" s="3" t="s">
        <v>2075</v>
      </c>
      <c r="I603">
        <v>22248</v>
      </c>
      <c r="J603">
        <v>8060</v>
      </c>
      <c r="K603">
        <v>30308</v>
      </c>
    </row>
    <row r="604" spans="1:11">
      <c r="A604">
        <f>IF(ISNUMBER(MATCH(C604,'查询-复选按钮'!$A$2:$A$7,0)),N(A603)+1,N(A603))</f>
        <v>108</v>
      </c>
      <c r="B604" s="6" t="s">
        <v>2076</v>
      </c>
      <c r="C604" t="s">
        <v>867</v>
      </c>
      <c r="D604" t="s">
        <v>2069</v>
      </c>
      <c r="E604" s="46" t="s">
        <v>611</v>
      </c>
      <c r="F604" t="s">
        <v>915</v>
      </c>
      <c r="G604" s="2">
        <v>43208</v>
      </c>
      <c r="H604" s="3" t="s">
        <v>2077</v>
      </c>
      <c r="I604">
        <v>42375</v>
      </c>
      <c r="J604">
        <v>12302</v>
      </c>
      <c r="K604">
        <v>54677</v>
      </c>
    </row>
    <row r="605" spans="1:11" ht="15">
      <c r="A605">
        <f>IF(ISNUMBER(MATCH(C605,'查询-复选按钮'!$A$2:$A$7,0)),N(A604)+1,N(A604))</f>
        <v>108</v>
      </c>
      <c r="B605" s="6" t="s">
        <v>2078</v>
      </c>
      <c r="C605" t="s">
        <v>867</v>
      </c>
      <c r="D605" t="s">
        <v>2069</v>
      </c>
      <c r="E605" s="46" t="s">
        <v>612</v>
      </c>
      <c r="F605" t="s">
        <v>908</v>
      </c>
      <c r="G605" s="2">
        <v>42597</v>
      </c>
      <c r="H605" s="7" t="s">
        <v>2079</v>
      </c>
      <c r="I605">
        <v>4018</v>
      </c>
      <c r="J605">
        <v>6330</v>
      </c>
      <c r="K605">
        <v>10348</v>
      </c>
    </row>
    <row r="606" spans="1:11" ht="15">
      <c r="A606">
        <f>IF(ISNUMBER(MATCH(C606,'查询-复选按钮'!$A$2:$A$7,0)),N(A605)+1,N(A605))</f>
        <v>108</v>
      </c>
      <c r="B606" s="6" t="s">
        <v>2080</v>
      </c>
      <c r="C606" t="s">
        <v>867</v>
      </c>
      <c r="D606" t="s">
        <v>2069</v>
      </c>
      <c r="E606" s="46" t="s">
        <v>613</v>
      </c>
      <c r="F606" t="s">
        <v>965</v>
      </c>
      <c r="G606" s="2">
        <v>42518</v>
      </c>
      <c r="H606" s="7" t="s">
        <v>2081</v>
      </c>
      <c r="I606">
        <v>30033</v>
      </c>
      <c r="J606">
        <v>7115</v>
      </c>
      <c r="K606">
        <v>37148</v>
      </c>
    </row>
    <row r="607" spans="1:11" ht="15">
      <c r="A607">
        <f>IF(ISNUMBER(MATCH(C607,'查询-复选按钮'!$A$2:$A$7,0)),N(A606)+1,N(A606))</f>
        <v>108</v>
      </c>
      <c r="B607" s="6" t="s">
        <v>2082</v>
      </c>
      <c r="C607" t="s">
        <v>867</v>
      </c>
      <c r="D607" t="s">
        <v>2069</v>
      </c>
      <c r="E607" s="46" t="s">
        <v>614</v>
      </c>
      <c r="F607" t="s">
        <v>918</v>
      </c>
      <c r="G607" s="2">
        <v>44101</v>
      </c>
      <c r="H607" s="7" t="s">
        <v>2083</v>
      </c>
      <c r="I607">
        <v>35108</v>
      </c>
      <c r="J607">
        <v>3816</v>
      </c>
      <c r="K607">
        <v>38924</v>
      </c>
    </row>
    <row r="608" spans="1:11" ht="15">
      <c r="A608">
        <f>IF(ISNUMBER(MATCH(C608,'查询-复选按钮'!$A$2:$A$7,0)),N(A607)+1,N(A607))</f>
        <v>108</v>
      </c>
      <c r="B608" s="6" t="s">
        <v>2084</v>
      </c>
      <c r="C608" t="s">
        <v>867</v>
      </c>
      <c r="D608" t="s">
        <v>2069</v>
      </c>
      <c r="E608" s="46" t="s">
        <v>615</v>
      </c>
      <c r="F608" t="s">
        <v>905</v>
      </c>
      <c r="G608" s="2">
        <v>42639</v>
      </c>
      <c r="H608" s="7" t="s">
        <v>2085</v>
      </c>
      <c r="I608">
        <v>20771</v>
      </c>
      <c r="J608">
        <v>10973</v>
      </c>
      <c r="K608">
        <v>31744</v>
      </c>
    </row>
    <row r="609" spans="1:11" ht="15">
      <c r="A609">
        <f>IF(ISNUMBER(MATCH(C609,'查询-复选按钮'!$A$2:$A$7,0)),N(A608)+1,N(A608))</f>
        <v>108</v>
      </c>
      <c r="B609" s="6" t="s">
        <v>2086</v>
      </c>
      <c r="C609" t="s">
        <v>867</v>
      </c>
      <c r="D609" t="s">
        <v>2069</v>
      </c>
      <c r="E609" s="46" t="s">
        <v>616</v>
      </c>
      <c r="F609" t="s">
        <v>924</v>
      </c>
      <c r="G609" s="2">
        <v>42548</v>
      </c>
      <c r="H609" s="7" t="s">
        <v>2087</v>
      </c>
      <c r="I609">
        <v>29755</v>
      </c>
      <c r="J609">
        <v>1969</v>
      </c>
      <c r="K609">
        <v>31724</v>
      </c>
    </row>
    <row r="610" spans="1:11">
      <c r="A610">
        <f>IF(ISNUMBER(MATCH(C610,'查询-复选按钮'!$A$2:$A$7,0)),N(A609)+1,N(A609))</f>
        <v>109</v>
      </c>
      <c r="B610" s="6" t="s">
        <v>2088</v>
      </c>
      <c r="C610" t="s">
        <v>868</v>
      </c>
      <c r="D610" t="s">
        <v>2069</v>
      </c>
      <c r="E610" s="46" t="s">
        <v>617</v>
      </c>
      <c r="F610" t="s">
        <v>896</v>
      </c>
      <c r="G610" s="2">
        <v>42712</v>
      </c>
      <c r="H610" s="3" t="s">
        <v>1790</v>
      </c>
      <c r="I610">
        <v>31981</v>
      </c>
      <c r="J610">
        <v>11394</v>
      </c>
      <c r="K610">
        <v>43375</v>
      </c>
    </row>
    <row r="611" spans="1:11">
      <c r="A611">
        <f>IF(ISNUMBER(MATCH(C611,'查询-复选按钮'!$A$2:$A$7,0)),N(A610)+1,N(A610))</f>
        <v>110</v>
      </c>
      <c r="B611" s="6" t="s">
        <v>2089</v>
      </c>
      <c r="C611" t="s">
        <v>868</v>
      </c>
      <c r="D611" t="s">
        <v>2069</v>
      </c>
      <c r="E611" s="46" t="s">
        <v>618</v>
      </c>
      <c r="F611" t="s">
        <v>877</v>
      </c>
      <c r="G611" s="2">
        <v>43003</v>
      </c>
      <c r="H611" s="3" t="s">
        <v>2063</v>
      </c>
      <c r="I611">
        <v>13681</v>
      </c>
      <c r="J611">
        <v>11551</v>
      </c>
      <c r="K611">
        <v>25232</v>
      </c>
    </row>
    <row r="612" spans="1:11">
      <c r="A612">
        <f>IF(ISNUMBER(MATCH(C612,'查询-复选按钮'!$A$2:$A$7,0)),N(A611)+1,N(A611))</f>
        <v>111</v>
      </c>
      <c r="B612" s="6" t="s">
        <v>2090</v>
      </c>
      <c r="C612" t="s">
        <v>868</v>
      </c>
      <c r="D612" t="s">
        <v>2069</v>
      </c>
      <c r="E612" s="46" t="s">
        <v>619</v>
      </c>
      <c r="F612" t="s">
        <v>902</v>
      </c>
      <c r="G612" s="2">
        <v>42354</v>
      </c>
      <c r="H612" s="3" t="s">
        <v>2091</v>
      </c>
      <c r="I612">
        <v>15156</v>
      </c>
      <c r="J612">
        <v>1924</v>
      </c>
      <c r="K612">
        <v>17080</v>
      </c>
    </row>
    <row r="613" spans="1:11">
      <c r="A613">
        <f>IF(ISNUMBER(MATCH(C613,'查询-复选按钮'!$A$2:$A$7,0)),N(A612)+1,N(A612))</f>
        <v>112</v>
      </c>
      <c r="B613" s="6" t="s">
        <v>2092</v>
      </c>
      <c r="C613" t="s">
        <v>868</v>
      </c>
      <c r="D613" t="s">
        <v>2069</v>
      </c>
      <c r="E613" s="46" t="s">
        <v>620</v>
      </c>
      <c r="F613" t="s">
        <v>891</v>
      </c>
      <c r="G613" s="2">
        <v>43046</v>
      </c>
      <c r="H613" s="3" t="s">
        <v>2093</v>
      </c>
      <c r="I613">
        <v>21275</v>
      </c>
      <c r="J613">
        <v>8561</v>
      </c>
      <c r="K613">
        <v>29836</v>
      </c>
    </row>
    <row r="614" spans="1:11">
      <c r="A614">
        <f>IF(ISNUMBER(MATCH(C614,'查询-复选按钮'!$A$2:$A$7,0)),N(A613)+1,N(A613))</f>
        <v>113</v>
      </c>
      <c r="B614" s="6" t="s">
        <v>2094</v>
      </c>
      <c r="C614" t="s">
        <v>868</v>
      </c>
      <c r="D614" t="s">
        <v>2069</v>
      </c>
      <c r="E614" s="46" t="s">
        <v>621</v>
      </c>
      <c r="F614" t="s">
        <v>905</v>
      </c>
      <c r="G614" s="2">
        <v>44022</v>
      </c>
      <c r="H614" s="3" t="s">
        <v>2095</v>
      </c>
      <c r="I614">
        <v>12850</v>
      </c>
      <c r="J614">
        <v>6709</v>
      </c>
      <c r="K614">
        <v>19559</v>
      </c>
    </row>
    <row r="615" spans="1:11">
      <c r="A615">
        <f>IF(ISNUMBER(MATCH(C615,'查询-复选按钮'!$A$2:$A$7,0)),N(A614)+1,N(A614))</f>
        <v>114</v>
      </c>
      <c r="B615" s="6" t="s">
        <v>2096</v>
      </c>
      <c r="C615" t="s">
        <v>868</v>
      </c>
      <c r="D615" t="s">
        <v>2069</v>
      </c>
      <c r="E615" s="46" t="s">
        <v>622</v>
      </c>
      <c r="F615" t="s">
        <v>908</v>
      </c>
      <c r="G615" s="2">
        <v>42428</v>
      </c>
      <c r="H615" s="3" t="s">
        <v>2097</v>
      </c>
      <c r="I615">
        <v>17050</v>
      </c>
      <c r="J615">
        <v>13931</v>
      </c>
      <c r="K615">
        <v>30981</v>
      </c>
    </row>
    <row r="616" spans="1:11">
      <c r="A616">
        <f>IF(ISNUMBER(MATCH(C616,'查询-复选按钮'!$A$2:$A$7,0)),N(A615)+1,N(A615))</f>
        <v>115</v>
      </c>
      <c r="B616" s="6" t="s">
        <v>2098</v>
      </c>
      <c r="C616" t="s">
        <v>868</v>
      </c>
      <c r="D616" t="s">
        <v>2069</v>
      </c>
      <c r="E616" s="46" t="s">
        <v>623</v>
      </c>
      <c r="F616" t="s">
        <v>885</v>
      </c>
      <c r="G616" s="2">
        <v>43761</v>
      </c>
      <c r="H616" s="3" t="s">
        <v>2099</v>
      </c>
      <c r="I616">
        <v>15574</v>
      </c>
      <c r="J616">
        <v>13813</v>
      </c>
      <c r="K616">
        <v>29387</v>
      </c>
    </row>
    <row r="617" spans="1:11" ht="15">
      <c r="A617">
        <f>IF(ISNUMBER(MATCH(C617,'查询-复选按钮'!$A$2:$A$7,0)),N(A616)+1,N(A616))</f>
        <v>116</v>
      </c>
      <c r="B617" s="6" t="s">
        <v>2100</v>
      </c>
      <c r="C617" t="s">
        <v>868</v>
      </c>
      <c r="D617" t="s">
        <v>2069</v>
      </c>
      <c r="E617" s="46" t="s">
        <v>624</v>
      </c>
      <c r="F617" t="s">
        <v>915</v>
      </c>
      <c r="G617" s="2">
        <v>44296</v>
      </c>
      <c r="H617" s="7" t="s">
        <v>2101</v>
      </c>
      <c r="I617">
        <v>38414</v>
      </c>
      <c r="J617">
        <v>5698</v>
      </c>
      <c r="K617">
        <v>44112</v>
      </c>
    </row>
    <row r="618" spans="1:11" ht="15">
      <c r="A618">
        <f>IF(ISNUMBER(MATCH(C618,'查询-复选按钮'!$A$2:$A$7,0)),N(A617)+1,N(A617))</f>
        <v>117</v>
      </c>
      <c r="B618" s="6" t="s">
        <v>2102</v>
      </c>
      <c r="C618" t="s">
        <v>868</v>
      </c>
      <c r="D618" t="s">
        <v>2069</v>
      </c>
      <c r="E618" s="46" t="s">
        <v>625</v>
      </c>
      <c r="F618" t="s">
        <v>902</v>
      </c>
      <c r="G618" s="2">
        <v>43738</v>
      </c>
      <c r="H618" s="7" t="s">
        <v>2103</v>
      </c>
      <c r="I618">
        <v>35533</v>
      </c>
      <c r="J618">
        <v>12668</v>
      </c>
      <c r="K618">
        <v>48201</v>
      </c>
    </row>
    <row r="619" spans="1:11" ht="15">
      <c r="A619">
        <f>IF(ISNUMBER(MATCH(C619,'查询-复选按钮'!$A$2:$A$7,0)),N(A618)+1,N(A618))</f>
        <v>118</v>
      </c>
      <c r="B619" s="6" t="s">
        <v>2104</v>
      </c>
      <c r="C619" t="s">
        <v>868</v>
      </c>
      <c r="D619" t="s">
        <v>2069</v>
      </c>
      <c r="E619" s="46" t="s">
        <v>626</v>
      </c>
      <c r="F619" t="s">
        <v>952</v>
      </c>
      <c r="G619" s="2">
        <v>43848</v>
      </c>
      <c r="H619" s="7" t="s">
        <v>2105</v>
      </c>
      <c r="I619">
        <v>45800</v>
      </c>
      <c r="J619">
        <v>7579</v>
      </c>
      <c r="K619">
        <v>53379</v>
      </c>
    </row>
    <row r="620" spans="1:11" ht="15">
      <c r="A620">
        <f>IF(ISNUMBER(MATCH(C620,'查询-复选按钮'!$A$2:$A$7,0)),N(A619)+1,N(A619))</f>
        <v>119</v>
      </c>
      <c r="B620" s="6" t="s">
        <v>2106</v>
      </c>
      <c r="C620" t="s">
        <v>868</v>
      </c>
      <c r="D620" t="s">
        <v>2069</v>
      </c>
      <c r="E620" s="46" t="s">
        <v>627</v>
      </c>
      <c r="F620" t="s">
        <v>915</v>
      </c>
      <c r="G620" s="2">
        <v>44120</v>
      </c>
      <c r="H620" s="7" t="s">
        <v>2107</v>
      </c>
      <c r="I620">
        <v>47156</v>
      </c>
      <c r="J620">
        <v>3233</v>
      </c>
      <c r="K620">
        <v>50389</v>
      </c>
    </row>
    <row r="621" spans="1:11" ht="15">
      <c r="A621">
        <f>IF(ISNUMBER(MATCH(C621,'查询-复选按钮'!$A$2:$A$7,0)),N(A620)+1,N(A620))</f>
        <v>120</v>
      </c>
      <c r="B621" s="6" t="s">
        <v>2108</v>
      </c>
      <c r="C621" t="s">
        <v>868</v>
      </c>
      <c r="D621" t="s">
        <v>2069</v>
      </c>
      <c r="E621" s="46" t="s">
        <v>628</v>
      </c>
      <c r="F621" t="s">
        <v>891</v>
      </c>
      <c r="G621" s="2">
        <v>43941</v>
      </c>
      <c r="H621" s="7" t="s">
        <v>2109</v>
      </c>
      <c r="I621">
        <v>45704</v>
      </c>
      <c r="J621">
        <v>4400</v>
      </c>
      <c r="K621">
        <v>50104</v>
      </c>
    </row>
    <row r="622" spans="1:11" ht="15">
      <c r="A622">
        <f>IF(ISNUMBER(MATCH(C622,'查询-复选按钮'!$A$2:$A$7,0)),N(A621)+1,N(A621))</f>
        <v>121</v>
      </c>
      <c r="B622" s="6" t="s">
        <v>2110</v>
      </c>
      <c r="C622" t="s">
        <v>868</v>
      </c>
      <c r="D622" t="s">
        <v>2069</v>
      </c>
      <c r="E622" s="46" t="s">
        <v>629</v>
      </c>
      <c r="F622" t="s">
        <v>896</v>
      </c>
      <c r="G622" s="2">
        <v>43096</v>
      </c>
      <c r="H622" s="7" t="s">
        <v>2111</v>
      </c>
      <c r="I622">
        <v>30554</v>
      </c>
      <c r="J622">
        <v>12302</v>
      </c>
      <c r="K622">
        <v>42856</v>
      </c>
    </row>
    <row r="623" spans="1:11">
      <c r="A623">
        <f>IF(ISNUMBER(MATCH(C623,'查询-复选按钮'!$A$2:$A$7,0)),N(A622)+1,N(A622))</f>
        <v>121</v>
      </c>
      <c r="B623" s="6" t="s">
        <v>2112</v>
      </c>
      <c r="C623" t="s">
        <v>869</v>
      </c>
      <c r="D623" t="s">
        <v>2069</v>
      </c>
      <c r="E623" s="46" t="s">
        <v>630</v>
      </c>
      <c r="F623" t="s">
        <v>899</v>
      </c>
      <c r="G623" s="2">
        <v>42621</v>
      </c>
      <c r="H623" s="3" t="s">
        <v>1233</v>
      </c>
      <c r="I623">
        <v>3487</v>
      </c>
      <c r="J623">
        <v>7101</v>
      </c>
      <c r="K623">
        <v>10588</v>
      </c>
    </row>
    <row r="624" spans="1:11">
      <c r="A624">
        <f>IF(ISNUMBER(MATCH(C624,'查询-复选按钮'!$A$2:$A$7,0)),N(A623)+1,N(A623))</f>
        <v>121</v>
      </c>
      <c r="B624" s="6" t="s">
        <v>2113</v>
      </c>
      <c r="C624" t="s">
        <v>869</v>
      </c>
      <c r="D624" t="s">
        <v>2069</v>
      </c>
      <c r="E624" s="46" t="s">
        <v>631</v>
      </c>
      <c r="F624" t="s">
        <v>924</v>
      </c>
      <c r="G624" s="2">
        <v>42013</v>
      </c>
      <c r="H624" s="3" t="s">
        <v>2114</v>
      </c>
      <c r="I624">
        <v>18801</v>
      </c>
      <c r="J624">
        <v>2302</v>
      </c>
      <c r="K624">
        <v>21103</v>
      </c>
    </row>
    <row r="625" spans="1:11">
      <c r="A625">
        <f>IF(ISNUMBER(MATCH(C625,'查询-复选按钮'!$A$2:$A$7,0)),N(A624)+1,N(A624))</f>
        <v>121</v>
      </c>
      <c r="B625" s="6" t="s">
        <v>2115</v>
      </c>
      <c r="C625" t="s">
        <v>869</v>
      </c>
      <c r="D625" t="s">
        <v>2069</v>
      </c>
      <c r="E625" s="46" t="s">
        <v>632</v>
      </c>
      <c r="F625" t="s">
        <v>896</v>
      </c>
      <c r="G625" s="2">
        <v>43385</v>
      </c>
      <c r="H625" s="3" t="s">
        <v>2116</v>
      </c>
      <c r="I625">
        <v>30677</v>
      </c>
      <c r="J625">
        <v>10264</v>
      </c>
      <c r="K625">
        <v>40941</v>
      </c>
    </row>
    <row r="626" spans="1:11" ht="15">
      <c r="A626">
        <f>IF(ISNUMBER(MATCH(C626,'查询-复选按钮'!$A$2:$A$7,0)),N(A625)+1,N(A625))</f>
        <v>121</v>
      </c>
      <c r="B626" s="6" t="s">
        <v>2117</v>
      </c>
      <c r="C626" t="s">
        <v>869</v>
      </c>
      <c r="D626" t="s">
        <v>2069</v>
      </c>
      <c r="E626" s="46" t="s">
        <v>633</v>
      </c>
      <c r="F626" t="s">
        <v>888</v>
      </c>
      <c r="G626" s="2">
        <v>43393</v>
      </c>
      <c r="H626" s="7" t="s">
        <v>2118</v>
      </c>
      <c r="I626">
        <v>16890</v>
      </c>
      <c r="J626">
        <v>5516</v>
      </c>
      <c r="K626">
        <v>22406</v>
      </c>
    </row>
    <row r="627" spans="1:11">
      <c r="A627">
        <f>IF(ISNUMBER(MATCH(C627,'查询-复选按钮'!$A$2:$A$7,0)),N(A626)+1,N(A626))</f>
        <v>121</v>
      </c>
      <c r="B627" s="6" t="s">
        <v>2119</v>
      </c>
      <c r="C627" t="s">
        <v>870</v>
      </c>
      <c r="D627" t="s">
        <v>2069</v>
      </c>
      <c r="E627" s="46" t="s">
        <v>634</v>
      </c>
      <c r="F627" t="s">
        <v>918</v>
      </c>
      <c r="G627" s="2">
        <v>42559</v>
      </c>
      <c r="H627" s="3" t="s">
        <v>2120</v>
      </c>
      <c r="I627">
        <v>16282</v>
      </c>
      <c r="J627">
        <v>11804</v>
      </c>
      <c r="K627">
        <v>28086</v>
      </c>
    </row>
    <row r="628" spans="1:11">
      <c r="A628">
        <f>IF(ISNUMBER(MATCH(C628,'查询-复选按钮'!$A$2:$A$7,0)),N(A627)+1,N(A627))</f>
        <v>121</v>
      </c>
      <c r="B628" s="6" t="s">
        <v>2121</v>
      </c>
      <c r="C628" t="s">
        <v>870</v>
      </c>
      <c r="D628" t="s">
        <v>2069</v>
      </c>
      <c r="E628" s="46" t="s">
        <v>635</v>
      </c>
      <c r="F628" t="s">
        <v>874</v>
      </c>
      <c r="G628" s="2">
        <v>42083</v>
      </c>
      <c r="H628" s="3" t="s">
        <v>2122</v>
      </c>
      <c r="I628">
        <v>7166</v>
      </c>
      <c r="J628">
        <v>1964</v>
      </c>
      <c r="K628">
        <v>9130</v>
      </c>
    </row>
    <row r="629" spans="1:11">
      <c r="A629">
        <f>IF(ISNUMBER(MATCH(C629,'查询-复选按钮'!$A$2:$A$7,0)),N(A628)+1,N(A628))</f>
        <v>121</v>
      </c>
      <c r="B629" s="6" t="s">
        <v>2123</v>
      </c>
      <c r="C629" t="s">
        <v>870</v>
      </c>
      <c r="D629" t="s">
        <v>2069</v>
      </c>
      <c r="E629" s="46" t="s">
        <v>636</v>
      </c>
      <c r="F629" t="s">
        <v>965</v>
      </c>
      <c r="G629" s="2">
        <v>42701</v>
      </c>
      <c r="H629" s="3" t="s">
        <v>1415</v>
      </c>
      <c r="I629">
        <v>5243</v>
      </c>
      <c r="J629">
        <v>7854</v>
      </c>
      <c r="K629">
        <v>13097</v>
      </c>
    </row>
    <row r="630" spans="1:11">
      <c r="A630">
        <f>IF(ISNUMBER(MATCH(C630,'查询-复选按钮'!$A$2:$A$7,0)),N(A629)+1,N(A629))</f>
        <v>121</v>
      </c>
      <c r="B630" s="6" t="s">
        <v>2124</v>
      </c>
      <c r="C630" t="s">
        <v>870</v>
      </c>
      <c r="D630" t="s">
        <v>2069</v>
      </c>
      <c r="E630" s="46" t="s">
        <v>637</v>
      </c>
      <c r="F630" t="s">
        <v>888</v>
      </c>
      <c r="G630" s="2">
        <v>43897</v>
      </c>
      <c r="H630" s="3" t="s">
        <v>2125</v>
      </c>
      <c r="I630">
        <v>45562</v>
      </c>
      <c r="J630">
        <v>7693</v>
      </c>
      <c r="K630">
        <v>53255</v>
      </c>
    </row>
    <row r="631" spans="1:11">
      <c r="A631">
        <f>IF(ISNUMBER(MATCH(C631,'查询-复选按钮'!$A$2:$A$7,0)),N(A630)+1,N(A630))</f>
        <v>121</v>
      </c>
      <c r="B631" s="6" t="s">
        <v>2126</v>
      </c>
      <c r="C631" t="s">
        <v>870</v>
      </c>
      <c r="D631" t="s">
        <v>2069</v>
      </c>
      <c r="E631" s="46" t="s">
        <v>638</v>
      </c>
      <c r="F631" t="s">
        <v>877</v>
      </c>
      <c r="G631" s="2">
        <v>42059</v>
      </c>
      <c r="H631" s="3" t="s">
        <v>2127</v>
      </c>
      <c r="I631">
        <v>44547</v>
      </c>
      <c r="J631">
        <v>13100</v>
      </c>
      <c r="K631">
        <v>57647</v>
      </c>
    </row>
    <row r="632" spans="1:11">
      <c r="A632">
        <f>IF(ISNUMBER(MATCH(C632,'查询-复选按钮'!$A$2:$A$7,0)),N(A631)+1,N(A631))</f>
        <v>121</v>
      </c>
      <c r="B632" s="6" t="s">
        <v>2128</v>
      </c>
      <c r="C632" t="s">
        <v>870</v>
      </c>
      <c r="D632" t="s">
        <v>2069</v>
      </c>
      <c r="E632" s="46" t="s">
        <v>639</v>
      </c>
      <c r="F632" t="s">
        <v>918</v>
      </c>
      <c r="G632" s="2">
        <v>42795</v>
      </c>
      <c r="H632" s="3" t="s">
        <v>2129</v>
      </c>
      <c r="I632">
        <v>36357</v>
      </c>
      <c r="J632">
        <v>10104</v>
      </c>
      <c r="K632">
        <v>46461</v>
      </c>
    </row>
    <row r="633" spans="1:11" ht="15">
      <c r="A633">
        <f>IF(ISNUMBER(MATCH(C633,'查询-复选按钮'!$A$2:$A$7,0)),N(A632)+1,N(A632))</f>
        <v>121</v>
      </c>
      <c r="B633" s="6" t="s">
        <v>2130</v>
      </c>
      <c r="C633" t="s">
        <v>870</v>
      </c>
      <c r="D633" t="s">
        <v>2069</v>
      </c>
      <c r="E633" s="46" t="s">
        <v>640</v>
      </c>
      <c r="F633" t="s">
        <v>921</v>
      </c>
      <c r="G633" s="2">
        <v>42496</v>
      </c>
      <c r="H633" s="7" t="s">
        <v>2131</v>
      </c>
      <c r="I633">
        <v>5938</v>
      </c>
      <c r="J633">
        <v>14048</v>
      </c>
      <c r="K633">
        <v>19986</v>
      </c>
    </row>
    <row r="634" spans="1:11" ht="15">
      <c r="A634">
        <f>IF(ISNUMBER(MATCH(C634,'查询-复选按钮'!$A$2:$A$7,0)),N(A633)+1,N(A633))</f>
        <v>121</v>
      </c>
      <c r="B634" s="6" t="s">
        <v>2132</v>
      </c>
      <c r="C634" t="s">
        <v>870</v>
      </c>
      <c r="D634" t="s">
        <v>2069</v>
      </c>
      <c r="E634" s="46" t="s">
        <v>641</v>
      </c>
      <c r="F634" t="s">
        <v>902</v>
      </c>
      <c r="G634" s="2">
        <v>43740</v>
      </c>
      <c r="H634" s="7" t="s">
        <v>2133</v>
      </c>
      <c r="I634">
        <v>37110</v>
      </c>
      <c r="J634">
        <v>1509</v>
      </c>
      <c r="K634">
        <v>38619</v>
      </c>
    </row>
    <row r="635" spans="1:11" ht="15">
      <c r="A635">
        <f>IF(ISNUMBER(MATCH(C635,'查询-复选按钮'!$A$2:$A$7,0)),N(A634)+1,N(A634))</f>
        <v>121</v>
      </c>
      <c r="B635" s="6" t="s">
        <v>2134</v>
      </c>
      <c r="C635" t="s">
        <v>870</v>
      </c>
      <c r="D635" t="s">
        <v>2069</v>
      </c>
      <c r="E635" s="46" t="s">
        <v>642</v>
      </c>
      <c r="F635" t="s">
        <v>885</v>
      </c>
      <c r="G635" s="2">
        <v>44281</v>
      </c>
      <c r="H635" s="7" t="s">
        <v>2135</v>
      </c>
      <c r="I635">
        <v>7357</v>
      </c>
      <c r="J635">
        <v>10125</v>
      </c>
      <c r="K635">
        <v>17482</v>
      </c>
    </row>
    <row r="636" spans="1:11" ht="15">
      <c r="A636">
        <f>IF(ISNUMBER(MATCH(C636,'查询-复选按钮'!$A$2:$A$7,0)),N(A635)+1,N(A635))</f>
        <v>121</v>
      </c>
      <c r="B636" s="6" t="s">
        <v>2136</v>
      </c>
      <c r="C636" t="s">
        <v>870</v>
      </c>
      <c r="D636" t="s">
        <v>2069</v>
      </c>
      <c r="E636" s="46" t="s">
        <v>643</v>
      </c>
      <c r="F636" t="s">
        <v>952</v>
      </c>
      <c r="G636" s="2">
        <v>42940</v>
      </c>
      <c r="H636" s="7" t="s">
        <v>2137</v>
      </c>
      <c r="I636">
        <v>24059</v>
      </c>
      <c r="J636">
        <v>237</v>
      </c>
      <c r="K636">
        <v>24296</v>
      </c>
    </row>
    <row r="637" spans="1:11" ht="15">
      <c r="A637">
        <f>IF(ISNUMBER(MATCH(C637,'查询-复选按钮'!$A$2:$A$7,0)),N(A636)+1,N(A636))</f>
        <v>121</v>
      </c>
      <c r="B637" s="6" t="s">
        <v>2138</v>
      </c>
      <c r="C637" t="s">
        <v>870</v>
      </c>
      <c r="D637" t="s">
        <v>2069</v>
      </c>
      <c r="E637" s="46" t="s">
        <v>644</v>
      </c>
      <c r="F637" t="s">
        <v>921</v>
      </c>
      <c r="G637" s="2">
        <v>43008</v>
      </c>
      <c r="H637" s="7" t="s">
        <v>2139</v>
      </c>
      <c r="I637">
        <v>15904</v>
      </c>
      <c r="J637">
        <v>7766</v>
      </c>
      <c r="K637">
        <v>23670</v>
      </c>
    </row>
    <row r="638" spans="1:11">
      <c r="A638">
        <f>IF(ISNUMBER(MATCH(C638,'查询-复选按钮'!$A$2:$A$7,0)),N(A637)+1,N(A637))</f>
        <v>121</v>
      </c>
      <c r="B638" s="6" t="s">
        <v>2140</v>
      </c>
      <c r="C638" t="s">
        <v>871</v>
      </c>
      <c r="D638" t="s">
        <v>2069</v>
      </c>
      <c r="E638" s="46" t="s">
        <v>645</v>
      </c>
      <c r="F638" t="s">
        <v>952</v>
      </c>
      <c r="G638" s="2">
        <v>42738</v>
      </c>
      <c r="H638" s="3" t="s">
        <v>2141</v>
      </c>
      <c r="I638">
        <v>46094</v>
      </c>
      <c r="J638">
        <v>6167</v>
      </c>
      <c r="K638">
        <v>52261</v>
      </c>
    </row>
    <row r="639" spans="1:11">
      <c r="A639">
        <f>IF(ISNUMBER(MATCH(C639,'查询-复选按钮'!$A$2:$A$7,0)),N(A638)+1,N(A638))</f>
        <v>121</v>
      </c>
      <c r="B639" s="6" t="s">
        <v>2142</v>
      </c>
      <c r="C639" t="s">
        <v>871</v>
      </c>
      <c r="D639" t="s">
        <v>2069</v>
      </c>
      <c r="E639" s="46" t="s">
        <v>646</v>
      </c>
      <c r="F639" t="s">
        <v>918</v>
      </c>
      <c r="G639" s="2">
        <v>43331</v>
      </c>
      <c r="H639" s="3" t="s">
        <v>2143</v>
      </c>
      <c r="I639">
        <v>33835</v>
      </c>
      <c r="J639">
        <v>10906</v>
      </c>
      <c r="K639">
        <v>44741</v>
      </c>
    </row>
    <row r="640" spans="1:11">
      <c r="A640">
        <f>IF(ISNUMBER(MATCH(C640,'查询-复选按钮'!$A$2:$A$7,0)),N(A639)+1,N(A639))</f>
        <v>121</v>
      </c>
      <c r="B640" s="6" t="s">
        <v>2144</v>
      </c>
      <c r="C640" t="s">
        <v>871</v>
      </c>
      <c r="D640" t="s">
        <v>2069</v>
      </c>
      <c r="E640" s="46" t="s">
        <v>647</v>
      </c>
      <c r="F640" t="s">
        <v>902</v>
      </c>
      <c r="G640" s="2">
        <v>44200</v>
      </c>
      <c r="H640" s="3" t="s">
        <v>2145</v>
      </c>
      <c r="I640">
        <v>30547</v>
      </c>
      <c r="J640">
        <v>2403</v>
      </c>
      <c r="K640">
        <v>32950</v>
      </c>
    </row>
    <row r="641" spans="1:11">
      <c r="A641">
        <f>IF(ISNUMBER(MATCH(C641,'查询-复选按钮'!$A$2:$A$7,0)),N(A640)+1,N(A640))</f>
        <v>121</v>
      </c>
      <c r="B641" s="6" t="s">
        <v>2146</v>
      </c>
      <c r="C641" t="s">
        <v>871</v>
      </c>
      <c r="D641" t="s">
        <v>2069</v>
      </c>
      <c r="E641" s="46" t="s">
        <v>648</v>
      </c>
      <c r="F641" t="s">
        <v>885</v>
      </c>
      <c r="G641" s="2">
        <v>43020</v>
      </c>
      <c r="H641" s="3" t="s">
        <v>2147</v>
      </c>
      <c r="I641">
        <v>30239</v>
      </c>
      <c r="J641">
        <v>10862</v>
      </c>
      <c r="K641">
        <v>41101</v>
      </c>
    </row>
    <row r="642" spans="1:11">
      <c r="A642">
        <f>IF(ISNUMBER(MATCH(C642,'查询-复选按钮'!$A$2:$A$7,0)),N(A641)+1,N(A641))</f>
        <v>121</v>
      </c>
      <c r="B642" s="6" t="s">
        <v>2148</v>
      </c>
      <c r="C642" t="s">
        <v>871</v>
      </c>
      <c r="D642" t="s">
        <v>2069</v>
      </c>
      <c r="E642" s="46" t="s">
        <v>649</v>
      </c>
      <c r="F642" t="s">
        <v>874</v>
      </c>
      <c r="G642" s="2">
        <v>43153</v>
      </c>
      <c r="H642" s="3" t="s">
        <v>2149</v>
      </c>
      <c r="I642">
        <v>14300</v>
      </c>
      <c r="J642">
        <v>7451</v>
      </c>
      <c r="K642">
        <v>21751</v>
      </c>
    </row>
    <row r="643" spans="1:11">
      <c r="A643">
        <f>IF(ISNUMBER(MATCH(C643,'查询-复选按钮'!$A$2:$A$7,0)),N(A642)+1,N(A642))</f>
        <v>121</v>
      </c>
      <c r="B643" s="6" t="s">
        <v>2150</v>
      </c>
      <c r="C643" t="s">
        <v>871</v>
      </c>
      <c r="D643" t="s">
        <v>2069</v>
      </c>
      <c r="E643" s="46" t="s">
        <v>650</v>
      </c>
      <c r="F643" t="s">
        <v>921</v>
      </c>
      <c r="G643" s="2">
        <v>42525</v>
      </c>
      <c r="H643" s="3" t="s">
        <v>1766</v>
      </c>
      <c r="I643">
        <v>22961</v>
      </c>
      <c r="J643">
        <v>13766</v>
      </c>
      <c r="K643">
        <v>36727</v>
      </c>
    </row>
    <row r="644" spans="1:11" ht="15">
      <c r="A644">
        <f>IF(ISNUMBER(MATCH(C644,'查询-复选按钮'!$A$2:$A$7,0)),N(A643)+1,N(A643))</f>
        <v>121</v>
      </c>
      <c r="B644" s="6" t="s">
        <v>2151</v>
      </c>
      <c r="C644" t="s">
        <v>871</v>
      </c>
      <c r="D644" t="s">
        <v>2069</v>
      </c>
      <c r="E644" s="46" t="s">
        <v>651</v>
      </c>
      <c r="F644" t="s">
        <v>965</v>
      </c>
      <c r="G644" s="2">
        <v>42164</v>
      </c>
      <c r="H644" s="7" t="s">
        <v>2152</v>
      </c>
      <c r="I644">
        <v>15034</v>
      </c>
      <c r="J644">
        <v>10299</v>
      </c>
      <c r="K644">
        <v>25333</v>
      </c>
    </row>
    <row r="645" spans="1:11" ht="15">
      <c r="A645">
        <f>IF(ISNUMBER(MATCH(C645,'查询-复选按钮'!$A$2:$A$7,0)),N(A644)+1,N(A644))</f>
        <v>121</v>
      </c>
      <c r="B645" s="6" t="s">
        <v>2153</v>
      </c>
      <c r="C645" t="s">
        <v>871</v>
      </c>
      <c r="D645" t="s">
        <v>2069</v>
      </c>
      <c r="E645" s="46" t="s">
        <v>652</v>
      </c>
      <c r="F645" t="s">
        <v>896</v>
      </c>
      <c r="G645" s="2">
        <v>43564</v>
      </c>
      <c r="H645" s="7" t="s">
        <v>1079</v>
      </c>
      <c r="I645">
        <v>23764</v>
      </c>
      <c r="J645">
        <v>10797</v>
      </c>
      <c r="K645">
        <v>34561</v>
      </c>
    </row>
    <row r="646" spans="1:11">
      <c r="A646">
        <f>IF(ISNUMBER(MATCH(C646,'查询-复选按钮'!$A$2:$A$7,0)),N(A645)+1,N(A645))</f>
        <v>121</v>
      </c>
      <c r="B646" s="6" t="s">
        <v>2154</v>
      </c>
      <c r="C646" t="s">
        <v>872</v>
      </c>
      <c r="D646" t="s">
        <v>2069</v>
      </c>
      <c r="E646" s="46" t="s">
        <v>653</v>
      </c>
      <c r="F646" t="s">
        <v>915</v>
      </c>
      <c r="G646" s="2">
        <v>42841</v>
      </c>
      <c r="H646" s="3" t="s">
        <v>2155</v>
      </c>
      <c r="I646">
        <v>39965</v>
      </c>
      <c r="J646">
        <v>9951</v>
      </c>
      <c r="K646">
        <v>49916</v>
      </c>
    </row>
    <row r="647" spans="1:11">
      <c r="A647">
        <f>IF(ISNUMBER(MATCH(C647,'查询-复选按钮'!$A$2:$A$7,0)),N(A646)+1,N(A646))</f>
        <v>121</v>
      </c>
      <c r="B647" s="6" t="s">
        <v>2156</v>
      </c>
      <c r="C647" t="s">
        <v>872</v>
      </c>
      <c r="D647" t="s">
        <v>2069</v>
      </c>
      <c r="E647" s="46" t="s">
        <v>654</v>
      </c>
      <c r="F647" t="s">
        <v>905</v>
      </c>
      <c r="G647" s="2">
        <v>42049</v>
      </c>
      <c r="H647" s="3" t="s">
        <v>2157</v>
      </c>
      <c r="I647">
        <v>21552</v>
      </c>
      <c r="J647">
        <v>2140</v>
      </c>
      <c r="K647">
        <v>23692</v>
      </c>
    </row>
    <row r="648" spans="1:11">
      <c r="A648">
        <f>IF(ISNUMBER(MATCH(C648,'查询-复选按钮'!$A$2:$A$7,0)),N(A647)+1,N(A647))</f>
        <v>121</v>
      </c>
      <c r="B648" s="6" t="s">
        <v>2158</v>
      </c>
      <c r="C648" t="s">
        <v>872</v>
      </c>
      <c r="D648" t="s">
        <v>2069</v>
      </c>
      <c r="E648" s="46" t="s">
        <v>655</v>
      </c>
      <c r="F648" t="s">
        <v>874</v>
      </c>
      <c r="G648" s="2">
        <v>42294</v>
      </c>
      <c r="H648" s="3" t="s">
        <v>2159</v>
      </c>
      <c r="I648">
        <v>47720</v>
      </c>
      <c r="J648">
        <v>7267</v>
      </c>
      <c r="K648">
        <v>54987</v>
      </c>
    </row>
    <row r="649" spans="1:11">
      <c r="A649">
        <f>IF(ISNUMBER(MATCH(C649,'查询-复选按钮'!$A$2:$A$7,0)),N(A648)+1,N(A648))</f>
        <v>121</v>
      </c>
      <c r="B649" s="6" t="s">
        <v>2160</v>
      </c>
      <c r="C649" t="s">
        <v>872</v>
      </c>
      <c r="D649" t="s">
        <v>2069</v>
      </c>
      <c r="E649" s="46" t="s">
        <v>656</v>
      </c>
      <c r="F649" t="s">
        <v>965</v>
      </c>
      <c r="G649" s="2">
        <v>43127</v>
      </c>
      <c r="H649" s="3" t="s">
        <v>937</v>
      </c>
      <c r="I649">
        <v>21623</v>
      </c>
      <c r="J649">
        <v>8630</v>
      </c>
      <c r="K649">
        <v>30253</v>
      </c>
    </row>
    <row r="650" spans="1:11">
      <c r="A650">
        <f>IF(ISNUMBER(MATCH(C650,'查询-复选按钮'!$A$2:$A$7,0)),N(A649)+1,N(A649))</f>
        <v>121</v>
      </c>
      <c r="B650" s="6" t="s">
        <v>2161</v>
      </c>
      <c r="C650" t="s">
        <v>872</v>
      </c>
      <c r="D650" t="s">
        <v>2069</v>
      </c>
      <c r="E650" s="46" t="s">
        <v>657</v>
      </c>
      <c r="F650" t="s">
        <v>952</v>
      </c>
      <c r="G650" s="2">
        <v>42692</v>
      </c>
      <c r="H650" s="3" t="s">
        <v>2162</v>
      </c>
      <c r="I650">
        <v>38413</v>
      </c>
      <c r="J650">
        <v>6954</v>
      </c>
      <c r="K650">
        <v>45367</v>
      </c>
    </row>
    <row r="651" spans="1:11" ht="15">
      <c r="A651">
        <f>IF(ISNUMBER(MATCH(C651,'查询-复选按钮'!$A$2:$A$7,0)),N(A650)+1,N(A650))</f>
        <v>121</v>
      </c>
      <c r="B651" s="6" t="s">
        <v>2163</v>
      </c>
      <c r="C651" t="s">
        <v>872</v>
      </c>
      <c r="D651" t="s">
        <v>2069</v>
      </c>
      <c r="E651" s="46" t="s">
        <v>658</v>
      </c>
      <c r="F651" t="s">
        <v>1048</v>
      </c>
      <c r="G651" s="2">
        <v>43340</v>
      </c>
      <c r="H651" s="7" t="s">
        <v>2164</v>
      </c>
      <c r="I651">
        <v>44138</v>
      </c>
      <c r="J651">
        <v>11826</v>
      </c>
      <c r="K651">
        <v>55964</v>
      </c>
    </row>
    <row r="652" spans="1:11" ht="15">
      <c r="A652">
        <f>IF(ISNUMBER(MATCH(C652,'查询-复选按钮'!$A$2:$A$7,0)),N(A651)+1,N(A651))</f>
        <v>121</v>
      </c>
      <c r="B652" s="6" t="s">
        <v>2165</v>
      </c>
      <c r="C652" t="s">
        <v>872</v>
      </c>
      <c r="D652" t="s">
        <v>2069</v>
      </c>
      <c r="E652" s="46" t="s">
        <v>659</v>
      </c>
      <c r="F652" t="s">
        <v>882</v>
      </c>
      <c r="G652" s="2">
        <v>42089</v>
      </c>
      <c r="H652" s="7" t="s">
        <v>2166</v>
      </c>
      <c r="I652">
        <v>36818</v>
      </c>
      <c r="J652">
        <v>2894</v>
      </c>
      <c r="K652">
        <v>39712</v>
      </c>
    </row>
    <row r="653" spans="1:11" ht="15">
      <c r="A653">
        <f>IF(ISNUMBER(MATCH(C653,'查询-复选按钮'!$A$2:$A$7,0)),N(A652)+1,N(A652))</f>
        <v>121</v>
      </c>
      <c r="B653" s="6" t="s">
        <v>2167</v>
      </c>
      <c r="C653" t="s">
        <v>872</v>
      </c>
      <c r="D653" t="s">
        <v>2069</v>
      </c>
      <c r="E653" s="46" t="s">
        <v>660</v>
      </c>
      <c r="F653" t="s">
        <v>888</v>
      </c>
      <c r="G653" s="2">
        <v>42029</v>
      </c>
      <c r="H653" s="7" t="s">
        <v>2168</v>
      </c>
      <c r="I653">
        <v>47058</v>
      </c>
      <c r="J653">
        <v>7217</v>
      </c>
      <c r="K653">
        <v>54275</v>
      </c>
    </row>
    <row r="654" spans="1:11">
      <c r="A654">
        <f>IF(ISNUMBER(MATCH(C654,'查询-复选按钮'!$A$2:$A$7,0)),N(A653)+1,N(A653))</f>
        <v>121</v>
      </c>
      <c r="B654" s="6" t="s">
        <v>2169</v>
      </c>
      <c r="C654" t="s">
        <v>867</v>
      </c>
      <c r="D654" t="s">
        <v>788</v>
      </c>
      <c r="E654" s="46" t="s">
        <v>661</v>
      </c>
      <c r="F654" t="s">
        <v>924</v>
      </c>
      <c r="G654" s="2">
        <v>44179</v>
      </c>
      <c r="H654" s="3" t="s">
        <v>2170</v>
      </c>
      <c r="I654">
        <v>4807</v>
      </c>
      <c r="J654">
        <v>199</v>
      </c>
      <c r="K654">
        <v>5006</v>
      </c>
    </row>
    <row r="655" spans="1:11">
      <c r="A655">
        <f>IF(ISNUMBER(MATCH(C655,'查询-复选按钮'!$A$2:$A$7,0)),N(A654)+1,N(A654))</f>
        <v>121</v>
      </c>
      <c r="B655" s="6" t="s">
        <v>2171</v>
      </c>
      <c r="C655" t="s">
        <v>867</v>
      </c>
      <c r="D655" t="s">
        <v>788</v>
      </c>
      <c r="E655" s="46" t="s">
        <v>662</v>
      </c>
      <c r="F655" t="s">
        <v>1048</v>
      </c>
      <c r="G655" s="2">
        <v>43630</v>
      </c>
      <c r="H655" s="3" t="s">
        <v>2172</v>
      </c>
      <c r="I655">
        <v>27561</v>
      </c>
      <c r="J655">
        <v>4399</v>
      </c>
      <c r="K655">
        <v>31960</v>
      </c>
    </row>
    <row r="656" spans="1:11">
      <c r="A656">
        <f>IF(ISNUMBER(MATCH(C656,'查询-复选按钮'!$A$2:$A$7,0)),N(A655)+1,N(A655))</f>
        <v>121</v>
      </c>
      <c r="B656" s="6" t="s">
        <v>2173</v>
      </c>
      <c r="C656" t="s">
        <v>867</v>
      </c>
      <c r="D656" t="s">
        <v>788</v>
      </c>
      <c r="E656" s="46" t="s">
        <v>663</v>
      </c>
      <c r="F656" t="s">
        <v>882</v>
      </c>
      <c r="G656" s="2">
        <v>43186</v>
      </c>
      <c r="H656" s="3" t="s">
        <v>2174</v>
      </c>
      <c r="I656">
        <v>40994</v>
      </c>
      <c r="J656">
        <v>9368</v>
      </c>
      <c r="K656">
        <v>50362</v>
      </c>
    </row>
    <row r="657" spans="1:11">
      <c r="A657">
        <f>IF(ISNUMBER(MATCH(C657,'查询-复选按钮'!$A$2:$A$7,0)),N(A656)+1,N(A656))</f>
        <v>121</v>
      </c>
      <c r="B657" s="6" t="s">
        <v>2175</v>
      </c>
      <c r="C657" t="s">
        <v>867</v>
      </c>
      <c r="D657" t="s">
        <v>788</v>
      </c>
      <c r="E657" s="46" t="s">
        <v>664</v>
      </c>
      <c r="F657" t="s">
        <v>899</v>
      </c>
      <c r="G657" s="2">
        <v>42808</v>
      </c>
      <c r="H657" s="3" t="s">
        <v>2176</v>
      </c>
      <c r="I657">
        <v>7723</v>
      </c>
      <c r="J657">
        <v>3353</v>
      </c>
      <c r="K657">
        <v>11076</v>
      </c>
    </row>
    <row r="658" spans="1:11">
      <c r="A658">
        <f>IF(ISNUMBER(MATCH(C658,'查询-复选按钮'!$A$2:$A$7,0)),N(A657)+1,N(A657))</f>
        <v>121</v>
      </c>
      <c r="B658" s="6" t="s">
        <v>2177</v>
      </c>
      <c r="C658" t="s">
        <v>867</v>
      </c>
      <c r="D658" t="s">
        <v>788</v>
      </c>
      <c r="E658" s="46" t="s">
        <v>665</v>
      </c>
      <c r="F658" t="s">
        <v>965</v>
      </c>
      <c r="G658" s="2">
        <v>42595</v>
      </c>
      <c r="H658" s="3" t="s">
        <v>2178</v>
      </c>
      <c r="I658">
        <v>15061</v>
      </c>
      <c r="J658">
        <v>8798</v>
      </c>
      <c r="K658">
        <v>23859</v>
      </c>
    </row>
    <row r="659" spans="1:11">
      <c r="A659">
        <f>IF(ISNUMBER(MATCH(C659,'查询-复选按钮'!$A$2:$A$7,0)),N(A658)+1,N(A658))</f>
        <v>121</v>
      </c>
      <c r="B659" s="6" t="s">
        <v>2179</v>
      </c>
      <c r="C659" t="s">
        <v>867</v>
      </c>
      <c r="D659" t="s">
        <v>788</v>
      </c>
      <c r="E659" s="46" t="s">
        <v>666</v>
      </c>
      <c r="F659" t="s">
        <v>874</v>
      </c>
      <c r="G659" s="2">
        <v>42478</v>
      </c>
      <c r="H659" s="3" t="s">
        <v>2180</v>
      </c>
      <c r="I659">
        <v>13218</v>
      </c>
      <c r="J659">
        <v>1925</v>
      </c>
      <c r="K659">
        <v>15143</v>
      </c>
    </row>
    <row r="660" spans="1:11">
      <c r="A660">
        <f>IF(ISNUMBER(MATCH(C660,'查询-复选按钮'!$A$2:$A$7,0)),N(A659)+1,N(A659))</f>
        <v>121</v>
      </c>
      <c r="B660" s="6" t="s">
        <v>2181</v>
      </c>
      <c r="C660" t="s">
        <v>867</v>
      </c>
      <c r="D660" t="s">
        <v>788</v>
      </c>
      <c r="E660" s="46" t="s">
        <v>667</v>
      </c>
      <c r="F660" t="s">
        <v>945</v>
      </c>
      <c r="G660" s="2">
        <v>44009</v>
      </c>
      <c r="H660" s="3" t="s">
        <v>2182</v>
      </c>
      <c r="I660">
        <v>34489</v>
      </c>
      <c r="J660">
        <v>4645</v>
      </c>
      <c r="K660">
        <v>39134</v>
      </c>
    </row>
    <row r="661" spans="1:11">
      <c r="A661">
        <f>IF(ISNUMBER(MATCH(C661,'查询-复选按钮'!$A$2:$A$7,0)),N(A660)+1,N(A660))</f>
        <v>121</v>
      </c>
      <c r="B661" s="6" t="s">
        <v>2183</v>
      </c>
      <c r="C661" t="s">
        <v>867</v>
      </c>
      <c r="D661" t="s">
        <v>788</v>
      </c>
      <c r="E661" s="46" t="s">
        <v>668</v>
      </c>
      <c r="F661" t="s">
        <v>918</v>
      </c>
      <c r="G661" s="2">
        <v>43476</v>
      </c>
      <c r="H661" s="3" t="s">
        <v>2184</v>
      </c>
      <c r="I661">
        <v>32850</v>
      </c>
      <c r="J661">
        <v>1351</v>
      </c>
      <c r="K661">
        <v>34201</v>
      </c>
    </row>
    <row r="662" spans="1:11" ht="15">
      <c r="A662">
        <f>IF(ISNUMBER(MATCH(C662,'查询-复选按钮'!$A$2:$A$7,0)),N(A661)+1,N(A661))</f>
        <v>121</v>
      </c>
      <c r="B662" s="6" t="s">
        <v>2185</v>
      </c>
      <c r="C662" t="s">
        <v>867</v>
      </c>
      <c r="D662" t="s">
        <v>788</v>
      </c>
      <c r="E662" s="46" t="s">
        <v>669</v>
      </c>
      <c r="F662" t="s">
        <v>921</v>
      </c>
      <c r="G662" s="2">
        <v>42828</v>
      </c>
      <c r="H662" s="7" t="s">
        <v>2186</v>
      </c>
      <c r="I662">
        <v>7268</v>
      </c>
      <c r="J662">
        <v>13995</v>
      </c>
      <c r="K662">
        <v>21263</v>
      </c>
    </row>
    <row r="663" spans="1:11" ht="15">
      <c r="A663">
        <f>IF(ISNUMBER(MATCH(C663,'查询-复选按钮'!$A$2:$A$7,0)),N(A662)+1,N(A662))</f>
        <v>121</v>
      </c>
      <c r="B663" s="6" t="s">
        <v>2187</v>
      </c>
      <c r="C663" t="s">
        <v>867</v>
      </c>
      <c r="D663" t="s">
        <v>788</v>
      </c>
      <c r="E663" s="46" t="s">
        <v>670</v>
      </c>
      <c r="F663" t="s">
        <v>924</v>
      </c>
      <c r="G663" s="2">
        <v>44146</v>
      </c>
      <c r="H663" s="7" t="s">
        <v>2188</v>
      </c>
      <c r="I663">
        <v>23745</v>
      </c>
      <c r="J663">
        <v>8509</v>
      </c>
      <c r="K663">
        <v>32254</v>
      </c>
    </row>
    <row r="664" spans="1:11" ht="15">
      <c r="A664">
        <f>IF(ISNUMBER(MATCH(C664,'查询-复选按钮'!$A$2:$A$7,0)),N(A663)+1,N(A663))</f>
        <v>121</v>
      </c>
      <c r="B664" s="6" t="s">
        <v>2189</v>
      </c>
      <c r="C664" t="s">
        <v>867</v>
      </c>
      <c r="D664" t="s">
        <v>788</v>
      </c>
      <c r="E664" s="46" t="s">
        <v>671</v>
      </c>
      <c r="F664" t="s">
        <v>924</v>
      </c>
      <c r="G664" s="2">
        <v>42410</v>
      </c>
      <c r="H664" s="7" t="s">
        <v>2190</v>
      </c>
      <c r="I664">
        <v>21151</v>
      </c>
      <c r="J664">
        <v>9244</v>
      </c>
      <c r="K664">
        <v>30395</v>
      </c>
    </row>
    <row r="665" spans="1:11" ht="15">
      <c r="A665">
        <f>IF(ISNUMBER(MATCH(C665,'查询-复选按钮'!$A$2:$A$7,0)),N(A664)+1,N(A664))</f>
        <v>121</v>
      </c>
      <c r="B665" s="6" t="s">
        <v>2191</v>
      </c>
      <c r="C665" t="s">
        <v>867</v>
      </c>
      <c r="D665" t="s">
        <v>788</v>
      </c>
      <c r="E665" s="46" t="s">
        <v>672</v>
      </c>
      <c r="F665" t="s">
        <v>965</v>
      </c>
      <c r="G665" s="2">
        <v>43374</v>
      </c>
      <c r="H665" s="7" t="s">
        <v>2192</v>
      </c>
      <c r="I665">
        <v>18574</v>
      </c>
      <c r="J665">
        <v>1657</v>
      </c>
      <c r="K665">
        <v>20231</v>
      </c>
    </row>
    <row r="666" spans="1:11" ht="15">
      <c r="A666">
        <f>IF(ISNUMBER(MATCH(C666,'查询-复选按钮'!$A$2:$A$7,0)),N(A665)+1,N(A665))</f>
        <v>121</v>
      </c>
      <c r="B666" s="6" t="s">
        <v>2193</v>
      </c>
      <c r="C666" t="s">
        <v>867</v>
      </c>
      <c r="D666" t="s">
        <v>788</v>
      </c>
      <c r="E666" s="46" t="s">
        <v>673</v>
      </c>
      <c r="F666" t="s">
        <v>915</v>
      </c>
      <c r="G666" s="2">
        <v>43028</v>
      </c>
      <c r="H666" s="7" t="s">
        <v>2194</v>
      </c>
      <c r="I666">
        <v>11441</v>
      </c>
      <c r="J666">
        <v>12053</v>
      </c>
      <c r="K666">
        <v>23494</v>
      </c>
    </row>
    <row r="667" spans="1:11" ht="15">
      <c r="A667">
        <f>IF(ISNUMBER(MATCH(C667,'查询-复选按钮'!$A$2:$A$7,0)),N(A666)+1,N(A666))</f>
        <v>121</v>
      </c>
      <c r="B667" s="6" t="s">
        <v>2195</v>
      </c>
      <c r="C667" t="s">
        <v>867</v>
      </c>
      <c r="D667" t="s">
        <v>788</v>
      </c>
      <c r="E667" s="46" t="s">
        <v>674</v>
      </c>
      <c r="F667" t="s">
        <v>874</v>
      </c>
      <c r="G667" s="2">
        <v>42318</v>
      </c>
      <c r="H667" s="7" t="s">
        <v>2196</v>
      </c>
      <c r="I667">
        <v>5922</v>
      </c>
      <c r="J667">
        <v>304</v>
      </c>
      <c r="K667">
        <v>6226</v>
      </c>
    </row>
    <row r="668" spans="1:11" ht="15">
      <c r="A668">
        <f>IF(ISNUMBER(MATCH(C668,'查询-复选按钮'!$A$2:$A$7,0)),N(A667)+1,N(A667))</f>
        <v>121</v>
      </c>
      <c r="B668" s="6" t="s">
        <v>2197</v>
      </c>
      <c r="C668" t="s">
        <v>867</v>
      </c>
      <c r="D668" t="s">
        <v>788</v>
      </c>
      <c r="E668" s="46" t="s">
        <v>675</v>
      </c>
      <c r="F668" t="s">
        <v>924</v>
      </c>
      <c r="G668" s="2">
        <v>43631</v>
      </c>
      <c r="H668" s="7" t="s">
        <v>2198</v>
      </c>
      <c r="I668">
        <v>34461</v>
      </c>
      <c r="J668">
        <v>6556</v>
      </c>
      <c r="K668">
        <v>41017</v>
      </c>
    </row>
    <row r="669" spans="1:11" ht="15">
      <c r="A669">
        <f>IF(ISNUMBER(MATCH(C669,'查询-复选按钮'!$A$2:$A$7,0)),N(A668)+1,N(A668))</f>
        <v>121</v>
      </c>
      <c r="B669" s="6" t="s">
        <v>2199</v>
      </c>
      <c r="C669" t="s">
        <v>867</v>
      </c>
      <c r="D669" t="s">
        <v>788</v>
      </c>
      <c r="E669" s="46" t="s">
        <v>676</v>
      </c>
      <c r="F669" t="s">
        <v>924</v>
      </c>
      <c r="G669" s="2">
        <v>43528</v>
      </c>
      <c r="H669" s="7" t="s">
        <v>2200</v>
      </c>
      <c r="I669">
        <v>35231</v>
      </c>
      <c r="J669">
        <v>12694</v>
      </c>
      <c r="K669">
        <v>47925</v>
      </c>
    </row>
    <row r="670" spans="1:11" ht="15">
      <c r="A670">
        <f>IF(ISNUMBER(MATCH(C670,'查询-复选按钮'!$A$2:$A$7,0)),N(A669)+1,N(A669))</f>
        <v>121</v>
      </c>
      <c r="B670" s="6" t="s">
        <v>2201</v>
      </c>
      <c r="C670" t="s">
        <v>867</v>
      </c>
      <c r="D670" t="s">
        <v>788</v>
      </c>
      <c r="E670" s="46" t="s">
        <v>677</v>
      </c>
      <c r="F670" t="s">
        <v>1048</v>
      </c>
      <c r="G670" s="2">
        <v>43059</v>
      </c>
      <c r="H670" s="7" t="s">
        <v>2202</v>
      </c>
      <c r="I670">
        <v>14330</v>
      </c>
      <c r="J670">
        <v>12374</v>
      </c>
      <c r="K670">
        <v>26704</v>
      </c>
    </row>
    <row r="671" spans="1:11">
      <c r="A671">
        <f>IF(ISNUMBER(MATCH(C671,'查询-复选按钮'!$A$2:$A$7,0)),N(A670)+1,N(A670))</f>
        <v>122</v>
      </c>
      <c r="B671" s="6" t="s">
        <v>2203</v>
      </c>
      <c r="C671" t="s">
        <v>868</v>
      </c>
      <c r="D671" t="s">
        <v>788</v>
      </c>
      <c r="E671" s="46" t="s">
        <v>678</v>
      </c>
      <c r="F671" t="s">
        <v>902</v>
      </c>
      <c r="G671" s="2">
        <v>44144</v>
      </c>
      <c r="H671" s="3" t="s">
        <v>2204</v>
      </c>
      <c r="I671">
        <v>22861</v>
      </c>
      <c r="J671">
        <v>2992</v>
      </c>
      <c r="K671">
        <v>25853</v>
      </c>
    </row>
    <row r="672" spans="1:11">
      <c r="A672">
        <f>IF(ISNUMBER(MATCH(C672,'查询-复选按钮'!$A$2:$A$7,0)),N(A671)+1,N(A671))</f>
        <v>123</v>
      </c>
      <c r="B672" s="6" t="s">
        <v>2205</v>
      </c>
      <c r="C672" t="s">
        <v>868</v>
      </c>
      <c r="D672" t="s">
        <v>788</v>
      </c>
      <c r="E672" s="46" t="s">
        <v>679</v>
      </c>
      <c r="F672" t="s">
        <v>877</v>
      </c>
      <c r="G672" s="2">
        <v>43326</v>
      </c>
      <c r="H672" s="3" t="s">
        <v>2206</v>
      </c>
      <c r="I672">
        <v>6613</v>
      </c>
      <c r="J672">
        <v>3334</v>
      </c>
      <c r="K672">
        <v>9947</v>
      </c>
    </row>
    <row r="673" spans="1:11">
      <c r="A673">
        <f>IF(ISNUMBER(MATCH(C673,'查询-复选按钮'!$A$2:$A$7,0)),N(A672)+1,N(A672))</f>
        <v>124</v>
      </c>
      <c r="B673" s="6" t="s">
        <v>2207</v>
      </c>
      <c r="C673" t="s">
        <v>868</v>
      </c>
      <c r="D673" t="s">
        <v>788</v>
      </c>
      <c r="E673" s="46" t="s">
        <v>680</v>
      </c>
      <c r="F673" t="s">
        <v>924</v>
      </c>
      <c r="G673" s="2">
        <v>42464</v>
      </c>
      <c r="H673" s="3" t="s">
        <v>2208</v>
      </c>
      <c r="I673">
        <v>7879</v>
      </c>
      <c r="J673">
        <v>3370</v>
      </c>
      <c r="K673">
        <v>11249</v>
      </c>
    </row>
    <row r="674" spans="1:11">
      <c r="A674">
        <f>IF(ISNUMBER(MATCH(C674,'查询-复选按钮'!$A$2:$A$7,0)),N(A673)+1,N(A673))</f>
        <v>125</v>
      </c>
      <c r="B674" s="6" t="s">
        <v>2209</v>
      </c>
      <c r="C674" t="s">
        <v>868</v>
      </c>
      <c r="D674" t="s">
        <v>788</v>
      </c>
      <c r="E674" s="46" t="s">
        <v>681</v>
      </c>
      <c r="F674" t="s">
        <v>896</v>
      </c>
      <c r="G674" s="2">
        <v>43382</v>
      </c>
      <c r="H674" s="3" t="s">
        <v>2210</v>
      </c>
      <c r="I674">
        <v>47585</v>
      </c>
      <c r="J674">
        <v>14915</v>
      </c>
      <c r="K674">
        <v>62500</v>
      </c>
    </row>
    <row r="675" spans="1:11" ht="15">
      <c r="A675">
        <f>IF(ISNUMBER(MATCH(C675,'查询-复选按钮'!$A$2:$A$7,0)),N(A674)+1,N(A674))</f>
        <v>126</v>
      </c>
      <c r="B675" s="6" t="s">
        <v>2211</v>
      </c>
      <c r="C675" t="s">
        <v>868</v>
      </c>
      <c r="D675" t="s">
        <v>788</v>
      </c>
      <c r="E675" s="46" t="s">
        <v>682</v>
      </c>
      <c r="F675" t="s">
        <v>896</v>
      </c>
      <c r="G675" s="2">
        <v>43905</v>
      </c>
      <c r="H675" s="7" t="s">
        <v>2212</v>
      </c>
      <c r="I675">
        <v>3045</v>
      </c>
      <c r="J675">
        <v>13903</v>
      </c>
      <c r="K675">
        <v>16948</v>
      </c>
    </row>
    <row r="676" spans="1:11" ht="15">
      <c r="A676">
        <f>IF(ISNUMBER(MATCH(C676,'查询-复选按钮'!$A$2:$A$7,0)),N(A675)+1,N(A675))</f>
        <v>127</v>
      </c>
      <c r="B676" s="6" t="s">
        <v>2213</v>
      </c>
      <c r="C676" t="s">
        <v>868</v>
      </c>
      <c r="D676" t="s">
        <v>788</v>
      </c>
      <c r="E676" s="46" t="s">
        <v>683</v>
      </c>
      <c r="F676" t="s">
        <v>965</v>
      </c>
      <c r="G676" s="2">
        <v>43510</v>
      </c>
      <c r="H676" s="7" t="s">
        <v>2214</v>
      </c>
      <c r="I676">
        <v>29130</v>
      </c>
      <c r="J676">
        <v>12434</v>
      </c>
      <c r="K676">
        <v>41564</v>
      </c>
    </row>
    <row r="677" spans="1:11">
      <c r="A677">
        <f>IF(ISNUMBER(MATCH(C677,'查询-复选按钮'!$A$2:$A$7,0)),N(A676)+1,N(A676))</f>
        <v>127</v>
      </c>
      <c r="B677" s="6" t="s">
        <v>2215</v>
      </c>
      <c r="C677" t="s">
        <v>869</v>
      </c>
      <c r="D677" t="s">
        <v>788</v>
      </c>
      <c r="E677" s="46" t="s">
        <v>684</v>
      </c>
      <c r="F677" t="s">
        <v>891</v>
      </c>
      <c r="G677" s="2">
        <v>42829</v>
      </c>
      <c r="H677" s="3" t="s">
        <v>2216</v>
      </c>
      <c r="I677">
        <v>39230</v>
      </c>
      <c r="J677">
        <v>3938</v>
      </c>
      <c r="K677">
        <v>43168</v>
      </c>
    </row>
    <row r="678" spans="1:11">
      <c r="A678">
        <f>IF(ISNUMBER(MATCH(C678,'查询-复选按钮'!$A$2:$A$7,0)),N(A677)+1,N(A677))</f>
        <v>127</v>
      </c>
      <c r="B678" s="6" t="s">
        <v>2217</v>
      </c>
      <c r="C678" t="s">
        <v>869</v>
      </c>
      <c r="D678" t="s">
        <v>788</v>
      </c>
      <c r="E678" s="46" t="s">
        <v>685</v>
      </c>
      <c r="F678" t="s">
        <v>899</v>
      </c>
      <c r="G678" s="2">
        <v>44060</v>
      </c>
      <c r="H678" s="3" t="s">
        <v>1731</v>
      </c>
      <c r="I678">
        <v>9664</v>
      </c>
      <c r="J678">
        <v>6572</v>
      </c>
      <c r="K678">
        <v>16236</v>
      </c>
    </row>
    <row r="679" spans="1:11">
      <c r="A679">
        <f>IF(ISNUMBER(MATCH(C679,'查询-复选按钮'!$A$2:$A$7,0)),N(A678)+1,N(A678))</f>
        <v>127</v>
      </c>
      <c r="B679" s="6" t="s">
        <v>2218</v>
      </c>
      <c r="C679" t="s">
        <v>869</v>
      </c>
      <c r="D679" t="s">
        <v>788</v>
      </c>
      <c r="E679" s="46" t="s">
        <v>686</v>
      </c>
      <c r="F679" t="s">
        <v>905</v>
      </c>
      <c r="G679" s="2">
        <v>42255</v>
      </c>
      <c r="H679" s="3" t="s">
        <v>2219</v>
      </c>
      <c r="I679">
        <v>41078</v>
      </c>
      <c r="J679">
        <v>7020</v>
      </c>
      <c r="K679">
        <v>48098</v>
      </c>
    </row>
    <row r="680" spans="1:11">
      <c r="A680">
        <f>IF(ISNUMBER(MATCH(C680,'查询-复选按钮'!$A$2:$A$7,0)),N(A679)+1,N(A679))</f>
        <v>127</v>
      </c>
      <c r="B680" s="6" t="s">
        <v>2220</v>
      </c>
      <c r="C680" t="s">
        <v>869</v>
      </c>
      <c r="D680" t="s">
        <v>788</v>
      </c>
      <c r="E680" s="46" t="s">
        <v>687</v>
      </c>
      <c r="F680" t="s">
        <v>918</v>
      </c>
      <c r="G680" s="2">
        <v>43715</v>
      </c>
      <c r="H680" s="3" t="s">
        <v>2221</v>
      </c>
      <c r="I680">
        <v>3430</v>
      </c>
      <c r="J680">
        <v>11499</v>
      </c>
      <c r="K680">
        <v>14929</v>
      </c>
    </row>
    <row r="681" spans="1:11">
      <c r="A681">
        <f>IF(ISNUMBER(MATCH(C681,'查询-复选按钮'!$A$2:$A$7,0)),N(A680)+1,N(A680))</f>
        <v>127</v>
      </c>
      <c r="B681" s="6" t="s">
        <v>2222</v>
      </c>
      <c r="C681" t="s">
        <v>869</v>
      </c>
      <c r="D681" t="s">
        <v>788</v>
      </c>
      <c r="E681" s="46" t="s">
        <v>688</v>
      </c>
      <c r="F681" t="s">
        <v>918</v>
      </c>
      <c r="G681" s="2">
        <v>42734</v>
      </c>
      <c r="H681" s="3" t="s">
        <v>2223</v>
      </c>
      <c r="I681">
        <v>8327</v>
      </c>
      <c r="J681">
        <v>369</v>
      </c>
      <c r="K681">
        <v>8696</v>
      </c>
    </row>
    <row r="682" spans="1:11" ht="15">
      <c r="A682">
        <f>IF(ISNUMBER(MATCH(C682,'查询-复选按钮'!$A$2:$A$7,0)),N(A681)+1,N(A681))</f>
        <v>127</v>
      </c>
      <c r="B682" s="6" t="s">
        <v>2224</v>
      </c>
      <c r="C682" t="s">
        <v>869</v>
      </c>
      <c r="D682" t="s">
        <v>788</v>
      </c>
      <c r="E682" s="46" t="s">
        <v>689</v>
      </c>
      <c r="F682" t="s">
        <v>877</v>
      </c>
      <c r="G682" s="2">
        <v>42953</v>
      </c>
      <c r="H682" s="7" t="s">
        <v>2225</v>
      </c>
      <c r="I682">
        <v>19388</v>
      </c>
      <c r="J682">
        <v>2267</v>
      </c>
      <c r="K682">
        <v>21655</v>
      </c>
    </row>
    <row r="683" spans="1:11" ht="15">
      <c r="A683">
        <f>IF(ISNUMBER(MATCH(C683,'查询-复选按钮'!$A$2:$A$7,0)),N(A682)+1,N(A682))</f>
        <v>127</v>
      </c>
      <c r="B683" s="6" t="s">
        <v>2226</v>
      </c>
      <c r="C683" t="s">
        <v>869</v>
      </c>
      <c r="D683" t="s">
        <v>788</v>
      </c>
      <c r="E683" s="46" t="s">
        <v>690</v>
      </c>
      <c r="F683" t="s">
        <v>899</v>
      </c>
      <c r="G683" s="2">
        <v>44318</v>
      </c>
      <c r="H683" s="7" t="s">
        <v>2227</v>
      </c>
      <c r="I683">
        <v>26639</v>
      </c>
      <c r="J683">
        <v>1281</v>
      </c>
      <c r="K683">
        <v>27920</v>
      </c>
    </row>
    <row r="684" spans="1:11" ht="15">
      <c r="A684">
        <f>IF(ISNUMBER(MATCH(C684,'查询-复选按钮'!$A$2:$A$7,0)),N(A683)+1,N(A683))</f>
        <v>127</v>
      </c>
      <c r="B684" s="6" t="s">
        <v>2228</v>
      </c>
      <c r="C684" t="s">
        <v>869</v>
      </c>
      <c r="D684" t="s">
        <v>788</v>
      </c>
      <c r="E684" s="46" t="s">
        <v>691</v>
      </c>
      <c r="F684" t="s">
        <v>874</v>
      </c>
      <c r="G684" s="2">
        <v>43845</v>
      </c>
      <c r="H684" s="7" t="s">
        <v>2229</v>
      </c>
      <c r="I684">
        <v>5948</v>
      </c>
      <c r="J684">
        <v>3103</v>
      </c>
      <c r="K684">
        <v>9051</v>
      </c>
    </row>
    <row r="685" spans="1:11" ht="15">
      <c r="A685">
        <f>IF(ISNUMBER(MATCH(C685,'查询-复选按钮'!$A$2:$A$7,0)),N(A684)+1,N(A684))</f>
        <v>127</v>
      </c>
      <c r="B685" s="6" t="s">
        <v>2230</v>
      </c>
      <c r="C685" t="s">
        <v>869</v>
      </c>
      <c r="D685" t="s">
        <v>788</v>
      </c>
      <c r="E685" s="46" t="s">
        <v>692</v>
      </c>
      <c r="F685" t="s">
        <v>945</v>
      </c>
      <c r="G685" s="2">
        <v>42934</v>
      </c>
      <c r="H685" s="7" t="s">
        <v>2231</v>
      </c>
      <c r="I685">
        <v>41399</v>
      </c>
      <c r="J685">
        <v>6976</v>
      </c>
      <c r="K685">
        <v>48375</v>
      </c>
    </row>
    <row r="686" spans="1:11" ht="15">
      <c r="A686">
        <f>IF(ISNUMBER(MATCH(C686,'查询-复选按钮'!$A$2:$A$7,0)),N(A685)+1,N(A685))</f>
        <v>127</v>
      </c>
      <c r="B686" s="6" t="s">
        <v>2232</v>
      </c>
      <c r="C686" t="s">
        <v>869</v>
      </c>
      <c r="D686" t="s">
        <v>788</v>
      </c>
      <c r="E686" s="46" t="s">
        <v>693</v>
      </c>
      <c r="F686" t="s">
        <v>885</v>
      </c>
      <c r="G686" s="2">
        <v>42264</v>
      </c>
      <c r="H686" s="7" t="s">
        <v>2233</v>
      </c>
      <c r="I686">
        <v>47223</v>
      </c>
      <c r="J686">
        <v>11578</v>
      </c>
      <c r="K686">
        <v>58801</v>
      </c>
    </row>
    <row r="687" spans="1:11" ht="15">
      <c r="A687">
        <f>IF(ISNUMBER(MATCH(C687,'查询-复选按钮'!$A$2:$A$7,0)),N(A686)+1,N(A686))</f>
        <v>127</v>
      </c>
      <c r="B687" s="6" t="s">
        <v>2234</v>
      </c>
      <c r="C687" t="s">
        <v>869</v>
      </c>
      <c r="D687" t="s">
        <v>788</v>
      </c>
      <c r="E687" s="46" t="s">
        <v>694</v>
      </c>
      <c r="F687" t="s">
        <v>882</v>
      </c>
      <c r="G687" s="2">
        <v>43673</v>
      </c>
      <c r="H687" s="7" t="s">
        <v>2235</v>
      </c>
      <c r="I687">
        <v>25459</v>
      </c>
      <c r="J687">
        <v>5241</v>
      </c>
      <c r="K687">
        <v>30700</v>
      </c>
    </row>
    <row r="688" spans="1:11" ht="15">
      <c r="A688">
        <f>IF(ISNUMBER(MATCH(C688,'查询-复选按钮'!$A$2:$A$7,0)),N(A687)+1,N(A687))</f>
        <v>127</v>
      </c>
      <c r="B688" s="6" t="s">
        <v>2236</v>
      </c>
      <c r="C688" t="s">
        <v>869</v>
      </c>
      <c r="D688" t="s">
        <v>788</v>
      </c>
      <c r="E688" s="46" t="s">
        <v>695</v>
      </c>
      <c r="F688" t="s">
        <v>891</v>
      </c>
      <c r="G688" s="2">
        <v>42514</v>
      </c>
      <c r="H688" s="7" t="s">
        <v>2237</v>
      </c>
      <c r="I688">
        <v>35977</v>
      </c>
      <c r="J688">
        <v>7011</v>
      </c>
      <c r="K688">
        <v>42988</v>
      </c>
    </row>
    <row r="689" spans="1:11">
      <c r="A689">
        <f>IF(ISNUMBER(MATCH(C689,'查询-复选按钮'!$A$2:$A$7,0)),N(A688)+1,N(A688))</f>
        <v>127</v>
      </c>
      <c r="B689" s="6" t="s">
        <v>2238</v>
      </c>
      <c r="C689" t="s">
        <v>870</v>
      </c>
      <c r="D689" t="s">
        <v>788</v>
      </c>
      <c r="E689" s="46" t="s">
        <v>696</v>
      </c>
      <c r="F689" t="s">
        <v>885</v>
      </c>
      <c r="G689" s="2">
        <v>43382</v>
      </c>
      <c r="H689" s="3" t="s">
        <v>2239</v>
      </c>
      <c r="I689">
        <v>10836</v>
      </c>
      <c r="J689">
        <v>12621</v>
      </c>
      <c r="K689">
        <v>23457</v>
      </c>
    </row>
    <row r="690" spans="1:11">
      <c r="A690">
        <f>IF(ISNUMBER(MATCH(C690,'查询-复选按钮'!$A$2:$A$7,0)),N(A689)+1,N(A689))</f>
        <v>127</v>
      </c>
      <c r="B690" s="6" t="s">
        <v>2240</v>
      </c>
      <c r="C690" t="s">
        <v>870</v>
      </c>
      <c r="D690" t="s">
        <v>788</v>
      </c>
      <c r="E690" s="46" t="s">
        <v>697</v>
      </c>
      <c r="F690" t="s">
        <v>1048</v>
      </c>
      <c r="G690" s="2">
        <v>43185</v>
      </c>
      <c r="H690" s="3" t="s">
        <v>2241</v>
      </c>
      <c r="I690">
        <v>40170</v>
      </c>
      <c r="J690">
        <v>12115</v>
      </c>
      <c r="K690">
        <v>52285</v>
      </c>
    </row>
    <row r="691" spans="1:11">
      <c r="A691">
        <f>IF(ISNUMBER(MATCH(C691,'查询-复选按钮'!$A$2:$A$7,0)),N(A690)+1,N(A690))</f>
        <v>127</v>
      </c>
      <c r="B691" s="6" t="s">
        <v>2242</v>
      </c>
      <c r="C691" t="s">
        <v>870</v>
      </c>
      <c r="D691" t="s">
        <v>788</v>
      </c>
      <c r="E691" s="46" t="s">
        <v>698</v>
      </c>
      <c r="F691" t="s">
        <v>921</v>
      </c>
      <c r="G691" s="2">
        <v>42924</v>
      </c>
      <c r="H691" s="3" t="s">
        <v>2210</v>
      </c>
      <c r="I691">
        <v>20316</v>
      </c>
      <c r="J691">
        <v>12099</v>
      </c>
      <c r="K691">
        <v>32415</v>
      </c>
    </row>
    <row r="692" spans="1:11">
      <c r="A692">
        <f>IF(ISNUMBER(MATCH(C692,'查询-复选按钮'!$A$2:$A$7,0)),N(A691)+1,N(A691))</f>
        <v>127</v>
      </c>
      <c r="B692" s="6" t="s">
        <v>2243</v>
      </c>
      <c r="C692" t="s">
        <v>870</v>
      </c>
      <c r="D692" t="s">
        <v>788</v>
      </c>
      <c r="E692" s="46" t="s">
        <v>699</v>
      </c>
      <c r="F692" t="s">
        <v>874</v>
      </c>
      <c r="G692" s="2">
        <v>44148</v>
      </c>
      <c r="H692" s="3" t="s">
        <v>2244</v>
      </c>
      <c r="I692">
        <v>35631</v>
      </c>
      <c r="J692">
        <v>2402</v>
      </c>
      <c r="K692">
        <v>38033</v>
      </c>
    </row>
    <row r="693" spans="1:11">
      <c r="A693">
        <f>IF(ISNUMBER(MATCH(C693,'查询-复选按钮'!$A$2:$A$7,0)),N(A692)+1,N(A692))</f>
        <v>127</v>
      </c>
      <c r="B693" s="6" t="s">
        <v>2245</v>
      </c>
      <c r="C693" t="s">
        <v>870</v>
      </c>
      <c r="D693" t="s">
        <v>788</v>
      </c>
      <c r="E693" s="46" t="s">
        <v>700</v>
      </c>
      <c r="F693" t="s">
        <v>1048</v>
      </c>
      <c r="G693" s="2">
        <v>44280</v>
      </c>
      <c r="H693" s="3" t="s">
        <v>2246</v>
      </c>
      <c r="I693">
        <v>3181</v>
      </c>
      <c r="J693">
        <v>10931</v>
      </c>
      <c r="K693">
        <v>14112</v>
      </c>
    </row>
    <row r="694" spans="1:11" ht="15">
      <c r="A694">
        <f>IF(ISNUMBER(MATCH(C694,'查询-复选按钮'!$A$2:$A$7,0)),N(A693)+1,N(A693))</f>
        <v>127</v>
      </c>
      <c r="B694" s="6" t="s">
        <v>2247</v>
      </c>
      <c r="C694" t="s">
        <v>870</v>
      </c>
      <c r="D694" t="s">
        <v>788</v>
      </c>
      <c r="E694" s="46" t="s">
        <v>701</v>
      </c>
      <c r="F694" t="s">
        <v>896</v>
      </c>
      <c r="G694" s="2">
        <v>43621</v>
      </c>
      <c r="H694" s="7" t="s">
        <v>2248</v>
      </c>
      <c r="I694">
        <v>16957</v>
      </c>
      <c r="J694">
        <v>12281</v>
      </c>
      <c r="K694">
        <v>29238</v>
      </c>
    </row>
    <row r="695" spans="1:11" ht="15">
      <c r="A695">
        <f>IF(ISNUMBER(MATCH(C695,'查询-复选按钮'!$A$2:$A$7,0)),N(A694)+1,N(A694))</f>
        <v>127</v>
      </c>
      <c r="B695" s="6" t="s">
        <v>2249</v>
      </c>
      <c r="C695" t="s">
        <v>870</v>
      </c>
      <c r="D695" t="s">
        <v>788</v>
      </c>
      <c r="E695" s="46" t="s">
        <v>702</v>
      </c>
      <c r="F695" t="s">
        <v>908</v>
      </c>
      <c r="G695" s="2">
        <v>43630</v>
      </c>
      <c r="H695" s="7" t="s">
        <v>2250</v>
      </c>
      <c r="I695">
        <v>28134</v>
      </c>
      <c r="J695">
        <v>7951</v>
      </c>
      <c r="K695">
        <v>36085</v>
      </c>
    </row>
    <row r="696" spans="1:11">
      <c r="A696">
        <f>IF(ISNUMBER(MATCH(C696,'查询-复选按钮'!$A$2:$A$7,0)),N(A695)+1,N(A695))</f>
        <v>127</v>
      </c>
      <c r="B696" s="6" t="s">
        <v>2251</v>
      </c>
      <c r="C696" t="s">
        <v>871</v>
      </c>
      <c r="D696" t="s">
        <v>788</v>
      </c>
      <c r="E696" s="46" t="s">
        <v>703</v>
      </c>
      <c r="F696" t="s">
        <v>888</v>
      </c>
      <c r="G696" s="2">
        <v>42242</v>
      </c>
      <c r="H696" s="3" t="s">
        <v>2252</v>
      </c>
      <c r="I696">
        <v>19162</v>
      </c>
      <c r="J696">
        <v>12476</v>
      </c>
      <c r="K696">
        <v>31638</v>
      </c>
    </row>
    <row r="697" spans="1:11">
      <c r="A697">
        <f>IF(ISNUMBER(MATCH(C697,'查询-复选按钮'!$A$2:$A$7,0)),N(A696)+1,N(A696))</f>
        <v>127</v>
      </c>
      <c r="B697" s="6" t="s">
        <v>2253</v>
      </c>
      <c r="C697" t="s">
        <v>871</v>
      </c>
      <c r="D697" t="s">
        <v>788</v>
      </c>
      <c r="E697" s="46" t="s">
        <v>704</v>
      </c>
      <c r="F697" t="s">
        <v>882</v>
      </c>
      <c r="G697" s="2">
        <v>43240</v>
      </c>
      <c r="H697" s="3" t="s">
        <v>2254</v>
      </c>
      <c r="I697">
        <v>29995</v>
      </c>
      <c r="J697">
        <v>8329</v>
      </c>
      <c r="K697">
        <v>38324</v>
      </c>
    </row>
    <row r="698" spans="1:11">
      <c r="A698">
        <f>IF(ISNUMBER(MATCH(C698,'查询-复选按钮'!$A$2:$A$7,0)),N(A697)+1,N(A697))</f>
        <v>127</v>
      </c>
      <c r="B698" s="6" t="s">
        <v>2255</v>
      </c>
      <c r="C698" t="s">
        <v>871</v>
      </c>
      <c r="D698" t="s">
        <v>788</v>
      </c>
      <c r="E698" s="46" t="s">
        <v>705</v>
      </c>
      <c r="F698" t="s">
        <v>905</v>
      </c>
      <c r="G698" s="2">
        <v>43559</v>
      </c>
      <c r="H698" s="3" t="s">
        <v>2256</v>
      </c>
      <c r="I698">
        <v>42846</v>
      </c>
      <c r="J698">
        <v>9457</v>
      </c>
      <c r="K698">
        <v>52303</v>
      </c>
    </row>
    <row r="699" spans="1:11">
      <c r="A699">
        <f>IF(ISNUMBER(MATCH(C699,'查询-复选按钮'!$A$2:$A$7,0)),N(A698)+1,N(A698))</f>
        <v>127</v>
      </c>
      <c r="B699" s="6" t="s">
        <v>2257</v>
      </c>
      <c r="C699" t="s">
        <v>871</v>
      </c>
      <c r="D699" t="s">
        <v>788</v>
      </c>
      <c r="E699" s="46" t="s">
        <v>706</v>
      </c>
      <c r="F699" t="s">
        <v>896</v>
      </c>
      <c r="G699" s="2">
        <v>42335</v>
      </c>
      <c r="H699" s="3" t="s">
        <v>2258</v>
      </c>
      <c r="I699">
        <v>46929</v>
      </c>
      <c r="J699">
        <v>6701</v>
      </c>
      <c r="K699">
        <v>53630</v>
      </c>
    </row>
    <row r="700" spans="1:11">
      <c r="A700">
        <f>IF(ISNUMBER(MATCH(C700,'查询-复选按钮'!$A$2:$A$7,0)),N(A699)+1,N(A699))</f>
        <v>127</v>
      </c>
      <c r="B700" s="6" t="s">
        <v>2259</v>
      </c>
      <c r="C700" t="s">
        <v>871</v>
      </c>
      <c r="D700" t="s">
        <v>788</v>
      </c>
      <c r="E700" s="46" t="s">
        <v>707</v>
      </c>
      <c r="F700" t="s">
        <v>885</v>
      </c>
      <c r="G700" s="2">
        <v>44002</v>
      </c>
      <c r="H700" s="3" t="s">
        <v>2260</v>
      </c>
      <c r="I700">
        <v>33884</v>
      </c>
      <c r="J700">
        <v>5510</v>
      </c>
      <c r="K700">
        <v>39394</v>
      </c>
    </row>
    <row r="701" spans="1:11">
      <c r="A701">
        <f>IF(ISNUMBER(MATCH(C701,'查询-复选按钮'!$A$2:$A$7,0)),N(A700)+1,N(A700))</f>
        <v>127</v>
      </c>
      <c r="B701" s="6" t="s">
        <v>2261</v>
      </c>
      <c r="C701" t="s">
        <v>871</v>
      </c>
      <c r="D701" t="s">
        <v>788</v>
      </c>
      <c r="E701" s="46" t="s">
        <v>708</v>
      </c>
      <c r="F701" t="s">
        <v>1048</v>
      </c>
      <c r="G701" s="2">
        <v>42129</v>
      </c>
      <c r="H701" s="3" t="s">
        <v>2262</v>
      </c>
      <c r="I701">
        <v>23661</v>
      </c>
      <c r="J701">
        <v>13559</v>
      </c>
      <c r="K701">
        <v>37220</v>
      </c>
    </row>
    <row r="702" spans="1:11">
      <c r="A702">
        <f>IF(ISNUMBER(MATCH(C702,'查询-复选按钮'!$A$2:$A$7,0)),N(A701)+1,N(A701))</f>
        <v>127</v>
      </c>
      <c r="B702" s="6" t="s">
        <v>2263</v>
      </c>
      <c r="C702" t="s">
        <v>871</v>
      </c>
      <c r="D702" t="s">
        <v>788</v>
      </c>
      <c r="E702" s="46" t="s">
        <v>709</v>
      </c>
      <c r="F702" t="s">
        <v>888</v>
      </c>
      <c r="G702" s="2">
        <v>43642</v>
      </c>
      <c r="H702" s="3" t="s">
        <v>2264</v>
      </c>
      <c r="I702">
        <v>14209</v>
      </c>
      <c r="J702">
        <v>3649</v>
      </c>
      <c r="K702">
        <v>17858</v>
      </c>
    </row>
    <row r="703" spans="1:11">
      <c r="A703">
        <f>IF(ISNUMBER(MATCH(C703,'查询-复选按钮'!$A$2:$A$7,0)),N(A702)+1,N(A702))</f>
        <v>127</v>
      </c>
      <c r="B703" s="6" t="s">
        <v>2265</v>
      </c>
      <c r="C703" t="s">
        <v>871</v>
      </c>
      <c r="D703" t="s">
        <v>788</v>
      </c>
      <c r="E703" s="46" t="s">
        <v>710</v>
      </c>
      <c r="F703" t="s">
        <v>918</v>
      </c>
      <c r="G703" s="2">
        <v>42949</v>
      </c>
      <c r="H703" s="3" t="s">
        <v>2266</v>
      </c>
      <c r="I703">
        <v>13186</v>
      </c>
      <c r="J703">
        <v>5925</v>
      </c>
      <c r="K703">
        <v>19111</v>
      </c>
    </row>
    <row r="704" spans="1:11" ht="15">
      <c r="A704">
        <f>IF(ISNUMBER(MATCH(C704,'查询-复选按钮'!$A$2:$A$7,0)),N(A703)+1,N(A703))</f>
        <v>127</v>
      </c>
      <c r="B704" s="6" t="s">
        <v>2267</v>
      </c>
      <c r="C704" t="s">
        <v>871</v>
      </c>
      <c r="D704" t="s">
        <v>788</v>
      </c>
      <c r="E704" s="46" t="s">
        <v>711</v>
      </c>
      <c r="F704" t="s">
        <v>918</v>
      </c>
      <c r="G704" s="2">
        <v>43344</v>
      </c>
      <c r="H704" s="7" t="s">
        <v>2268</v>
      </c>
      <c r="I704">
        <v>8163</v>
      </c>
      <c r="J704">
        <v>7418</v>
      </c>
      <c r="K704">
        <v>15581</v>
      </c>
    </row>
    <row r="705" spans="1:11" ht="15">
      <c r="A705">
        <f>IF(ISNUMBER(MATCH(C705,'查询-复选按钮'!$A$2:$A$7,0)),N(A704)+1,N(A704))</f>
        <v>127</v>
      </c>
      <c r="B705" s="6" t="s">
        <v>2269</v>
      </c>
      <c r="C705" t="s">
        <v>871</v>
      </c>
      <c r="D705" t="s">
        <v>788</v>
      </c>
      <c r="E705" s="46" t="s">
        <v>712</v>
      </c>
      <c r="F705" t="s">
        <v>877</v>
      </c>
      <c r="G705" s="2">
        <v>42831</v>
      </c>
      <c r="H705" s="7" t="s">
        <v>2270</v>
      </c>
      <c r="I705">
        <v>43767</v>
      </c>
      <c r="J705">
        <v>6603</v>
      </c>
      <c r="K705">
        <v>50370</v>
      </c>
    </row>
    <row r="706" spans="1:11" ht="15">
      <c r="A706">
        <f>IF(ISNUMBER(MATCH(C706,'查询-复选按钮'!$A$2:$A$7,0)),N(A705)+1,N(A705))</f>
        <v>127</v>
      </c>
      <c r="B706" s="6" t="s">
        <v>2271</v>
      </c>
      <c r="C706" t="s">
        <v>871</v>
      </c>
      <c r="D706" t="s">
        <v>788</v>
      </c>
      <c r="E706" s="46" t="s">
        <v>713</v>
      </c>
      <c r="F706" t="s">
        <v>908</v>
      </c>
      <c r="G706" s="2">
        <v>42385</v>
      </c>
      <c r="H706" s="7" t="s">
        <v>2272</v>
      </c>
      <c r="I706">
        <v>19232</v>
      </c>
      <c r="J706">
        <v>7971</v>
      </c>
      <c r="K706">
        <v>27203</v>
      </c>
    </row>
    <row r="707" spans="1:11" ht="15">
      <c r="A707">
        <f>IF(ISNUMBER(MATCH(C707,'查询-复选按钮'!$A$2:$A$7,0)),N(A706)+1,N(A706))</f>
        <v>127</v>
      </c>
      <c r="B707" s="6" t="s">
        <v>2273</v>
      </c>
      <c r="C707" t="s">
        <v>871</v>
      </c>
      <c r="D707" t="s">
        <v>788</v>
      </c>
      <c r="E707" s="46" t="s">
        <v>714</v>
      </c>
      <c r="F707" t="s">
        <v>877</v>
      </c>
      <c r="G707" s="2">
        <v>43791</v>
      </c>
      <c r="H707" s="7" t="s">
        <v>2274</v>
      </c>
      <c r="I707">
        <v>24436</v>
      </c>
      <c r="J707">
        <v>14863</v>
      </c>
      <c r="K707">
        <v>39299</v>
      </c>
    </row>
    <row r="708" spans="1:11">
      <c r="A708">
        <f>IF(ISNUMBER(MATCH(C708,'查询-复选按钮'!$A$2:$A$7,0)),N(A707)+1,N(A707))</f>
        <v>127</v>
      </c>
      <c r="B708" s="6" t="s">
        <v>2275</v>
      </c>
      <c r="C708" t="s">
        <v>872</v>
      </c>
      <c r="D708" t="s">
        <v>788</v>
      </c>
      <c r="E708" s="46" t="s">
        <v>715</v>
      </c>
      <c r="F708" t="s">
        <v>918</v>
      </c>
      <c r="G708" s="2">
        <v>42155</v>
      </c>
      <c r="H708" s="3" t="s">
        <v>2276</v>
      </c>
      <c r="I708">
        <v>47348</v>
      </c>
      <c r="J708">
        <v>12570</v>
      </c>
      <c r="K708">
        <v>59918</v>
      </c>
    </row>
    <row r="709" spans="1:11">
      <c r="A709">
        <f>IF(ISNUMBER(MATCH(C709,'查询-复选按钮'!$A$2:$A$7,0)),N(A708)+1,N(A708))</f>
        <v>127</v>
      </c>
      <c r="B709" s="6" t="s">
        <v>2277</v>
      </c>
      <c r="C709" t="s">
        <v>872</v>
      </c>
      <c r="D709" t="s">
        <v>788</v>
      </c>
      <c r="E709" s="46" t="s">
        <v>716</v>
      </c>
      <c r="F709" t="s">
        <v>924</v>
      </c>
      <c r="G709" s="2">
        <v>42319</v>
      </c>
      <c r="H709" s="3" t="s">
        <v>2278</v>
      </c>
      <c r="I709">
        <v>27833</v>
      </c>
      <c r="J709">
        <v>297</v>
      </c>
      <c r="K709">
        <v>28130</v>
      </c>
    </row>
    <row r="710" spans="1:11">
      <c r="A710">
        <f>IF(ISNUMBER(MATCH(C710,'查询-复选按钮'!$A$2:$A$7,0)),N(A709)+1,N(A709))</f>
        <v>127</v>
      </c>
      <c r="B710" s="6" t="s">
        <v>2279</v>
      </c>
      <c r="C710" t="s">
        <v>872</v>
      </c>
      <c r="D710" t="s">
        <v>788</v>
      </c>
      <c r="E710" s="46" t="s">
        <v>717</v>
      </c>
      <c r="F710" t="s">
        <v>965</v>
      </c>
      <c r="G710" s="2">
        <v>44197</v>
      </c>
      <c r="H710" s="3" t="s">
        <v>2280</v>
      </c>
      <c r="I710">
        <v>37293</v>
      </c>
      <c r="J710">
        <v>5497</v>
      </c>
      <c r="K710">
        <v>42790</v>
      </c>
    </row>
    <row r="711" spans="1:11">
      <c r="A711">
        <f>IF(ISNUMBER(MATCH(C711,'查询-复选按钮'!$A$2:$A$7,0)),N(A710)+1,N(A710))</f>
        <v>127</v>
      </c>
      <c r="B711" s="6" t="s">
        <v>2281</v>
      </c>
      <c r="C711" t="s">
        <v>872</v>
      </c>
      <c r="D711" t="s">
        <v>788</v>
      </c>
      <c r="E711" s="46" t="s">
        <v>718</v>
      </c>
      <c r="F711" t="s">
        <v>874</v>
      </c>
      <c r="G711" s="2">
        <v>42689</v>
      </c>
      <c r="H711" s="3" t="s">
        <v>2282</v>
      </c>
      <c r="I711">
        <v>24351</v>
      </c>
      <c r="J711">
        <v>3655</v>
      </c>
      <c r="K711">
        <v>28006</v>
      </c>
    </row>
    <row r="712" spans="1:11">
      <c r="A712">
        <f>IF(ISNUMBER(MATCH(C712,'查询-复选按钮'!$A$2:$A$7,0)),N(A711)+1,N(A711))</f>
        <v>127</v>
      </c>
      <c r="B712" s="6" t="s">
        <v>2283</v>
      </c>
      <c r="C712" t="s">
        <v>872</v>
      </c>
      <c r="D712" t="s">
        <v>788</v>
      </c>
      <c r="E712" s="46" t="s">
        <v>719</v>
      </c>
      <c r="F712" t="s">
        <v>915</v>
      </c>
      <c r="G712" s="2">
        <v>42080</v>
      </c>
      <c r="H712" s="3" t="s">
        <v>2284</v>
      </c>
      <c r="I712">
        <v>3612</v>
      </c>
      <c r="J712">
        <v>1246</v>
      </c>
      <c r="K712">
        <v>4858</v>
      </c>
    </row>
    <row r="713" spans="1:11">
      <c r="A713">
        <f>IF(ISNUMBER(MATCH(C713,'查询-复选按钮'!$A$2:$A$7,0)),N(A712)+1,N(A712))</f>
        <v>127</v>
      </c>
      <c r="B713" s="6" t="s">
        <v>2285</v>
      </c>
      <c r="C713" t="s">
        <v>872</v>
      </c>
      <c r="D713" t="s">
        <v>788</v>
      </c>
      <c r="E713" s="46" t="s">
        <v>720</v>
      </c>
      <c r="F713" t="s">
        <v>891</v>
      </c>
      <c r="G713" s="2">
        <v>42508</v>
      </c>
      <c r="H713" s="3" t="s">
        <v>2286</v>
      </c>
      <c r="I713">
        <v>42707</v>
      </c>
      <c r="J713">
        <v>2787</v>
      </c>
      <c r="K713">
        <v>45494</v>
      </c>
    </row>
    <row r="714" spans="1:11">
      <c r="A714">
        <f>IF(ISNUMBER(MATCH(C714,'查询-复选按钮'!$A$2:$A$7,0)),N(A713)+1,N(A713))</f>
        <v>127</v>
      </c>
      <c r="B714" s="6" t="s">
        <v>2287</v>
      </c>
      <c r="C714" t="s">
        <v>872</v>
      </c>
      <c r="D714" t="s">
        <v>788</v>
      </c>
      <c r="E714" s="46" t="s">
        <v>721</v>
      </c>
      <c r="F714" t="s">
        <v>877</v>
      </c>
      <c r="G714" s="2">
        <v>43079</v>
      </c>
      <c r="H714" s="3" t="s">
        <v>2288</v>
      </c>
      <c r="I714">
        <v>34501</v>
      </c>
      <c r="J714">
        <v>330</v>
      </c>
      <c r="K714">
        <v>34831</v>
      </c>
    </row>
    <row r="715" spans="1:11">
      <c r="A715">
        <f>IF(ISNUMBER(MATCH(C715,'查询-复选按钮'!$A$2:$A$7,0)),N(A714)+1,N(A714))</f>
        <v>127</v>
      </c>
      <c r="B715" s="6" t="s">
        <v>2289</v>
      </c>
      <c r="C715" t="s">
        <v>872</v>
      </c>
      <c r="D715" t="s">
        <v>788</v>
      </c>
      <c r="E715" s="46" t="s">
        <v>722</v>
      </c>
      <c r="F715" t="s">
        <v>1048</v>
      </c>
      <c r="G715" s="2">
        <v>42923</v>
      </c>
      <c r="H715" s="3" t="s">
        <v>2290</v>
      </c>
      <c r="I715">
        <v>14698</v>
      </c>
      <c r="J715">
        <v>3611</v>
      </c>
      <c r="K715">
        <v>18309</v>
      </c>
    </row>
    <row r="716" spans="1:11" ht="15">
      <c r="A716">
        <f>IF(ISNUMBER(MATCH(C716,'查询-复选按钮'!$A$2:$A$7,0)),N(A715)+1,N(A715))</f>
        <v>127</v>
      </c>
      <c r="B716" s="6" t="s">
        <v>2291</v>
      </c>
      <c r="C716" t="s">
        <v>872</v>
      </c>
      <c r="D716" t="s">
        <v>788</v>
      </c>
      <c r="E716" s="46" t="s">
        <v>723</v>
      </c>
      <c r="F716" t="s">
        <v>885</v>
      </c>
      <c r="G716" s="2">
        <v>44141</v>
      </c>
      <c r="H716" s="7" t="s">
        <v>2292</v>
      </c>
      <c r="I716">
        <v>5581</v>
      </c>
      <c r="J716">
        <v>5519</v>
      </c>
      <c r="K716">
        <v>11100</v>
      </c>
    </row>
    <row r="717" spans="1:11" ht="15">
      <c r="A717">
        <f>IF(ISNUMBER(MATCH(C717,'查询-复选按钮'!$A$2:$A$7,0)),N(A716)+1,N(A716))</f>
        <v>127</v>
      </c>
      <c r="B717" s="6" t="s">
        <v>2293</v>
      </c>
      <c r="C717" t="s">
        <v>872</v>
      </c>
      <c r="D717" t="s">
        <v>788</v>
      </c>
      <c r="E717" s="46" t="s">
        <v>724</v>
      </c>
      <c r="F717" t="s">
        <v>918</v>
      </c>
      <c r="G717" s="2">
        <v>43506</v>
      </c>
      <c r="H717" s="7" t="s">
        <v>2294</v>
      </c>
      <c r="I717">
        <v>33151</v>
      </c>
      <c r="J717">
        <v>7095</v>
      </c>
      <c r="K717">
        <v>40246</v>
      </c>
    </row>
    <row r="718" spans="1:11" ht="15">
      <c r="A718">
        <f>IF(ISNUMBER(MATCH(C718,'查询-复选按钮'!$A$2:$A$7,0)),N(A717)+1,N(A717))</f>
        <v>127</v>
      </c>
      <c r="B718" s="6" t="s">
        <v>2295</v>
      </c>
      <c r="C718" t="s">
        <v>872</v>
      </c>
      <c r="D718" t="s">
        <v>788</v>
      </c>
      <c r="E718" s="46" t="s">
        <v>725</v>
      </c>
      <c r="F718" t="s">
        <v>924</v>
      </c>
      <c r="G718" s="2">
        <v>43760</v>
      </c>
      <c r="H718" s="7" t="s">
        <v>2296</v>
      </c>
      <c r="I718">
        <v>9931</v>
      </c>
      <c r="J718">
        <v>8028</v>
      </c>
      <c r="K718">
        <v>17959</v>
      </c>
    </row>
    <row r="719" spans="1:11" ht="15">
      <c r="A719">
        <f>IF(ISNUMBER(MATCH(C719,'查询-复选按钮'!$A$2:$A$7,0)),N(A718)+1,N(A718))</f>
        <v>127</v>
      </c>
      <c r="B719" s="6" t="s">
        <v>2297</v>
      </c>
      <c r="C719" t="s">
        <v>872</v>
      </c>
      <c r="D719" t="s">
        <v>788</v>
      </c>
      <c r="E719" s="46" t="s">
        <v>726</v>
      </c>
      <c r="F719" t="s">
        <v>896</v>
      </c>
      <c r="G719" s="2">
        <v>44198</v>
      </c>
      <c r="H719" s="7" t="s">
        <v>2298</v>
      </c>
      <c r="I719">
        <v>42541</v>
      </c>
      <c r="J719">
        <v>8291</v>
      </c>
      <c r="K719">
        <v>50832</v>
      </c>
    </row>
    <row r="720" spans="1:11" ht="15">
      <c r="A720">
        <f>IF(ISNUMBER(MATCH(C720,'查询-复选按钮'!$A$2:$A$7,0)),N(A719)+1,N(A719))</f>
        <v>127</v>
      </c>
      <c r="B720" s="6" t="s">
        <v>2299</v>
      </c>
      <c r="C720" t="s">
        <v>872</v>
      </c>
      <c r="D720" t="s">
        <v>788</v>
      </c>
      <c r="E720" s="46" t="s">
        <v>727</v>
      </c>
      <c r="F720" t="s">
        <v>952</v>
      </c>
      <c r="G720" s="2">
        <v>42108</v>
      </c>
      <c r="H720" s="7" t="s">
        <v>2300</v>
      </c>
      <c r="I720">
        <v>19464</v>
      </c>
      <c r="J720">
        <v>838</v>
      </c>
      <c r="K720">
        <v>20302</v>
      </c>
    </row>
    <row r="721" spans="1:11">
      <c r="A721">
        <f>IF(ISNUMBER(MATCH(C721,'查询-复选按钮'!$A$2:$A$7,0)),N(A720)+1,N(A720))</f>
        <v>127</v>
      </c>
      <c r="B721" s="6" t="s">
        <v>2301</v>
      </c>
      <c r="C721" t="s">
        <v>867</v>
      </c>
      <c r="D721" t="s">
        <v>789</v>
      </c>
      <c r="E721" s="46" t="s">
        <v>728</v>
      </c>
      <c r="F721" t="s">
        <v>965</v>
      </c>
      <c r="G721" s="2">
        <v>44080</v>
      </c>
      <c r="H721" s="3" t="s">
        <v>2302</v>
      </c>
      <c r="I721">
        <v>43498</v>
      </c>
      <c r="J721">
        <v>13951</v>
      </c>
      <c r="K721">
        <v>57449</v>
      </c>
    </row>
    <row r="722" spans="1:11">
      <c r="A722">
        <f>IF(ISNUMBER(MATCH(C722,'查询-复选按钮'!$A$2:$A$7,0)),N(A721)+1,N(A721))</f>
        <v>127</v>
      </c>
      <c r="B722" s="6" t="s">
        <v>2303</v>
      </c>
      <c r="C722" t="s">
        <v>867</v>
      </c>
      <c r="D722" t="s">
        <v>789</v>
      </c>
      <c r="E722" s="46" t="s">
        <v>729</v>
      </c>
      <c r="F722" t="s">
        <v>882</v>
      </c>
      <c r="G722" s="2">
        <v>42186</v>
      </c>
      <c r="H722" s="3" t="s">
        <v>2304</v>
      </c>
      <c r="I722">
        <v>42133</v>
      </c>
      <c r="J722">
        <v>8459</v>
      </c>
      <c r="K722">
        <v>50592</v>
      </c>
    </row>
    <row r="723" spans="1:11">
      <c r="A723">
        <f>IF(ISNUMBER(MATCH(C723,'查询-复选按钮'!$A$2:$A$7,0)),N(A722)+1,N(A722))</f>
        <v>127</v>
      </c>
      <c r="B723" s="6" t="s">
        <v>2305</v>
      </c>
      <c r="C723" t="s">
        <v>867</v>
      </c>
      <c r="D723" t="s">
        <v>789</v>
      </c>
      <c r="E723" s="46" t="s">
        <v>730</v>
      </c>
      <c r="F723" t="s">
        <v>965</v>
      </c>
      <c r="G723" s="2">
        <v>43827</v>
      </c>
      <c r="H723" s="3" t="s">
        <v>2306</v>
      </c>
      <c r="I723">
        <v>26948</v>
      </c>
      <c r="J723">
        <v>10117</v>
      </c>
      <c r="K723">
        <v>37065</v>
      </c>
    </row>
    <row r="724" spans="1:11">
      <c r="A724">
        <f>IF(ISNUMBER(MATCH(C724,'查询-复选按钮'!$A$2:$A$7,0)),N(A723)+1,N(A723))</f>
        <v>127</v>
      </c>
      <c r="B724" s="6" t="s">
        <v>2307</v>
      </c>
      <c r="C724" t="s">
        <v>867</v>
      </c>
      <c r="D724" t="s">
        <v>789</v>
      </c>
      <c r="E724" s="46" t="s">
        <v>731</v>
      </c>
      <c r="F724" t="s">
        <v>918</v>
      </c>
      <c r="G724" s="2">
        <v>44286</v>
      </c>
      <c r="H724" s="3" t="s">
        <v>2308</v>
      </c>
      <c r="I724">
        <v>27264</v>
      </c>
      <c r="J724">
        <v>14835</v>
      </c>
      <c r="K724">
        <v>42099</v>
      </c>
    </row>
    <row r="725" spans="1:11">
      <c r="A725">
        <f>IF(ISNUMBER(MATCH(C725,'查询-复选按钮'!$A$2:$A$7,0)),N(A724)+1,N(A724))</f>
        <v>127</v>
      </c>
      <c r="B725" s="6" t="s">
        <v>2309</v>
      </c>
      <c r="C725" t="s">
        <v>867</v>
      </c>
      <c r="D725" t="s">
        <v>789</v>
      </c>
      <c r="E725" s="46" t="s">
        <v>732</v>
      </c>
      <c r="F725" t="s">
        <v>921</v>
      </c>
      <c r="G725" s="2">
        <v>42738</v>
      </c>
      <c r="H725" s="3" t="s">
        <v>2310</v>
      </c>
      <c r="I725">
        <v>27917</v>
      </c>
      <c r="J725">
        <v>4767</v>
      </c>
      <c r="K725">
        <v>32684</v>
      </c>
    </row>
    <row r="726" spans="1:11">
      <c r="A726">
        <f>IF(ISNUMBER(MATCH(C726,'查询-复选按钮'!$A$2:$A$7,0)),N(A725)+1,N(A725))</f>
        <v>127</v>
      </c>
      <c r="B726" s="6" t="s">
        <v>2311</v>
      </c>
      <c r="C726" t="s">
        <v>867</v>
      </c>
      <c r="D726" t="s">
        <v>789</v>
      </c>
      <c r="E726" s="46" t="s">
        <v>733</v>
      </c>
      <c r="F726" t="s">
        <v>918</v>
      </c>
      <c r="G726" s="2">
        <v>42268</v>
      </c>
      <c r="H726" s="3" t="s">
        <v>2312</v>
      </c>
      <c r="I726">
        <v>41995</v>
      </c>
      <c r="J726">
        <v>8193</v>
      </c>
      <c r="K726">
        <v>50188</v>
      </c>
    </row>
    <row r="727" spans="1:11">
      <c r="A727">
        <f>IF(ISNUMBER(MATCH(C727,'查询-复选按钮'!$A$2:$A$7,0)),N(A726)+1,N(A726))</f>
        <v>127</v>
      </c>
      <c r="B727" s="6" t="s">
        <v>2313</v>
      </c>
      <c r="C727" t="s">
        <v>867</v>
      </c>
      <c r="D727" t="s">
        <v>789</v>
      </c>
      <c r="E727" s="46" t="s">
        <v>734</v>
      </c>
      <c r="F727" t="s">
        <v>908</v>
      </c>
      <c r="G727" s="2">
        <v>43555</v>
      </c>
      <c r="H727" s="3" t="s">
        <v>1963</v>
      </c>
      <c r="I727">
        <v>15718</v>
      </c>
      <c r="J727">
        <v>1237</v>
      </c>
      <c r="K727">
        <v>16955</v>
      </c>
    </row>
    <row r="728" spans="1:11">
      <c r="A728">
        <f>IF(ISNUMBER(MATCH(C728,'查询-复选按钮'!$A$2:$A$7,0)),N(A727)+1,N(A727))</f>
        <v>127</v>
      </c>
      <c r="B728" s="6" t="s">
        <v>2314</v>
      </c>
      <c r="C728" t="s">
        <v>867</v>
      </c>
      <c r="D728" t="s">
        <v>789</v>
      </c>
      <c r="E728" s="46" t="s">
        <v>735</v>
      </c>
      <c r="F728" t="s">
        <v>908</v>
      </c>
      <c r="G728" s="2">
        <v>43525</v>
      </c>
      <c r="H728" s="3" t="s">
        <v>2315</v>
      </c>
      <c r="I728">
        <v>9726</v>
      </c>
      <c r="J728">
        <v>9048</v>
      </c>
      <c r="K728">
        <v>18774</v>
      </c>
    </row>
    <row r="729" spans="1:11">
      <c r="A729">
        <f>IF(ISNUMBER(MATCH(C729,'查询-复选按钮'!$A$2:$A$7,0)),N(A728)+1,N(A728))</f>
        <v>127</v>
      </c>
      <c r="B729" s="6" t="s">
        <v>2316</v>
      </c>
      <c r="C729" t="s">
        <v>867</v>
      </c>
      <c r="D729" t="s">
        <v>789</v>
      </c>
      <c r="E729" s="46" t="s">
        <v>736</v>
      </c>
      <c r="F729" t="s">
        <v>902</v>
      </c>
      <c r="G729" s="2">
        <v>43525</v>
      </c>
      <c r="H729" s="3" t="s">
        <v>2317</v>
      </c>
      <c r="I729">
        <v>48112</v>
      </c>
      <c r="J729">
        <v>5669</v>
      </c>
      <c r="K729">
        <v>53781</v>
      </c>
    </row>
    <row r="730" spans="1:11" ht="15">
      <c r="A730">
        <f>IF(ISNUMBER(MATCH(C730,'查询-复选按钮'!$A$2:$A$7,0)),N(A729)+1,N(A729))</f>
        <v>127</v>
      </c>
      <c r="B730" s="6" t="s">
        <v>2318</v>
      </c>
      <c r="C730" t="s">
        <v>867</v>
      </c>
      <c r="D730" t="s">
        <v>789</v>
      </c>
      <c r="E730" s="46" t="s">
        <v>737</v>
      </c>
      <c r="F730" t="s">
        <v>902</v>
      </c>
      <c r="G730" s="2">
        <v>43907</v>
      </c>
      <c r="H730" s="7" t="s">
        <v>2319</v>
      </c>
      <c r="I730">
        <v>18567</v>
      </c>
      <c r="J730">
        <v>3239</v>
      </c>
      <c r="K730">
        <v>21806</v>
      </c>
    </row>
    <row r="731" spans="1:11" ht="15">
      <c r="A731">
        <f>IF(ISNUMBER(MATCH(C731,'查询-复选按钮'!$A$2:$A$7,0)),N(A730)+1,N(A730))</f>
        <v>127</v>
      </c>
      <c r="B731" s="6" t="s">
        <v>2320</v>
      </c>
      <c r="C731" t="s">
        <v>867</v>
      </c>
      <c r="D731" t="s">
        <v>789</v>
      </c>
      <c r="E731" s="46" t="s">
        <v>738</v>
      </c>
      <c r="F731" t="s">
        <v>885</v>
      </c>
      <c r="G731" s="2">
        <v>43393</v>
      </c>
      <c r="H731" s="7" t="s">
        <v>2321</v>
      </c>
      <c r="I731">
        <v>32238</v>
      </c>
      <c r="J731">
        <v>10458</v>
      </c>
      <c r="K731">
        <v>42696</v>
      </c>
    </row>
    <row r="732" spans="1:11">
      <c r="A732">
        <f>IF(ISNUMBER(MATCH(C732,'查询-复选按钮'!$A$2:$A$7,0)),N(A731)+1,N(A731))</f>
        <v>128</v>
      </c>
      <c r="B732" s="6" t="s">
        <v>2322</v>
      </c>
      <c r="C732" t="s">
        <v>868</v>
      </c>
      <c r="D732" t="s">
        <v>789</v>
      </c>
      <c r="E732" s="46" t="s">
        <v>739</v>
      </c>
      <c r="F732" t="s">
        <v>924</v>
      </c>
      <c r="G732" s="2">
        <v>44270</v>
      </c>
      <c r="H732" s="3" t="s">
        <v>2323</v>
      </c>
      <c r="I732">
        <v>7144</v>
      </c>
      <c r="J732">
        <v>11198</v>
      </c>
      <c r="K732">
        <v>18342</v>
      </c>
    </row>
    <row r="733" spans="1:11">
      <c r="A733">
        <f>IF(ISNUMBER(MATCH(C733,'查询-复选按钮'!$A$2:$A$7,0)),N(A732)+1,N(A732))</f>
        <v>129</v>
      </c>
      <c r="B733" s="6" t="s">
        <v>2324</v>
      </c>
      <c r="C733" t="s">
        <v>868</v>
      </c>
      <c r="D733" t="s">
        <v>789</v>
      </c>
      <c r="E733" s="46" t="s">
        <v>740</v>
      </c>
      <c r="F733" t="s">
        <v>888</v>
      </c>
      <c r="G733" s="2">
        <v>42357</v>
      </c>
      <c r="H733" s="3" t="s">
        <v>2325</v>
      </c>
      <c r="I733">
        <v>32951</v>
      </c>
      <c r="J733">
        <v>10050</v>
      </c>
      <c r="K733">
        <v>43001</v>
      </c>
    </row>
    <row r="734" spans="1:11">
      <c r="A734">
        <f>IF(ISNUMBER(MATCH(C734,'查询-复选按钮'!$A$2:$A$7,0)),N(A733)+1,N(A733))</f>
        <v>130</v>
      </c>
      <c r="B734" s="6" t="s">
        <v>2326</v>
      </c>
      <c r="C734" t="s">
        <v>868</v>
      </c>
      <c r="D734" t="s">
        <v>789</v>
      </c>
      <c r="E734" s="46" t="s">
        <v>741</v>
      </c>
      <c r="F734" t="s">
        <v>905</v>
      </c>
      <c r="G734" s="2">
        <v>43472</v>
      </c>
      <c r="H734" s="3" t="s">
        <v>2327</v>
      </c>
      <c r="I734">
        <v>25271</v>
      </c>
      <c r="J734">
        <v>9583</v>
      </c>
      <c r="K734">
        <v>34854</v>
      </c>
    </row>
    <row r="735" spans="1:11">
      <c r="A735">
        <f>IF(ISNUMBER(MATCH(C735,'查询-复选按钮'!$A$2:$A$7,0)),N(A734)+1,N(A734))</f>
        <v>131</v>
      </c>
      <c r="B735" s="6" t="s">
        <v>2328</v>
      </c>
      <c r="C735" t="s">
        <v>868</v>
      </c>
      <c r="D735" t="s">
        <v>789</v>
      </c>
      <c r="E735" s="46" t="s">
        <v>742</v>
      </c>
      <c r="F735" t="s">
        <v>874</v>
      </c>
      <c r="G735" s="2">
        <v>42170</v>
      </c>
      <c r="H735" s="3" t="s">
        <v>2329</v>
      </c>
      <c r="I735">
        <v>49616</v>
      </c>
      <c r="J735">
        <v>1813</v>
      </c>
      <c r="K735">
        <v>51429</v>
      </c>
    </row>
    <row r="736" spans="1:11">
      <c r="A736">
        <f>IF(ISNUMBER(MATCH(C736,'查询-复选按钮'!$A$2:$A$7,0)),N(A735)+1,N(A735))</f>
        <v>132</v>
      </c>
      <c r="B736" s="6" t="s">
        <v>2330</v>
      </c>
      <c r="C736" t="s">
        <v>868</v>
      </c>
      <c r="D736" t="s">
        <v>789</v>
      </c>
      <c r="E736" s="46" t="s">
        <v>743</v>
      </c>
      <c r="F736" t="s">
        <v>882</v>
      </c>
      <c r="G736" s="2">
        <v>43029</v>
      </c>
      <c r="H736" s="3" t="s">
        <v>2331</v>
      </c>
      <c r="I736">
        <v>40897</v>
      </c>
      <c r="J736">
        <v>4988</v>
      </c>
      <c r="K736">
        <v>45885</v>
      </c>
    </row>
    <row r="737" spans="1:11" ht="15">
      <c r="A737">
        <f>IF(ISNUMBER(MATCH(C737,'查询-复选按钮'!$A$2:$A$7,0)),N(A736)+1,N(A736))</f>
        <v>133</v>
      </c>
      <c r="B737" s="6" t="s">
        <v>2332</v>
      </c>
      <c r="C737" t="s">
        <v>868</v>
      </c>
      <c r="D737" t="s">
        <v>789</v>
      </c>
      <c r="E737" s="46" t="s">
        <v>744</v>
      </c>
      <c r="F737" t="s">
        <v>924</v>
      </c>
      <c r="G737" s="2">
        <v>42571</v>
      </c>
      <c r="H737" s="7" t="s">
        <v>2333</v>
      </c>
      <c r="I737">
        <v>28652</v>
      </c>
      <c r="J737">
        <v>11172</v>
      </c>
      <c r="K737">
        <v>39824</v>
      </c>
    </row>
    <row r="738" spans="1:11" ht="15">
      <c r="A738">
        <f>IF(ISNUMBER(MATCH(C738,'查询-复选按钮'!$A$2:$A$7,0)),N(A737)+1,N(A737))</f>
        <v>134</v>
      </c>
      <c r="B738" s="6" t="s">
        <v>2334</v>
      </c>
      <c r="C738" t="s">
        <v>868</v>
      </c>
      <c r="D738" t="s">
        <v>789</v>
      </c>
      <c r="E738" s="46" t="s">
        <v>745</v>
      </c>
      <c r="F738" t="s">
        <v>1048</v>
      </c>
      <c r="G738" s="2">
        <v>43767</v>
      </c>
      <c r="H738" s="7" t="s">
        <v>2335</v>
      </c>
      <c r="I738">
        <v>19912</v>
      </c>
      <c r="J738">
        <v>2552</v>
      </c>
      <c r="K738">
        <v>22464</v>
      </c>
    </row>
    <row r="739" spans="1:11" ht="15">
      <c r="A739">
        <f>IF(ISNUMBER(MATCH(C739,'查询-复选按钮'!$A$2:$A$7,0)),N(A738)+1,N(A738))</f>
        <v>135</v>
      </c>
      <c r="B739" s="6" t="s">
        <v>2336</v>
      </c>
      <c r="C739" t="s">
        <v>868</v>
      </c>
      <c r="D739" t="s">
        <v>789</v>
      </c>
      <c r="E739" s="46" t="s">
        <v>746</v>
      </c>
      <c r="F739" t="s">
        <v>885</v>
      </c>
      <c r="G739" s="2">
        <v>42636</v>
      </c>
      <c r="H739" s="7" t="s">
        <v>2337</v>
      </c>
      <c r="I739">
        <v>8715</v>
      </c>
      <c r="J739">
        <v>8346</v>
      </c>
      <c r="K739">
        <v>17061</v>
      </c>
    </row>
    <row r="740" spans="1:11">
      <c r="A740">
        <f>IF(ISNUMBER(MATCH(C740,'查询-复选按钮'!$A$2:$A$7,0)),N(A739)+1,N(A739))</f>
        <v>135</v>
      </c>
      <c r="B740" s="6" t="s">
        <v>2338</v>
      </c>
      <c r="C740" t="s">
        <v>869</v>
      </c>
      <c r="D740" t="s">
        <v>789</v>
      </c>
      <c r="E740" s="46" t="s">
        <v>747</v>
      </c>
      <c r="F740" t="s">
        <v>888</v>
      </c>
      <c r="G740" s="2">
        <v>42800</v>
      </c>
      <c r="H740" s="3" t="s">
        <v>1109</v>
      </c>
      <c r="I740">
        <v>47510</v>
      </c>
      <c r="J740">
        <v>1062</v>
      </c>
      <c r="K740">
        <v>48572</v>
      </c>
    </row>
    <row r="741" spans="1:11">
      <c r="A741">
        <f>IF(ISNUMBER(MATCH(C741,'查询-复选按钮'!$A$2:$A$7,0)),N(A740)+1,N(A740))</f>
        <v>135</v>
      </c>
      <c r="B741" s="6" t="s">
        <v>2339</v>
      </c>
      <c r="C741" t="s">
        <v>869</v>
      </c>
      <c r="D741" t="s">
        <v>789</v>
      </c>
      <c r="E741" s="46" t="s">
        <v>748</v>
      </c>
      <c r="F741" t="s">
        <v>905</v>
      </c>
      <c r="G741" s="2">
        <v>43688</v>
      </c>
      <c r="H741" s="3" t="s">
        <v>2340</v>
      </c>
      <c r="I741">
        <v>29219</v>
      </c>
      <c r="J741">
        <v>3507</v>
      </c>
      <c r="K741">
        <v>32726</v>
      </c>
    </row>
    <row r="742" spans="1:11">
      <c r="A742">
        <f>IF(ISNUMBER(MATCH(C742,'查询-复选按钮'!$A$2:$A$7,0)),N(A741)+1,N(A741))</f>
        <v>135</v>
      </c>
      <c r="B742" s="6" t="s">
        <v>2341</v>
      </c>
      <c r="C742" t="s">
        <v>869</v>
      </c>
      <c r="D742" t="s">
        <v>789</v>
      </c>
      <c r="E742" s="46" t="s">
        <v>749</v>
      </c>
      <c r="F742" t="s">
        <v>924</v>
      </c>
      <c r="G742" s="2">
        <v>42919</v>
      </c>
      <c r="H742" s="3" t="s">
        <v>2342</v>
      </c>
      <c r="I742">
        <v>10175</v>
      </c>
      <c r="J742">
        <v>10094</v>
      </c>
      <c r="K742">
        <v>20269</v>
      </c>
    </row>
    <row r="743" spans="1:11">
      <c r="A743">
        <f>IF(ISNUMBER(MATCH(C743,'查询-复选按钮'!$A$2:$A$7,0)),N(A742)+1,N(A742))</f>
        <v>135</v>
      </c>
      <c r="B743" s="6" t="s">
        <v>2343</v>
      </c>
      <c r="C743" t="s">
        <v>869</v>
      </c>
      <c r="D743" t="s">
        <v>789</v>
      </c>
      <c r="E743" s="46" t="s">
        <v>750</v>
      </c>
      <c r="F743" t="s">
        <v>905</v>
      </c>
      <c r="G743" s="2">
        <v>43114</v>
      </c>
      <c r="H743" s="3" t="s">
        <v>2344</v>
      </c>
      <c r="I743">
        <v>40123</v>
      </c>
      <c r="J743">
        <v>9718</v>
      </c>
      <c r="K743">
        <v>49841</v>
      </c>
    </row>
    <row r="744" spans="1:11">
      <c r="A744">
        <f>IF(ISNUMBER(MATCH(C744,'查询-复选按钮'!$A$2:$A$7,0)),N(A743)+1,N(A743))</f>
        <v>135</v>
      </c>
      <c r="B744" s="6" t="s">
        <v>2345</v>
      </c>
      <c r="C744" t="s">
        <v>869</v>
      </c>
      <c r="D744" t="s">
        <v>789</v>
      </c>
      <c r="E744" s="46" t="s">
        <v>751</v>
      </c>
      <c r="F744" t="s">
        <v>915</v>
      </c>
      <c r="G744" s="2">
        <v>42355</v>
      </c>
      <c r="H744" s="3" t="s">
        <v>2346</v>
      </c>
      <c r="I744">
        <v>19194</v>
      </c>
      <c r="J744">
        <v>3820</v>
      </c>
      <c r="K744">
        <v>23014</v>
      </c>
    </row>
    <row r="745" spans="1:11">
      <c r="A745">
        <f>IF(ISNUMBER(MATCH(C745,'查询-复选按钮'!$A$2:$A$7,0)),N(A744)+1,N(A744))</f>
        <v>135</v>
      </c>
      <c r="B745" s="6" t="s">
        <v>2347</v>
      </c>
      <c r="C745" t="s">
        <v>869</v>
      </c>
      <c r="D745" t="s">
        <v>789</v>
      </c>
      <c r="E745" s="46" t="s">
        <v>752</v>
      </c>
      <c r="F745" t="s">
        <v>945</v>
      </c>
      <c r="G745" s="2">
        <v>43647</v>
      </c>
      <c r="H745" s="3" t="s">
        <v>2348</v>
      </c>
      <c r="I745">
        <v>43363</v>
      </c>
      <c r="J745">
        <v>6514</v>
      </c>
      <c r="K745">
        <v>49877</v>
      </c>
    </row>
    <row r="746" spans="1:11" ht="15">
      <c r="A746">
        <f>IF(ISNUMBER(MATCH(C746,'查询-复选按钮'!$A$2:$A$7,0)),N(A745)+1,N(A745))</f>
        <v>135</v>
      </c>
      <c r="B746" s="6" t="s">
        <v>2349</v>
      </c>
      <c r="C746" t="s">
        <v>869</v>
      </c>
      <c r="D746" t="s">
        <v>789</v>
      </c>
      <c r="E746" s="46" t="s">
        <v>753</v>
      </c>
      <c r="F746" t="s">
        <v>918</v>
      </c>
      <c r="G746" s="2">
        <v>43261</v>
      </c>
      <c r="H746" s="7" t="s">
        <v>2350</v>
      </c>
      <c r="I746">
        <v>9632</v>
      </c>
      <c r="J746">
        <v>6972</v>
      </c>
      <c r="K746">
        <v>16604</v>
      </c>
    </row>
    <row r="747" spans="1:11" ht="15">
      <c r="A747">
        <f>IF(ISNUMBER(MATCH(C747,'查询-复选按钮'!$A$2:$A$7,0)),N(A746)+1,N(A746))</f>
        <v>135</v>
      </c>
      <c r="B747" s="6" t="s">
        <v>2351</v>
      </c>
      <c r="C747" t="s">
        <v>869</v>
      </c>
      <c r="D747" t="s">
        <v>789</v>
      </c>
      <c r="E747" s="46" t="s">
        <v>754</v>
      </c>
      <c r="F747" t="s">
        <v>902</v>
      </c>
      <c r="G747" s="2">
        <v>43732</v>
      </c>
      <c r="H747" s="7" t="s">
        <v>2352</v>
      </c>
      <c r="I747">
        <v>12911</v>
      </c>
      <c r="J747">
        <v>4729</v>
      </c>
      <c r="K747">
        <v>17640</v>
      </c>
    </row>
    <row r="748" spans="1:11" ht="15">
      <c r="A748">
        <f>IF(ISNUMBER(MATCH(C748,'查询-复选按钮'!$A$2:$A$7,0)),N(A747)+1,N(A747))</f>
        <v>135</v>
      </c>
      <c r="B748" s="6" t="s">
        <v>2353</v>
      </c>
      <c r="C748" t="s">
        <v>869</v>
      </c>
      <c r="D748" t="s">
        <v>789</v>
      </c>
      <c r="E748" s="46" t="s">
        <v>755</v>
      </c>
      <c r="F748" t="s">
        <v>874</v>
      </c>
      <c r="G748" s="2">
        <v>42286</v>
      </c>
      <c r="H748" s="7" t="s">
        <v>2354</v>
      </c>
      <c r="I748">
        <v>5218</v>
      </c>
      <c r="J748">
        <v>11799</v>
      </c>
      <c r="K748">
        <v>17017</v>
      </c>
    </row>
    <row r="749" spans="1:11" ht="15">
      <c r="A749">
        <f>IF(ISNUMBER(MATCH(C749,'查询-复选按钮'!$A$2:$A$7,0)),N(A748)+1,N(A748))</f>
        <v>135</v>
      </c>
      <c r="B749" s="6" t="s">
        <v>2355</v>
      </c>
      <c r="C749" t="s">
        <v>869</v>
      </c>
      <c r="D749" t="s">
        <v>789</v>
      </c>
      <c r="E749" s="46" t="s">
        <v>756</v>
      </c>
      <c r="F749" t="s">
        <v>965</v>
      </c>
      <c r="G749" s="2">
        <v>43944</v>
      </c>
      <c r="H749" s="7" t="s">
        <v>2356</v>
      </c>
      <c r="I749">
        <v>34149</v>
      </c>
      <c r="J749">
        <v>7823</v>
      </c>
      <c r="K749">
        <v>41972</v>
      </c>
    </row>
    <row r="750" spans="1:11">
      <c r="A750">
        <f>IF(ISNUMBER(MATCH(C750,'查询-复选按钮'!$A$2:$A$7,0)),N(A749)+1,N(A749))</f>
        <v>135</v>
      </c>
      <c r="B750" s="6" t="s">
        <v>2357</v>
      </c>
      <c r="C750" t="s">
        <v>870</v>
      </c>
      <c r="D750" t="s">
        <v>789</v>
      </c>
      <c r="E750" s="46" t="s">
        <v>757</v>
      </c>
      <c r="F750" t="s">
        <v>891</v>
      </c>
      <c r="G750" s="2">
        <v>43187</v>
      </c>
      <c r="H750" s="3" t="s">
        <v>2358</v>
      </c>
      <c r="I750">
        <v>45467</v>
      </c>
      <c r="J750">
        <v>10726</v>
      </c>
      <c r="K750">
        <v>56193</v>
      </c>
    </row>
    <row r="751" spans="1:11">
      <c r="A751">
        <f>IF(ISNUMBER(MATCH(C751,'查询-复选按钮'!$A$2:$A$7,0)),N(A750)+1,N(A750))</f>
        <v>135</v>
      </c>
      <c r="B751" s="6" t="s">
        <v>2359</v>
      </c>
      <c r="C751" t="s">
        <v>870</v>
      </c>
      <c r="D751" t="s">
        <v>789</v>
      </c>
      <c r="E751" s="46" t="s">
        <v>758</v>
      </c>
      <c r="F751" t="s">
        <v>945</v>
      </c>
      <c r="G751" s="2">
        <v>44228</v>
      </c>
      <c r="H751" s="3" t="s">
        <v>1057</v>
      </c>
      <c r="I751">
        <v>9952</v>
      </c>
      <c r="J751">
        <v>13352</v>
      </c>
      <c r="K751">
        <v>23304</v>
      </c>
    </row>
    <row r="752" spans="1:11">
      <c r="A752">
        <f>IF(ISNUMBER(MATCH(C752,'查询-复选按钮'!$A$2:$A$7,0)),N(A751)+1,N(A751))</f>
        <v>135</v>
      </c>
      <c r="B752" s="6" t="s">
        <v>2360</v>
      </c>
      <c r="C752" t="s">
        <v>870</v>
      </c>
      <c r="D752" t="s">
        <v>789</v>
      </c>
      <c r="E752" s="46" t="s">
        <v>759</v>
      </c>
      <c r="F752" t="s">
        <v>908</v>
      </c>
      <c r="G752" s="2">
        <v>42876</v>
      </c>
      <c r="H752" s="3" t="s">
        <v>2361</v>
      </c>
      <c r="I752">
        <v>13877</v>
      </c>
      <c r="J752">
        <v>12606</v>
      </c>
      <c r="K752">
        <v>26483</v>
      </c>
    </row>
    <row r="753" spans="1:11">
      <c r="A753">
        <f>IF(ISNUMBER(MATCH(C753,'查询-复选按钮'!$A$2:$A$7,0)),N(A752)+1,N(A752))</f>
        <v>135</v>
      </c>
      <c r="B753" s="6" t="s">
        <v>2362</v>
      </c>
      <c r="C753" t="s">
        <v>870</v>
      </c>
      <c r="D753" t="s">
        <v>789</v>
      </c>
      <c r="E753" s="46" t="s">
        <v>760</v>
      </c>
      <c r="F753" t="s">
        <v>915</v>
      </c>
      <c r="G753" s="2">
        <v>44206</v>
      </c>
      <c r="H753" s="3" t="s">
        <v>2363</v>
      </c>
      <c r="I753">
        <v>20273</v>
      </c>
      <c r="J753">
        <v>5407</v>
      </c>
      <c r="K753">
        <v>25680</v>
      </c>
    </row>
    <row r="754" spans="1:11">
      <c r="A754">
        <f>IF(ISNUMBER(MATCH(C754,'查询-复选按钮'!$A$2:$A$7,0)),N(A753)+1,N(A753))</f>
        <v>135</v>
      </c>
      <c r="B754" s="6" t="s">
        <v>2364</v>
      </c>
      <c r="C754" t="s">
        <v>870</v>
      </c>
      <c r="D754" t="s">
        <v>789</v>
      </c>
      <c r="E754" s="46" t="s">
        <v>761</v>
      </c>
      <c r="F754" t="s">
        <v>874</v>
      </c>
      <c r="G754" s="2">
        <v>42289</v>
      </c>
      <c r="H754" s="3" t="s">
        <v>2365</v>
      </c>
      <c r="I754">
        <v>45814</v>
      </c>
      <c r="J754">
        <v>14896</v>
      </c>
      <c r="K754">
        <v>60710</v>
      </c>
    </row>
    <row r="755" spans="1:11" ht="15">
      <c r="A755">
        <f>IF(ISNUMBER(MATCH(C755,'查询-复选按钮'!$A$2:$A$7,0)),N(A754)+1,N(A754))</f>
        <v>135</v>
      </c>
      <c r="B755" s="6" t="s">
        <v>2366</v>
      </c>
      <c r="C755" t="s">
        <v>870</v>
      </c>
      <c r="D755" t="s">
        <v>789</v>
      </c>
      <c r="E755" s="46" t="s">
        <v>762</v>
      </c>
      <c r="F755" t="s">
        <v>899</v>
      </c>
      <c r="G755" s="2">
        <v>43600</v>
      </c>
      <c r="H755" s="7" t="s">
        <v>2367</v>
      </c>
      <c r="I755">
        <v>18335</v>
      </c>
      <c r="J755">
        <v>11467</v>
      </c>
      <c r="K755">
        <v>29802</v>
      </c>
    </row>
    <row r="756" spans="1:11" ht="15">
      <c r="A756">
        <f>IF(ISNUMBER(MATCH(C756,'查询-复选按钮'!$A$2:$A$7,0)),N(A755)+1,N(A755))</f>
        <v>135</v>
      </c>
      <c r="B756" s="6" t="s">
        <v>2368</v>
      </c>
      <c r="C756" t="s">
        <v>870</v>
      </c>
      <c r="D756" t="s">
        <v>789</v>
      </c>
      <c r="E756" s="46" t="s">
        <v>763</v>
      </c>
      <c r="F756" t="s">
        <v>891</v>
      </c>
      <c r="G756" s="2">
        <v>44146</v>
      </c>
      <c r="H756" s="7" t="s">
        <v>2369</v>
      </c>
      <c r="I756">
        <v>5874</v>
      </c>
      <c r="J756">
        <v>10894</v>
      </c>
      <c r="K756">
        <v>16768</v>
      </c>
    </row>
    <row r="757" spans="1:11">
      <c r="A757">
        <f>IF(ISNUMBER(MATCH(C757,'查询-复选按钮'!$A$2:$A$7,0)),N(A756)+1,N(A756))</f>
        <v>135</v>
      </c>
      <c r="B757" s="6" t="s">
        <v>2370</v>
      </c>
      <c r="C757" t="s">
        <v>871</v>
      </c>
      <c r="D757" t="s">
        <v>789</v>
      </c>
      <c r="E757" s="46" t="s">
        <v>764</v>
      </c>
      <c r="F757" t="s">
        <v>891</v>
      </c>
      <c r="G757" s="2">
        <v>44079</v>
      </c>
      <c r="H757" s="3" t="s">
        <v>2371</v>
      </c>
      <c r="I757">
        <v>29825</v>
      </c>
      <c r="J757">
        <v>6769</v>
      </c>
      <c r="K757">
        <v>36594</v>
      </c>
    </row>
    <row r="758" spans="1:11">
      <c r="A758">
        <f>IF(ISNUMBER(MATCH(C758,'查询-复选按钮'!$A$2:$A$7,0)),N(A757)+1,N(A757))</f>
        <v>135</v>
      </c>
      <c r="B758" s="6" t="s">
        <v>2372</v>
      </c>
      <c r="C758" t="s">
        <v>871</v>
      </c>
      <c r="D758" t="s">
        <v>789</v>
      </c>
      <c r="E758" s="46" t="s">
        <v>765</v>
      </c>
      <c r="F758" t="s">
        <v>924</v>
      </c>
      <c r="G758" s="2">
        <v>42211</v>
      </c>
      <c r="H758" s="3" t="s">
        <v>2373</v>
      </c>
      <c r="I758">
        <v>48232</v>
      </c>
      <c r="J758">
        <v>7034</v>
      </c>
      <c r="K758">
        <v>55266</v>
      </c>
    </row>
    <row r="759" spans="1:11">
      <c r="A759">
        <f>IF(ISNUMBER(MATCH(C759,'查询-复选按钮'!$A$2:$A$7,0)),N(A758)+1,N(A758))</f>
        <v>135</v>
      </c>
      <c r="B759" s="6" t="s">
        <v>2374</v>
      </c>
      <c r="C759" t="s">
        <v>871</v>
      </c>
      <c r="D759" t="s">
        <v>789</v>
      </c>
      <c r="E759" s="46" t="s">
        <v>766</v>
      </c>
      <c r="F759" t="s">
        <v>905</v>
      </c>
      <c r="G759" s="2">
        <v>43582</v>
      </c>
      <c r="H759" s="3" t="s">
        <v>2375</v>
      </c>
      <c r="I759">
        <v>24307</v>
      </c>
      <c r="J759">
        <v>7205</v>
      </c>
      <c r="K759">
        <v>31512</v>
      </c>
    </row>
    <row r="760" spans="1:11">
      <c r="A760">
        <f>IF(ISNUMBER(MATCH(C760,'查询-复选按钮'!$A$2:$A$7,0)),N(A759)+1,N(A759))</f>
        <v>135</v>
      </c>
      <c r="B760" s="6" t="s">
        <v>2376</v>
      </c>
      <c r="C760" t="s">
        <v>871</v>
      </c>
      <c r="D760" t="s">
        <v>789</v>
      </c>
      <c r="E760" s="46" t="s">
        <v>767</v>
      </c>
      <c r="F760" t="s">
        <v>924</v>
      </c>
      <c r="G760" s="2">
        <v>44301</v>
      </c>
      <c r="H760" s="3" t="s">
        <v>2377</v>
      </c>
      <c r="I760">
        <v>34556</v>
      </c>
      <c r="J760">
        <v>4623</v>
      </c>
      <c r="K760">
        <v>39179</v>
      </c>
    </row>
    <row r="761" spans="1:11" ht="15">
      <c r="A761">
        <f>IF(ISNUMBER(MATCH(C761,'查询-复选按钮'!$A$2:$A$7,0)),N(A760)+1,N(A760))</f>
        <v>135</v>
      </c>
      <c r="B761" s="6" t="s">
        <v>2378</v>
      </c>
      <c r="C761" t="s">
        <v>871</v>
      </c>
      <c r="D761" t="s">
        <v>789</v>
      </c>
      <c r="E761" s="46" t="s">
        <v>768</v>
      </c>
      <c r="F761" t="s">
        <v>945</v>
      </c>
      <c r="G761" s="2">
        <v>44127</v>
      </c>
      <c r="H761" s="7" t="s">
        <v>2379</v>
      </c>
      <c r="I761">
        <v>26775</v>
      </c>
      <c r="J761">
        <v>10498</v>
      </c>
      <c r="K761">
        <v>37273</v>
      </c>
    </row>
    <row r="762" spans="1:11" ht="15">
      <c r="A762">
        <f>IF(ISNUMBER(MATCH(C762,'查询-复选按钮'!$A$2:$A$7,0)),N(A761)+1,N(A761))</f>
        <v>135</v>
      </c>
      <c r="B762" s="6" t="s">
        <v>2380</v>
      </c>
      <c r="C762" t="s">
        <v>871</v>
      </c>
      <c r="D762" t="s">
        <v>789</v>
      </c>
      <c r="E762" s="46" t="s">
        <v>769</v>
      </c>
      <c r="F762" t="s">
        <v>945</v>
      </c>
      <c r="G762" s="2">
        <v>43450</v>
      </c>
      <c r="H762" s="7" t="s">
        <v>2381</v>
      </c>
      <c r="I762">
        <v>14005</v>
      </c>
      <c r="J762">
        <v>4978</v>
      </c>
      <c r="K762">
        <v>18983</v>
      </c>
    </row>
    <row r="763" spans="1:11" ht="15">
      <c r="A763">
        <f>IF(ISNUMBER(MATCH(C763,'查询-复选按钮'!$A$2:$A$7,0)),N(A762)+1,N(A762))</f>
        <v>135</v>
      </c>
      <c r="B763" s="6" t="s">
        <v>2382</v>
      </c>
      <c r="C763" t="s">
        <v>871</v>
      </c>
      <c r="D763" t="s">
        <v>789</v>
      </c>
      <c r="E763" s="46" t="s">
        <v>770</v>
      </c>
      <c r="F763" t="s">
        <v>902</v>
      </c>
      <c r="G763" s="2">
        <v>43236</v>
      </c>
      <c r="H763" s="7" t="s">
        <v>2383</v>
      </c>
      <c r="I763">
        <v>11137</v>
      </c>
      <c r="J763">
        <v>9949</v>
      </c>
      <c r="K763">
        <v>21086</v>
      </c>
    </row>
    <row r="764" spans="1:11" ht="15">
      <c r="A764">
        <f>IF(ISNUMBER(MATCH(C764,'查询-复选按钮'!$A$2:$A$7,0)),N(A763)+1,N(A763))</f>
        <v>135</v>
      </c>
      <c r="B764" s="6" t="s">
        <v>2384</v>
      </c>
      <c r="C764" t="s">
        <v>871</v>
      </c>
      <c r="D764" t="s">
        <v>789</v>
      </c>
      <c r="E764" s="46" t="s">
        <v>771</v>
      </c>
      <c r="F764" t="s">
        <v>888</v>
      </c>
      <c r="G764" s="2">
        <v>42429</v>
      </c>
      <c r="H764" s="7" t="s">
        <v>2385</v>
      </c>
      <c r="I764">
        <v>35559</v>
      </c>
      <c r="J764">
        <v>5181</v>
      </c>
      <c r="K764">
        <v>40740</v>
      </c>
    </row>
    <row r="765" spans="1:11" ht="15">
      <c r="A765">
        <f>IF(ISNUMBER(MATCH(C765,'查询-复选按钮'!$A$2:$A$7,0)),N(A764)+1,N(A764))</f>
        <v>135</v>
      </c>
      <c r="B765" s="6" t="s">
        <v>2386</v>
      </c>
      <c r="C765" t="s">
        <v>871</v>
      </c>
      <c r="D765" t="s">
        <v>789</v>
      </c>
      <c r="E765" s="46" t="s">
        <v>772</v>
      </c>
      <c r="F765" t="s">
        <v>877</v>
      </c>
      <c r="G765" s="2">
        <v>43379</v>
      </c>
      <c r="H765" s="7" t="s">
        <v>2387</v>
      </c>
      <c r="I765">
        <v>21441</v>
      </c>
      <c r="J765">
        <v>10079</v>
      </c>
      <c r="K765">
        <v>31520</v>
      </c>
    </row>
    <row r="766" spans="1:11" ht="15">
      <c r="A766">
        <f>IF(ISNUMBER(MATCH(C766,'查询-复选按钮'!$A$2:$A$7,0)),N(A765)+1,N(A765))</f>
        <v>135</v>
      </c>
      <c r="B766" s="6" t="s">
        <v>2388</v>
      </c>
      <c r="C766" t="s">
        <v>871</v>
      </c>
      <c r="D766" t="s">
        <v>789</v>
      </c>
      <c r="E766" s="46" t="s">
        <v>773</v>
      </c>
      <c r="F766" t="s">
        <v>921</v>
      </c>
      <c r="G766" s="2">
        <v>42793</v>
      </c>
      <c r="H766" s="7" t="s">
        <v>2389</v>
      </c>
      <c r="I766">
        <v>8288</v>
      </c>
      <c r="J766">
        <v>8801</v>
      </c>
      <c r="K766">
        <v>17089</v>
      </c>
    </row>
    <row r="767" spans="1:11">
      <c r="A767">
        <f>IF(ISNUMBER(MATCH(C767,'查询-复选按钮'!$A$2:$A$7,0)),N(A766)+1,N(A766))</f>
        <v>135</v>
      </c>
      <c r="B767" s="6" t="s">
        <v>2390</v>
      </c>
      <c r="C767" t="s">
        <v>872</v>
      </c>
      <c r="D767" t="s">
        <v>789</v>
      </c>
      <c r="E767" s="46" t="s">
        <v>774</v>
      </c>
      <c r="F767" t="s">
        <v>908</v>
      </c>
      <c r="G767" s="2">
        <v>42057</v>
      </c>
      <c r="H767" s="3" t="s">
        <v>2391</v>
      </c>
      <c r="I767">
        <v>33089</v>
      </c>
      <c r="J767">
        <v>6784</v>
      </c>
      <c r="K767">
        <v>39873</v>
      </c>
    </row>
    <row r="768" spans="1:11">
      <c r="A768">
        <f>IF(ISNUMBER(MATCH(C768,'查询-复选按钮'!$A$2:$A$7,0)),N(A767)+1,N(A767))</f>
        <v>135</v>
      </c>
      <c r="B768" s="6" t="s">
        <v>2392</v>
      </c>
      <c r="C768" t="s">
        <v>872</v>
      </c>
      <c r="D768" t="s">
        <v>789</v>
      </c>
      <c r="E768" s="46" t="s">
        <v>775</v>
      </c>
      <c r="F768" t="s">
        <v>885</v>
      </c>
      <c r="G768" s="2">
        <v>42312</v>
      </c>
      <c r="H768" s="3" t="s">
        <v>2393</v>
      </c>
      <c r="I768">
        <v>38902</v>
      </c>
      <c r="J768">
        <v>8824</v>
      </c>
      <c r="K768">
        <v>47726</v>
      </c>
    </row>
    <row r="769" spans="1:11">
      <c r="A769">
        <f>IF(ISNUMBER(MATCH(C769,'查询-复选按钮'!$A$2:$A$7,0)),N(A768)+1,N(A768))</f>
        <v>135</v>
      </c>
      <c r="B769" s="6" t="s">
        <v>2394</v>
      </c>
      <c r="C769" t="s">
        <v>872</v>
      </c>
      <c r="D769" t="s">
        <v>789</v>
      </c>
      <c r="E769" s="46" t="s">
        <v>776</v>
      </c>
      <c r="F769" t="s">
        <v>921</v>
      </c>
      <c r="G769" s="2">
        <v>44113</v>
      </c>
      <c r="H769" s="3" t="s">
        <v>2395</v>
      </c>
      <c r="I769">
        <v>47487</v>
      </c>
      <c r="J769">
        <v>1509</v>
      </c>
      <c r="K769">
        <v>48996</v>
      </c>
    </row>
    <row r="770" spans="1:11">
      <c r="A770">
        <f>IF(ISNUMBER(MATCH(C770,'查询-复选按钮'!$A$2:$A$7,0)),N(A769)+1,N(A769))</f>
        <v>135</v>
      </c>
      <c r="B770" s="6" t="s">
        <v>2396</v>
      </c>
      <c r="C770" t="s">
        <v>872</v>
      </c>
      <c r="D770" t="s">
        <v>789</v>
      </c>
      <c r="E770" s="46" t="s">
        <v>777</v>
      </c>
      <c r="F770" t="s">
        <v>921</v>
      </c>
      <c r="G770" s="2">
        <v>42355</v>
      </c>
      <c r="H770" s="3" t="s">
        <v>2397</v>
      </c>
      <c r="I770">
        <v>7915</v>
      </c>
      <c r="J770">
        <v>12328</v>
      </c>
      <c r="K770">
        <v>20243</v>
      </c>
    </row>
    <row r="771" spans="1:11">
      <c r="A771">
        <f>IF(ISNUMBER(MATCH(C771,'查询-复选按钮'!$A$2:$A$7,0)),N(A770)+1,N(A770))</f>
        <v>135</v>
      </c>
      <c r="B771" s="6" t="s">
        <v>2398</v>
      </c>
      <c r="C771" t="s">
        <v>872</v>
      </c>
      <c r="D771" t="s">
        <v>789</v>
      </c>
      <c r="E771" s="46" t="s">
        <v>778</v>
      </c>
      <c r="F771" t="s">
        <v>891</v>
      </c>
      <c r="G771" s="2">
        <v>42815</v>
      </c>
      <c r="H771" s="3" t="s">
        <v>2399</v>
      </c>
      <c r="I771">
        <v>22884</v>
      </c>
      <c r="J771">
        <v>11120</v>
      </c>
      <c r="K771">
        <v>34004</v>
      </c>
    </row>
    <row r="772" spans="1:11" ht="15">
      <c r="A772">
        <f>IF(ISNUMBER(MATCH(C772,'查询-复选按钮'!$A$2:$A$7,0)),N(A771)+1,N(A771))</f>
        <v>135</v>
      </c>
      <c r="B772" s="6" t="s">
        <v>2400</v>
      </c>
      <c r="C772" t="s">
        <v>872</v>
      </c>
      <c r="D772" t="s">
        <v>789</v>
      </c>
      <c r="E772" s="46" t="s">
        <v>779</v>
      </c>
      <c r="F772" t="s">
        <v>888</v>
      </c>
      <c r="G772" s="2">
        <v>43637</v>
      </c>
      <c r="H772" s="7" t="s">
        <v>2401</v>
      </c>
      <c r="I772">
        <v>46072</v>
      </c>
      <c r="J772">
        <v>9412</v>
      </c>
      <c r="K772">
        <v>55484</v>
      </c>
    </row>
  </sheetData>
  <phoneticPr fontId="2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"/>
  <sheetViews>
    <sheetView workbookViewId="0">
      <selection activeCell="E11" sqref="E11"/>
    </sheetView>
  </sheetViews>
  <sheetFormatPr defaultColWidth="9" defaultRowHeight="13.8"/>
  <cols>
    <col min="1" max="1" width="14.3984375" customWidth="1"/>
  </cols>
  <sheetData>
    <row r="1" spans="1:3" ht="15.6">
      <c r="A1" s="1" t="s">
        <v>859</v>
      </c>
      <c r="B1" s="1" t="s">
        <v>780</v>
      </c>
      <c r="C1" s="1" t="s">
        <v>861</v>
      </c>
    </row>
    <row r="2" spans="1:3">
      <c r="A2" t="s">
        <v>867</v>
      </c>
      <c r="B2" t="s">
        <v>784</v>
      </c>
      <c r="C2" t="s">
        <v>918</v>
      </c>
    </row>
    <row r="3" spans="1:3">
      <c r="A3" t="s">
        <v>868</v>
      </c>
      <c r="B3" t="s">
        <v>781</v>
      </c>
      <c r="C3" t="s">
        <v>874</v>
      </c>
    </row>
    <row r="4" spans="1:3">
      <c r="A4" t="s">
        <v>869</v>
      </c>
      <c r="B4" t="s">
        <v>783</v>
      </c>
      <c r="C4" t="s">
        <v>924</v>
      </c>
    </row>
    <row r="5" spans="1:3">
      <c r="A5" t="s">
        <v>870</v>
      </c>
      <c r="B5" t="s">
        <v>786</v>
      </c>
      <c r="C5" t="s">
        <v>891</v>
      </c>
    </row>
    <row r="6" spans="1:3">
      <c r="A6" t="s">
        <v>871</v>
      </c>
      <c r="B6" t="s">
        <v>788</v>
      </c>
      <c r="C6" t="s">
        <v>896</v>
      </c>
    </row>
    <row r="7" spans="1:3">
      <c r="A7" t="s">
        <v>872</v>
      </c>
      <c r="B7" t="s">
        <v>1942</v>
      </c>
      <c r="C7" t="s">
        <v>965</v>
      </c>
    </row>
    <row r="8" spans="1:3">
      <c r="B8" t="s">
        <v>782</v>
      </c>
      <c r="C8" t="s">
        <v>915</v>
      </c>
    </row>
    <row r="9" spans="1:3">
      <c r="B9" t="s">
        <v>789</v>
      </c>
      <c r="C9" t="s">
        <v>902</v>
      </c>
    </row>
    <row r="10" spans="1:3">
      <c r="B10" t="s">
        <v>787</v>
      </c>
      <c r="C10" t="s">
        <v>877</v>
      </c>
    </row>
    <row r="11" spans="1:3">
      <c r="B11" t="s">
        <v>785</v>
      </c>
      <c r="C11" t="s">
        <v>885</v>
      </c>
    </row>
    <row r="12" spans="1:3">
      <c r="B12" t="s">
        <v>2069</v>
      </c>
      <c r="C12" t="s">
        <v>882</v>
      </c>
    </row>
    <row r="13" spans="1:3">
      <c r="C13" t="s">
        <v>888</v>
      </c>
    </row>
    <row r="14" spans="1:3">
      <c r="C14" t="s">
        <v>905</v>
      </c>
    </row>
    <row r="15" spans="1:3">
      <c r="C15" t="s">
        <v>1048</v>
      </c>
    </row>
    <row r="16" spans="1:3">
      <c r="C16" t="s">
        <v>945</v>
      </c>
    </row>
    <row r="17" spans="3:3">
      <c r="C17" t="s">
        <v>908</v>
      </c>
    </row>
    <row r="18" spans="3:3">
      <c r="C18" t="s">
        <v>899</v>
      </c>
    </row>
    <row r="19" spans="3:3">
      <c r="C19" t="s">
        <v>952</v>
      </c>
    </row>
    <row r="20" spans="3:3">
      <c r="C20" t="s">
        <v>921</v>
      </c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J155"/>
  <sheetViews>
    <sheetView zoomScale="115" zoomScaleNormal="115" workbookViewId="0">
      <selection activeCell="A2" sqref="A2"/>
    </sheetView>
  </sheetViews>
  <sheetFormatPr defaultColWidth="9" defaultRowHeight="14.4"/>
  <cols>
    <col min="2" max="2" width="9" style="37"/>
    <col min="6" max="6" width="9" style="37"/>
    <col min="10" max="10" width="10.09765625" customWidth="1"/>
  </cols>
  <sheetData>
    <row r="1" spans="1:10" ht="17.399999999999999">
      <c r="A1" t="s">
        <v>2406</v>
      </c>
      <c r="B1" s="41" t="s">
        <v>780</v>
      </c>
      <c r="D1" s="41" t="s">
        <v>780</v>
      </c>
      <c r="F1" s="50" t="s">
        <v>780</v>
      </c>
      <c r="G1" s="48" t="s">
        <v>2403</v>
      </c>
      <c r="J1" s="49" t="s">
        <v>2405</v>
      </c>
    </row>
    <row r="2" spans="1:10" ht="15.6" customHeight="1">
      <c r="A2" s="49">
        <f>IF(COUNTIFS($B$2:B2,B2)=1,N(A1)+1,N(A1))</f>
        <v>1</v>
      </c>
      <c r="B2" s="7" t="s">
        <v>781</v>
      </c>
      <c r="D2" t="str">
        <f t="shared" ref="D2:D13" si="0">IFERROR(VLOOKUP(ROW()-1,B:B,2,0),"")</f>
        <v/>
      </c>
      <c r="F2" s="7" t="s">
        <v>781</v>
      </c>
      <c r="G2" s="48" t="s">
        <v>2404</v>
      </c>
      <c r="J2" t="str">
        <f>VLOOKUP(ROW(A1),A:B,2,0)</f>
        <v>总经总裁办</v>
      </c>
    </row>
    <row r="3" spans="1:10" ht="15" customHeight="1">
      <c r="A3" s="49">
        <f>IF(COUNTIFS($B$2:B3,B3)=1,N(A2+1),N(A2))</f>
        <v>1</v>
      </c>
      <c r="B3" s="7" t="s">
        <v>781</v>
      </c>
      <c r="D3" t="str">
        <f t="shared" si="0"/>
        <v/>
      </c>
      <c r="F3" s="7" t="s">
        <v>782</v>
      </c>
      <c r="J3" t="str">
        <f t="shared" ref="J3:J10" si="1">VLOOKUP(ROW(A2),A:B,2,0)</f>
        <v>销售部</v>
      </c>
    </row>
    <row r="4" spans="1:10" ht="15" customHeight="1">
      <c r="A4" s="49">
        <f>IF(COUNTIFS($B$2:B4,B4)=1,N(A3+1),N(A3))</f>
        <v>1</v>
      </c>
      <c r="B4" s="7" t="s">
        <v>781</v>
      </c>
      <c r="D4" t="str">
        <f t="shared" si="0"/>
        <v/>
      </c>
      <c r="F4" s="7" t="s">
        <v>783</v>
      </c>
      <c r="J4" t="str">
        <f t="shared" si="1"/>
        <v>物流部</v>
      </c>
    </row>
    <row r="5" spans="1:10" ht="15" customHeight="1">
      <c r="A5" s="49">
        <f>IF(COUNTIFS($B$2:B5,B5)=1,N(A4+1),N(A4))</f>
        <v>1</v>
      </c>
      <c r="B5" s="7" t="s">
        <v>781</v>
      </c>
      <c r="C5" s="11"/>
      <c r="D5" t="str">
        <f t="shared" si="0"/>
        <v/>
      </c>
      <c r="F5" s="7" t="s">
        <v>784</v>
      </c>
      <c r="J5" t="str">
        <f t="shared" si="1"/>
        <v>数据部</v>
      </c>
    </row>
    <row r="6" spans="1:10" ht="15" customHeight="1">
      <c r="A6" s="49">
        <f>IF(COUNTIFS($B$2:B6,B6)=1,N(A5+1),N(A5))</f>
        <v>1</v>
      </c>
      <c r="B6" s="7" t="s">
        <v>781</v>
      </c>
      <c r="C6" s="11"/>
      <c r="D6" t="str">
        <f t="shared" si="0"/>
        <v/>
      </c>
      <c r="F6" s="7" t="s">
        <v>785</v>
      </c>
      <c r="J6" t="str">
        <f t="shared" si="1"/>
        <v>生产部</v>
      </c>
    </row>
    <row r="7" spans="1:10" ht="15" customHeight="1">
      <c r="A7" s="49">
        <f>IF(COUNTIFS($B$2:B7,B7)=1,N(A6+1),N(A6))</f>
        <v>1</v>
      </c>
      <c r="B7" s="7" t="s">
        <v>781</v>
      </c>
      <c r="D7" t="str">
        <f t="shared" si="0"/>
        <v/>
      </c>
      <c r="F7" s="7" t="s">
        <v>786</v>
      </c>
      <c r="J7" t="str">
        <f t="shared" si="1"/>
        <v>设备部</v>
      </c>
    </row>
    <row r="8" spans="1:10" ht="15" customHeight="1">
      <c r="A8" s="49">
        <f>IF(COUNTIFS($B$2:B8,B8)=1,N(A7+1),N(A7))</f>
        <v>1</v>
      </c>
      <c r="B8" s="7" t="s">
        <v>781</v>
      </c>
      <c r="D8" t="str">
        <f t="shared" si="0"/>
        <v/>
      </c>
      <c r="F8" s="7" t="s">
        <v>787</v>
      </c>
      <c r="J8" t="str">
        <f t="shared" si="1"/>
        <v>人力资源部</v>
      </c>
    </row>
    <row r="9" spans="1:10" ht="15" customHeight="1">
      <c r="A9" s="49">
        <f>IF(COUNTIFS($B$2:B9,B9)=1,N(A8+1),N(A8))</f>
        <v>1</v>
      </c>
      <c r="B9" s="7" t="s">
        <v>781</v>
      </c>
      <c r="D9" t="str">
        <f t="shared" si="0"/>
        <v/>
      </c>
      <c r="F9" s="7" t="s">
        <v>788</v>
      </c>
      <c r="J9" t="str">
        <f t="shared" si="1"/>
        <v>产品部</v>
      </c>
    </row>
    <row r="10" spans="1:10" ht="15" customHeight="1">
      <c r="A10" s="49">
        <f>IF(COUNTIFS($B$2:B10,B10)=1,N(A9+1),N(A9))</f>
        <v>1</v>
      </c>
      <c r="B10" s="7" t="s">
        <v>781</v>
      </c>
      <c r="D10" t="str">
        <f t="shared" si="0"/>
        <v/>
      </c>
      <c r="F10" s="7" t="s">
        <v>789</v>
      </c>
      <c r="J10" t="str">
        <f t="shared" si="1"/>
        <v>财务部</v>
      </c>
    </row>
    <row r="11" spans="1:10" ht="15" customHeight="1">
      <c r="A11" s="49">
        <f>IF(COUNTIFS($B$2:B11,B11)=1,N(A10+1),N(A10))</f>
        <v>1</v>
      </c>
      <c r="B11" s="7" t="s">
        <v>781</v>
      </c>
      <c r="D11" t="str">
        <f t="shared" si="0"/>
        <v/>
      </c>
      <c r="F11" s="7" t="s">
        <v>789</v>
      </c>
      <c r="J11" t="str">
        <f t="shared" ref="J11:J15" si="2">VLOOKUP(ROW(A10),A:B,2,0)</f>
        <v>VEVB</v>
      </c>
    </row>
    <row r="12" spans="1:10" ht="15" customHeight="1">
      <c r="A12" s="49">
        <f>IF(COUNTIFS($B$2:B12,B12)=1,N(A11+1),N(A11))</f>
        <v>1</v>
      </c>
      <c r="B12" s="7" t="s">
        <v>781</v>
      </c>
      <c r="D12" t="str">
        <f t="shared" si="0"/>
        <v/>
      </c>
      <c r="F12" s="7" t="s">
        <v>789</v>
      </c>
      <c r="J12" t="str">
        <f t="shared" si="2"/>
        <v>F2</v>
      </c>
    </row>
    <row r="13" spans="1:10" ht="15" customHeight="1">
      <c r="A13" s="49">
        <f>IF(COUNTIFS($B$2:B13,B13)=1,N(A12+1),N(A12))</f>
        <v>1</v>
      </c>
      <c r="B13" s="7" t="s">
        <v>781</v>
      </c>
      <c r="D13" t="str">
        <f t="shared" si="0"/>
        <v/>
      </c>
      <c r="F13" s="7" t="s">
        <v>789</v>
      </c>
      <c r="J13" t="e">
        <f t="shared" si="2"/>
        <v>#N/A</v>
      </c>
    </row>
    <row r="14" spans="1:10" ht="15" customHeight="1">
      <c r="A14" s="49">
        <f>IF(COUNTIFS($B$2:B14,B14)=1,N(A13+1),N(A13))</f>
        <v>1</v>
      </c>
      <c r="B14" s="7" t="s">
        <v>781</v>
      </c>
      <c r="F14"/>
      <c r="J14" t="e">
        <f t="shared" si="2"/>
        <v>#N/A</v>
      </c>
    </row>
    <row r="15" spans="1:10" ht="15" customHeight="1">
      <c r="A15" s="49">
        <f>IF(COUNTIFS($B$2:B15,B15)=1,N(A14+1),N(A14))</f>
        <v>1</v>
      </c>
      <c r="B15" s="7" t="s">
        <v>781</v>
      </c>
      <c r="F15"/>
      <c r="J15" t="e">
        <f t="shared" si="2"/>
        <v>#N/A</v>
      </c>
    </row>
    <row r="16" spans="1:10" ht="15" customHeight="1">
      <c r="A16" s="49">
        <f>IF(COUNTIFS($B$2:B16,B16)=1,A15+1,A15)</f>
        <v>1</v>
      </c>
      <c r="B16" s="7" t="s">
        <v>781</v>
      </c>
      <c r="F16"/>
    </row>
    <row r="17" spans="1:6" ht="15" customHeight="1">
      <c r="A17" s="49">
        <f>IF(COUNTIFS($B$2:B17,B17)=1,A16+1,A16)</f>
        <v>1</v>
      </c>
      <c r="B17" s="7" t="s">
        <v>781</v>
      </c>
      <c r="F17"/>
    </row>
    <row r="18" spans="1:6" ht="15" customHeight="1">
      <c r="A18" s="49">
        <f>IF(COUNTIFS($B$2:B18,B18)=1,A17+1,A17)</f>
        <v>2</v>
      </c>
      <c r="B18" s="7" t="s">
        <v>782</v>
      </c>
      <c r="F18"/>
    </row>
    <row r="19" spans="1:6" ht="15" customHeight="1">
      <c r="A19" s="49">
        <f>IF(COUNTIFS($B$2:B19,B19)=1,A18+1,A18)</f>
        <v>2</v>
      </c>
      <c r="B19" s="7" t="s">
        <v>782</v>
      </c>
      <c r="F19"/>
    </row>
    <row r="20" spans="1:6" ht="15" customHeight="1">
      <c r="A20" s="49">
        <f>IF(COUNTIFS($B$2:B20,B20)=1,A19+1,A19)</f>
        <v>2</v>
      </c>
      <c r="B20" s="7" t="s">
        <v>782</v>
      </c>
      <c r="F20"/>
    </row>
    <row r="21" spans="1:6" ht="15" customHeight="1">
      <c r="A21" s="49">
        <f>IF(COUNTIFS($B$2:B21,B21)=1,A20+1,A20)</f>
        <v>2</v>
      </c>
      <c r="B21" s="7" t="s">
        <v>782</v>
      </c>
      <c r="F21"/>
    </row>
    <row r="22" spans="1:6" ht="15" customHeight="1">
      <c r="A22" s="49">
        <f>IF(COUNTIFS($B$2:B22,B22)=1,A21+1,A21)</f>
        <v>2</v>
      </c>
      <c r="B22" s="7" t="s">
        <v>782</v>
      </c>
      <c r="F22"/>
    </row>
    <row r="23" spans="1:6" ht="15" customHeight="1">
      <c r="A23" s="49">
        <f>IF(COUNTIFS($B$2:B23,B23)=1,A22+1,A22)</f>
        <v>2</v>
      </c>
      <c r="B23" s="7" t="s">
        <v>782</v>
      </c>
      <c r="F23"/>
    </row>
    <row r="24" spans="1:6" ht="15" customHeight="1">
      <c r="A24" s="49">
        <f>IF(COUNTIFS($B$2:B24,B24)=1,A23+1,A23)</f>
        <v>2</v>
      </c>
      <c r="B24" s="7" t="s">
        <v>782</v>
      </c>
      <c r="F24"/>
    </row>
    <row r="25" spans="1:6" ht="15" customHeight="1">
      <c r="A25" s="49">
        <f>IF(COUNTIFS($B$2:B25,B25)=1,A24+1,A24)</f>
        <v>2</v>
      </c>
      <c r="B25" s="7" t="s">
        <v>782</v>
      </c>
      <c r="F25"/>
    </row>
    <row r="26" spans="1:6" ht="15" customHeight="1">
      <c r="A26" s="49">
        <f>IF(COUNTIFS($B$2:B26,B26)=1,A25+1,A25)</f>
        <v>2</v>
      </c>
      <c r="B26" s="7" t="s">
        <v>782</v>
      </c>
      <c r="F26"/>
    </row>
    <row r="27" spans="1:6" ht="15" customHeight="1">
      <c r="A27" s="49">
        <f>IF(COUNTIFS($B$2:B27,B27)=1,A26+1,A26)</f>
        <v>2</v>
      </c>
      <c r="B27" s="7" t="s">
        <v>782</v>
      </c>
      <c r="F27"/>
    </row>
    <row r="28" spans="1:6" ht="15" customHeight="1">
      <c r="A28" s="49">
        <f>IF(COUNTIFS($B$2:B28,B28)=1,A27+1,A27)</f>
        <v>2</v>
      </c>
      <c r="B28" s="7" t="s">
        <v>782</v>
      </c>
      <c r="F28"/>
    </row>
    <row r="29" spans="1:6" ht="15" customHeight="1">
      <c r="A29" s="49">
        <f>IF(COUNTIFS($B$2:B29,B29)=1,A28+1,A28)</f>
        <v>3</v>
      </c>
      <c r="B29" s="7" t="s">
        <v>783</v>
      </c>
      <c r="F29"/>
    </row>
    <row r="30" spans="1:6" ht="15" customHeight="1">
      <c r="A30" s="49">
        <f>IF(COUNTIFS($B$2:B30,B30)=1,A29+1,A29)</f>
        <v>3</v>
      </c>
      <c r="B30" s="7" t="s">
        <v>783</v>
      </c>
      <c r="F30"/>
    </row>
    <row r="31" spans="1:6" ht="15" customHeight="1">
      <c r="A31" s="49">
        <f>IF(COUNTIFS($B$2:B31,B31)=1,A30+1,A30)</f>
        <v>3</v>
      </c>
      <c r="B31" s="7" t="s">
        <v>783</v>
      </c>
      <c r="F31"/>
    </row>
    <row r="32" spans="1:6" ht="15" customHeight="1">
      <c r="A32" s="49">
        <f>IF(COUNTIFS($B$2:B32,B32)=1,A31+1,A31)</f>
        <v>3</v>
      </c>
      <c r="B32" s="7" t="s">
        <v>783</v>
      </c>
      <c r="F32"/>
    </row>
    <row r="33" spans="1:6" ht="15" customHeight="1">
      <c r="A33" s="49">
        <f>IF(COUNTIFS($B$2:B33,B33)=1,A32+1,A32)</f>
        <v>3</v>
      </c>
      <c r="B33" s="7" t="s">
        <v>783</v>
      </c>
      <c r="F33"/>
    </row>
    <row r="34" spans="1:6" ht="15" customHeight="1">
      <c r="A34" s="49">
        <f>IF(COUNTIFS($B$2:B34,B34)=1,A33+1,A33)</f>
        <v>3</v>
      </c>
      <c r="B34" s="7" t="s">
        <v>783</v>
      </c>
      <c r="F34"/>
    </row>
    <row r="35" spans="1:6" ht="15" customHeight="1">
      <c r="A35" s="49">
        <f>IF(COUNTIFS($B$2:B35,B35)=1,A34+1,A34)</f>
        <v>3</v>
      </c>
      <c r="B35" s="7" t="s">
        <v>783</v>
      </c>
      <c r="F35"/>
    </row>
    <row r="36" spans="1:6" ht="15" customHeight="1">
      <c r="A36" s="49">
        <f>IF(COUNTIFS($B$2:B36,B36)=1,A35+1,A35)</f>
        <v>3</v>
      </c>
      <c r="B36" s="7" t="s">
        <v>783</v>
      </c>
      <c r="F36"/>
    </row>
    <row r="37" spans="1:6" ht="15" customHeight="1">
      <c r="A37" s="49">
        <f>IF(COUNTIFS($B$2:B37,B37)=1,A36+1,A36)</f>
        <v>3</v>
      </c>
      <c r="B37" s="7" t="s">
        <v>783</v>
      </c>
      <c r="F37"/>
    </row>
    <row r="38" spans="1:6" ht="15" customHeight="1">
      <c r="A38" s="49">
        <f>IF(COUNTIFS($B$2:B38,B38)=1,A37+1,A37)</f>
        <v>3</v>
      </c>
      <c r="B38" s="7" t="s">
        <v>783</v>
      </c>
      <c r="F38"/>
    </row>
    <row r="39" spans="1:6" ht="15" customHeight="1">
      <c r="A39" s="49">
        <f>IF(COUNTIFS($B$2:B39,B39)=1,A38+1,A38)</f>
        <v>3</v>
      </c>
      <c r="B39" s="7" t="s">
        <v>783</v>
      </c>
      <c r="F39"/>
    </row>
    <row r="40" spans="1:6" ht="15" customHeight="1">
      <c r="A40" s="49">
        <f>IF(COUNTIFS($B$2:B40,B40)=1,A39+1,A39)</f>
        <v>3</v>
      </c>
      <c r="B40" s="7" t="s">
        <v>783</v>
      </c>
      <c r="F40"/>
    </row>
    <row r="41" spans="1:6" ht="15" customHeight="1">
      <c r="A41" s="49">
        <f>IF(COUNTIFS($B$2:B41,B41)=1,A40+1,A40)</f>
        <v>3</v>
      </c>
      <c r="B41" s="7" t="s">
        <v>783</v>
      </c>
      <c r="F41"/>
    </row>
    <row r="42" spans="1:6" ht="15" customHeight="1">
      <c r="A42" s="49">
        <f>IF(COUNTIFS($B$2:B42,B42)=1,A41+1,A41)</f>
        <v>3</v>
      </c>
      <c r="B42" s="7" t="s">
        <v>783</v>
      </c>
      <c r="F42"/>
    </row>
    <row r="43" spans="1:6" ht="15" customHeight="1">
      <c r="A43" s="49">
        <f>IF(COUNTIFS($B$2:B43,B43)=1,A42+1,A42)</f>
        <v>3</v>
      </c>
      <c r="B43" s="7" t="s">
        <v>783</v>
      </c>
      <c r="F43"/>
    </row>
    <row r="44" spans="1:6" ht="15" customHeight="1">
      <c r="A44" s="49">
        <f>IF(COUNTIFS($B$2:B44,B44)=1,A43+1,A43)</f>
        <v>3</v>
      </c>
      <c r="B44" s="7" t="s">
        <v>783</v>
      </c>
      <c r="F44"/>
    </row>
    <row r="45" spans="1:6" ht="15" customHeight="1">
      <c r="A45" s="49">
        <f>IF(COUNTIFS($B$2:B45,B45)=1,A44+1,A44)</f>
        <v>4</v>
      </c>
      <c r="B45" s="7" t="s">
        <v>784</v>
      </c>
      <c r="F45"/>
    </row>
    <row r="46" spans="1:6" ht="15" customHeight="1">
      <c r="A46" s="49">
        <f>IF(COUNTIFS($B$2:B46,B46)=1,A45+1,A45)</f>
        <v>4</v>
      </c>
      <c r="B46" s="7" t="s">
        <v>784</v>
      </c>
      <c r="F46"/>
    </row>
    <row r="47" spans="1:6" ht="15" customHeight="1">
      <c r="A47" s="49">
        <f>IF(COUNTIFS($B$2:B47,B47)=1,A46+1,A46)</f>
        <v>4</v>
      </c>
      <c r="B47" s="7" t="s">
        <v>784</v>
      </c>
      <c r="F47"/>
    </row>
    <row r="48" spans="1:6" ht="15" customHeight="1">
      <c r="A48" s="49">
        <f>IF(COUNTIFS($B$2:B48,B48)=1,A47+1,A47)</f>
        <v>4</v>
      </c>
      <c r="B48" s="7" t="s">
        <v>784</v>
      </c>
      <c r="F48"/>
    </row>
    <row r="49" spans="1:6" ht="15" customHeight="1">
      <c r="A49" s="49">
        <f>IF(COUNTIFS($B$2:B49,B49)=1,A48+1,A48)</f>
        <v>4</v>
      </c>
      <c r="B49" s="7" t="s">
        <v>784</v>
      </c>
      <c r="F49"/>
    </row>
    <row r="50" spans="1:6" ht="15" customHeight="1">
      <c r="A50" s="49">
        <f>IF(COUNTIFS($B$2:B50,B50)=1,A49+1,A49)</f>
        <v>4</v>
      </c>
      <c r="B50" s="7" t="s">
        <v>784</v>
      </c>
      <c r="F50"/>
    </row>
    <row r="51" spans="1:6" ht="15" customHeight="1">
      <c r="A51" s="49">
        <f>IF(COUNTIFS($B$2:B51,B51)=1,A50+1,A50)</f>
        <v>4</v>
      </c>
      <c r="B51" s="7" t="s">
        <v>784</v>
      </c>
      <c r="F51"/>
    </row>
    <row r="52" spans="1:6" ht="15" customHeight="1">
      <c r="A52" s="49">
        <f>IF(COUNTIFS($B$2:B52,B52)=1,A51+1,A51)</f>
        <v>4</v>
      </c>
      <c r="B52" s="7" t="s">
        <v>784</v>
      </c>
      <c r="F52"/>
    </row>
    <row r="53" spans="1:6" ht="15" customHeight="1">
      <c r="A53" s="49">
        <f>IF(COUNTIFS($B$2:B53,B53)=1,A52+1,A52)</f>
        <v>4</v>
      </c>
      <c r="B53" s="7" t="s">
        <v>784</v>
      </c>
      <c r="F53"/>
    </row>
    <row r="54" spans="1:6" ht="15" customHeight="1">
      <c r="A54" s="49">
        <f>IF(COUNTIFS($B$2:B54,B54)=1,A53+1,A53)</f>
        <v>4</v>
      </c>
      <c r="B54" s="7" t="s">
        <v>784</v>
      </c>
      <c r="F54"/>
    </row>
    <row r="55" spans="1:6" ht="15" customHeight="1">
      <c r="A55" s="49">
        <f>IF(COUNTIFS($B$2:B55,B55)=1,A54+1,A54)</f>
        <v>4</v>
      </c>
      <c r="B55" s="7" t="s">
        <v>784</v>
      </c>
      <c r="F55"/>
    </row>
    <row r="56" spans="1:6" ht="15" customHeight="1">
      <c r="A56" s="49">
        <f>IF(COUNTIFS($B$2:B56,B56)=1,A55+1,A55)</f>
        <v>4</v>
      </c>
      <c r="B56" s="7" t="s">
        <v>784</v>
      </c>
      <c r="F56"/>
    </row>
    <row r="57" spans="1:6" ht="15" customHeight="1">
      <c r="A57" s="49">
        <f>IF(COUNTIFS($B$2:B57,B57)=1,A56+1,A56)</f>
        <v>4</v>
      </c>
      <c r="B57" s="7" t="s">
        <v>784</v>
      </c>
      <c r="F57"/>
    </row>
    <row r="58" spans="1:6" ht="15" customHeight="1">
      <c r="A58" s="49">
        <f>IF(COUNTIFS($B$2:B58,B58)=1,A57+1,A57)</f>
        <v>4</v>
      </c>
      <c r="B58" s="7" t="s">
        <v>784</v>
      </c>
      <c r="F58"/>
    </row>
    <row r="59" spans="1:6" ht="15" customHeight="1">
      <c r="A59" s="49">
        <f>IF(COUNTIFS($B$2:B59,B59)=1,A58+1,A58)</f>
        <v>4</v>
      </c>
      <c r="B59" s="7" t="s">
        <v>784</v>
      </c>
      <c r="F59"/>
    </row>
    <row r="60" spans="1:6" ht="15" customHeight="1">
      <c r="A60" s="49">
        <f>IF(COUNTIFS($B$2:B60,B60)=1,A59+1,A59)</f>
        <v>4</v>
      </c>
      <c r="B60" s="7" t="s">
        <v>784</v>
      </c>
      <c r="F60"/>
    </row>
    <row r="61" spans="1:6" ht="15" customHeight="1">
      <c r="A61" s="49">
        <f>IF(COUNTIFS($B$2:B61,B61)=1,A60+1,A60)</f>
        <v>4</v>
      </c>
      <c r="B61" s="7" t="s">
        <v>784</v>
      </c>
      <c r="F61"/>
    </row>
    <row r="62" spans="1:6" ht="15" customHeight="1">
      <c r="A62" s="49">
        <f>IF(COUNTIFS($B$2:B62,B62)=1,A61+1,A61)</f>
        <v>4</v>
      </c>
      <c r="B62" s="7" t="s">
        <v>784</v>
      </c>
      <c r="F62"/>
    </row>
    <row r="63" spans="1:6" ht="15" customHeight="1">
      <c r="A63" s="49">
        <f>IF(COUNTIFS($B$2:B63,B63)=1,A62+1,A62)</f>
        <v>4</v>
      </c>
      <c r="B63" s="7" t="s">
        <v>784</v>
      </c>
      <c r="F63"/>
    </row>
    <row r="64" spans="1:6" ht="15" customHeight="1">
      <c r="A64" s="49">
        <f>IF(COUNTIFS($B$2:B64,B64)=1,A63+1,A63)</f>
        <v>4</v>
      </c>
      <c r="B64" s="7" t="s">
        <v>784</v>
      </c>
      <c r="F64"/>
    </row>
    <row r="65" spans="1:6" ht="15" customHeight="1">
      <c r="A65" s="49">
        <f>IF(COUNTIFS($B$2:B65,B65)=1,A64+1,A64)</f>
        <v>4</v>
      </c>
      <c r="B65" s="7" t="s">
        <v>784</v>
      </c>
      <c r="F65"/>
    </row>
    <row r="66" spans="1:6" ht="15" customHeight="1">
      <c r="A66" s="49">
        <f>IF(COUNTIFS($B$2:B66,B66)=1,A65+1,A65)</f>
        <v>4</v>
      </c>
      <c r="B66" s="7" t="s">
        <v>784</v>
      </c>
      <c r="F66"/>
    </row>
    <row r="67" spans="1:6" ht="15" customHeight="1">
      <c r="A67" s="49">
        <f>IF(COUNTIFS($B$2:B67,B67)=1,A66+1,A66)</f>
        <v>4</v>
      </c>
      <c r="B67" s="7" t="s">
        <v>784</v>
      </c>
      <c r="F67"/>
    </row>
    <row r="68" spans="1:6" ht="15" customHeight="1">
      <c r="A68" s="49">
        <f>IF(COUNTIFS($B$2:B68,B68)=1,A67+1,A67)</f>
        <v>4</v>
      </c>
      <c r="B68" s="7" t="s">
        <v>784</v>
      </c>
      <c r="F68"/>
    </row>
    <row r="69" spans="1:6" ht="15" customHeight="1">
      <c r="A69" s="49">
        <f>IF(COUNTIFS($B$2:B69,B69)=1,A68+1,A68)</f>
        <v>4</v>
      </c>
      <c r="B69" s="7" t="s">
        <v>784</v>
      </c>
      <c r="F69"/>
    </row>
    <row r="70" spans="1:6" ht="15" customHeight="1">
      <c r="A70" s="49">
        <f>IF(COUNTIFS($B$2:B70,B70)=1,A69+1,A69)</f>
        <v>5</v>
      </c>
      <c r="B70" s="7" t="s">
        <v>785</v>
      </c>
      <c r="F70"/>
    </row>
    <row r="71" spans="1:6" ht="15" customHeight="1">
      <c r="A71" s="49">
        <f>IF(COUNTIFS($B$2:B71,B71)=1,A70+1,A70)</f>
        <v>5</v>
      </c>
      <c r="B71" s="7" t="s">
        <v>785</v>
      </c>
      <c r="F71"/>
    </row>
    <row r="72" spans="1:6" ht="15" customHeight="1">
      <c r="A72" s="49">
        <f>IF(COUNTIFS($B$2:B72,B72)=1,A71+1,A71)</f>
        <v>5</v>
      </c>
      <c r="B72" s="7" t="s">
        <v>785</v>
      </c>
      <c r="F72"/>
    </row>
    <row r="73" spans="1:6" ht="15" customHeight="1">
      <c r="A73" s="49">
        <f>IF(COUNTIFS($B$2:B73,B73)=1,A72+1,A72)</f>
        <v>5</v>
      </c>
      <c r="B73" s="7" t="s">
        <v>785</v>
      </c>
      <c r="F73"/>
    </row>
    <row r="74" spans="1:6" ht="15" customHeight="1">
      <c r="A74" s="49">
        <f>IF(COUNTIFS($B$2:B74,B74)=1,A73+1,A73)</f>
        <v>5</v>
      </c>
      <c r="B74" s="7" t="s">
        <v>785</v>
      </c>
      <c r="F74"/>
    </row>
    <row r="75" spans="1:6" ht="15" customHeight="1">
      <c r="A75" s="49">
        <f>IF(COUNTIFS($B$2:B75,B75)=1,A74+1,A74)</f>
        <v>5</v>
      </c>
      <c r="B75" s="7" t="s">
        <v>785</v>
      </c>
      <c r="F75"/>
    </row>
    <row r="76" spans="1:6" ht="15" customHeight="1">
      <c r="A76" s="49">
        <f>IF(COUNTIFS($B$2:B76,B76)=1,A75+1,A75)</f>
        <v>5</v>
      </c>
      <c r="B76" s="7" t="s">
        <v>785</v>
      </c>
      <c r="F76"/>
    </row>
    <row r="77" spans="1:6" ht="15" customHeight="1">
      <c r="A77" s="49">
        <f>IF(COUNTIFS($B$2:B77,B77)=1,A76+1,A76)</f>
        <v>5</v>
      </c>
      <c r="B77" s="7" t="s">
        <v>785</v>
      </c>
      <c r="F77"/>
    </row>
    <row r="78" spans="1:6" ht="15" customHeight="1">
      <c r="A78" s="49">
        <f>IF(COUNTIFS($B$2:B78,B78)=1,A77+1,A77)</f>
        <v>5</v>
      </c>
      <c r="B78" s="7" t="s">
        <v>785</v>
      </c>
      <c r="F78"/>
    </row>
    <row r="79" spans="1:6" ht="15" customHeight="1">
      <c r="A79" s="49">
        <f>IF(COUNTIFS($B$2:B79,B79)=1,A78+1,A78)</f>
        <v>5</v>
      </c>
      <c r="B79" s="7" t="s">
        <v>785</v>
      </c>
      <c r="F79"/>
    </row>
    <row r="80" spans="1:6" ht="15" customHeight="1">
      <c r="A80" s="49">
        <f>IF(COUNTIFS($B$2:B80,B80)=1,A79+1,A79)</f>
        <v>5</v>
      </c>
      <c r="B80" s="7" t="s">
        <v>785</v>
      </c>
      <c r="F80"/>
    </row>
    <row r="81" spans="1:6" ht="15" customHeight="1">
      <c r="A81" s="49">
        <f>IF(COUNTIFS($B$2:B81,B81)=1,A80+1,A80)</f>
        <v>5</v>
      </c>
      <c r="B81" s="7" t="s">
        <v>785</v>
      </c>
      <c r="F81"/>
    </row>
    <row r="82" spans="1:6" ht="15" customHeight="1">
      <c r="A82" s="49">
        <f>IF(COUNTIFS($B$2:B82,B82)=1,A81+1,A81)</f>
        <v>5</v>
      </c>
      <c r="B82" s="7" t="s">
        <v>785</v>
      </c>
      <c r="F82"/>
    </row>
    <row r="83" spans="1:6" ht="15" customHeight="1">
      <c r="A83" s="49">
        <f>IF(COUNTIFS($B$2:B83,B83)=1,A82+1,A82)</f>
        <v>5</v>
      </c>
      <c r="B83" s="7" t="s">
        <v>785</v>
      </c>
      <c r="F83"/>
    </row>
    <row r="84" spans="1:6" ht="15" customHeight="1">
      <c r="A84" s="49">
        <f>IF(COUNTIFS($B$2:B84,B84)=1,A83+1,A83)</f>
        <v>5</v>
      </c>
      <c r="B84" s="7" t="s">
        <v>785</v>
      </c>
      <c r="F84"/>
    </row>
    <row r="85" spans="1:6" ht="15" customHeight="1">
      <c r="A85" s="49">
        <f>IF(COUNTIFS($B$2:B85,B85)=1,A84+1,A84)</f>
        <v>6</v>
      </c>
      <c r="B85" s="7" t="s">
        <v>786</v>
      </c>
      <c r="F85"/>
    </row>
    <row r="86" spans="1:6" ht="15" customHeight="1">
      <c r="A86" s="49">
        <f>IF(COUNTIFS($B$2:B86,B86)=1,A85+1,A85)</f>
        <v>6</v>
      </c>
      <c r="B86" s="7" t="s">
        <v>786</v>
      </c>
      <c r="F86"/>
    </row>
    <row r="87" spans="1:6" ht="15" customHeight="1">
      <c r="A87" s="49">
        <f>IF(COUNTIFS($B$2:B87,B87)=1,A86+1,A86)</f>
        <v>6</v>
      </c>
      <c r="B87" s="7" t="s">
        <v>786</v>
      </c>
      <c r="F87"/>
    </row>
    <row r="88" spans="1:6" ht="15" customHeight="1">
      <c r="A88" s="49">
        <f>IF(COUNTIFS($B$2:B88,B88)=1,A87+1,A87)</f>
        <v>6</v>
      </c>
      <c r="B88" s="7" t="s">
        <v>786</v>
      </c>
      <c r="F88"/>
    </row>
    <row r="89" spans="1:6" ht="15" customHeight="1">
      <c r="A89" s="49">
        <f>IF(COUNTIFS($B$2:B89,B89)=1,A88+1,A88)</f>
        <v>6</v>
      </c>
      <c r="B89" s="7" t="s">
        <v>786</v>
      </c>
      <c r="F89"/>
    </row>
    <row r="90" spans="1:6" ht="15" customHeight="1">
      <c r="A90" s="49">
        <f>IF(COUNTIFS($B$2:B90,B90)=1,A89+1,A89)</f>
        <v>6</v>
      </c>
      <c r="B90" s="7" t="s">
        <v>786</v>
      </c>
      <c r="F90"/>
    </row>
    <row r="91" spans="1:6" ht="15" customHeight="1">
      <c r="A91" s="49">
        <f>IF(COUNTIFS($B$2:B91,B91)=1,A90+1,A90)</f>
        <v>6</v>
      </c>
      <c r="B91" s="7" t="s">
        <v>786</v>
      </c>
      <c r="F91"/>
    </row>
    <row r="92" spans="1:6" ht="15" customHeight="1">
      <c r="A92" s="49">
        <f>IF(COUNTIFS($B$2:B92,B92)=1,A91+1,A91)</f>
        <v>6</v>
      </c>
      <c r="B92" s="7" t="s">
        <v>786</v>
      </c>
      <c r="F92"/>
    </row>
    <row r="93" spans="1:6" ht="15" customHeight="1">
      <c r="A93" s="49">
        <f>IF(COUNTIFS($B$2:B93,B93)=1,A92+1,A92)</f>
        <v>6</v>
      </c>
      <c r="B93" s="7" t="s">
        <v>786</v>
      </c>
      <c r="F93"/>
    </row>
    <row r="94" spans="1:6" ht="15" customHeight="1">
      <c r="A94" s="49">
        <f>IF(COUNTIFS($B$2:B94,B94)=1,A93+1,A93)</f>
        <v>6</v>
      </c>
      <c r="B94" s="7" t="s">
        <v>786</v>
      </c>
      <c r="F94"/>
    </row>
    <row r="95" spans="1:6" ht="15" customHeight="1">
      <c r="A95" s="49">
        <f>IF(COUNTIFS($B$2:B95,B95)=1,A94+1,A94)</f>
        <v>6</v>
      </c>
      <c r="B95" s="7" t="s">
        <v>786</v>
      </c>
      <c r="F95"/>
    </row>
    <row r="96" spans="1:6" ht="15" customHeight="1">
      <c r="A96" s="49">
        <f>IF(COUNTIFS($B$2:B96,B96)=1,A95+1,A95)</f>
        <v>6</v>
      </c>
      <c r="B96" s="7" t="s">
        <v>786</v>
      </c>
      <c r="F96"/>
    </row>
    <row r="97" spans="1:6" ht="15" customHeight="1">
      <c r="A97" s="49">
        <f>IF(COUNTIFS($B$2:B97,B97)=1,A96+1,A96)</f>
        <v>6</v>
      </c>
      <c r="B97" s="7" t="s">
        <v>786</v>
      </c>
      <c r="F97"/>
    </row>
    <row r="98" spans="1:6" ht="15" customHeight="1">
      <c r="A98" s="49">
        <f>IF(COUNTIFS($B$2:B98,B98)=1,A97+1,A97)</f>
        <v>6</v>
      </c>
      <c r="B98" s="7" t="s">
        <v>786</v>
      </c>
      <c r="F98"/>
    </row>
    <row r="99" spans="1:6" ht="15" customHeight="1">
      <c r="A99" s="49">
        <f>IF(COUNTIFS($B$2:B99,B99)=1,A98+1,A98)</f>
        <v>6</v>
      </c>
      <c r="B99" s="7" t="s">
        <v>786</v>
      </c>
      <c r="F99"/>
    </row>
    <row r="100" spans="1:6" ht="15" customHeight="1">
      <c r="A100" s="49">
        <f>IF(COUNTIFS($B$2:B100,B100)=1,A99+1,A99)</f>
        <v>6</v>
      </c>
      <c r="B100" s="7" t="s">
        <v>786</v>
      </c>
      <c r="F100"/>
    </row>
    <row r="101" spans="1:6" ht="15" customHeight="1">
      <c r="A101" s="49">
        <f>IF(COUNTIFS($B$2:B101,B101)=1,A100+1,A100)</f>
        <v>6</v>
      </c>
      <c r="B101" s="7" t="s">
        <v>786</v>
      </c>
      <c r="F101"/>
    </row>
    <row r="102" spans="1:6" ht="15" customHeight="1">
      <c r="A102" s="49">
        <f>IF(COUNTIFS($B$2:B102,B102)=1,A101+1,A101)</f>
        <v>6</v>
      </c>
      <c r="B102" s="7" t="s">
        <v>786</v>
      </c>
      <c r="F102"/>
    </row>
    <row r="103" spans="1:6" ht="15" customHeight="1">
      <c r="A103" s="49">
        <f>IF(COUNTIFS($B$2:B103,B103)=1,A102+1,A102)</f>
        <v>6</v>
      </c>
      <c r="B103" s="7" t="s">
        <v>786</v>
      </c>
      <c r="F103"/>
    </row>
    <row r="104" spans="1:6" ht="15" customHeight="1">
      <c r="A104" s="49">
        <f>IF(COUNTIFS($B$2:B104,B104)=1,A103+1,A103)</f>
        <v>6</v>
      </c>
      <c r="B104" s="7" t="s">
        <v>786</v>
      </c>
      <c r="F104"/>
    </row>
    <row r="105" spans="1:6" ht="15" customHeight="1">
      <c r="A105" s="49">
        <f>IF(COUNTIFS($B$2:B105,B105)=1,A104+1,A104)</f>
        <v>6</v>
      </c>
      <c r="B105" s="7" t="s">
        <v>786</v>
      </c>
      <c r="F105"/>
    </row>
    <row r="106" spans="1:6" ht="15" customHeight="1">
      <c r="A106" s="49">
        <f>IF(COUNTIFS($B$2:B106,B106)=1,A105+1,A105)</f>
        <v>7</v>
      </c>
      <c r="B106" s="7" t="s">
        <v>787</v>
      </c>
      <c r="F106"/>
    </row>
    <row r="107" spans="1:6" ht="15" customHeight="1">
      <c r="A107" s="49">
        <f>IF(COUNTIFS($B$2:B107,B107)=1,A106+1,A106)</f>
        <v>7</v>
      </c>
      <c r="B107" s="7" t="s">
        <v>787</v>
      </c>
      <c r="F107"/>
    </row>
    <row r="108" spans="1:6" ht="15" customHeight="1">
      <c r="A108" s="49">
        <f>IF(COUNTIFS($B$2:B108,B108)=1,A107+1,A107)</f>
        <v>7</v>
      </c>
      <c r="B108" s="7" t="s">
        <v>787</v>
      </c>
      <c r="F108"/>
    </row>
    <row r="109" spans="1:6" ht="15" customHeight="1">
      <c r="A109" s="49">
        <f>IF(COUNTIFS($B$2:B109,B109)=1,A108+1,A108)</f>
        <v>7</v>
      </c>
      <c r="B109" s="7" t="s">
        <v>787</v>
      </c>
      <c r="F109"/>
    </row>
    <row r="110" spans="1:6" ht="15" customHeight="1">
      <c r="A110" s="49">
        <f>IF(COUNTIFS($B$2:B110,B110)=1,A109+1,A109)</f>
        <v>7</v>
      </c>
      <c r="B110" s="7" t="s">
        <v>787</v>
      </c>
      <c r="F110"/>
    </row>
    <row r="111" spans="1:6" ht="15" customHeight="1">
      <c r="A111" s="49">
        <f>IF(COUNTIFS($B$2:B111,B111)=1,A110+1,A110)</f>
        <v>7</v>
      </c>
      <c r="B111" s="7" t="s">
        <v>787</v>
      </c>
      <c r="F111"/>
    </row>
    <row r="112" spans="1:6" ht="15" customHeight="1">
      <c r="A112" s="49">
        <f>IF(COUNTIFS($B$2:B112,B112)=1,A111+1,A111)</f>
        <v>7</v>
      </c>
      <c r="B112" s="7" t="s">
        <v>787</v>
      </c>
      <c r="F112"/>
    </row>
    <row r="113" spans="1:6" ht="15" customHeight="1">
      <c r="A113" s="49">
        <f>IF(COUNTIFS($B$2:B113,B113)=1,A112+1,A112)</f>
        <v>7</v>
      </c>
      <c r="B113" s="7" t="s">
        <v>787</v>
      </c>
      <c r="F113"/>
    </row>
    <row r="114" spans="1:6" ht="15" customHeight="1">
      <c r="A114" s="49">
        <f>IF(COUNTIFS($B$2:B114,B114)=1,A113+1,A113)</f>
        <v>7</v>
      </c>
      <c r="B114" s="7" t="s">
        <v>787</v>
      </c>
      <c r="F114"/>
    </row>
    <row r="115" spans="1:6" ht="15" customHeight="1">
      <c r="A115" s="49">
        <f>IF(COUNTIFS($B$2:B115,B115)=1,A114+1,A114)</f>
        <v>7</v>
      </c>
      <c r="B115" s="7" t="s">
        <v>787</v>
      </c>
      <c r="F115"/>
    </row>
    <row r="116" spans="1:6" ht="15" customHeight="1">
      <c r="A116" s="49">
        <f>IF(COUNTIFS($B$2:B116,B116)=1,A115+1,A115)</f>
        <v>7</v>
      </c>
      <c r="B116" s="7" t="s">
        <v>787</v>
      </c>
      <c r="F116"/>
    </row>
    <row r="117" spans="1:6" ht="15" customHeight="1">
      <c r="A117" s="49">
        <f>IF(COUNTIFS($B$2:B117,B117)=1,A116+1,A116)</f>
        <v>7</v>
      </c>
      <c r="B117" s="7" t="s">
        <v>787</v>
      </c>
      <c r="F117"/>
    </row>
    <row r="118" spans="1:6" ht="15" customHeight="1">
      <c r="A118" s="49">
        <f>IF(COUNTIFS($B$2:B118,B118)=1,A117+1,A117)</f>
        <v>7</v>
      </c>
      <c r="B118" s="7" t="s">
        <v>787</v>
      </c>
      <c r="F118"/>
    </row>
    <row r="119" spans="1:6" ht="15" customHeight="1">
      <c r="A119" s="49">
        <f>IF(COUNTIFS($B$2:B119,B119)=1,A118+1,A118)</f>
        <v>7</v>
      </c>
      <c r="B119" s="7" t="s">
        <v>787</v>
      </c>
      <c r="F119"/>
    </row>
    <row r="120" spans="1:6" ht="15" customHeight="1">
      <c r="A120" s="49">
        <f>IF(COUNTIFS($B$2:B120,B120)=1,A119+1,A119)</f>
        <v>7</v>
      </c>
      <c r="B120" s="7" t="s">
        <v>787</v>
      </c>
      <c r="F120"/>
    </row>
    <row r="121" spans="1:6" ht="15" customHeight="1">
      <c r="A121" s="49">
        <f>IF(COUNTIFS($B$2:B121,B121)=1,A120+1,A120)</f>
        <v>7</v>
      </c>
      <c r="B121" s="7" t="s">
        <v>787</v>
      </c>
      <c r="F121"/>
    </row>
    <row r="122" spans="1:6" ht="15" customHeight="1">
      <c r="A122" s="49">
        <f>IF(COUNTIFS($B$2:B122,B122)=1,A121+1,A121)</f>
        <v>7</v>
      </c>
      <c r="B122" s="7" t="s">
        <v>787</v>
      </c>
      <c r="F122"/>
    </row>
    <row r="123" spans="1:6" ht="15" customHeight="1">
      <c r="A123" s="49">
        <f>IF(COUNTIFS($B$2:B123,B123)=1,A122+1,A122)</f>
        <v>7</v>
      </c>
      <c r="B123" s="7" t="s">
        <v>787</v>
      </c>
      <c r="F123"/>
    </row>
    <row r="124" spans="1:6" ht="15" customHeight="1">
      <c r="A124" s="49">
        <f>IF(COUNTIFS($B$2:B124,B124)=1,A123+1,A123)</f>
        <v>7</v>
      </c>
      <c r="B124" s="7" t="s">
        <v>787</v>
      </c>
      <c r="F124"/>
    </row>
    <row r="125" spans="1:6" ht="15" customHeight="1">
      <c r="A125" s="49">
        <f>IF(COUNTIFS($B$2:B125,B125)=1,A124+1,A124)</f>
        <v>7</v>
      </c>
      <c r="B125" s="7" t="s">
        <v>787</v>
      </c>
      <c r="F125"/>
    </row>
    <row r="126" spans="1:6" ht="15" customHeight="1">
      <c r="A126" s="49">
        <f>IF(COUNTIFS($B$2:B126,B126)=1,A125+1,A125)</f>
        <v>7</v>
      </c>
      <c r="B126" s="7" t="s">
        <v>787</v>
      </c>
      <c r="F126"/>
    </row>
    <row r="127" spans="1:6" ht="15" customHeight="1">
      <c r="A127" s="49">
        <f>IF(COUNTIFS($B$2:B127,B127)=1,A126+1,A126)</f>
        <v>8</v>
      </c>
      <c r="B127" s="7" t="s">
        <v>788</v>
      </c>
      <c r="F127"/>
    </row>
    <row r="128" spans="1:6" ht="15" customHeight="1">
      <c r="A128" s="49">
        <f>IF(COUNTIFS($B$2:B128,B128)=1,A127+1,A127)</f>
        <v>8</v>
      </c>
      <c r="B128" s="7" t="s">
        <v>788</v>
      </c>
      <c r="F128"/>
    </row>
    <row r="129" spans="1:6" ht="15" customHeight="1">
      <c r="A129" s="49">
        <f>IF(COUNTIFS($B$2:B129,B129)=1,A128+1,A128)</f>
        <v>8</v>
      </c>
      <c r="B129" s="7" t="s">
        <v>788</v>
      </c>
      <c r="F129"/>
    </row>
    <row r="130" spans="1:6" ht="15" customHeight="1">
      <c r="A130" s="49">
        <f>IF(COUNTIFS($B$2:B130,B130)=1,A129+1,A129)</f>
        <v>8</v>
      </c>
      <c r="B130" s="7" t="s">
        <v>788</v>
      </c>
      <c r="F130"/>
    </row>
    <row r="131" spans="1:6" ht="15" customHeight="1">
      <c r="A131" s="49">
        <f>IF(COUNTIFS($B$2:B131,B131)=1,A130+1,A130)</f>
        <v>8</v>
      </c>
      <c r="B131" s="7" t="s">
        <v>788</v>
      </c>
      <c r="F131"/>
    </row>
    <row r="132" spans="1:6" ht="15" customHeight="1">
      <c r="A132" s="49">
        <f>IF(COUNTIFS($B$2:B132,B132)=1,A131+1,A131)</f>
        <v>8</v>
      </c>
      <c r="B132" s="7" t="s">
        <v>788</v>
      </c>
      <c r="F132"/>
    </row>
    <row r="133" spans="1:6" ht="15" customHeight="1">
      <c r="A133" s="49">
        <f>IF(COUNTIFS($B$2:B133,B133)=1,A132+1,A132)</f>
        <v>8</v>
      </c>
      <c r="B133" s="7" t="s">
        <v>788</v>
      </c>
      <c r="F133"/>
    </row>
    <row r="134" spans="1:6" ht="15" customHeight="1">
      <c r="A134" s="49">
        <f>IF(COUNTIFS($B$2:B134,B134)=1,A133+1,A133)</f>
        <v>8</v>
      </c>
      <c r="B134" s="7" t="s">
        <v>788</v>
      </c>
      <c r="F134"/>
    </row>
    <row r="135" spans="1:6" ht="15" customHeight="1">
      <c r="A135" s="49">
        <f>IF(COUNTIFS($B$2:B135,B135)=1,A134+1,A134)</f>
        <v>8</v>
      </c>
      <c r="B135" s="7" t="s">
        <v>788</v>
      </c>
      <c r="F135"/>
    </row>
    <row r="136" spans="1:6" ht="15" customHeight="1">
      <c r="A136" s="49">
        <f>IF(COUNTIFS($B$2:B136,B136)=1,A135+1,A135)</f>
        <v>8</v>
      </c>
      <c r="B136" s="7" t="s">
        <v>788</v>
      </c>
      <c r="F136"/>
    </row>
    <row r="137" spans="1:6" ht="15" customHeight="1">
      <c r="A137" s="49">
        <f>IF(COUNTIFS($B$2:B137,B137)=1,A136+1,A136)</f>
        <v>8</v>
      </c>
      <c r="B137" s="7" t="s">
        <v>788</v>
      </c>
      <c r="F137"/>
    </row>
    <row r="138" spans="1:6" ht="15" customHeight="1">
      <c r="A138" s="49">
        <f>IF(COUNTIFS($B$2:B138,B138)=1,A137+1,A137)</f>
        <v>9</v>
      </c>
      <c r="B138" s="7" t="s">
        <v>789</v>
      </c>
      <c r="F138"/>
    </row>
    <row r="139" spans="1:6" ht="15" customHeight="1">
      <c r="A139" s="49">
        <f>IF(COUNTIFS($B$2:B139,B139)=1,A138+1,A138)</f>
        <v>9</v>
      </c>
      <c r="B139" s="7" t="s">
        <v>789</v>
      </c>
      <c r="F139"/>
    </row>
    <row r="140" spans="1:6" ht="15" customHeight="1">
      <c r="A140" s="49">
        <f>IF(COUNTIFS($B$2:B140,B140)=1,A139+1,A139)</f>
        <v>9</v>
      </c>
      <c r="B140" s="7" t="s">
        <v>789</v>
      </c>
      <c r="F140"/>
    </row>
    <row r="141" spans="1:6" ht="15" customHeight="1">
      <c r="A141" s="49">
        <f>IF(COUNTIFS($B$2:B141,B141)=1,A140+1,A140)</f>
        <v>9</v>
      </c>
      <c r="B141" s="7" t="s">
        <v>789</v>
      </c>
      <c r="F141"/>
    </row>
    <row r="142" spans="1:6" ht="15" customHeight="1">
      <c r="A142" s="49">
        <f>IF(COUNTIFS($B$2:B142,B142)=1,A141+1,A141)</f>
        <v>9</v>
      </c>
      <c r="B142" s="7" t="s">
        <v>789</v>
      </c>
      <c r="F142"/>
    </row>
    <row r="143" spans="1:6" ht="15" customHeight="1">
      <c r="A143" s="49">
        <f>IF(COUNTIFS($B$2:B143,B143)=1,A142+1,A142)</f>
        <v>9</v>
      </c>
      <c r="B143" s="7" t="s">
        <v>789</v>
      </c>
      <c r="F143"/>
    </row>
    <row r="144" spans="1:6" ht="15" customHeight="1">
      <c r="A144" s="49">
        <f>IF(COUNTIFS($B$2:B144,B144)=1,A143+1,A143)</f>
        <v>9</v>
      </c>
      <c r="B144" s="7" t="s">
        <v>789</v>
      </c>
      <c r="F144"/>
    </row>
    <row r="145" spans="1:6" ht="15" customHeight="1">
      <c r="A145" s="49">
        <f>IF(COUNTIFS($B$2:B145,B145)=1,A144+1,A144)</f>
        <v>9</v>
      </c>
      <c r="B145" s="7" t="s">
        <v>789</v>
      </c>
      <c r="F145"/>
    </row>
    <row r="146" spans="1:6" ht="15" customHeight="1">
      <c r="A146" s="49">
        <f>IF(COUNTIFS($B$2:B146,B146)=1,A145+1,A145)</f>
        <v>9</v>
      </c>
      <c r="B146" s="7" t="s">
        <v>789</v>
      </c>
      <c r="F146"/>
    </row>
    <row r="147" spans="1:6" ht="15" customHeight="1">
      <c r="A147" s="49">
        <f>IF(COUNTIFS($B$2:B147,B147)=1,A146+1,A146)</f>
        <v>9</v>
      </c>
      <c r="B147" s="7" t="s">
        <v>789</v>
      </c>
      <c r="F147"/>
    </row>
    <row r="148" spans="1:6" ht="15" customHeight="1">
      <c r="A148" s="49">
        <f>IF(COUNTIFS($B$2:B148,B148)=1,A147+1,A147)</f>
        <v>9</v>
      </c>
      <c r="B148" s="7" t="s">
        <v>789</v>
      </c>
      <c r="F148"/>
    </row>
    <row r="149" spans="1:6" ht="15" customHeight="1">
      <c r="A149" s="49">
        <f>IF(COUNTIFS($B$2:B149,B149)=1,A148+1,A148)</f>
        <v>9</v>
      </c>
      <c r="B149" s="7" t="s">
        <v>789</v>
      </c>
      <c r="F149"/>
    </row>
    <row r="150" spans="1:6" ht="15" customHeight="1">
      <c r="A150" s="49">
        <f>IF(COUNTIFS($B$2:B150,B150)=1,A149+1,A149)</f>
        <v>9</v>
      </c>
      <c r="B150" s="7" t="s">
        <v>789</v>
      </c>
      <c r="F150"/>
    </row>
    <row r="151" spans="1:6" ht="15" customHeight="1">
      <c r="A151" s="49">
        <f>IF(COUNTIFS($B$2:B151,B151)=1,A150+1,A150)</f>
        <v>9</v>
      </c>
      <c r="B151" s="7" t="s">
        <v>789</v>
      </c>
      <c r="F151"/>
    </row>
    <row r="152" spans="1:6" ht="15" customHeight="1">
      <c r="A152" s="49">
        <f>IF(COUNTIFS($B$2:B152,B152)=1,A151+1,A151)</f>
        <v>9</v>
      </c>
      <c r="B152" s="7" t="s">
        <v>789</v>
      </c>
      <c r="F152"/>
    </row>
    <row r="153" spans="1:6">
      <c r="A153" s="49">
        <f>IF(COUNTIFS($B$2:B153,B153)=1,A152+1,A152)</f>
        <v>10</v>
      </c>
      <c r="B153" s="37" t="s">
        <v>2407</v>
      </c>
    </row>
    <row r="154" spans="1:6">
      <c r="A154" s="49">
        <v>11</v>
      </c>
      <c r="B154" s="37" t="s">
        <v>2408</v>
      </c>
    </row>
    <row r="155" spans="1:6">
      <c r="A155" s="49"/>
    </row>
  </sheetData>
  <phoneticPr fontId="20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1" zoomScaleNormal="91" workbookViewId="0">
      <selection activeCell="K2" sqref="K2"/>
    </sheetView>
  </sheetViews>
  <sheetFormatPr defaultColWidth="9" defaultRowHeight="13.8"/>
  <sheetData>
    <row r="1" spans="1:19" ht="15.6">
      <c r="C1" s="1" t="s">
        <v>790</v>
      </c>
      <c r="D1" s="1" t="s">
        <v>4</v>
      </c>
      <c r="E1" s="1" t="s">
        <v>791</v>
      </c>
      <c r="F1" s="1" t="s">
        <v>792</v>
      </c>
      <c r="G1" s="1" t="s">
        <v>793</v>
      </c>
      <c r="H1" s="37"/>
      <c r="I1" s="37"/>
      <c r="J1" s="37"/>
      <c r="K1" s="1" t="s">
        <v>790</v>
      </c>
      <c r="L1" s="37"/>
      <c r="M1" s="37"/>
      <c r="N1" s="37"/>
      <c r="O1" s="37"/>
      <c r="P1" s="37"/>
    </row>
    <row r="2" spans="1:19" ht="15.6">
      <c r="A2" s="49">
        <f>IF($K$2=C2,A1+1,A1)</f>
        <v>0</v>
      </c>
      <c r="B2" t="str">
        <f>C2&amp;COUNTIFS($C$2:C2,C2)</f>
        <v>一班1</v>
      </c>
      <c r="C2" s="38" t="s">
        <v>794</v>
      </c>
      <c r="D2" s="38" t="s">
        <v>795</v>
      </c>
      <c r="E2" s="38" t="s">
        <v>796</v>
      </c>
      <c r="F2" s="38" t="s">
        <v>797</v>
      </c>
      <c r="G2" s="38">
        <v>23</v>
      </c>
      <c r="H2" s="37"/>
      <c r="I2" s="37"/>
      <c r="J2" s="37"/>
      <c r="K2" s="38" t="s">
        <v>802</v>
      </c>
      <c r="L2" s="37"/>
      <c r="M2" s="37"/>
      <c r="N2" s="37"/>
      <c r="O2" s="37"/>
      <c r="P2" s="37"/>
      <c r="Q2" s="48" t="s">
        <v>2409</v>
      </c>
    </row>
    <row r="3" spans="1:19" ht="15.6">
      <c r="A3" s="49">
        <f t="shared" ref="A3:A15" si="0">IF($K$2=C3,A2+1,A2)</f>
        <v>0</v>
      </c>
      <c r="B3" t="str">
        <f>C3&amp;COUNTIFS($C$2:C3,C3)</f>
        <v>一班2</v>
      </c>
      <c r="C3" s="38" t="s">
        <v>794</v>
      </c>
      <c r="D3" s="38" t="s">
        <v>798</v>
      </c>
      <c r="E3" s="38" t="s">
        <v>796</v>
      </c>
      <c r="F3" s="38" t="s">
        <v>797</v>
      </c>
      <c r="G3" s="38">
        <v>58</v>
      </c>
      <c r="H3" s="37"/>
      <c r="I3" s="37"/>
      <c r="J3" s="37"/>
      <c r="K3" s="37"/>
      <c r="L3" s="37"/>
      <c r="M3" s="37"/>
      <c r="N3" s="37"/>
      <c r="O3" s="37"/>
      <c r="P3" s="37"/>
      <c r="Q3" s="49" t="s">
        <v>2410</v>
      </c>
      <c r="R3" s="48" t="s">
        <v>2413</v>
      </c>
      <c r="S3" t="str">
        <f ca="1">_xlfn.FORMULATEXT(B2)</f>
        <v>=C2&amp;COUNTIFS($C$2:C2,C2)</v>
      </c>
    </row>
    <row r="4" spans="1:19" ht="15.6">
      <c r="A4" s="49">
        <f t="shared" si="0"/>
        <v>0</v>
      </c>
      <c r="B4" t="str">
        <f>C4&amp;COUNTIFS($C$2:C4,C4)</f>
        <v>一班3</v>
      </c>
      <c r="C4" s="38" t="s">
        <v>794</v>
      </c>
      <c r="D4" s="38" t="s">
        <v>799</v>
      </c>
      <c r="E4" s="38" t="s">
        <v>796</v>
      </c>
      <c r="F4" s="38" t="s">
        <v>797</v>
      </c>
      <c r="G4" s="38">
        <v>19</v>
      </c>
      <c r="H4" s="37"/>
      <c r="I4" s="39"/>
      <c r="J4" s="40"/>
      <c r="K4" s="1" t="s">
        <v>790</v>
      </c>
      <c r="L4" s="1" t="s">
        <v>4</v>
      </c>
      <c r="M4" s="1" t="s">
        <v>791</v>
      </c>
      <c r="N4" s="1" t="s">
        <v>792</v>
      </c>
      <c r="O4" s="1" t="s">
        <v>793</v>
      </c>
      <c r="P4" s="37"/>
      <c r="Q4" s="48" t="s">
        <v>2414</v>
      </c>
      <c r="S4" t="str">
        <f ca="1">_xlfn.FORMULATEXT(A2)</f>
        <v>=IF($K$2=C2,A1+1,A1)</v>
      </c>
    </row>
    <row r="5" spans="1:19" ht="14.4">
      <c r="A5" s="49">
        <f t="shared" si="0"/>
        <v>0</v>
      </c>
      <c r="B5" t="str">
        <f>C5&amp;COUNTIFS($C$2:C5,C5)</f>
        <v>一班4</v>
      </c>
      <c r="C5" s="38" t="s">
        <v>794</v>
      </c>
      <c r="D5" s="38" t="s">
        <v>800</v>
      </c>
      <c r="E5" s="38" t="s">
        <v>801</v>
      </c>
      <c r="F5" s="38" t="s">
        <v>797</v>
      </c>
      <c r="G5" s="38">
        <v>71</v>
      </c>
      <c r="H5" s="37"/>
      <c r="I5" s="39"/>
      <c r="J5" s="40" t="str">
        <f>"一班"&amp;ROW()-4</f>
        <v>一班1</v>
      </c>
      <c r="K5" s="38" t="str">
        <f>VLOOKUP($J5,$B:$G,COLUMN(B$1),0)</f>
        <v>一班</v>
      </c>
      <c r="L5" s="38" t="str">
        <f t="shared" ref="L5:O5" si="1">VLOOKUP($J5,$B:$G,COLUMN(C$1),0)</f>
        <v>刘备</v>
      </c>
      <c r="M5" s="38" t="str">
        <f t="shared" si="1"/>
        <v>男</v>
      </c>
      <c r="N5" s="38" t="str">
        <f t="shared" si="1"/>
        <v>语文</v>
      </c>
      <c r="O5" s="38">
        <f t="shared" si="1"/>
        <v>23</v>
      </c>
      <c r="P5" s="37"/>
    </row>
    <row r="6" spans="1:19" ht="14.4">
      <c r="A6" s="49">
        <f t="shared" si="0"/>
        <v>1</v>
      </c>
      <c r="B6" t="str">
        <f>C6&amp;COUNTIFS($C$2:C6,C6)</f>
        <v>二班1</v>
      </c>
      <c r="C6" s="38" t="s">
        <v>802</v>
      </c>
      <c r="D6" s="38" t="s">
        <v>803</v>
      </c>
      <c r="E6" s="38" t="s">
        <v>801</v>
      </c>
      <c r="F6" s="38" t="s">
        <v>797</v>
      </c>
      <c r="G6" s="38">
        <v>87</v>
      </c>
      <c r="H6" s="37"/>
      <c r="I6" s="39"/>
      <c r="J6" s="40" t="str">
        <f t="shared" ref="J6:J13" si="2">"一班"&amp;ROW()-4</f>
        <v>一班2</v>
      </c>
      <c r="K6" s="38" t="str">
        <f t="shared" ref="K6:K12" si="3">VLOOKUP($J6,$B:$G,COLUMN(B$1),0)</f>
        <v>一班</v>
      </c>
      <c r="L6" s="38" t="str">
        <f t="shared" ref="L6:L12" si="4">VLOOKUP($J6,$B:$G,COLUMN(C$1),0)</f>
        <v>关羽</v>
      </c>
      <c r="M6" s="38" t="str">
        <f t="shared" ref="M6:M12" si="5">VLOOKUP($J6,$B:$G,COLUMN(D$1),0)</f>
        <v>男</v>
      </c>
      <c r="N6" s="38" t="str">
        <f t="shared" ref="N6:N12" si="6">VLOOKUP($J6,$B:$G,COLUMN(E$1),0)</f>
        <v>语文</v>
      </c>
      <c r="O6" s="38">
        <f t="shared" ref="O6:O12" si="7">VLOOKUP($J6,$B:$G,COLUMN(F$1),0)</f>
        <v>58</v>
      </c>
      <c r="P6" s="37"/>
    </row>
    <row r="7" spans="1:19" ht="14.4">
      <c r="A7" s="49">
        <f t="shared" si="0"/>
        <v>2</v>
      </c>
      <c r="B7" t="str">
        <f>C7&amp;COUNTIFS($C$2:C7,C7)</f>
        <v>二班2</v>
      </c>
      <c r="C7" s="38" t="s">
        <v>802</v>
      </c>
      <c r="D7" s="38" t="s">
        <v>804</v>
      </c>
      <c r="E7" s="38" t="s">
        <v>796</v>
      </c>
      <c r="F7" s="38" t="s">
        <v>797</v>
      </c>
      <c r="G7" s="38">
        <v>93</v>
      </c>
      <c r="H7" s="37"/>
      <c r="I7" s="39"/>
      <c r="J7" s="40" t="str">
        <f t="shared" si="2"/>
        <v>一班3</v>
      </c>
      <c r="K7" s="38" t="str">
        <f t="shared" si="3"/>
        <v>一班</v>
      </c>
      <c r="L7" s="38" t="str">
        <f t="shared" si="4"/>
        <v>张飞</v>
      </c>
      <c r="M7" s="38" t="str">
        <f t="shared" si="5"/>
        <v>男</v>
      </c>
      <c r="N7" s="38" t="str">
        <f t="shared" si="6"/>
        <v>语文</v>
      </c>
      <c r="O7" s="38">
        <f t="shared" si="7"/>
        <v>19</v>
      </c>
      <c r="P7" s="37"/>
    </row>
    <row r="8" spans="1:19" ht="14.4">
      <c r="A8" s="49">
        <f t="shared" si="0"/>
        <v>3</v>
      </c>
      <c r="B8" t="str">
        <f>C8&amp;COUNTIFS($C$2:C8,C8)</f>
        <v>二班3</v>
      </c>
      <c r="C8" s="38" t="s">
        <v>802</v>
      </c>
      <c r="D8" s="38" t="s">
        <v>805</v>
      </c>
      <c r="E8" s="38" t="s">
        <v>801</v>
      </c>
      <c r="F8" s="38" t="s">
        <v>797</v>
      </c>
      <c r="G8" s="38">
        <v>26</v>
      </c>
      <c r="H8" s="37"/>
      <c r="I8" s="39"/>
      <c r="J8" s="40" t="str">
        <f t="shared" si="2"/>
        <v>一班4</v>
      </c>
      <c r="K8" s="38" t="str">
        <f t="shared" si="3"/>
        <v>一班</v>
      </c>
      <c r="L8" s="38" t="str">
        <f t="shared" si="4"/>
        <v>赵云</v>
      </c>
      <c r="M8" s="38" t="str">
        <f t="shared" si="5"/>
        <v>女</v>
      </c>
      <c r="N8" s="38" t="str">
        <f t="shared" si="6"/>
        <v>语文</v>
      </c>
      <c r="O8" s="38">
        <f t="shared" si="7"/>
        <v>71</v>
      </c>
      <c r="P8" s="37"/>
    </row>
    <row r="9" spans="1:19" ht="14.4">
      <c r="A9" s="49">
        <f t="shared" si="0"/>
        <v>3</v>
      </c>
      <c r="B9" t="str">
        <f>C9&amp;COUNTIFS($C$2:C9,C9)</f>
        <v>一班5</v>
      </c>
      <c r="C9" s="38" t="s">
        <v>794</v>
      </c>
      <c r="D9" s="38" t="s">
        <v>795</v>
      </c>
      <c r="E9" s="38" t="s">
        <v>796</v>
      </c>
      <c r="F9" s="38" t="s">
        <v>806</v>
      </c>
      <c r="G9" s="38">
        <v>13</v>
      </c>
      <c r="H9" s="37"/>
      <c r="I9" s="39"/>
      <c r="J9" s="40" t="str">
        <f t="shared" si="2"/>
        <v>一班5</v>
      </c>
      <c r="K9" s="38" t="str">
        <f t="shared" si="3"/>
        <v>一班</v>
      </c>
      <c r="L9" s="38" t="str">
        <f t="shared" si="4"/>
        <v>刘备</v>
      </c>
      <c r="M9" s="38" t="str">
        <f t="shared" si="5"/>
        <v>男</v>
      </c>
      <c r="N9" s="38" t="str">
        <f t="shared" si="6"/>
        <v>数学</v>
      </c>
      <c r="O9" s="38">
        <f t="shared" si="7"/>
        <v>13</v>
      </c>
      <c r="P9" s="37"/>
    </row>
    <row r="10" spans="1:19" ht="14.4">
      <c r="A10" s="49">
        <f t="shared" si="0"/>
        <v>3</v>
      </c>
      <c r="B10" t="str">
        <f>C10&amp;COUNTIFS($C$2:C10,C10)</f>
        <v>一班6</v>
      </c>
      <c r="C10" s="38" t="s">
        <v>794</v>
      </c>
      <c r="D10" s="38" t="s">
        <v>798</v>
      </c>
      <c r="E10" s="38" t="s">
        <v>796</v>
      </c>
      <c r="F10" s="38" t="s">
        <v>806</v>
      </c>
      <c r="G10" s="38">
        <v>69</v>
      </c>
      <c r="H10" s="37"/>
      <c r="I10" s="39"/>
      <c r="J10" s="40" t="str">
        <f t="shared" si="2"/>
        <v>一班6</v>
      </c>
      <c r="K10" s="38" t="str">
        <f t="shared" si="3"/>
        <v>一班</v>
      </c>
      <c r="L10" s="38" t="str">
        <f t="shared" si="4"/>
        <v>关羽</v>
      </c>
      <c r="M10" s="38" t="str">
        <f t="shared" si="5"/>
        <v>男</v>
      </c>
      <c r="N10" s="38" t="str">
        <f t="shared" si="6"/>
        <v>数学</v>
      </c>
      <c r="O10" s="38">
        <f t="shared" si="7"/>
        <v>69</v>
      </c>
      <c r="P10" s="37"/>
    </row>
    <row r="11" spans="1:19" ht="14.4">
      <c r="A11" s="49">
        <f t="shared" si="0"/>
        <v>3</v>
      </c>
      <c r="B11" t="str">
        <f>C11&amp;COUNTIFS($C$2:C11,C11)</f>
        <v>一班7</v>
      </c>
      <c r="C11" s="38" t="s">
        <v>794</v>
      </c>
      <c r="D11" s="38" t="s">
        <v>799</v>
      </c>
      <c r="E11" s="38" t="s">
        <v>796</v>
      </c>
      <c r="F11" s="38" t="s">
        <v>806</v>
      </c>
      <c r="G11" s="38">
        <v>63</v>
      </c>
      <c r="H11" s="37"/>
      <c r="I11" s="39"/>
      <c r="J11" s="40" t="str">
        <f t="shared" si="2"/>
        <v>一班7</v>
      </c>
      <c r="K11" s="38" t="str">
        <f t="shared" si="3"/>
        <v>一班</v>
      </c>
      <c r="L11" s="38" t="str">
        <f t="shared" si="4"/>
        <v>张飞</v>
      </c>
      <c r="M11" s="38" t="str">
        <f t="shared" si="5"/>
        <v>男</v>
      </c>
      <c r="N11" s="38" t="str">
        <f t="shared" si="6"/>
        <v>数学</v>
      </c>
      <c r="O11" s="38">
        <f t="shared" si="7"/>
        <v>63</v>
      </c>
      <c r="P11" s="37"/>
    </row>
    <row r="12" spans="1:19" ht="14.4">
      <c r="A12" s="49">
        <f t="shared" si="0"/>
        <v>3</v>
      </c>
      <c r="B12" t="str">
        <f>C12&amp;COUNTIFS($C$2:C12,C12)</f>
        <v>一班8</v>
      </c>
      <c r="C12" s="38" t="s">
        <v>794</v>
      </c>
      <c r="D12" s="38" t="s">
        <v>800</v>
      </c>
      <c r="E12" s="38" t="s">
        <v>801</v>
      </c>
      <c r="F12" s="38" t="s">
        <v>806</v>
      </c>
      <c r="G12" s="38">
        <v>38</v>
      </c>
      <c r="H12" s="37"/>
      <c r="I12" s="39"/>
      <c r="J12" s="40" t="str">
        <f t="shared" si="2"/>
        <v>一班8</v>
      </c>
      <c r="K12" s="38" t="str">
        <f t="shared" si="3"/>
        <v>一班</v>
      </c>
      <c r="L12" s="38" t="str">
        <f t="shared" si="4"/>
        <v>赵云</v>
      </c>
      <c r="M12" s="38" t="str">
        <f t="shared" si="5"/>
        <v>女</v>
      </c>
      <c r="N12" s="38" t="str">
        <f t="shared" si="6"/>
        <v>数学</v>
      </c>
      <c r="O12" s="38">
        <f t="shared" si="7"/>
        <v>38</v>
      </c>
      <c r="P12" s="37"/>
    </row>
    <row r="13" spans="1:19" ht="14.4">
      <c r="A13" s="49">
        <f t="shared" si="0"/>
        <v>4</v>
      </c>
      <c r="B13" t="str">
        <f>C13&amp;COUNTIFS($C$2:C13,C13)</f>
        <v>二班4</v>
      </c>
      <c r="C13" s="38" t="s">
        <v>802</v>
      </c>
      <c r="D13" s="38" t="s">
        <v>803</v>
      </c>
      <c r="E13" s="38" t="s">
        <v>801</v>
      </c>
      <c r="F13" s="38" t="s">
        <v>806</v>
      </c>
      <c r="G13" s="38">
        <v>91</v>
      </c>
      <c r="H13" s="37"/>
      <c r="I13" s="37"/>
      <c r="J13" s="40" t="str">
        <f t="shared" si="2"/>
        <v>一班9</v>
      </c>
      <c r="K13" s="38"/>
      <c r="L13" s="38"/>
      <c r="M13" s="38"/>
      <c r="N13" s="38"/>
      <c r="O13" s="38"/>
      <c r="P13" s="37"/>
    </row>
    <row r="14" spans="1:19" ht="14.4">
      <c r="A14" s="49">
        <f t="shared" si="0"/>
        <v>5</v>
      </c>
      <c r="B14" t="str">
        <f>C14&amp;COUNTIFS($C$2:C14,C14)</f>
        <v>二班5</v>
      </c>
      <c r="C14" s="38" t="s">
        <v>802</v>
      </c>
      <c r="D14" s="38" t="s">
        <v>804</v>
      </c>
      <c r="E14" s="38" t="s">
        <v>796</v>
      </c>
      <c r="F14" s="38" t="s">
        <v>806</v>
      </c>
      <c r="G14" s="38">
        <v>66</v>
      </c>
      <c r="H14" s="37"/>
      <c r="I14" s="37"/>
      <c r="J14" s="37"/>
      <c r="K14" s="37"/>
      <c r="L14" s="37"/>
      <c r="M14" s="37"/>
      <c r="N14" s="37"/>
      <c r="O14" s="37"/>
      <c r="P14" s="37"/>
    </row>
    <row r="15" spans="1:19" ht="14.4">
      <c r="A15" s="49">
        <f t="shared" si="0"/>
        <v>6</v>
      </c>
      <c r="B15" t="str">
        <f>C15&amp;COUNTIFS($C$2:C15,C15)</f>
        <v>二班6</v>
      </c>
      <c r="C15" s="38" t="s">
        <v>802</v>
      </c>
      <c r="D15" s="38" t="s">
        <v>805</v>
      </c>
      <c r="E15" s="38" t="s">
        <v>801</v>
      </c>
      <c r="F15" s="38" t="s">
        <v>806</v>
      </c>
      <c r="G15" s="38">
        <v>90</v>
      </c>
      <c r="H15" s="37"/>
      <c r="I15" s="37"/>
      <c r="J15" s="37"/>
      <c r="K15" s="37"/>
      <c r="L15" s="37"/>
      <c r="M15" s="37"/>
      <c r="N15" s="37"/>
      <c r="O15" s="37"/>
      <c r="P15" s="37"/>
    </row>
    <row r="16" spans="1:19" ht="14.4">
      <c r="C16" s="38"/>
      <c r="D16" s="38"/>
      <c r="E16" s="38"/>
      <c r="F16" s="38"/>
      <c r="G16" s="38"/>
      <c r="H16" s="37"/>
      <c r="I16" s="37"/>
      <c r="J16" s="37"/>
      <c r="K16" s="37" t="str">
        <f>VLOOKUP(ROW(A1),$A:$G,COLUMN(C1),0)</f>
        <v>二班</v>
      </c>
      <c r="L16" s="37" t="str">
        <f t="shared" ref="L16:O16" si="8">VLOOKUP(ROW(B1),$A:$G,COLUMN(D1),0)</f>
        <v>魏延</v>
      </c>
      <c r="M16" s="37" t="str">
        <f t="shared" si="8"/>
        <v>女</v>
      </c>
      <c r="N16" s="37" t="str">
        <f t="shared" si="8"/>
        <v>语文</v>
      </c>
      <c r="O16" s="37">
        <f t="shared" si="8"/>
        <v>87</v>
      </c>
      <c r="P16" s="37"/>
    </row>
    <row r="17" spans="3:16" ht="14.4">
      <c r="C17" s="38"/>
      <c r="D17" s="38"/>
      <c r="E17" s="38"/>
      <c r="F17" s="38"/>
      <c r="G17" s="38"/>
      <c r="H17" s="37"/>
      <c r="I17" s="37"/>
      <c r="J17" s="37"/>
      <c r="K17" s="37" t="str">
        <f t="shared" ref="K17:K23" si="9">VLOOKUP(ROW(A2),$A:$G,COLUMN(C2),0)</f>
        <v>二班</v>
      </c>
      <c r="L17" s="37" t="str">
        <f t="shared" ref="L17:L23" si="10">VLOOKUP(ROW(B2),$A:$G,COLUMN(D2),0)</f>
        <v>马超</v>
      </c>
      <c r="M17" s="37" t="str">
        <f t="shared" ref="M17:M23" si="11">VLOOKUP(ROW(C2),$A:$G,COLUMN(E2),0)</f>
        <v>男</v>
      </c>
      <c r="N17" s="37" t="str">
        <f t="shared" ref="N17:N23" si="12">VLOOKUP(ROW(D2),$A:$G,COLUMN(F2),0)</f>
        <v>语文</v>
      </c>
      <c r="O17" s="37">
        <f t="shared" ref="O17:O23" si="13">VLOOKUP(ROW(E2),$A:$G,COLUMN(G2),0)</f>
        <v>93</v>
      </c>
      <c r="P17" s="37"/>
    </row>
    <row r="18" spans="3:16" ht="14.4">
      <c r="K18" s="37" t="str">
        <f t="shared" si="9"/>
        <v>二班</v>
      </c>
      <c r="L18" s="37" t="str">
        <f t="shared" si="10"/>
        <v>黄忠</v>
      </c>
      <c r="M18" s="37" t="str">
        <f t="shared" si="11"/>
        <v>女</v>
      </c>
      <c r="N18" s="37" t="str">
        <f t="shared" si="12"/>
        <v>语文</v>
      </c>
      <c r="O18" s="37">
        <f t="shared" si="13"/>
        <v>26</v>
      </c>
    </row>
    <row r="19" spans="3:16" ht="14.4">
      <c r="K19" s="37" t="str">
        <f t="shared" si="9"/>
        <v>二班</v>
      </c>
      <c r="L19" s="37" t="str">
        <f t="shared" si="10"/>
        <v>魏延</v>
      </c>
      <c r="M19" s="37" t="str">
        <f t="shared" si="11"/>
        <v>女</v>
      </c>
      <c r="N19" s="37" t="str">
        <f t="shared" si="12"/>
        <v>数学</v>
      </c>
      <c r="O19" s="37">
        <f t="shared" si="13"/>
        <v>91</v>
      </c>
    </row>
    <row r="20" spans="3:16" ht="14.4">
      <c r="K20" s="37" t="str">
        <f t="shared" si="9"/>
        <v>二班</v>
      </c>
      <c r="L20" s="37" t="str">
        <f t="shared" si="10"/>
        <v>马超</v>
      </c>
      <c r="M20" s="37" t="str">
        <f t="shared" si="11"/>
        <v>男</v>
      </c>
      <c r="N20" s="37" t="str">
        <f t="shared" si="12"/>
        <v>数学</v>
      </c>
      <c r="O20" s="37">
        <f t="shared" si="13"/>
        <v>66</v>
      </c>
    </row>
    <row r="21" spans="3:16" ht="14.4">
      <c r="K21" s="37" t="str">
        <f t="shared" si="9"/>
        <v>二班</v>
      </c>
      <c r="L21" s="37" t="str">
        <f t="shared" si="10"/>
        <v>黄忠</v>
      </c>
      <c r="M21" s="37" t="str">
        <f t="shared" si="11"/>
        <v>女</v>
      </c>
      <c r="N21" s="37" t="str">
        <f t="shared" si="12"/>
        <v>数学</v>
      </c>
      <c r="O21" s="37">
        <f t="shared" si="13"/>
        <v>90</v>
      </c>
    </row>
    <row r="22" spans="3:16" ht="14.4">
      <c r="K22" s="37" t="e">
        <f t="shared" si="9"/>
        <v>#N/A</v>
      </c>
      <c r="L22" s="37" t="e">
        <f t="shared" si="10"/>
        <v>#N/A</v>
      </c>
      <c r="M22" s="37" t="e">
        <f t="shared" si="11"/>
        <v>#N/A</v>
      </c>
      <c r="N22" s="37" t="e">
        <f t="shared" si="12"/>
        <v>#N/A</v>
      </c>
      <c r="O22" s="37" t="e">
        <f t="shared" si="13"/>
        <v>#N/A</v>
      </c>
    </row>
    <row r="23" spans="3:16" ht="14.4">
      <c r="K23" s="37" t="e">
        <f t="shared" si="9"/>
        <v>#N/A</v>
      </c>
      <c r="L23" s="37" t="e">
        <f t="shared" si="10"/>
        <v>#N/A</v>
      </c>
      <c r="M23" s="37" t="e">
        <f t="shared" si="11"/>
        <v>#N/A</v>
      </c>
      <c r="N23" s="37" t="e">
        <f t="shared" si="12"/>
        <v>#N/A</v>
      </c>
      <c r="O23" s="37" t="e">
        <f t="shared" si="13"/>
        <v>#N/A</v>
      </c>
    </row>
    <row r="24" spans="3:16" ht="14.4">
      <c r="K24" s="37"/>
      <c r="L24" s="37"/>
      <c r="M24" s="37"/>
      <c r="N24" s="37"/>
      <c r="O24" s="37"/>
    </row>
    <row r="25" spans="3:16" ht="14.4">
      <c r="K25" s="37"/>
      <c r="L25" s="37"/>
      <c r="M25" s="37"/>
      <c r="N25" s="37"/>
      <c r="O25" s="37"/>
    </row>
    <row r="26" spans="3:16" ht="14.4">
      <c r="K26" s="37"/>
      <c r="L26" s="37"/>
      <c r="M26" s="37"/>
      <c r="N26" s="37"/>
      <c r="O26" s="37"/>
    </row>
  </sheetData>
  <phoneticPr fontId="20" type="noConversion"/>
  <dataValidations count="1">
    <dataValidation type="list" allowBlank="1" showInputMessage="1" showErrorMessage="1" sqref="K2" xr:uid="{F24E4F19-61DA-4E8C-8B7C-DD95DF66FE47}">
      <formula1>$C$5:$C$6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3"/>
  <sheetViews>
    <sheetView tabSelected="1" zoomScale="85" zoomScaleNormal="85" workbookViewId="0">
      <selection activeCell="K7" sqref="K7"/>
    </sheetView>
  </sheetViews>
  <sheetFormatPr defaultColWidth="9" defaultRowHeight="13.8"/>
  <cols>
    <col min="1" max="9" width="9" style="28"/>
    <col min="10" max="10" width="26.69921875" style="28" customWidth="1"/>
    <col min="11" max="11" width="24.09765625" style="28" customWidth="1"/>
    <col min="12" max="12" width="25.3984375" style="28" customWidth="1"/>
    <col min="13" max="14" width="9" style="28"/>
    <col min="15" max="17" width="11.59765625" style="28" customWidth="1"/>
    <col min="18" max="16384" width="9" style="28"/>
  </cols>
  <sheetData>
    <row r="1" spans="1:17" s="27" customFormat="1" ht="15.6">
      <c r="A1" s="51" t="s">
        <v>807</v>
      </c>
      <c r="B1" s="51"/>
      <c r="C1" s="51"/>
      <c r="D1" s="51"/>
      <c r="F1" s="51" t="s">
        <v>808</v>
      </c>
      <c r="G1" s="51"/>
      <c r="H1" s="51"/>
      <c r="I1" s="51"/>
      <c r="J1" s="29" t="s">
        <v>809</v>
      </c>
      <c r="K1" s="29" t="s">
        <v>810</v>
      </c>
      <c r="L1" s="29" t="s">
        <v>811</v>
      </c>
    </row>
    <row r="2" spans="1:17" s="27" customFormat="1" ht="15.6">
      <c r="A2" s="29" t="s">
        <v>812</v>
      </c>
      <c r="B2" s="29" t="s">
        <v>813</v>
      </c>
      <c r="C2" s="29" t="s">
        <v>814</v>
      </c>
      <c r="D2" s="30" t="s">
        <v>815</v>
      </c>
      <c r="F2" s="29" t="s">
        <v>812</v>
      </c>
      <c r="G2" s="29" t="s">
        <v>816</v>
      </c>
      <c r="H2" s="29" t="s">
        <v>814</v>
      </c>
      <c r="I2" s="30" t="s">
        <v>815</v>
      </c>
      <c r="J2" s="27" t="s">
        <v>817</v>
      </c>
      <c r="K2" s="27" t="s">
        <v>818</v>
      </c>
      <c r="L2" s="27" t="s">
        <v>819</v>
      </c>
      <c r="O2" s="29" t="s">
        <v>809</v>
      </c>
      <c r="P2" s="29" t="s">
        <v>810</v>
      </c>
      <c r="Q2" s="29" t="s">
        <v>820</v>
      </c>
    </row>
    <row r="3" spans="1:17" s="27" customFormat="1" ht="14.4">
      <c r="A3" s="31">
        <v>1</v>
      </c>
      <c r="B3" s="31" t="s">
        <v>821</v>
      </c>
      <c r="C3" s="31">
        <v>10</v>
      </c>
      <c r="D3" s="32">
        <v>5</v>
      </c>
      <c r="F3" s="31">
        <v>1</v>
      </c>
      <c r="G3" s="31" t="s">
        <v>821</v>
      </c>
      <c r="H3" s="31">
        <v>10</v>
      </c>
      <c r="I3" s="32">
        <v>5</v>
      </c>
      <c r="J3" s="27" t="b">
        <f>ISERROR(MATCH(B3,$G$3:$G$11,0))</f>
        <v>0</v>
      </c>
      <c r="K3" s="27" t="b">
        <f>ISERROR(MATCH(G3,$B$3:$B$11,0))</f>
        <v>0</v>
      </c>
      <c r="L3" s="27" t="b">
        <f>ISNUMBER(MATCH(B3,$G$3:$G$11,0))</f>
        <v>1</v>
      </c>
      <c r="O3" s="35" t="b">
        <f>ISERROR(MATCH(B3,$G$3:$G$11,0))</f>
        <v>0</v>
      </c>
      <c r="P3" s="36" t="b">
        <f>ISERROR(MATCH(G3,$B$3:$B$11,0))</f>
        <v>0</v>
      </c>
      <c r="Q3" s="36" t="b">
        <f>ISNUMBER(MATCH(B3,$G$3:$G$11,0))</f>
        <v>1</v>
      </c>
    </row>
    <row r="4" spans="1:17" s="27" customFormat="1" ht="14.4">
      <c r="A4" s="31">
        <v>2</v>
      </c>
      <c r="B4" s="31" t="s">
        <v>822</v>
      </c>
      <c r="C4" s="31">
        <v>20</v>
      </c>
      <c r="D4" s="32">
        <v>10</v>
      </c>
      <c r="F4" s="31">
        <v>2</v>
      </c>
      <c r="G4" s="31" t="s">
        <v>822</v>
      </c>
      <c r="H4" s="31">
        <v>20</v>
      </c>
      <c r="I4" s="32">
        <v>10</v>
      </c>
      <c r="J4" s="27" t="b">
        <f t="shared" ref="J4:J11" si="0">ISERROR(MATCH(B4,$G$3:$G$11,0))</f>
        <v>0</v>
      </c>
      <c r="K4" s="27" t="b">
        <f t="shared" ref="K4:K11" si="1">ISERROR(MATCH(G4,$B$3:$B$11,0))</f>
        <v>0</v>
      </c>
      <c r="L4" s="27" t="b">
        <f t="shared" ref="L4:L11" si="2">ISNUMBER(MATCH(B4,$G$3:$G$11,0))</f>
        <v>1</v>
      </c>
    </row>
    <row r="5" spans="1:17" s="27" customFormat="1" ht="14.4">
      <c r="A5" s="31">
        <v>3</v>
      </c>
      <c r="B5" s="31" t="s">
        <v>823</v>
      </c>
      <c r="C5" s="31">
        <v>30</v>
      </c>
      <c r="D5" s="32">
        <v>15</v>
      </c>
      <c r="F5" s="31">
        <v>4</v>
      </c>
      <c r="G5" s="31" t="s">
        <v>824</v>
      </c>
      <c r="H5" s="31">
        <v>40</v>
      </c>
      <c r="I5" s="32">
        <v>20</v>
      </c>
      <c r="J5" s="27" t="b">
        <f t="shared" si="0"/>
        <v>1</v>
      </c>
      <c r="K5" s="27" t="b">
        <f t="shared" si="1"/>
        <v>0</v>
      </c>
      <c r="L5" s="27" t="b">
        <f t="shared" si="2"/>
        <v>0</v>
      </c>
    </row>
    <row r="6" spans="1:17" s="27" customFormat="1" ht="14.4">
      <c r="A6" s="31">
        <v>4</v>
      </c>
      <c r="B6" s="31" t="s">
        <v>824</v>
      </c>
      <c r="C6" s="31">
        <v>40</v>
      </c>
      <c r="D6" s="32">
        <v>20</v>
      </c>
      <c r="F6" s="31">
        <v>5</v>
      </c>
      <c r="G6" s="31" t="s">
        <v>825</v>
      </c>
      <c r="H6" s="31">
        <v>50</v>
      </c>
      <c r="I6" s="32">
        <v>25</v>
      </c>
      <c r="J6" s="27" t="b">
        <f t="shared" si="0"/>
        <v>0</v>
      </c>
      <c r="K6" s="27" t="b">
        <f t="shared" si="1"/>
        <v>0</v>
      </c>
      <c r="L6" s="27" t="b">
        <f t="shared" si="2"/>
        <v>1</v>
      </c>
    </row>
    <row r="7" spans="1:17" s="27" customFormat="1" ht="14.4">
      <c r="A7" s="31">
        <v>5</v>
      </c>
      <c r="B7" s="31" t="s">
        <v>825</v>
      </c>
      <c r="C7" s="31">
        <v>50</v>
      </c>
      <c r="D7" s="32">
        <v>25</v>
      </c>
      <c r="F7" s="31">
        <v>6</v>
      </c>
      <c r="G7" s="31" t="s">
        <v>826</v>
      </c>
      <c r="H7" s="31">
        <v>60</v>
      </c>
      <c r="I7" s="32">
        <v>30</v>
      </c>
      <c r="J7" s="27" t="b">
        <f t="shared" si="0"/>
        <v>0</v>
      </c>
      <c r="K7" s="27" t="b">
        <f t="shared" si="1"/>
        <v>0</v>
      </c>
      <c r="L7" s="27" t="b">
        <f t="shared" si="2"/>
        <v>1</v>
      </c>
    </row>
    <row r="8" spans="1:17" s="27" customFormat="1" ht="14.4">
      <c r="A8" s="31">
        <v>6</v>
      </c>
      <c r="B8" s="31" t="s">
        <v>826</v>
      </c>
      <c r="C8" s="31">
        <v>60</v>
      </c>
      <c r="D8" s="32">
        <v>30</v>
      </c>
      <c r="F8" s="31">
        <v>7</v>
      </c>
      <c r="G8" s="31" t="s">
        <v>827</v>
      </c>
      <c r="H8" s="31">
        <v>70</v>
      </c>
      <c r="I8" s="32">
        <v>35</v>
      </c>
      <c r="J8" s="27" t="b">
        <f t="shared" si="0"/>
        <v>0</v>
      </c>
      <c r="K8" s="27" t="b">
        <f t="shared" si="1"/>
        <v>0</v>
      </c>
      <c r="L8" s="27" t="b">
        <f t="shared" si="2"/>
        <v>1</v>
      </c>
    </row>
    <row r="9" spans="1:17" s="27" customFormat="1" ht="14.4">
      <c r="A9" s="31">
        <v>7</v>
      </c>
      <c r="B9" s="31" t="s">
        <v>827</v>
      </c>
      <c r="C9" s="31">
        <v>70</v>
      </c>
      <c r="D9" s="32">
        <v>35</v>
      </c>
      <c r="F9" s="31">
        <v>8</v>
      </c>
      <c r="G9" s="31" t="s">
        <v>828</v>
      </c>
      <c r="H9" s="31">
        <v>80</v>
      </c>
      <c r="I9" s="32">
        <v>40</v>
      </c>
      <c r="J9" s="27" t="b">
        <f t="shared" si="0"/>
        <v>0</v>
      </c>
      <c r="K9" s="27" t="b">
        <f t="shared" si="1"/>
        <v>0</v>
      </c>
      <c r="L9" s="27" t="b">
        <f t="shared" si="2"/>
        <v>1</v>
      </c>
    </row>
    <row r="10" spans="1:17" s="27" customFormat="1" ht="14.4">
      <c r="A10" s="31">
        <v>8</v>
      </c>
      <c r="B10" s="31" t="s">
        <v>828</v>
      </c>
      <c r="C10" s="31">
        <v>80</v>
      </c>
      <c r="D10" s="32">
        <v>40</v>
      </c>
      <c r="F10" s="31">
        <v>9</v>
      </c>
      <c r="G10" s="31" t="s">
        <v>829</v>
      </c>
      <c r="H10" s="31">
        <v>90</v>
      </c>
      <c r="I10" s="32">
        <v>45</v>
      </c>
      <c r="J10" s="27" t="b">
        <f t="shared" si="0"/>
        <v>0</v>
      </c>
      <c r="K10" s="27" t="b">
        <f t="shared" si="1"/>
        <v>1</v>
      </c>
      <c r="L10" s="27" t="b">
        <f t="shared" si="2"/>
        <v>1</v>
      </c>
    </row>
    <row r="11" spans="1:17" s="27" customFormat="1" ht="14.4">
      <c r="A11" s="31">
        <v>10</v>
      </c>
      <c r="B11" s="31" t="s">
        <v>830</v>
      </c>
      <c r="C11" s="31">
        <v>100</v>
      </c>
      <c r="D11" s="32">
        <v>50</v>
      </c>
      <c r="F11" s="31">
        <v>10</v>
      </c>
      <c r="G11" s="31" t="s">
        <v>830</v>
      </c>
      <c r="H11" s="31">
        <v>100</v>
      </c>
      <c r="I11" s="32">
        <v>50</v>
      </c>
      <c r="J11" s="27" t="b">
        <f t="shared" si="0"/>
        <v>0</v>
      </c>
      <c r="K11" s="27" t="b">
        <f t="shared" si="1"/>
        <v>0</v>
      </c>
      <c r="L11" s="27" t="b">
        <f t="shared" si="2"/>
        <v>1</v>
      </c>
    </row>
    <row r="12" spans="1:17" s="27" customFormat="1" ht="14.4"/>
    <row r="13" spans="1:17" s="27" customFormat="1" ht="14.4"/>
    <row r="14" spans="1:17" s="27" customFormat="1" ht="17.399999999999999">
      <c r="A14" s="33" t="s">
        <v>831</v>
      </c>
      <c r="F14" s="34" t="s">
        <v>832</v>
      </c>
      <c r="K14" s="34" t="s">
        <v>833</v>
      </c>
    </row>
    <row r="15" spans="1:17" s="27" customFormat="1" ht="15.6">
      <c r="A15" s="29" t="s">
        <v>812</v>
      </c>
      <c r="B15" s="29" t="s">
        <v>813</v>
      </c>
      <c r="C15" s="29" t="s">
        <v>814</v>
      </c>
      <c r="D15" s="30" t="s">
        <v>815</v>
      </c>
      <c r="F15" s="29" t="s">
        <v>812</v>
      </c>
      <c r="G15" s="29" t="s">
        <v>816</v>
      </c>
      <c r="H15" s="29" t="s">
        <v>814</v>
      </c>
      <c r="I15" s="30" t="s">
        <v>815</v>
      </c>
      <c r="K15" s="29" t="s">
        <v>812</v>
      </c>
      <c r="L15" s="29" t="s">
        <v>813</v>
      </c>
      <c r="M15" s="29" t="s">
        <v>814</v>
      </c>
      <c r="N15" s="30" t="s">
        <v>815</v>
      </c>
    </row>
    <row r="16" spans="1:17" s="27" customFormat="1" ht="14.4">
      <c r="A16" s="31">
        <v>3</v>
      </c>
      <c r="B16" s="31" t="s">
        <v>823</v>
      </c>
      <c r="C16" s="31">
        <v>30</v>
      </c>
      <c r="D16" s="32">
        <v>15</v>
      </c>
      <c r="F16" s="31">
        <v>9</v>
      </c>
      <c r="G16" s="31" t="s">
        <v>829</v>
      </c>
      <c r="H16" s="31">
        <v>90</v>
      </c>
      <c r="I16" s="32">
        <v>45</v>
      </c>
      <c r="K16" s="31">
        <v>1</v>
      </c>
      <c r="L16" s="31" t="s">
        <v>821</v>
      </c>
      <c r="M16" s="31">
        <v>10</v>
      </c>
      <c r="N16" s="32">
        <v>5</v>
      </c>
    </row>
    <row r="17" spans="1:14" s="27" customFormat="1" ht="14.4">
      <c r="K17" s="31">
        <v>2</v>
      </c>
      <c r="L17" s="31" t="s">
        <v>822</v>
      </c>
      <c r="M17" s="31">
        <v>20</v>
      </c>
      <c r="N17" s="32">
        <v>10</v>
      </c>
    </row>
    <row r="18" spans="1:14" s="27" customFormat="1" ht="14.4">
      <c r="K18" s="31">
        <v>4</v>
      </c>
      <c r="L18" s="31" t="s">
        <v>824</v>
      </c>
      <c r="M18" s="31">
        <v>40</v>
      </c>
      <c r="N18" s="32">
        <v>20</v>
      </c>
    </row>
    <row r="19" spans="1:14" s="27" customFormat="1" ht="15.6">
      <c r="A19" s="29" t="s">
        <v>812</v>
      </c>
      <c r="B19" s="29" t="s">
        <v>813</v>
      </c>
      <c r="C19" s="29" t="s">
        <v>814</v>
      </c>
      <c r="D19" s="30" t="s">
        <v>815</v>
      </c>
      <c r="K19" s="31">
        <v>5</v>
      </c>
      <c r="L19" s="31" t="s">
        <v>825</v>
      </c>
      <c r="M19" s="31">
        <v>50</v>
      </c>
      <c r="N19" s="32">
        <v>25</v>
      </c>
    </row>
    <row r="20" spans="1:14" s="27" customFormat="1" ht="14.4">
      <c r="A20" s="31">
        <v>3</v>
      </c>
      <c r="B20" s="31" t="s">
        <v>823</v>
      </c>
      <c r="C20" s="31">
        <v>30</v>
      </c>
      <c r="D20" s="32">
        <v>15</v>
      </c>
      <c r="K20" s="31">
        <v>6</v>
      </c>
      <c r="L20" s="31" t="s">
        <v>826</v>
      </c>
      <c r="M20" s="31">
        <v>60</v>
      </c>
      <c r="N20" s="32">
        <v>30</v>
      </c>
    </row>
    <row r="21" spans="1:14" ht="14.4">
      <c r="K21" s="31">
        <v>7</v>
      </c>
      <c r="L21" s="31" t="s">
        <v>827</v>
      </c>
      <c r="M21" s="31">
        <v>70</v>
      </c>
      <c r="N21" s="32">
        <v>35</v>
      </c>
    </row>
    <row r="22" spans="1:14" ht="14.4">
      <c r="K22" s="31">
        <v>8</v>
      </c>
      <c r="L22" s="31" t="s">
        <v>828</v>
      </c>
      <c r="M22" s="31">
        <v>80</v>
      </c>
      <c r="N22" s="32">
        <v>40</v>
      </c>
    </row>
    <row r="23" spans="1:14" ht="14.4">
      <c r="K23" s="31">
        <v>10</v>
      </c>
      <c r="L23" s="31" t="s">
        <v>830</v>
      </c>
      <c r="M23" s="31">
        <v>100</v>
      </c>
      <c r="N23" s="32">
        <v>50</v>
      </c>
    </row>
  </sheetData>
  <mergeCells count="2">
    <mergeCell ref="A1:D1"/>
    <mergeCell ref="F1:I1"/>
  </mergeCells>
  <phoneticPr fontId="2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AL21"/>
  <sheetViews>
    <sheetView showGridLines="0" workbookViewId="0">
      <selection activeCell="T9" sqref="T9:V9"/>
    </sheetView>
  </sheetViews>
  <sheetFormatPr defaultColWidth="9" defaultRowHeight="20.25" customHeight="1"/>
  <cols>
    <col min="1" max="39" width="3.3984375" customWidth="1"/>
  </cols>
  <sheetData>
    <row r="1" spans="1:38" ht="20.25" customHeight="1">
      <c r="A1" s="11" t="s">
        <v>834</v>
      </c>
    </row>
    <row r="2" spans="1:38" ht="20.25" customHeight="1">
      <c r="A2" s="11"/>
    </row>
    <row r="3" spans="1:38" ht="20.25" customHeigh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52" t="s">
        <v>835</v>
      </c>
      <c r="Q3" s="52"/>
      <c r="R3" s="52"/>
      <c r="S3" s="52"/>
      <c r="T3" s="52"/>
      <c r="U3" s="14"/>
      <c r="V3" s="54" t="s">
        <v>2411</v>
      </c>
      <c r="W3" s="55"/>
      <c r="X3" s="55"/>
      <c r="Y3" s="55"/>
      <c r="Z3" s="55"/>
      <c r="AA3" s="55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23"/>
    </row>
    <row r="4" spans="1:38" ht="20.25" customHeight="1">
      <c r="A4" s="15"/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53"/>
      <c r="Q4" s="53"/>
      <c r="R4" s="53"/>
      <c r="S4" s="53"/>
      <c r="T4" s="53"/>
      <c r="U4" s="17"/>
      <c r="V4" s="56"/>
      <c r="W4" s="56"/>
      <c r="X4" s="56"/>
      <c r="Y4" s="56"/>
      <c r="Z4" s="56"/>
      <c r="AA4" s="56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24"/>
    </row>
    <row r="5" spans="1:38" ht="20.25" customHeight="1">
      <c r="A5" s="18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53"/>
      <c r="Q5" s="53"/>
      <c r="R5" s="53"/>
      <c r="S5" s="53"/>
      <c r="T5" s="53"/>
      <c r="U5" s="17"/>
      <c r="V5" s="56"/>
      <c r="W5" s="56"/>
      <c r="X5" s="56"/>
      <c r="Y5" s="56"/>
      <c r="Z5" s="56"/>
      <c r="AA5" s="56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24"/>
    </row>
    <row r="6" spans="1:38" ht="20.25" customHeight="1">
      <c r="A6" s="63" t="s">
        <v>836</v>
      </c>
      <c r="B6" s="64"/>
      <c r="C6" s="64"/>
      <c r="D6" s="64"/>
      <c r="E6" s="64"/>
      <c r="F6" s="64"/>
      <c r="G6" s="64"/>
      <c r="H6" s="6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25"/>
    </row>
    <row r="7" spans="1:38" ht="20.25" customHeight="1">
      <c r="A7" s="63"/>
      <c r="B7" s="64"/>
      <c r="C7" s="64"/>
      <c r="D7" s="64"/>
      <c r="E7" s="64"/>
      <c r="F7" s="64"/>
      <c r="G7" s="64"/>
      <c r="H7" s="64"/>
      <c r="I7" s="3"/>
      <c r="J7" s="71" t="s">
        <v>837</v>
      </c>
      <c r="K7" s="71"/>
      <c r="L7" s="71"/>
      <c r="M7" s="72" t="s">
        <v>2412</v>
      </c>
      <c r="N7" s="69"/>
      <c r="O7" s="70"/>
      <c r="P7" s="3"/>
      <c r="Q7" s="71" t="s">
        <v>838</v>
      </c>
      <c r="R7" s="71"/>
      <c r="S7" s="71"/>
      <c r="T7" s="72" t="s">
        <v>2412</v>
      </c>
      <c r="U7" s="69"/>
      <c r="V7" s="70"/>
      <c r="W7" s="3"/>
      <c r="X7" s="71" t="s">
        <v>839</v>
      </c>
      <c r="Y7" s="71"/>
      <c r="Z7" s="71"/>
      <c r="AA7" s="68"/>
      <c r="AB7" s="69"/>
      <c r="AC7" s="70"/>
      <c r="AD7" s="3"/>
      <c r="AE7" s="3"/>
      <c r="AF7" s="3"/>
      <c r="AG7" s="3"/>
      <c r="AH7" s="3"/>
      <c r="AI7" s="3"/>
      <c r="AJ7" s="3"/>
      <c r="AK7" s="3"/>
      <c r="AL7" s="25"/>
    </row>
    <row r="8" spans="1:38" ht="20.25" customHeight="1">
      <c r="A8" s="18"/>
      <c r="B8" s="17"/>
      <c r="C8" s="17"/>
      <c r="D8" s="17"/>
      <c r="E8" s="17"/>
      <c r="F8" s="17"/>
      <c r="G8" s="17"/>
      <c r="H8" s="17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5"/>
    </row>
    <row r="9" spans="1:38" ht="20.25" customHeight="1">
      <c r="A9" s="18"/>
      <c r="B9" s="17"/>
      <c r="C9" s="17"/>
      <c r="D9" s="17"/>
      <c r="E9" s="17"/>
      <c r="F9" s="17"/>
      <c r="G9" s="17"/>
      <c r="H9" s="17"/>
      <c r="I9" s="3"/>
      <c r="J9" s="71" t="s">
        <v>840</v>
      </c>
      <c r="K9" s="71"/>
      <c r="L9" s="71"/>
      <c r="M9" s="72" t="s">
        <v>2412</v>
      </c>
      <c r="N9" s="69"/>
      <c r="O9" s="70"/>
      <c r="P9" s="3"/>
      <c r="Q9" s="71" t="s">
        <v>841</v>
      </c>
      <c r="R9" s="71"/>
      <c r="S9" s="71"/>
      <c r="T9" s="72" t="s">
        <v>2412</v>
      </c>
      <c r="U9" s="69"/>
      <c r="V9" s="70"/>
      <c r="W9" s="3"/>
      <c r="X9" s="71" t="s">
        <v>842</v>
      </c>
      <c r="Y9" s="71"/>
      <c r="Z9" s="71"/>
      <c r="AA9" s="68"/>
      <c r="AB9" s="69"/>
      <c r="AC9" s="70"/>
      <c r="AD9" s="3"/>
      <c r="AE9" s="3"/>
      <c r="AF9" s="3"/>
      <c r="AG9" s="3"/>
      <c r="AH9" s="3"/>
      <c r="AI9" s="3"/>
      <c r="AJ9" s="3"/>
      <c r="AK9" s="3"/>
      <c r="AL9" s="25"/>
    </row>
    <row r="10" spans="1:38" ht="20.25" customHeight="1">
      <c r="A10" s="18"/>
      <c r="B10" s="17"/>
      <c r="C10" s="17"/>
      <c r="D10" s="17"/>
      <c r="E10" s="17"/>
      <c r="F10" s="17"/>
      <c r="G10" s="17"/>
      <c r="H10" s="17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25"/>
    </row>
    <row r="11" spans="1:38" ht="20.25" customHeight="1">
      <c r="A11" s="63" t="s">
        <v>843</v>
      </c>
      <c r="B11" s="64"/>
      <c r="C11" s="64"/>
      <c r="D11" s="64"/>
      <c r="E11" s="64"/>
      <c r="F11" s="64"/>
      <c r="G11" s="64"/>
      <c r="H11" s="64"/>
      <c r="I11" s="3"/>
      <c r="J11" s="71" t="s">
        <v>844</v>
      </c>
      <c r="K11" s="71"/>
      <c r="L11" s="71"/>
      <c r="M11" s="72" t="s">
        <v>2412</v>
      </c>
      <c r="N11" s="69"/>
      <c r="O11" s="70"/>
      <c r="P11" s="3"/>
      <c r="Q11" s="71" t="s">
        <v>845</v>
      </c>
      <c r="R11" s="71"/>
      <c r="S11" s="71"/>
      <c r="T11" s="68"/>
      <c r="U11" s="69"/>
      <c r="V11" s="70"/>
      <c r="W11" s="3"/>
      <c r="X11" s="71" t="s">
        <v>846</v>
      </c>
      <c r="Y11" s="71"/>
      <c r="Z11" s="71"/>
      <c r="AA11" s="68"/>
      <c r="AB11" s="69"/>
      <c r="AC11" s="70"/>
      <c r="AD11" s="3"/>
      <c r="AE11" s="3"/>
      <c r="AF11" s="3"/>
      <c r="AG11" s="3"/>
      <c r="AH11" s="3"/>
      <c r="AI11" s="3"/>
      <c r="AJ11" s="3"/>
      <c r="AK11" s="3"/>
      <c r="AL11" s="25"/>
    </row>
    <row r="12" spans="1:38" ht="20.25" customHeight="1">
      <c r="A12" s="63"/>
      <c r="B12" s="64"/>
      <c r="C12" s="64"/>
      <c r="D12" s="64"/>
      <c r="E12" s="64"/>
      <c r="F12" s="64"/>
      <c r="G12" s="64"/>
      <c r="H12" s="6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25"/>
    </row>
    <row r="13" spans="1:38" ht="20.25" customHeight="1">
      <c r="A13" s="18"/>
      <c r="B13" s="17"/>
      <c r="C13" s="17"/>
      <c r="D13" s="17"/>
      <c r="E13" s="17"/>
      <c r="F13" s="17"/>
      <c r="G13" s="17"/>
      <c r="H13" s="17"/>
      <c r="I13" s="3"/>
      <c r="J13" s="71" t="s">
        <v>847</v>
      </c>
      <c r="K13" s="71"/>
      <c r="L13" s="76"/>
      <c r="M13" s="72" t="s">
        <v>2412</v>
      </c>
      <c r="N13" s="69"/>
      <c r="O13" s="70"/>
      <c r="P13" s="3"/>
      <c r="Q13" s="71" t="s">
        <v>848</v>
      </c>
      <c r="R13" s="71"/>
      <c r="S13" s="71"/>
      <c r="T13" s="68"/>
      <c r="U13" s="69"/>
      <c r="V13" s="70"/>
      <c r="W13" s="3"/>
      <c r="X13" s="71" t="s">
        <v>849</v>
      </c>
      <c r="Y13" s="71"/>
      <c r="Z13" s="71"/>
      <c r="AA13" s="68"/>
      <c r="AB13" s="69"/>
      <c r="AC13" s="70"/>
      <c r="AD13" s="3"/>
      <c r="AE13" s="3"/>
      <c r="AF13" s="3"/>
      <c r="AG13" s="3"/>
      <c r="AH13" s="3"/>
      <c r="AI13" s="3"/>
      <c r="AJ13" s="3"/>
      <c r="AK13" s="3"/>
      <c r="AL13" s="25"/>
    </row>
    <row r="14" spans="1:38" ht="20.25" customHeight="1">
      <c r="A14" s="18"/>
      <c r="B14" s="17"/>
      <c r="C14" s="17"/>
      <c r="D14" s="17"/>
      <c r="E14" s="17"/>
      <c r="F14" s="17"/>
      <c r="G14" s="17"/>
      <c r="H14" s="17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25"/>
    </row>
    <row r="15" spans="1:38" ht="20.25" customHeight="1">
      <c r="A15" s="65" t="s">
        <v>850</v>
      </c>
      <c r="B15" s="66"/>
      <c r="C15" s="66"/>
      <c r="D15" s="67"/>
      <c r="E15" s="67"/>
      <c r="F15" s="67"/>
      <c r="G15" s="17"/>
      <c r="H15" s="17"/>
      <c r="I15" s="3"/>
      <c r="J15" s="3"/>
      <c r="K15" s="3"/>
      <c r="L15" s="3"/>
      <c r="M15" s="73" t="s">
        <v>851</v>
      </c>
      <c r="N15" s="73"/>
      <c r="O15" s="73"/>
      <c r="P15" s="73"/>
      <c r="Q15" s="57"/>
      <c r="R15" s="58"/>
      <c r="S15" s="58"/>
      <c r="T15" s="58"/>
      <c r="U15" s="58"/>
      <c r="V15" s="59"/>
      <c r="W15" s="3"/>
      <c r="X15" s="3"/>
      <c r="Y15" s="3"/>
      <c r="Z15" s="3"/>
      <c r="AA15" s="73" t="s">
        <v>852</v>
      </c>
      <c r="AB15" s="73"/>
      <c r="AC15" s="73"/>
      <c r="AD15" s="73"/>
      <c r="AE15" s="57"/>
      <c r="AF15" s="58"/>
      <c r="AG15" s="58"/>
      <c r="AH15" s="58"/>
      <c r="AI15" s="58"/>
      <c r="AJ15" s="59"/>
      <c r="AK15" s="3"/>
      <c r="AL15" s="25"/>
    </row>
    <row r="16" spans="1:38" ht="20.25" customHeight="1">
      <c r="A16" s="18"/>
      <c r="B16" s="17"/>
      <c r="C16" s="17"/>
      <c r="D16" s="17"/>
      <c r="E16" s="17"/>
      <c r="F16" s="17"/>
      <c r="G16" s="17"/>
      <c r="H16" s="17"/>
      <c r="I16" s="3"/>
      <c r="J16" s="3"/>
      <c r="K16" s="3"/>
      <c r="L16" s="3"/>
      <c r="M16" s="73"/>
      <c r="N16" s="73"/>
      <c r="O16" s="73"/>
      <c r="P16" s="73"/>
      <c r="Q16" s="60"/>
      <c r="R16" s="61"/>
      <c r="S16" s="61"/>
      <c r="T16" s="61"/>
      <c r="U16" s="61"/>
      <c r="V16" s="62"/>
      <c r="W16" s="3"/>
      <c r="X16" s="3"/>
      <c r="Y16" s="3"/>
      <c r="Z16" s="3"/>
      <c r="AA16" s="73"/>
      <c r="AB16" s="73"/>
      <c r="AC16" s="73"/>
      <c r="AD16" s="73"/>
      <c r="AE16" s="60"/>
      <c r="AF16" s="61"/>
      <c r="AG16" s="61"/>
      <c r="AH16" s="61"/>
      <c r="AI16" s="61"/>
      <c r="AJ16" s="62"/>
      <c r="AK16" s="3"/>
      <c r="AL16" s="25"/>
    </row>
    <row r="17" spans="1:38" ht="20.25" customHeight="1">
      <c r="A17" s="65" t="s">
        <v>853</v>
      </c>
      <c r="B17" s="66"/>
      <c r="C17" s="66"/>
      <c r="D17" s="67"/>
      <c r="E17" s="67"/>
      <c r="F17" s="67"/>
      <c r="G17" s="17"/>
      <c r="H17" s="17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25"/>
    </row>
    <row r="18" spans="1:38" ht="20.25" customHeight="1">
      <c r="A18" s="18"/>
      <c r="B18" s="17"/>
      <c r="C18" s="17"/>
      <c r="D18" s="17"/>
      <c r="E18" s="17"/>
      <c r="F18" s="17"/>
      <c r="G18" s="17"/>
      <c r="H18" s="1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25"/>
    </row>
    <row r="19" spans="1:38" ht="20.25" customHeight="1">
      <c r="A19" s="65" t="s">
        <v>854</v>
      </c>
      <c r="B19" s="66"/>
      <c r="C19" s="66"/>
      <c r="D19" s="75"/>
      <c r="E19" s="75"/>
      <c r="F19" s="75"/>
      <c r="G19" s="17"/>
      <c r="H19" s="17"/>
      <c r="I19" s="3"/>
      <c r="J19" s="3"/>
      <c r="K19" s="3"/>
      <c r="L19" s="21"/>
      <c r="M19" s="74" t="s">
        <v>855</v>
      </c>
      <c r="N19" s="74"/>
      <c r="O19" s="3"/>
      <c r="P19" s="57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9"/>
      <c r="AF19" s="3"/>
      <c r="AG19" s="3"/>
      <c r="AH19" s="3"/>
      <c r="AI19" s="3"/>
      <c r="AJ19" s="3"/>
      <c r="AK19" s="3"/>
      <c r="AL19" s="25"/>
    </row>
    <row r="20" spans="1:38" ht="20.25" customHeight="1">
      <c r="A20" s="18"/>
      <c r="B20" s="17"/>
      <c r="C20" s="17"/>
      <c r="D20" s="17"/>
      <c r="E20" s="17"/>
      <c r="F20" s="17"/>
      <c r="G20" s="17"/>
      <c r="H20" s="17"/>
      <c r="I20" s="3"/>
      <c r="J20" s="3"/>
      <c r="K20" s="3"/>
      <c r="L20" s="21"/>
      <c r="M20" s="74"/>
      <c r="N20" s="74"/>
      <c r="O20" s="3"/>
      <c r="P20" s="60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2"/>
      <c r="AF20" s="3"/>
      <c r="AG20" s="3"/>
      <c r="AH20" s="3"/>
      <c r="AI20" s="3"/>
      <c r="AJ20" s="3"/>
      <c r="AK20" s="3"/>
      <c r="AL20" s="25"/>
    </row>
    <row r="21" spans="1:38" ht="20.25" customHeight="1">
      <c r="A21" s="19"/>
      <c r="B21" s="20"/>
      <c r="C21" s="20"/>
      <c r="D21" s="20"/>
      <c r="E21" s="20"/>
      <c r="F21" s="20"/>
      <c r="G21" s="20"/>
      <c r="H21" s="20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6"/>
    </row>
  </sheetData>
  <mergeCells count="40">
    <mergeCell ref="Q7:S7"/>
    <mergeCell ref="T7:V7"/>
    <mergeCell ref="X7:Z7"/>
    <mergeCell ref="A17:C17"/>
    <mergeCell ref="D17:F17"/>
    <mergeCell ref="A19:C19"/>
    <mergeCell ref="D19:F19"/>
    <mergeCell ref="AA11:AC11"/>
    <mergeCell ref="J13:L13"/>
    <mergeCell ref="M13:O13"/>
    <mergeCell ref="Q13:S13"/>
    <mergeCell ref="T13:V13"/>
    <mergeCell ref="X13:Z13"/>
    <mergeCell ref="AA13:AC13"/>
    <mergeCell ref="J11:L11"/>
    <mergeCell ref="M11:O11"/>
    <mergeCell ref="Q11:S11"/>
    <mergeCell ref="T11:V11"/>
    <mergeCell ref="X11:Z11"/>
    <mergeCell ref="AE15:AJ16"/>
    <mergeCell ref="P19:AE20"/>
    <mergeCell ref="M15:P16"/>
    <mergeCell ref="AA15:AD16"/>
    <mergeCell ref="M19:N20"/>
    <mergeCell ref="P3:T5"/>
    <mergeCell ref="V3:AA5"/>
    <mergeCell ref="Q15:V16"/>
    <mergeCell ref="A6:H7"/>
    <mergeCell ref="A11:H12"/>
    <mergeCell ref="A15:C15"/>
    <mergeCell ref="D15:F15"/>
    <mergeCell ref="AA7:AC7"/>
    <mergeCell ref="J9:L9"/>
    <mergeCell ref="M9:O9"/>
    <mergeCell ref="Q9:S9"/>
    <mergeCell ref="T9:V9"/>
    <mergeCell ref="X9:Z9"/>
    <mergeCell ref="AA9:AC9"/>
    <mergeCell ref="J7:L7"/>
    <mergeCell ref="M7:O7"/>
  </mergeCells>
  <phoneticPr fontId="20" type="noConversion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参数!$C$2:$C$4</xm:f>
          </x14:formula1>
          <xm:sqref>V3:AA5</xm:sqref>
        </x14:dataValidation>
        <x14:dataValidation type="list" allowBlank="1" showInputMessage="1" showErrorMessage="1" xr:uid="{1CA85C85-AE9A-48EE-905D-62A81D7D65AE}">
          <x14:formula1>
            <xm:f>参数!$A$2:$A$8</xm:f>
          </x14:formula1>
          <xm:sqref>D15:F15</xm:sqref>
        </x14:dataValidation>
        <x14:dataValidation type="list" allowBlank="1" showInputMessage="1" showErrorMessage="1" xr:uid="{75F2EAEC-0B3F-4DF9-9D26-844C5793D0F2}">
          <x14:formula1>
            <xm:f>参数!$B$2:$B$13</xm:f>
          </x14:formula1>
          <xm:sqref>D17:F17</xm:sqref>
        </x14:dataValidation>
        <x14:dataValidation type="whole" allowBlank="1" showInputMessage="1" showErrorMessage="1" xr:uid="{9B93DE88-3280-4C33-8E7E-A05841DCF7A1}">
          <x14:formula1>
            <xm:f>工资表!D2</xm:f>
          </x14:formula1>
          <x14:formula2>
            <xm:f>工资表!D41</xm:f>
          </x14:formula2>
          <xm:sqref>D19:F19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T41"/>
  <sheetViews>
    <sheetView workbookViewId="0">
      <selection activeCell="B1" sqref="B1:D6"/>
    </sheetView>
  </sheetViews>
  <sheetFormatPr defaultColWidth="9" defaultRowHeight="13.8"/>
  <cols>
    <col min="1" max="1" width="16.09765625" customWidth="1"/>
    <col min="2" max="2" width="7.5" customWidth="1"/>
    <col min="3" max="3" width="5.69921875" customWidth="1"/>
    <col min="4" max="4" width="8.3984375" customWidth="1"/>
    <col min="5" max="5" width="10.3984375" customWidth="1"/>
    <col min="6" max="6" width="8.3984375" customWidth="1"/>
  </cols>
  <sheetData>
    <row r="1" spans="1:20">
      <c r="A1" s="12" t="s">
        <v>834</v>
      </c>
      <c r="B1" s="11" t="s">
        <v>850</v>
      </c>
      <c r="C1" s="11" t="s">
        <v>853</v>
      </c>
      <c r="D1" s="11" t="s">
        <v>856</v>
      </c>
      <c r="E1" t="s">
        <v>780</v>
      </c>
      <c r="F1" t="s">
        <v>837</v>
      </c>
      <c r="G1" t="s">
        <v>840</v>
      </c>
      <c r="H1" t="s">
        <v>844</v>
      </c>
      <c r="I1" t="s">
        <v>847</v>
      </c>
      <c r="J1" t="s">
        <v>838</v>
      </c>
      <c r="K1" t="s">
        <v>841</v>
      </c>
      <c r="L1" t="s">
        <v>845</v>
      </c>
      <c r="M1" t="s">
        <v>848</v>
      </c>
      <c r="N1" t="s">
        <v>851</v>
      </c>
      <c r="O1" t="s">
        <v>839</v>
      </c>
      <c r="P1" t="s">
        <v>842</v>
      </c>
      <c r="Q1" t="s">
        <v>846</v>
      </c>
      <c r="R1" t="s">
        <v>849</v>
      </c>
      <c r="S1" s="11" t="s">
        <v>852</v>
      </c>
      <c r="T1" s="11" t="s">
        <v>855</v>
      </c>
    </row>
    <row r="2" spans="1:20">
      <c r="A2" s="11"/>
      <c r="B2">
        <v>2021</v>
      </c>
      <c r="C2">
        <v>1</v>
      </c>
      <c r="D2">
        <v>11003</v>
      </c>
      <c r="E2" t="s">
        <v>789</v>
      </c>
      <c r="F2">
        <v>2000</v>
      </c>
      <c r="G2">
        <v>4000</v>
      </c>
      <c r="H2">
        <v>1450</v>
      </c>
      <c r="I2">
        <v>300</v>
      </c>
      <c r="J2">
        <v>27</v>
      </c>
      <c r="K2">
        <v>1</v>
      </c>
      <c r="L2">
        <v>2</v>
      </c>
      <c r="M2">
        <v>3</v>
      </c>
      <c r="N2">
        <v>7783</v>
      </c>
      <c r="O2">
        <v>-20</v>
      </c>
      <c r="P2">
        <v>33</v>
      </c>
      <c r="Q2">
        <v>594.27</v>
      </c>
      <c r="R2">
        <v>37.14</v>
      </c>
      <c r="S2">
        <v>7098.59</v>
      </c>
    </row>
    <row r="3" spans="1:20">
      <c r="A3" s="11"/>
      <c r="B3">
        <v>2021</v>
      </c>
      <c r="C3">
        <v>1</v>
      </c>
      <c r="D3">
        <v>11004</v>
      </c>
      <c r="E3" t="s">
        <v>789</v>
      </c>
      <c r="F3">
        <v>2000</v>
      </c>
      <c r="G3">
        <v>4000</v>
      </c>
      <c r="H3">
        <v>1450</v>
      </c>
      <c r="I3">
        <v>300</v>
      </c>
      <c r="J3">
        <v>11</v>
      </c>
      <c r="K3">
        <v>10</v>
      </c>
      <c r="L3">
        <v>8</v>
      </c>
      <c r="M3">
        <v>5</v>
      </c>
      <c r="N3">
        <v>7784</v>
      </c>
      <c r="O3">
        <v>-18</v>
      </c>
      <c r="P3">
        <v>30</v>
      </c>
      <c r="Q3">
        <v>595.27</v>
      </c>
      <c r="R3">
        <v>38.14</v>
      </c>
      <c r="S3">
        <v>7102.59</v>
      </c>
    </row>
    <row r="4" spans="1:20">
      <c r="A4" s="11"/>
      <c r="B4">
        <v>2021</v>
      </c>
      <c r="C4">
        <v>1</v>
      </c>
      <c r="D4">
        <v>11005</v>
      </c>
      <c r="E4" t="s">
        <v>789</v>
      </c>
      <c r="F4">
        <v>2000</v>
      </c>
      <c r="G4">
        <v>4000</v>
      </c>
      <c r="H4">
        <v>1450</v>
      </c>
      <c r="I4">
        <v>300</v>
      </c>
      <c r="J4">
        <v>10</v>
      </c>
      <c r="K4">
        <v>3</v>
      </c>
      <c r="L4">
        <v>10</v>
      </c>
      <c r="M4">
        <v>9</v>
      </c>
      <c r="N4">
        <v>7782</v>
      </c>
      <c r="O4">
        <v>-13</v>
      </c>
      <c r="P4">
        <v>24</v>
      </c>
      <c r="Q4">
        <v>596.27</v>
      </c>
      <c r="R4">
        <v>39.14</v>
      </c>
      <c r="S4">
        <v>7109.59</v>
      </c>
    </row>
    <row r="5" spans="1:20">
      <c r="A5" s="11"/>
      <c r="B5">
        <v>2021</v>
      </c>
      <c r="C5">
        <v>1</v>
      </c>
      <c r="D5">
        <v>11006</v>
      </c>
      <c r="E5" t="s">
        <v>789</v>
      </c>
      <c r="F5">
        <v>2000</v>
      </c>
      <c r="G5">
        <v>4000</v>
      </c>
      <c r="H5">
        <v>1450</v>
      </c>
      <c r="I5">
        <v>300</v>
      </c>
      <c r="J5">
        <v>41</v>
      </c>
      <c r="K5">
        <v>6</v>
      </c>
      <c r="L5">
        <v>5</v>
      </c>
      <c r="M5">
        <v>7</v>
      </c>
      <c r="N5">
        <v>7809</v>
      </c>
      <c r="O5">
        <v>-33</v>
      </c>
      <c r="P5">
        <v>20</v>
      </c>
      <c r="Q5">
        <v>597.27</v>
      </c>
      <c r="R5">
        <v>40.14</v>
      </c>
      <c r="S5">
        <v>7118.59</v>
      </c>
    </row>
    <row r="6" spans="1:20">
      <c r="A6" s="11"/>
      <c r="B6">
        <v>2021</v>
      </c>
      <c r="C6">
        <v>1</v>
      </c>
      <c r="D6">
        <v>11007</v>
      </c>
      <c r="E6" t="s">
        <v>789</v>
      </c>
      <c r="F6">
        <v>2000</v>
      </c>
      <c r="G6">
        <v>4000</v>
      </c>
      <c r="H6">
        <v>1450</v>
      </c>
      <c r="I6">
        <v>300</v>
      </c>
      <c r="J6">
        <v>9</v>
      </c>
      <c r="K6">
        <v>4</v>
      </c>
      <c r="L6">
        <v>5</v>
      </c>
      <c r="M6">
        <v>1</v>
      </c>
      <c r="N6">
        <v>7769</v>
      </c>
      <c r="O6">
        <v>-27</v>
      </c>
      <c r="P6">
        <v>9</v>
      </c>
      <c r="Q6">
        <v>598.27</v>
      </c>
      <c r="R6">
        <v>41.14</v>
      </c>
      <c r="S6">
        <v>7093.59</v>
      </c>
    </row>
    <row r="7" spans="1:20">
      <c r="A7" s="11"/>
      <c r="B7">
        <v>2021</v>
      </c>
      <c r="C7">
        <v>1</v>
      </c>
      <c r="D7">
        <v>11008</v>
      </c>
      <c r="E7" t="s">
        <v>789</v>
      </c>
      <c r="F7">
        <v>2000</v>
      </c>
      <c r="G7">
        <v>4000</v>
      </c>
      <c r="H7">
        <v>1450</v>
      </c>
      <c r="I7">
        <v>300</v>
      </c>
      <c r="J7">
        <v>18</v>
      </c>
      <c r="K7">
        <v>9</v>
      </c>
      <c r="L7">
        <v>3</v>
      </c>
      <c r="M7">
        <v>10</v>
      </c>
      <c r="N7">
        <v>7790</v>
      </c>
      <c r="O7">
        <v>-21</v>
      </c>
      <c r="P7">
        <v>40</v>
      </c>
      <c r="Q7">
        <v>599.27</v>
      </c>
      <c r="R7">
        <v>42.14</v>
      </c>
      <c r="S7">
        <v>7087.59</v>
      </c>
    </row>
    <row r="8" spans="1:20">
      <c r="A8" s="11"/>
      <c r="B8">
        <v>2021</v>
      </c>
      <c r="C8">
        <v>1</v>
      </c>
      <c r="D8">
        <v>11009</v>
      </c>
      <c r="E8" t="s">
        <v>787</v>
      </c>
      <c r="F8">
        <v>3000</v>
      </c>
      <c r="G8">
        <v>4000</v>
      </c>
      <c r="H8">
        <v>1450</v>
      </c>
      <c r="I8">
        <v>300</v>
      </c>
      <c r="J8">
        <v>14</v>
      </c>
      <c r="K8">
        <v>4</v>
      </c>
      <c r="L8">
        <v>3</v>
      </c>
      <c r="M8">
        <v>2</v>
      </c>
      <c r="N8">
        <v>8773</v>
      </c>
      <c r="O8">
        <v>-7</v>
      </c>
      <c r="P8">
        <v>19</v>
      </c>
      <c r="Q8">
        <v>600.27</v>
      </c>
      <c r="R8">
        <v>43.14</v>
      </c>
      <c r="S8">
        <v>8103.59</v>
      </c>
    </row>
    <row r="9" spans="1:20">
      <c r="A9" s="11"/>
      <c r="B9">
        <v>2021</v>
      </c>
      <c r="C9">
        <v>1</v>
      </c>
      <c r="D9">
        <v>11010</v>
      </c>
      <c r="E9" t="s">
        <v>787</v>
      </c>
      <c r="F9">
        <v>3000</v>
      </c>
      <c r="G9">
        <v>4000</v>
      </c>
      <c r="H9">
        <v>1450</v>
      </c>
      <c r="I9">
        <v>300</v>
      </c>
      <c r="J9">
        <v>39</v>
      </c>
      <c r="K9">
        <v>3</v>
      </c>
      <c r="L9">
        <v>4</v>
      </c>
      <c r="M9">
        <v>9</v>
      </c>
      <c r="N9">
        <v>8805</v>
      </c>
      <c r="O9">
        <v>-27</v>
      </c>
      <c r="P9">
        <v>12</v>
      </c>
      <c r="Q9">
        <v>601.27</v>
      </c>
      <c r="R9">
        <v>44.14</v>
      </c>
      <c r="S9">
        <v>8120.59</v>
      </c>
    </row>
    <row r="10" spans="1:20">
      <c r="A10" s="11"/>
      <c r="B10">
        <v>2021</v>
      </c>
      <c r="C10">
        <v>1</v>
      </c>
      <c r="D10">
        <v>11011</v>
      </c>
      <c r="E10" t="s">
        <v>787</v>
      </c>
      <c r="F10">
        <v>3000</v>
      </c>
      <c r="G10">
        <v>4000</v>
      </c>
      <c r="H10">
        <v>1450</v>
      </c>
      <c r="I10">
        <v>300</v>
      </c>
      <c r="J10">
        <v>39</v>
      </c>
      <c r="K10">
        <v>8</v>
      </c>
      <c r="L10">
        <v>7</v>
      </c>
      <c r="M10">
        <v>10</v>
      </c>
      <c r="N10">
        <v>8814</v>
      </c>
      <c r="O10">
        <v>-12</v>
      </c>
      <c r="P10">
        <v>20</v>
      </c>
      <c r="Q10">
        <v>602.27</v>
      </c>
      <c r="R10">
        <v>45.14</v>
      </c>
      <c r="S10">
        <v>8134.59</v>
      </c>
    </row>
    <row r="11" spans="1:20">
      <c r="A11" s="11"/>
      <c r="B11">
        <v>2021</v>
      </c>
      <c r="C11">
        <v>1</v>
      </c>
      <c r="D11">
        <v>11012</v>
      </c>
      <c r="E11" t="s">
        <v>787</v>
      </c>
      <c r="F11">
        <v>3000</v>
      </c>
      <c r="G11">
        <v>4000</v>
      </c>
      <c r="H11">
        <v>1450</v>
      </c>
      <c r="I11">
        <v>300</v>
      </c>
      <c r="J11">
        <v>44</v>
      </c>
      <c r="K11">
        <v>4</v>
      </c>
      <c r="L11">
        <v>6</v>
      </c>
      <c r="M11">
        <v>1</v>
      </c>
      <c r="N11">
        <v>8805</v>
      </c>
      <c r="O11">
        <v>-25</v>
      </c>
      <c r="P11">
        <v>33</v>
      </c>
      <c r="Q11">
        <v>603.27</v>
      </c>
      <c r="R11">
        <v>46.14</v>
      </c>
      <c r="S11">
        <v>8097.59</v>
      </c>
    </row>
    <row r="12" spans="1:20">
      <c r="A12" s="11"/>
      <c r="B12">
        <v>2021</v>
      </c>
      <c r="C12">
        <v>1</v>
      </c>
      <c r="D12">
        <v>11013</v>
      </c>
      <c r="E12" t="s">
        <v>787</v>
      </c>
      <c r="F12">
        <v>3000</v>
      </c>
      <c r="G12">
        <v>4000</v>
      </c>
      <c r="H12">
        <v>1450</v>
      </c>
      <c r="I12">
        <v>300</v>
      </c>
      <c r="J12">
        <v>48</v>
      </c>
      <c r="K12">
        <v>5</v>
      </c>
      <c r="L12">
        <v>8</v>
      </c>
      <c r="M12">
        <v>6</v>
      </c>
      <c r="N12">
        <v>8817</v>
      </c>
      <c r="O12">
        <v>-10</v>
      </c>
      <c r="P12">
        <v>39</v>
      </c>
      <c r="Q12">
        <v>604.27</v>
      </c>
      <c r="R12">
        <v>47.14</v>
      </c>
      <c r="S12">
        <v>8116.59</v>
      </c>
    </row>
    <row r="13" spans="1:20">
      <c r="A13" s="11"/>
      <c r="B13">
        <v>2021</v>
      </c>
      <c r="C13">
        <v>1</v>
      </c>
      <c r="D13">
        <v>11014</v>
      </c>
      <c r="E13" t="s">
        <v>787</v>
      </c>
      <c r="F13">
        <v>3000</v>
      </c>
      <c r="G13">
        <v>4000</v>
      </c>
      <c r="H13">
        <v>1450</v>
      </c>
      <c r="I13">
        <v>300</v>
      </c>
      <c r="J13">
        <v>4</v>
      </c>
      <c r="K13">
        <v>3</v>
      </c>
      <c r="L13">
        <v>7</v>
      </c>
      <c r="M13">
        <v>8</v>
      </c>
      <c r="N13">
        <v>8772</v>
      </c>
      <c r="O13">
        <v>-28</v>
      </c>
      <c r="P13">
        <v>37</v>
      </c>
      <c r="Q13">
        <v>605.27</v>
      </c>
      <c r="R13">
        <v>48.14</v>
      </c>
      <c r="S13">
        <v>8053.59</v>
      </c>
    </row>
    <row r="14" spans="1:20">
      <c r="A14" s="11"/>
      <c r="B14">
        <v>2021</v>
      </c>
      <c r="C14">
        <v>1</v>
      </c>
      <c r="D14">
        <v>11015</v>
      </c>
      <c r="E14" t="s">
        <v>787</v>
      </c>
      <c r="F14">
        <v>3000</v>
      </c>
      <c r="G14">
        <v>4000</v>
      </c>
      <c r="H14">
        <v>1450</v>
      </c>
      <c r="I14">
        <v>300</v>
      </c>
      <c r="J14">
        <v>31</v>
      </c>
      <c r="K14">
        <v>2</v>
      </c>
      <c r="L14">
        <v>5</v>
      </c>
      <c r="M14">
        <v>7</v>
      </c>
      <c r="N14">
        <v>8795</v>
      </c>
      <c r="O14">
        <v>-10</v>
      </c>
      <c r="P14">
        <v>24</v>
      </c>
      <c r="Q14">
        <v>606.27</v>
      </c>
      <c r="R14">
        <v>49.14</v>
      </c>
      <c r="S14">
        <v>8105.59</v>
      </c>
    </row>
    <row r="15" spans="1:20">
      <c r="A15" s="11"/>
      <c r="B15">
        <v>2021</v>
      </c>
      <c r="C15">
        <v>1</v>
      </c>
      <c r="D15">
        <v>11016</v>
      </c>
      <c r="E15" t="s">
        <v>782</v>
      </c>
      <c r="F15">
        <v>3500</v>
      </c>
      <c r="G15">
        <v>4000</v>
      </c>
      <c r="H15">
        <v>1450</v>
      </c>
      <c r="I15">
        <v>300</v>
      </c>
      <c r="J15">
        <v>37</v>
      </c>
      <c r="K15">
        <v>8</v>
      </c>
      <c r="L15">
        <v>1</v>
      </c>
      <c r="M15">
        <v>4</v>
      </c>
      <c r="N15">
        <v>9300</v>
      </c>
      <c r="O15">
        <v>-18</v>
      </c>
      <c r="P15">
        <v>40</v>
      </c>
      <c r="Q15">
        <v>607.27</v>
      </c>
      <c r="R15">
        <v>50.14</v>
      </c>
      <c r="S15">
        <v>8584.59</v>
      </c>
    </row>
    <row r="16" spans="1:20">
      <c r="A16" s="11"/>
      <c r="B16">
        <v>2021</v>
      </c>
      <c r="C16">
        <v>1</v>
      </c>
      <c r="D16">
        <v>11017</v>
      </c>
      <c r="E16" t="s">
        <v>782</v>
      </c>
      <c r="F16">
        <v>3500</v>
      </c>
      <c r="G16">
        <v>4000</v>
      </c>
      <c r="H16">
        <v>1450</v>
      </c>
      <c r="I16">
        <v>300</v>
      </c>
      <c r="J16">
        <v>26</v>
      </c>
      <c r="K16">
        <v>10</v>
      </c>
      <c r="L16">
        <v>5</v>
      </c>
      <c r="M16">
        <v>7</v>
      </c>
      <c r="N16">
        <v>9298</v>
      </c>
      <c r="O16">
        <v>-10</v>
      </c>
      <c r="P16">
        <v>36</v>
      </c>
      <c r="Q16">
        <v>608.27</v>
      </c>
      <c r="R16">
        <v>51.14</v>
      </c>
      <c r="S16">
        <v>8592.59</v>
      </c>
    </row>
    <row r="17" spans="1:19">
      <c r="A17" s="11"/>
      <c r="B17">
        <v>2021</v>
      </c>
      <c r="C17">
        <v>1</v>
      </c>
      <c r="D17">
        <v>11018</v>
      </c>
      <c r="E17" t="s">
        <v>782</v>
      </c>
      <c r="F17">
        <v>3500</v>
      </c>
      <c r="G17">
        <v>4000</v>
      </c>
      <c r="H17">
        <v>1450</v>
      </c>
      <c r="I17">
        <v>300</v>
      </c>
      <c r="J17">
        <v>3</v>
      </c>
      <c r="K17">
        <v>2</v>
      </c>
      <c r="L17">
        <v>1</v>
      </c>
      <c r="M17">
        <v>5</v>
      </c>
      <c r="N17">
        <v>9261</v>
      </c>
      <c r="O17">
        <v>-33</v>
      </c>
      <c r="P17">
        <v>17</v>
      </c>
      <c r="Q17">
        <v>609.27</v>
      </c>
      <c r="R17">
        <v>52.14</v>
      </c>
      <c r="S17">
        <v>8549.59</v>
      </c>
    </row>
    <row r="18" spans="1:19">
      <c r="A18" s="11"/>
      <c r="B18">
        <v>2021</v>
      </c>
      <c r="C18">
        <v>1</v>
      </c>
      <c r="D18">
        <v>11019</v>
      </c>
      <c r="E18" t="s">
        <v>782</v>
      </c>
      <c r="F18">
        <v>3500</v>
      </c>
      <c r="G18">
        <v>4000</v>
      </c>
      <c r="H18">
        <v>1450</v>
      </c>
      <c r="I18">
        <v>300</v>
      </c>
      <c r="J18">
        <v>47</v>
      </c>
      <c r="K18">
        <v>9</v>
      </c>
      <c r="L18">
        <v>10</v>
      </c>
      <c r="M18">
        <v>4</v>
      </c>
      <c r="N18">
        <v>9320</v>
      </c>
      <c r="O18">
        <v>-33</v>
      </c>
      <c r="P18">
        <v>19</v>
      </c>
      <c r="Q18">
        <v>610.27</v>
      </c>
      <c r="R18">
        <v>53.14</v>
      </c>
      <c r="S18">
        <v>8604.59</v>
      </c>
    </row>
    <row r="19" spans="1:19">
      <c r="A19" s="11"/>
      <c r="B19">
        <v>2021</v>
      </c>
      <c r="C19">
        <v>1</v>
      </c>
      <c r="D19">
        <v>11020</v>
      </c>
      <c r="E19" t="s">
        <v>782</v>
      </c>
      <c r="F19">
        <v>3500</v>
      </c>
      <c r="G19">
        <v>4000</v>
      </c>
      <c r="H19">
        <v>1450</v>
      </c>
      <c r="I19">
        <v>300</v>
      </c>
      <c r="J19">
        <v>47</v>
      </c>
      <c r="K19">
        <v>7</v>
      </c>
      <c r="L19">
        <v>5</v>
      </c>
      <c r="M19">
        <v>4</v>
      </c>
      <c r="N19">
        <v>9313</v>
      </c>
      <c r="O19">
        <v>-24</v>
      </c>
      <c r="P19">
        <v>27</v>
      </c>
      <c r="Q19">
        <v>611.27</v>
      </c>
      <c r="R19">
        <v>54.14</v>
      </c>
      <c r="S19">
        <v>8596.59</v>
      </c>
    </row>
    <row r="20" spans="1:19">
      <c r="A20" s="11"/>
      <c r="B20">
        <v>2021</v>
      </c>
      <c r="C20">
        <v>1</v>
      </c>
      <c r="D20">
        <v>11021</v>
      </c>
      <c r="E20" t="s">
        <v>782</v>
      </c>
      <c r="F20">
        <v>3500</v>
      </c>
      <c r="G20">
        <v>4000</v>
      </c>
      <c r="H20">
        <v>1450</v>
      </c>
      <c r="I20">
        <v>300</v>
      </c>
      <c r="J20">
        <v>7</v>
      </c>
      <c r="K20">
        <v>1</v>
      </c>
      <c r="L20">
        <v>1</v>
      </c>
      <c r="M20">
        <v>6</v>
      </c>
      <c r="N20">
        <v>9265</v>
      </c>
      <c r="O20">
        <v>-23</v>
      </c>
      <c r="P20">
        <v>30</v>
      </c>
      <c r="Q20">
        <v>612.27</v>
      </c>
      <c r="R20">
        <v>55.14</v>
      </c>
      <c r="S20">
        <v>8544.59</v>
      </c>
    </row>
    <row r="21" spans="1:19">
      <c r="A21" s="11"/>
      <c r="B21">
        <v>2021</v>
      </c>
      <c r="C21">
        <v>1</v>
      </c>
      <c r="D21">
        <v>11022</v>
      </c>
      <c r="E21" t="s">
        <v>782</v>
      </c>
      <c r="F21">
        <v>3500</v>
      </c>
      <c r="G21">
        <v>4000</v>
      </c>
      <c r="H21">
        <v>1450</v>
      </c>
      <c r="I21">
        <v>300</v>
      </c>
      <c r="J21">
        <v>21</v>
      </c>
      <c r="K21">
        <v>8</v>
      </c>
      <c r="L21">
        <v>7</v>
      </c>
      <c r="M21">
        <v>10</v>
      </c>
      <c r="N21">
        <v>9296</v>
      </c>
      <c r="O21">
        <v>-12</v>
      </c>
      <c r="P21">
        <v>24</v>
      </c>
      <c r="Q21">
        <v>613.27</v>
      </c>
      <c r="R21">
        <v>56.14</v>
      </c>
      <c r="S21">
        <v>8590.59</v>
      </c>
    </row>
    <row r="22" spans="1:19">
      <c r="A22" s="11"/>
      <c r="B22">
        <v>2021</v>
      </c>
      <c r="C22">
        <v>2</v>
      </c>
      <c r="D22">
        <v>11003</v>
      </c>
      <c r="E22" t="s">
        <v>789</v>
      </c>
      <c r="F22">
        <v>2000</v>
      </c>
      <c r="G22">
        <v>4000</v>
      </c>
      <c r="H22">
        <v>1450</v>
      </c>
      <c r="I22">
        <v>300</v>
      </c>
      <c r="J22">
        <v>27</v>
      </c>
      <c r="K22">
        <v>1</v>
      </c>
      <c r="L22">
        <v>2</v>
      </c>
      <c r="M22">
        <v>3</v>
      </c>
      <c r="N22">
        <v>7783</v>
      </c>
      <c r="O22">
        <v>-20</v>
      </c>
      <c r="P22">
        <v>33</v>
      </c>
      <c r="Q22">
        <v>594.27</v>
      </c>
      <c r="R22">
        <v>37.14</v>
      </c>
      <c r="S22">
        <v>7098.59</v>
      </c>
    </row>
    <row r="23" spans="1:19">
      <c r="A23" s="11"/>
      <c r="B23">
        <v>2021</v>
      </c>
      <c r="C23">
        <v>2</v>
      </c>
      <c r="D23">
        <v>11004</v>
      </c>
      <c r="E23" t="s">
        <v>789</v>
      </c>
      <c r="F23">
        <v>2000</v>
      </c>
      <c r="G23">
        <v>4000</v>
      </c>
      <c r="H23">
        <v>1450</v>
      </c>
      <c r="I23">
        <v>300</v>
      </c>
      <c r="J23">
        <v>11</v>
      </c>
      <c r="K23">
        <v>10</v>
      </c>
      <c r="L23">
        <v>8</v>
      </c>
      <c r="M23">
        <v>5</v>
      </c>
      <c r="N23">
        <v>7784</v>
      </c>
      <c r="O23">
        <v>-18</v>
      </c>
      <c r="P23">
        <v>30</v>
      </c>
      <c r="Q23">
        <v>595.27</v>
      </c>
      <c r="R23">
        <v>38.14</v>
      </c>
      <c r="S23">
        <v>7102.59</v>
      </c>
    </row>
    <row r="24" spans="1:19">
      <c r="A24" s="11"/>
      <c r="B24">
        <v>2021</v>
      </c>
      <c r="C24">
        <v>2</v>
      </c>
      <c r="D24">
        <v>11005</v>
      </c>
      <c r="E24" t="s">
        <v>789</v>
      </c>
      <c r="F24">
        <v>2000</v>
      </c>
      <c r="G24">
        <v>4000</v>
      </c>
      <c r="H24">
        <v>1450</v>
      </c>
      <c r="I24">
        <v>300</v>
      </c>
      <c r="J24">
        <v>10</v>
      </c>
      <c r="K24">
        <v>3</v>
      </c>
      <c r="L24">
        <v>10</v>
      </c>
      <c r="M24">
        <v>9</v>
      </c>
      <c r="N24">
        <v>7782</v>
      </c>
      <c r="O24">
        <v>-13</v>
      </c>
      <c r="P24">
        <v>24</v>
      </c>
      <c r="Q24">
        <v>596.27</v>
      </c>
      <c r="R24">
        <v>39.14</v>
      </c>
      <c r="S24">
        <v>7109.59</v>
      </c>
    </row>
    <row r="25" spans="1:19">
      <c r="A25" s="11"/>
      <c r="B25">
        <v>2021</v>
      </c>
      <c r="C25">
        <v>2</v>
      </c>
      <c r="D25">
        <v>11006</v>
      </c>
      <c r="E25" t="s">
        <v>789</v>
      </c>
      <c r="F25">
        <v>2000</v>
      </c>
      <c r="G25">
        <v>4000</v>
      </c>
      <c r="H25">
        <v>1450</v>
      </c>
      <c r="I25">
        <v>300</v>
      </c>
      <c r="J25">
        <v>41</v>
      </c>
      <c r="K25">
        <v>6</v>
      </c>
      <c r="L25">
        <v>5</v>
      </c>
      <c r="M25">
        <v>7</v>
      </c>
      <c r="N25">
        <v>7809</v>
      </c>
      <c r="O25">
        <v>-33</v>
      </c>
      <c r="P25">
        <v>20</v>
      </c>
      <c r="Q25">
        <v>597.27</v>
      </c>
      <c r="R25">
        <v>40.14</v>
      </c>
      <c r="S25">
        <v>7118.59</v>
      </c>
    </row>
    <row r="26" spans="1:19">
      <c r="A26" s="11"/>
      <c r="B26">
        <v>2021</v>
      </c>
      <c r="C26">
        <v>2</v>
      </c>
      <c r="D26">
        <v>11007</v>
      </c>
      <c r="E26" t="s">
        <v>789</v>
      </c>
      <c r="F26">
        <v>2000</v>
      </c>
      <c r="G26">
        <v>4000</v>
      </c>
      <c r="H26">
        <v>1450</v>
      </c>
      <c r="I26">
        <v>300</v>
      </c>
      <c r="J26">
        <v>9</v>
      </c>
      <c r="K26">
        <v>4</v>
      </c>
      <c r="L26">
        <v>5</v>
      </c>
      <c r="M26">
        <v>1</v>
      </c>
      <c r="N26">
        <v>7769</v>
      </c>
      <c r="O26">
        <v>-27</v>
      </c>
      <c r="P26">
        <v>9</v>
      </c>
      <c r="Q26">
        <v>598.27</v>
      </c>
      <c r="R26">
        <v>41.14</v>
      </c>
      <c r="S26">
        <v>7093.59</v>
      </c>
    </row>
    <row r="27" spans="1:19">
      <c r="A27" s="11"/>
      <c r="B27">
        <v>2021</v>
      </c>
      <c r="C27">
        <v>2</v>
      </c>
      <c r="D27">
        <v>11008</v>
      </c>
      <c r="E27" t="s">
        <v>789</v>
      </c>
      <c r="F27">
        <v>2000</v>
      </c>
      <c r="G27">
        <v>4000</v>
      </c>
      <c r="H27">
        <v>1450</v>
      </c>
      <c r="I27">
        <v>300</v>
      </c>
      <c r="J27">
        <v>18</v>
      </c>
      <c r="K27">
        <v>9</v>
      </c>
      <c r="L27">
        <v>3</v>
      </c>
      <c r="M27">
        <v>10</v>
      </c>
      <c r="N27">
        <v>7790</v>
      </c>
      <c r="O27">
        <v>-21</v>
      </c>
      <c r="P27">
        <v>40</v>
      </c>
      <c r="Q27">
        <v>599.27</v>
      </c>
      <c r="R27">
        <v>42.14</v>
      </c>
      <c r="S27">
        <v>7087.59</v>
      </c>
    </row>
    <row r="28" spans="1:19">
      <c r="A28" s="11"/>
      <c r="B28">
        <v>2021</v>
      </c>
      <c r="C28">
        <v>2</v>
      </c>
      <c r="D28">
        <v>11009</v>
      </c>
      <c r="E28" t="s">
        <v>787</v>
      </c>
      <c r="F28">
        <v>3000</v>
      </c>
      <c r="G28">
        <v>4000</v>
      </c>
      <c r="H28">
        <v>1450</v>
      </c>
      <c r="I28">
        <v>300</v>
      </c>
      <c r="J28">
        <v>14</v>
      </c>
      <c r="K28">
        <v>4</v>
      </c>
      <c r="L28">
        <v>3</v>
      </c>
      <c r="M28">
        <v>2</v>
      </c>
      <c r="N28">
        <v>8773</v>
      </c>
      <c r="O28">
        <v>-7</v>
      </c>
      <c r="P28">
        <v>19</v>
      </c>
      <c r="Q28">
        <v>600.27</v>
      </c>
      <c r="R28">
        <v>43.14</v>
      </c>
      <c r="S28">
        <v>8103.59</v>
      </c>
    </row>
    <row r="29" spans="1:19">
      <c r="A29" s="11"/>
      <c r="B29">
        <v>2021</v>
      </c>
      <c r="C29">
        <v>2</v>
      </c>
      <c r="D29">
        <v>11010</v>
      </c>
      <c r="E29" t="s">
        <v>787</v>
      </c>
      <c r="F29">
        <v>3000</v>
      </c>
      <c r="G29">
        <v>4000</v>
      </c>
      <c r="H29">
        <v>1450</v>
      </c>
      <c r="I29">
        <v>300</v>
      </c>
      <c r="J29">
        <v>39</v>
      </c>
      <c r="K29">
        <v>3</v>
      </c>
      <c r="L29">
        <v>4</v>
      </c>
      <c r="M29">
        <v>9</v>
      </c>
      <c r="N29">
        <v>8805</v>
      </c>
      <c r="O29">
        <v>-27</v>
      </c>
      <c r="P29">
        <v>12</v>
      </c>
      <c r="Q29">
        <v>601.27</v>
      </c>
      <c r="R29">
        <v>44.14</v>
      </c>
      <c r="S29">
        <v>8120.59</v>
      </c>
    </row>
    <row r="30" spans="1:19">
      <c r="A30" s="11"/>
      <c r="B30">
        <v>2021</v>
      </c>
      <c r="C30">
        <v>2</v>
      </c>
      <c r="D30">
        <v>11011</v>
      </c>
      <c r="E30" t="s">
        <v>787</v>
      </c>
      <c r="F30">
        <v>3000</v>
      </c>
      <c r="G30">
        <v>4000</v>
      </c>
      <c r="H30">
        <v>1450</v>
      </c>
      <c r="I30">
        <v>300</v>
      </c>
      <c r="J30">
        <v>39</v>
      </c>
      <c r="K30">
        <v>8</v>
      </c>
      <c r="L30">
        <v>7</v>
      </c>
      <c r="M30">
        <v>10</v>
      </c>
      <c r="N30">
        <v>8814</v>
      </c>
      <c r="O30">
        <v>-12</v>
      </c>
      <c r="P30">
        <v>20</v>
      </c>
      <c r="Q30">
        <v>602.27</v>
      </c>
      <c r="R30">
        <v>45.14</v>
      </c>
      <c r="S30">
        <v>8134.59</v>
      </c>
    </row>
    <row r="31" spans="1:19">
      <c r="A31" s="11"/>
      <c r="B31">
        <v>2021</v>
      </c>
      <c r="C31">
        <v>2</v>
      </c>
      <c r="D31">
        <v>11012</v>
      </c>
      <c r="E31" t="s">
        <v>787</v>
      </c>
      <c r="F31">
        <v>3000</v>
      </c>
      <c r="G31">
        <v>4000</v>
      </c>
      <c r="H31">
        <v>1450</v>
      </c>
      <c r="I31">
        <v>300</v>
      </c>
      <c r="J31">
        <v>44</v>
      </c>
      <c r="K31">
        <v>4</v>
      </c>
      <c r="L31">
        <v>6</v>
      </c>
      <c r="M31">
        <v>1</v>
      </c>
      <c r="N31">
        <v>8805</v>
      </c>
      <c r="O31">
        <v>-25</v>
      </c>
      <c r="P31">
        <v>33</v>
      </c>
      <c r="Q31">
        <v>603.27</v>
      </c>
      <c r="R31">
        <v>46.14</v>
      </c>
      <c r="S31">
        <v>8097.59</v>
      </c>
    </row>
    <row r="32" spans="1:19">
      <c r="A32" s="11"/>
      <c r="B32">
        <v>2021</v>
      </c>
      <c r="C32">
        <v>2</v>
      </c>
      <c r="D32">
        <v>11013</v>
      </c>
      <c r="E32" t="s">
        <v>787</v>
      </c>
      <c r="F32">
        <v>3000</v>
      </c>
      <c r="G32">
        <v>4000</v>
      </c>
      <c r="H32">
        <v>1450</v>
      </c>
      <c r="I32">
        <v>300</v>
      </c>
      <c r="J32">
        <v>48</v>
      </c>
      <c r="K32">
        <v>5</v>
      </c>
      <c r="L32">
        <v>8</v>
      </c>
      <c r="M32">
        <v>6</v>
      </c>
      <c r="N32">
        <v>8817</v>
      </c>
      <c r="O32">
        <v>-10</v>
      </c>
      <c r="P32">
        <v>39</v>
      </c>
      <c r="Q32">
        <v>604.27</v>
      </c>
      <c r="R32">
        <v>47.14</v>
      </c>
      <c r="S32">
        <v>8116.59</v>
      </c>
    </row>
    <row r="33" spans="1:19">
      <c r="A33" s="11"/>
      <c r="B33">
        <v>2021</v>
      </c>
      <c r="C33">
        <v>2</v>
      </c>
      <c r="D33">
        <v>11014</v>
      </c>
      <c r="E33" t="s">
        <v>787</v>
      </c>
      <c r="F33">
        <v>3000</v>
      </c>
      <c r="G33">
        <v>4000</v>
      </c>
      <c r="H33">
        <v>1450</v>
      </c>
      <c r="I33">
        <v>300</v>
      </c>
      <c r="J33">
        <v>4</v>
      </c>
      <c r="K33">
        <v>3</v>
      </c>
      <c r="L33">
        <v>7</v>
      </c>
      <c r="M33">
        <v>8</v>
      </c>
      <c r="N33">
        <v>8772</v>
      </c>
      <c r="O33">
        <v>-28</v>
      </c>
      <c r="P33">
        <v>37</v>
      </c>
      <c r="Q33">
        <v>605.27</v>
      </c>
      <c r="R33">
        <v>48.14</v>
      </c>
      <c r="S33">
        <v>8053.59</v>
      </c>
    </row>
    <row r="34" spans="1:19">
      <c r="A34" s="11"/>
      <c r="B34">
        <v>2021</v>
      </c>
      <c r="C34">
        <v>2</v>
      </c>
      <c r="D34">
        <v>11015</v>
      </c>
      <c r="E34" t="s">
        <v>787</v>
      </c>
      <c r="F34">
        <v>3000</v>
      </c>
      <c r="G34">
        <v>4000</v>
      </c>
      <c r="H34">
        <v>1450</v>
      </c>
      <c r="I34">
        <v>300</v>
      </c>
      <c r="J34">
        <v>31</v>
      </c>
      <c r="K34">
        <v>2</v>
      </c>
      <c r="L34">
        <v>5</v>
      </c>
      <c r="M34">
        <v>7</v>
      </c>
      <c r="N34">
        <v>8795</v>
      </c>
      <c r="O34">
        <v>-10</v>
      </c>
      <c r="P34">
        <v>24</v>
      </c>
      <c r="Q34">
        <v>606.27</v>
      </c>
      <c r="R34">
        <v>49.14</v>
      </c>
      <c r="S34">
        <v>8105.59</v>
      </c>
    </row>
    <row r="35" spans="1:19">
      <c r="A35" s="11"/>
      <c r="B35">
        <v>2021</v>
      </c>
      <c r="C35">
        <v>2</v>
      </c>
      <c r="D35">
        <v>11016</v>
      </c>
      <c r="E35" t="s">
        <v>782</v>
      </c>
      <c r="F35">
        <v>3500</v>
      </c>
      <c r="G35">
        <v>4000</v>
      </c>
      <c r="H35">
        <v>1450</v>
      </c>
      <c r="I35">
        <v>300</v>
      </c>
      <c r="J35">
        <v>37</v>
      </c>
      <c r="K35">
        <v>8</v>
      </c>
      <c r="L35">
        <v>1</v>
      </c>
      <c r="M35">
        <v>4</v>
      </c>
      <c r="N35">
        <v>9300</v>
      </c>
      <c r="O35">
        <v>-18</v>
      </c>
      <c r="P35">
        <v>40</v>
      </c>
      <c r="Q35">
        <v>607.27</v>
      </c>
      <c r="R35">
        <v>50.14</v>
      </c>
      <c r="S35">
        <v>8584.59</v>
      </c>
    </row>
    <row r="36" spans="1:19">
      <c r="A36" s="11"/>
      <c r="B36">
        <v>2021</v>
      </c>
      <c r="C36">
        <v>2</v>
      </c>
      <c r="D36">
        <v>11017</v>
      </c>
      <c r="E36" t="s">
        <v>782</v>
      </c>
      <c r="F36">
        <v>3500</v>
      </c>
      <c r="G36">
        <v>4000</v>
      </c>
      <c r="H36">
        <v>1450</v>
      </c>
      <c r="I36">
        <v>300</v>
      </c>
      <c r="J36">
        <v>26</v>
      </c>
      <c r="K36">
        <v>10</v>
      </c>
      <c r="L36">
        <v>5</v>
      </c>
      <c r="M36">
        <v>7</v>
      </c>
      <c r="N36">
        <v>9298</v>
      </c>
      <c r="O36">
        <v>-10</v>
      </c>
      <c r="P36">
        <v>36</v>
      </c>
      <c r="Q36">
        <v>608.27</v>
      </c>
      <c r="R36">
        <v>51.14</v>
      </c>
      <c r="S36">
        <v>8592.59</v>
      </c>
    </row>
    <row r="37" spans="1:19">
      <c r="A37" s="11"/>
      <c r="B37">
        <v>2021</v>
      </c>
      <c r="C37">
        <v>2</v>
      </c>
      <c r="D37">
        <v>11018</v>
      </c>
      <c r="E37" t="s">
        <v>782</v>
      </c>
      <c r="F37">
        <v>3500</v>
      </c>
      <c r="G37">
        <v>4000</v>
      </c>
      <c r="H37">
        <v>1450</v>
      </c>
      <c r="I37">
        <v>300</v>
      </c>
      <c r="J37">
        <v>3</v>
      </c>
      <c r="K37">
        <v>2</v>
      </c>
      <c r="L37">
        <v>1</v>
      </c>
      <c r="M37">
        <v>5</v>
      </c>
      <c r="N37">
        <v>9261</v>
      </c>
      <c r="O37">
        <v>-33</v>
      </c>
      <c r="P37">
        <v>17</v>
      </c>
      <c r="Q37">
        <v>609.27</v>
      </c>
      <c r="R37">
        <v>52.14</v>
      </c>
      <c r="S37">
        <v>8549.59</v>
      </c>
    </row>
    <row r="38" spans="1:19">
      <c r="A38" s="11"/>
      <c r="B38">
        <v>2021</v>
      </c>
      <c r="C38">
        <v>2</v>
      </c>
      <c r="D38">
        <v>11019</v>
      </c>
      <c r="E38" t="s">
        <v>782</v>
      </c>
      <c r="F38">
        <v>3500</v>
      </c>
      <c r="G38">
        <v>4000</v>
      </c>
      <c r="H38">
        <v>1450</v>
      </c>
      <c r="I38">
        <v>300</v>
      </c>
      <c r="J38">
        <v>47</v>
      </c>
      <c r="K38">
        <v>9</v>
      </c>
      <c r="L38">
        <v>10</v>
      </c>
      <c r="M38">
        <v>4</v>
      </c>
      <c r="N38">
        <v>9320</v>
      </c>
      <c r="O38">
        <v>-33</v>
      </c>
      <c r="P38">
        <v>19</v>
      </c>
      <c r="Q38">
        <v>610.27</v>
      </c>
      <c r="R38">
        <v>53.14</v>
      </c>
      <c r="S38">
        <v>8604.59</v>
      </c>
    </row>
    <row r="39" spans="1:19">
      <c r="A39" s="11"/>
      <c r="B39">
        <v>2021</v>
      </c>
      <c r="C39">
        <v>2</v>
      </c>
      <c r="D39">
        <v>11020</v>
      </c>
      <c r="E39" t="s">
        <v>782</v>
      </c>
      <c r="F39">
        <v>3500</v>
      </c>
      <c r="G39">
        <v>4000</v>
      </c>
      <c r="H39">
        <v>1450</v>
      </c>
      <c r="I39">
        <v>300</v>
      </c>
      <c r="J39">
        <v>47</v>
      </c>
      <c r="K39">
        <v>7</v>
      </c>
      <c r="L39">
        <v>5</v>
      </c>
      <c r="M39">
        <v>4</v>
      </c>
      <c r="N39">
        <v>9313</v>
      </c>
      <c r="O39">
        <v>-24</v>
      </c>
      <c r="P39">
        <v>27</v>
      </c>
      <c r="Q39">
        <v>611.27</v>
      </c>
      <c r="R39">
        <v>54.14</v>
      </c>
      <c r="S39">
        <v>8596.59</v>
      </c>
    </row>
    <row r="40" spans="1:19">
      <c r="A40" s="11"/>
      <c r="B40">
        <v>2021</v>
      </c>
      <c r="C40">
        <v>2</v>
      </c>
      <c r="D40">
        <v>11021</v>
      </c>
      <c r="E40" t="s">
        <v>782</v>
      </c>
      <c r="F40">
        <v>3500</v>
      </c>
      <c r="G40">
        <v>4000</v>
      </c>
      <c r="H40">
        <v>1450</v>
      </c>
      <c r="I40">
        <v>300</v>
      </c>
      <c r="J40">
        <v>7</v>
      </c>
      <c r="K40">
        <v>1</v>
      </c>
      <c r="L40">
        <v>1</v>
      </c>
      <c r="M40">
        <v>6</v>
      </c>
      <c r="N40">
        <v>9265</v>
      </c>
      <c r="O40">
        <v>-23</v>
      </c>
      <c r="P40">
        <v>30</v>
      </c>
      <c r="Q40">
        <v>612.27</v>
      </c>
      <c r="R40">
        <v>55.14</v>
      </c>
      <c r="S40">
        <v>8544.59</v>
      </c>
    </row>
    <row r="41" spans="1:19">
      <c r="A41" s="11"/>
      <c r="B41">
        <v>2021</v>
      </c>
      <c r="C41">
        <v>2</v>
      </c>
      <c r="D41">
        <v>11022</v>
      </c>
      <c r="E41" t="s">
        <v>782</v>
      </c>
      <c r="F41">
        <v>3500</v>
      </c>
      <c r="G41">
        <v>4000</v>
      </c>
      <c r="H41">
        <v>1450</v>
      </c>
      <c r="I41">
        <v>300</v>
      </c>
      <c r="J41">
        <v>21</v>
      </c>
      <c r="K41">
        <v>8</v>
      </c>
      <c r="L41">
        <v>7</v>
      </c>
      <c r="M41">
        <v>10</v>
      </c>
      <c r="N41">
        <v>9296</v>
      </c>
      <c r="O41">
        <v>-12</v>
      </c>
      <c r="P41">
        <v>24</v>
      </c>
      <c r="Q41">
        <v>613.27</v>
      </c>
      <c r="R41">
        <v>56.14</v>
      </c>
      <c r="S41">
        <v>8590.59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13"/>
  <sheetViews>
    <sheetView workbookViewId="0">
      <selection activeCell="A11" sqref="A11"/>
    </sheetView>
  </sheetViews>
  <sheetFormatPr defaultColWidth="9" defaultRowHeight="13.8"/>
  <sheetData>
    <row r="1" spans="1:3">
      <c r="A1" s="11" t="s">
        <v>857</v>
      </c>
      <c r="B1" s="11" t="s">
        <v>858</v>
      </c>
      <c r="C1" s="11" t="s">
        <v>780</v>
      </c>
    </row>
    <row r="2" spans="1:3">
      <c r="A2">
        <v>2015</v>
      </c>
      <c r="B2" s="11">
        <v>1</v>
      </c>
      <c r="C2" s="11" t="s">
        <v>789</v>
      </c>
    </row>
    <row r="3" spans="1:3">
      <c r="A3">
        <v>2016</v>
      </c>
      <c r="B3" s="11">
        <v>2</v>
      </c>
      <c r="C3" s="11" t="s">
        <v>787</v>
      </c>
    </row>
    <row r="4" spans="1:3">
      <c r="A4">
        <v>2017</v>
      </c>
      <c r="B4" s="11">
        <v>3</v>
      </c>
      <c r="C4" s="11" t="s">
        <v>782</v>
      </c>
    </row>
    <row r="5" spans="1:3">
      <c r="A5">
        <v>2018</v>
      </c>
      <c r="B5" s="11">
        <v>4</v>
      </c>
    </row>
    <row r="6" spans="1:3">
      <c r="A6">
        <v>2019</v>
      </c>
      <c r="B6" s="11">
        <v>5</v>
      </c>
    </row>
    <row r="7" spans="1:3">
      <c r="A7">
        <v>2020</v>
      </c>
      <c r="B7" s="11">
        <v>6</v>
      </c>
    </row>
    <row r="8" spans="1:3">
      <c r="A8">
        <v>2021</v>
      </c>
      <c r="B8" s="11">
        <v>7</v>
      </c>
    </row>
    <row r="9" spans="1:3">
      <c r="B9" s="11">
        <v>8</v>
      </c>
    </row>
    <row r="10" spans="1:3">
      <c r="B10" s="11">
        <v>9</v>
      </c>
    </row>
    <row r="11" spans="1:3">
      <c r="B11" s="11">
        <v>10</v>
      </c>
    </row>
    <row r="12" spans="1:3">
      <c r="B12" s="11">
        <v>11</v>
      </c>
    </row>
    <row r="13" spans="1:3">
      <c r="B13" s="11">
        <v>12</v>
      </c>
    </row>
  </sheetData>
  <phoneticPr fontId="2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669"/>
  <sheetViews>
    <sheetView showGridLines="0" workbookViewId="0">
      <pane ySplit="3" topLeftCell="A4" activePane="bottomLeft" state="frozen"/>
      <selection pane="bottomLeft" activeCell="D1" sqref="D1"/>
    </sheetView>
  </sheetViews>
  <sheetFormatPr defaultColWidth="9" defaultRowHeight="13.8"/>
  <cols>
    <col min="1" max="1" width="15.3984375" customWidth="1"/>
    <col min="2" max="2" width="23.69921875" customWidth="1"/>
    <col min="3" max="3" width="15.3984375" customWidth="1"/>
    <col min="4" max="4" width="19.8984375" customWidth="1"/>
    <col min="5" max="10" width="15.3984375" customWidth="1"/>
  </cols>
  <sheetData>
    <row r="1" spans="1:10" ht="15.6">
      <c r="C1" s="1" t="s">
        <v>859</v>
      </c>
      <c r="D1" s="10" t="s">
        <v>869</v>
      </c>
    </row>
    <row r="3" spans="1:10" ht="15.6">
      <c r="A3" s="1" t="s">
        <v>860</v>
      </c>
      <c r="B3" s="1" t="s">
        <v>859</v>
      </c>
      <c r="C3" s="1" t="s">
        <v>780</v>
      </c>
      <c r="D3" s="1" t="s">
        <v>4</v>
      </c>
      <c r="E3" s="1" t="s">
        <v>861</v>
      </c>
      <c r="F3" s="4" t="s">
        <v>862</v>
      </c>
      <c r="G3" s="5" t="s">
        <v>863</v>
      </c>
      <c r="H3" s="8" t="s">
        <v>864</v>
      </c>
      <c r="I3" s="1" t="s">
        <v>865</v>
      </c>
      <c r="J3" s="1" t="s">
        <v>866</v>
      </c>
    </row>
    <row r="4" spans="1:10">
      <c r="A4" t="str">
        <f>VLOOKUP(ROW(A1),数据源1!$A:$K,COLUMN(数据源1!B1),0)</f>
        <v>HR-281</v>
      </c>
      <c r="B4" t="str">
        <f>VLOOKUP(ROW(B1),数据源1!$A:$K,COLUMN(数据源1!C1),0)</f>
        <v>he股份有限公司</v>
      </c>
      <c r="C4" t="str">
        <f>VLOOKUP(ROW(C1),数据源1!$A:$K,COLUMN(数据源1!D1),0)</f>
        <v>总经总裁办</v>
      </c>
      <c r="D4" t="str">
        <f>VLOOKUP(ROW(D1),数据源1!$A:$K,COLUMN(数据源1!E1),0)</f>
        <v>马丽娜</v>
      </c>
      <c r="E4" t="str">
        <f>VLOOKUP(ROW(E1),数据源1!$A:$K,COLUMN(数据源1!F1),0)</f>
        <v>实习生</v>
      </c>
      <c r="F4">
        <f>VLOOKUP(ROW(F1),数据源1!$A:$K,COLUMN(数据源1!G1),0)</f>
        <v>42913</v>
      </c>
      <c r="G4" t="str">
        <f>VLOOKUP(ROW(G1),数据源1!$A:$K,COLUMN(数据源1!H1),0)</f>
        <v>620122197501204660</v>
      </c>
      <c r="H4">
        <f>VLOOKUP(ROW(H1),数据源1!$A:$K,COLUMN(数据源1!I1),0)</f>
        <v>20722</v>
      </c>
      <c r="I4">
        <f>VLOOKUP(ROW(I1),数据源1!$A:$K,COLUMN(数据源1!J1),0)</f>
        <v>803</v>
      </c>
      <c r="J4">
        <f>VLOOKUP(ROW(J1),数据源1!$A:$K,COLUMN(数据源1!K1),0)</f>
        <v>21525</v>
      </c>
    </row>
    <row r="5" spans="1:10">
      <c r="A5" t="str">
        <f>VLOOKUP(ROW(A2),数据源1!$A:$K,COLUMN(数据源1!B2),0)</f>
        <v>HR-285</v>
      </c>
      <c r="B5" t="str">
        <f>VLOOKUP(ROW(B2),数据源1!$A:$K,COLUMN(数据源1!C2),0)</f>
        <v>he股份有限公司</v>
      </c>
      <c r="C5" t="str">
        <f>VLOOKUP(ROW(C2),数据源1!$A:$K,COLUMN(数据源1!D2),0)</f>
        <v>总经总裁办</v>
      </c>
      <c r="D5" t="str">
        <f>VLOOKUP(ROW(D2),数据源1!$A:$K,COLUMN(数据源1!E2),0)</f>
        <v>秦宁</v>
      </c>
      <c r="E5" t="str">
        <f>VLOOKUP(ROW(E2),数据源1!$A:$K,COLUMN(数据源1!F2),0)</f>
        <v>总监</v>
      </c>
      <c r="F5">
        <f>VLOOKUP(ROW(F2),数据源1!$A:$K,COLUMN(数据源1!G2),0)</f>
        <v>43556</v>
      </c>
      <c r="G5" t="str">
        <f>VLOOKUP(ROW(G2),数据源1!$A:$K,COLUMN(数据源1!H2),0)</f>
        <v>132529570924343</v>
      </c>
      <c r="H5">
        <f>VLOOKUP(ROW(H2),数据源1!$A:$K,COLUMN(数据源1!I2),0)</f>
        <v>31893</v>
      </c>
      <c r="I5">
        <f>VLOOKUP(ROW(I2),数据源1!$A:$K,COLUMN(数据源1!J2),0)</f>
        <v>2222</v>
      </c>
      <c r="J5">
        <f>VLOOKUP(ROW(J2),数据源1!$A:$K,COLUMN(数据源1!K2),0)</f>
        <v>34115</v>
      </c>
    </row>
    <row r="6" spans="1:10">
      <c r="A6" t="str">
        <f>VLOOKUP(ROW(A3),数据源1!$A:$K,COLUMN(数据源1!B3),0)</f>
        <v>HR-287</v>
      </c>
      <c r="B6" t="str">
        <f>VLOOKUP(ROW(B3),数据源1!$A:$K,COLUMN(数据源1!C3),0)</f>
        <v>he股份有限公司</v>
      </c>
      <c r="C6" t="str">
        <f>VLOOKUP(ROW(C3),数据源1!$A:$K,COLUMN(数据源1!D3),0)</f>
        <v>总经总裁办</v>
      </c>
      <c r="D6" t="str">
        <f>VLOOKUP(ROW(D3),数据源1!$A:$K,COLUMN(数据源1!E3),0)</f>
        <v>傅晨</v>
      </c>
      <c r="E6" t="str">
        <f>VLOOKUP(ROW(E3),数据源1!$A:$K,COLUMN(数据源1!F3),0)</f>
        <v>文员</v>
      </c>
      <c r="F6">
        <f>VLOOKUP(ROW(F3),数据源1!$A:$K,COLUMN(数据源1!G3),0)</f>
        <v>43436</v>
      </c>
      <c r="G6" t="str">
        <f>VLOOKUP(ROW(G3),数据源1!$A:$K,COLUMN(数据源1!H3),0)</f>
        <v>432501601228167</v>
      </c>
      <c r="H6">
        <f>VLOOKUP(ROW(H3),数据源1!$A:$K,COLUMN(数据源1!I3),0)</f>
        <v>11193</v>
      </c>
      <c r="I6">
        <f>VLOOKUP(ROW(I3),数据源1!$A:$K,COLUMN(数据源1!J3),0)</f>
        <v>12303</v>
      </c>
      <c r="J6">
        <f>VLOOKUP(ROW(J3),数据源1!$A:$K,COLUMN(数据源1!K3),0)</f>
        <v>23496</v>
      </c>
    </row>
    <row r="7" spans="1:10">
      <c r="A7" t="str">
        <f>VLOOKUP(ROW(A4),数据源1!$A:$K,COLUMN(数据源1!B4),0)</f>
        <v>HR-302</v>
      </c>
      <c r="B7" t="str">
        <f>VLOOKUP(ROW(B4),数据源1!$A:$K,COLUMN(数据源1!C4),0)</f>
        <v>he股份有限公司</v>
      </c>
      <c r="C7" t="str">
        <f>VLOOKUP(ROW(C4),数据源1!$A:$K,COLUMN(数据源1!D4),0)</f>
        <v>总经总裁办</v>
      </c>
      <c r="D7" t="str">
        <f>VLOOKUP(ROW(D4),数据源1!$A:$K,COLUMN(数据源1!E4),0)</f>
        <v>马莲</v>
      </c>
      <c r="E7" t="str">
        <f>VLOOKUP(ROW(E4),数据源1!$A:$K,COLUMN(数据源1!F4),0)</f>
        <v>总监</v>
      </c>
      <c r="F7">
        <f>VLOOKUP(ROW(F4),数据源1!$A:$K,COLUMN(数据源1!G4),0)</f>
        <v>42190</v>
      </c>
      <c r="G7" t="str">
        <f>VLOOKUP(ROW(G4),数据源1!$A:$K,COLUMN(数据源1!H4),0)</f>
        <v>630122196407052012</v>
      </c>
      <c r="H7">
        <f>VLOOKUP(ROW(H4),数据源1!$A:$K,COLUMN(数据源1!I4),0)</f>
        <v>17530</v>
      </c>
      <c r="I7">
        <f>VLOOKUP(ROW(I4),数据源1!$A:$K,COLUMN(数据源1!J4),0)</f>
        <v>4139</v>
      </c>
      <c r="J7">
        <f>VLOOKUP(ROW(J4),数据源1!$A:$K,COLUMN(数据源1!K4),0)</f>
        <v>21669</v>
      </c>
    </row>
    <row r="8" spans="1:10">
      <c r="A8" t="str">
        <f>VLOOKUP(ROW(A5),数据源1!$A:$K,COLUMN(数据源1!B5),0)</f>
        <v>HR-312</v>
      </c>
      <c r="B8" t="str">
        <f>VLOOKUP(ROW(B5),数据源1!$A:$K,COLUMN(数据源1!C5),0)</f>
        <v>he股份有限公司</v>
      </c>
      <c r="C8" t="str">
        <f>VLOOKUP(ROW(C5),数据源1!$A:$K,COLUMN(数据源1!D5),0)</f>
        <v>总经总裁办</v>
      </c>
      <c r="D8" t="str">
        <f>VLOOKUP(ROW(D5),数据源1!$A:$K,COLUMN(数据源1!E5),0)</f>
        <v>韦松</v>
      </c>
      <c r="E8" t="str">
        <f>VLOOKUP(ROW(E5),数据源1!$A:$K,COLUMN(数据源1!F5),0)</f>
        <v>高级经理</v>
      </c>
      <c r="F8">
        <f>VLOOKUP(ROW(F5),数据源1!$A:$K,COLUMN(数据源1!G5),0)</f>
        <v>42861</v>
      </c>
      <c r="G8" t="str">
        <f>VLOOKUP(ROW(G5),数据源1!$A:$K,COLUMN(数据源1!H5),0)</f>
        <v>142327520823685</v>
      </c>
      <c r="H8">
        <f>VLOOKUP(ROW(H5),数据源1!$A:$K,COLUMN(数据源1!I5),0)</f>
        <v>27932</v>
      </c>
      <c r="I8">
        <f>VLOOKUP(ROW(I5),数据源1!$A:$K,COLUMN(数据源1!J5),0)</f>
        <v>8265</v>
      </c>
      <c r="J8">
        <f>VLOOKUP(ROW(J5),数据源1!$A:$K,COLUMN(数据源1!K5),0)</f>
        <v>36197</v>
      </c>
    </row>
    <row r="9" spans="1:10">
      <c r="A9" t="str">
        <f>VLOOKUP(ROW(A6),数据源1!$A:$K,COLUMN(数据源1!B6),0)</f>
        <v>HR-315</v>
      </c>
      <c r="B9" t="str">
        <f>VLOOKUP(ROW(B6),数据源1!$A:$K,COLUMN(数据源1!C6),0)</f>
        <v>he股份有限公司</v>
      </c>
      <c r="C9" t="str">
        <f>VLOOKUP(ROW(C6),数据源1!$A:$K,COLUMN(数据源1!D6),0)</f>
        <v>总经总裁办</v>
      </c>
      <c r="D9" t="str">
        <f>VLOOKUP(ROW(D6),数据源1!$A:$K,COLUMN(数据源1!E6),0)</f>
        <v>潘博</v>
      </c>
      <c r="E9" t="str">
        <f>VLOOKUP(ROW(E6),数据源1!$A:$K,COLUMN(数据源1!F6),0)</f>
        <v>总监</v>
      </c>
      <c r="F9">
        <f>VLOOKUP(ROW(F6),数据源1!$A:$K,COLUMN(数据源1!G6),0)</f>
        <v>43706</v>
      </c>
      <c r="G9" t="str">
        <f>VLOOKUP(ROW(G6),数据源1!$A:$K,COLUMN(数据源1!H6),0)</f>
        <v>650202198702146719</v>
      </c>
      <c r="H9">
        <f>VLOOKUP(ROW(H6),数据源1!$A:$K,COLUMN(数据源1!I6),0)</f>
        <v>49083</v>
      </c>
      <c r="I9">
        <f>VLOOKUP(ROW(I6),数据源1!$A:$K,COLUMN(数据源1!J6),0)</f>
        <v>8432</v>
      </c>
      <c r="J9">
        <f>VLOOKUP(ROW(J6),数据源1!$A:$K,COLUMN(数据源1!K6),0)</f>
        <v>57515</v>
      </c>
    </row>
    <row r="10" spans="1:10">
      <c r="A10" t="str">
        <f>VLOOKUP(ROW(A7),数据源1!$A:$K,COLUMN(数据源1!B7),0)</f>
        <v>HR-350</v>
      </c>
      <c r="B10" t="str">
        <f>VLOOKUP(ROW(B7),数据源1!$A:$K,COLUMN(数据源1!C7),0)</f>
        <v>he股份有限公司</v>
      </c>
      <c r="C10" t="str">
        <f>VLOOKUP(ROW(C7),数据源1!$A:$K,COLUMN(数据源1!D7),0)</f>
        <v>总经总裁办</v>
      </c>
      <c r="D10" t="str">
        <f>VLOOKUP(ROW(D7),数据源1!$A:$K,COLUMN(数据源1!E7),0)</f>
        <v>潘健</v>
      </c>
      <c r="E10" t="str">
        <f>VLOOKUP(ROW(E7),数据源1!$A:$K,COLUMN(数据源1!F7),0)</f>
        <v>主管</v>
      </c>
      <c r="F10">
        <f>VLOOKUP(ROW(F7),数据源1!$A:$K,COLUMN(数据源1!G7),0)</f>
        <v>43080</v>
      </c>
      <c r="G10" t="str">
        <f>VLOOKUP(ROW(G7),数据源1!$A:$K,COLUMN(数据源1!H7),0)</f>
        <v>132124198501288801</v>
      </c>
      <c r="H10">
        <f>VLOOKUP(ROW(H7),数据源1!$A:$K,COLUMN(数据源1!I7),0)</f>
        <v>16953</v>
      </c>
      <c r="I10">
        <f>VLOOKUP(ROW(I7),数据源1!$A:$K,COLUMN(数据源1!J7),0)</f>
        <v>750</v>
      </c>
      <c r="J10">
        <f>VLOOKUP(ROW(J7),数据源1!$A:$K,COLUMN(数据源1!K7),0)</f>
        <v>17703</v>
      </c>
    </row>
    <row r="11" spans="1:10">
      <c r="A11" t="str">
        <f>VLOOKUP(ROW(A8),数据源1!$A:$K,COLUMN(数据源1!B8),0)</f>
        <v>HR-355</v>
      </c>
      <c r="B11" t="str">
        <f>VLOOKUP(ROW(B8),数据源1!$A:$K,COLUMN(数据源1!C8),0)</f>
        <v>he股份有限公司</v>
      </c>
      <c r="C11" t="str">
        <f>VLOOKUP(ROW(C8),数据源1!$A:$K,COLUMN(数据源1!D8),0)</f>
        <v>总经总裁办</v>
      </c>
      <c r="D11" t="str">
        <f>VLOOKUP(ROW(D8),数据源1!$A:$K,COLUMN(数据源1!E8),0)</f>
        <v>赵盛</v>
      </c>
      <c r="E11" t="str">
        <f>VLOOKUP(ROW(E8),数据源1!$A:$K,COLUMN(数据源1!F8),0)</f>
        <v>高级经理</v>
      </c>
      <c r="F11">
        <f>VLOOKUP(ROW(F8),数据源1!$A:$K,COLUMN(数据源1!G8),0)</f>
        <v>42461</v>
      </c>
      <c r="G11" t="str">
        <f>VLOOKUP(ROW(G8),数据源1!$A:$K,COLUMN(数据源1!H8),0)</f>
        <v>332427560803875</v>
      </c>
      <c r="H11">
        <f>VLOOKUP(ROW(H8),数据源1!$A:$K,COLUMN(数据源1!I8),0)</f>
        <v>41973</v>
      </c>
      <c r="I11">
        <f>VLOOKUP(ROW(I8),数据源1!$A:$K,COLUMN(数据源1!J8),0)</f>
        <v>5332</v>
      </c>
      <c r="J11">
        <f>VLOOKUP(ROW(J8),数据源1!$A:$K,COLUMN(数据源1!K8),0)</f>
        <v>47305</v>
      </c>
    </row>
    <row r="12" spans="1:10">
      <c r="A12" t="str">
        <f>VLOOKUP(ROW(A9),数据源1!$A:$K,COLUMN(数据源1!B9),0)</f>
        <v>HR-364</v>
      </c>
      <c r="B12" t="str">
        <f>VLOOKUP(ROW(B9),数据源1!$A:$K,COLUMN(数据源1!C9),0)</f>
        <v>he股份有限公司</v>
      </c>
      <c r="C12" t="str">
        <f>VLOOKUP(ROW(C9),数据源1!$A:$K,COLUMN(数据源1!D9),0)</f>
        <v>总经总裁办</v>
      </c>
      <c r="D12" t="str">
        <f>VLOOKUP(ROW(D9),数据源1!$A:$K,COLUMN(数据源1!E9),0)</f>
        <v>葛蔓楚</v>
      </c>
      <c r="E12" t="str">
        <f>VLOOKUP(ROW(E9),数据源1!$A:$K,COLUMN(数据源1!F9),0)</f>
        <v>实习生</v>
      </c>
      <c r="F12">
        <f>VLOOKUP(ROW(F9),数据源1!$A:$K,COLUMN(数据源1!G9),0)</f>
        <v>42830</v>
      </c>
      <c r="G12" t="str">
        <f>VLOOKUP(ROW(G9),数据源1!$A:$K,COLUMN(数据源1!H9),0)</f>
        <v>222402580407882</v>
      </c>
      <c r="H12">
        <f>VLOOKUP(ROW(H9),数据源1!$A:$K,COLUMN(数据源1!I9),0)</f>
        <v>35844</v>
      </c>
      <c r="I12">
        <f>VLOOKUP(ROW(I9),数据源1!$A:$K,COLUMN(数据源1!J9),0)</f>
        <v>10394</v>
      </c>
      <c r="J12">
        <f>VLOOKUP(ROW(J9),数据源1!$A:$K,COLUMN(数据源1!K9),0)</f>
        <v>46238</v>
      </c>
    </row>
    <row r="13" spans="1:10">
      <c r="A13" t="str">
        <f>VLOOKUP(ROW(A10),数据源1!$A:$K,COLUMN(数据源1!B10),0)</f>
        <v>HR-383</v>
      </c>
      <c r="B13" t="str">
        <f>VLOOKUP(ROW(B10),数据源1!$A:$K,COLUMN(数据源1!C10),0)</f>
        <v>he股份有限公司</v>
      </c>
      <c r="C13" t="str">
        <f>VLOOKUP(ROW(C10),数据源1!$A:$K,COLUMN(数据源1!D10),0)</f>
        <v>总经总裁办</v>
      </c>
      <c r="D13" t="str">
        <f>VLOOKUP(ROW(D10),数据源1!$A:$K,COLUMN(数据源1!E10),0)</f>
        <v>邱明</v>
      </c>
      <c r="E13" t="str">
        <f>VLOOKUP(ROW(E10),数据源1!$A:$K,COLUMN(数据源1!F10),0)</f>
        <v>副高级经理</v>
      </c>
      <c r="F13">
        <f>VLOOKUP(ROW(F10),数据源1!$A:$K,COLUMN(数据源1!G10),0)</f>
        <v>42532</v>
      </c>
      <c r="G13" t="str">
        <f>VLOOKUP(ROW(G10),数据源1!$A:$K,COLUMN(数据源1!H10),0)</f>
        <v>222227520904728</v>
      </c>
      <c r="H13">
        <f>VLOOKUP(ROW(H10),数据源1!$A:$K,COLUMN(数据源1!I10),0)</f>
        <v>49013</v>
      </c>
      <c r="I13">
        <f>VLOOKUP(ROW(I10),数据源1!$A:$K,COLUMN(数据源1!J10),0)</f>
        <v>5033</v>
      </c>
      <c r="J13">
        <f>VLOOKUP(ROW(J10),数据源1!$A:$K,COLUMN(数据源1!K10),0)</f>
        <v>54046</v>
      </c>
    </row>
    <row r="14" spans="1:10">
      <c r="A14" t="str">
        <f>VLOOKUP(ROW(A11),数据源1!$A:$K,COLUMN(数据源1!B11),0)</f>
        <v>HR-384</v>
      </c>
      <c r="B14" t="str">
        <f>VLOOKUP(ROW(B11),数据源1!$A:$K,COLUMN(数据源1!C11),0)</f>
        <v>he股份有限公司</v>
      </c>
      <c r="C14" t="str">
        <f>VLOOKUP(ROW(C11),数据源1!$A:$K,COLUMN(数据源1!D11),0)</f>
        <v>总经总裁办</v>
      </c>
      <c r="D14" t="str">
        <f>VLOOKUP(ROW(D11),数据源1!$A:$K,COLUMN(数据源1!E11),0)</f>
        <v>丁蔓楚</v>
      </c>
      <c r="E14" t="str">
        <f>VLOOKUP(ROW(E11),数据源1!$A:$K,COLUMN(数据源1!F11),0)</f>
        <v>总监</v>
      </c>
      <c r="F14">
        <f>VLOOKUP(ROW(F11),数据源1!$A:$K,COLUMN(数据源1!G11),0)</f>
        <v>43249</v>
      </c>
      <c r="G14" t="str">
        <f>VLOOKUP(ROW(G11),数据源1!$A:$K,COLUMN(数据源1!H11),0)</f>
        <v>520123196712146219</v>
      </c>
      <c r="H14">
        <f>VLOOKUP(ROW(H11),数据源1!$A:$K,COLUMN(数据源1!I11),0)</f>
        <v>46380</v>
      </c>
      <c r="I14">
        <f>VLOOKUP(ROW(I11),数据源1!$A:$K,COLUMN(数据源1!J11),0)</f>
        <v>7013</v>
      </c>
      <c r="J14">
        <f>VLOOKUP(ROW(J11),数据源1!$A:$K,COLUMN(数据源1!K11),0)</f>
        <v>53393</v>
      </c>
    </row>
    <row r="15" spans="1:10">
      <c r="A15" t="str">
        <f>VLOOKUP(ROW(A12),数据源1!$A:$K,COLUMN(数据源1!B12),0)</f>
        <v>HR-292</v>
      </c>
      <c r="B15" t="str">
        <f>VLOOKUP(ROW(B12),数据源1!$A:$K,COLUMN(数据源1!C12),0)</f>
        <v>he股份有限公司</v>
      </c>
      <c r="C15" t="str">
        <f>VLOOKUP(ROW(C12),数据源1!$A:$K,COLUMN(数据源1!D12),0)</f>
        <v>销售部</v>
      </c>
      <c r="D15" t="str">
        <f>VLOOKUP(ROW(D12),数据源1!$A:$K,COLUMN(数据源1!E12),0)</f>
        <v>潘舟</v>
      </c>
      <c r="E15" t="str">
        <f>VLOOKUP(ROW(E12),数据源1!$A:$K,COLUMN(数据源1!F12),0)</f>
        <v>副总裁</v>
      </c>
      <c r="F15">
        <f>VLOOKUP(ROW(F12),数据源1!$A:$K,COLUMN(数据源1!G12),0)</f>
        <v>43474</v>
      </c>
      <c r="G15" t="str">
        <f>VLOOKUP(ROW(G12),数据源1!$A:$K,COLUMN(数据源1!H12),0)</f>
        <v>341523196710247859</v>
      </c>
      <c r="H15">
        <f>VLOOKUP(ROW(H12),数据源1!$A:$K,COLUMN(数据源1!I12),0)</f>
        <v>5363</v>
      </c>
      <c r="I15">
        <f>VLOOKUP(ROW(I12),数据源1!$A:$K,COLUMN(数据源1!J12),0)</f>
        <v>13496</v>
      </c>
      <c r="J15">
        <f>VLOOKUP(ROW(J12),数据源1!$A:$K,COLUMN(数据源1!K12),0)</f>
        <v>18859</v>
      </c>
    </row>
    <row r="16" spans="1:10">
      <c r="A16" t="str">
        <f>VLOOKUP(ROW(A13),数据源1!$A:$K,COLUMN(数据源1!B13),0)</f>
        <v>HR-297</v>
      </c>
      <c r="B16" t="str">
        <f>VLOOKUP(ROW(B13),数据源1!$A:$K,COLUMN(数据源1!C13),0)</f>
        <v>he股份有限公司</v>
      </c>
      <c r="C16" t="str">
        <f>VLOOKUP(ROW(C13),数据源1!$A:$K,COLUMN(数据源1!D13),0)</f>
        <v>销售部</v>
      </c>
      <c r="D16" t="str">
        <f>VLOOKUP(ROW(D13),数据源1!$A:$K,COLUMN(数据源1!E13),0)</f>
        <v>钱宁</v>
      </c>
      <c r="E16" t="str">
        <f>VLOOKUP(ROW(E13),数据源1!$A:$K,COLUMN(数据源1!F13),0)</f>
        <v>副总经理</v>
      </c>
      <c r="F16">
        <f>VLOOKUP(ROW(F13),数据源1!$A:$K,COLUMN(数据源1!G13),0)</f>
        <v>42554</v>
      </c>
      <c r="G16" t="str">
        <f>VLOOKUP(ROW(G13),数据源1!$A:$K,COLUMN(数据源1!H13),0)</f>
        <v>131124197508233760</v>
      </c>
      <c r="H16">
        <f>VLOOKUP(ROW(H13),数据源1!$A:$K,COLUMN(数据源1!I13),0)</f>
        <v>21594</v>
      </c>
      <c r="I16">
        <f>VLOOKUP(ROW(I13),数据源1!$A:$K,COLUMN(数据源1!J13),0)</f>
        <v>2481</v>
      </c>
      <c r="J16">
        <f>VLOOKUP(ROW(J13),数据源1!$A:$K,COLUMN(数据源1!K13),0)</f>
        <v>24075</v>
      </c>
    </row>
    <row r="17" spans="1:10">
      <c r="A17" t="str">
        <f>VLOOKUP(ROW(A14),数据源1!$A:$K,COLUMN(数据源1!B14),0)</f>
        <v>HR-313</v>
      </c>
      <c r="B17" t="str">
        <f>VLOOKUP(ROW(B14),数据源1!$A:$K,COLUMN(数据源1!C14),0)</f>
        <v>he股份有限公司</v>
      </c>
      <c r="C17" t="str">
        <f>VLOOKUP(ROW(C14),数据源1!$A:$K,COLUMN(数据源1!D14),0)</f>
        <v>销售部</v>
      </c>
      <c r="D17" t="str">
        <f>VLOOKUP(ROW(D14),数据源1!$A:$K,COLUMN(数据源1!E14),0)</f>
        <v>孔辉</v>
      </c>
      <c r="E17" t="str">
        <f>VLOOKUP(ROW(E14),数据源1!$A:$K,COLUMN(数据源1!F14),0)</f>
        <v>副总裁</v>
      </c>
      <c r="F17">
        <f>VLOOKUP(ROW(F14),数据源1!$A:$K,COLUMN(数据源1!G14),0)</f>
        <v>42010</v>
      </c>
      <c r="G17" t="str">
        <f>VLOOKUP(ROW(G14),数据源1!$A:$K,COLUMN(数据源1!H14),0)</f>
        <v>511130560326295</v>
      </c>
      <c r="H17">
        <f>VLOOKUP(ROW(H14),数据源1!$A:$K,COLUMN(数据源1!I14),0)</f>
        <v>17236</v>
      </c>
      <c r="I17">
        <f>VLOOKUP(ROW(I14),数据源1!$A:$K,COLUMN(数据源1!J14),0)</f>
        <v>3984</v>
      </c>
      <c r="J17">
        <f>VLOOKUP(ROW(J14),数据源1!$A:$K,COLUMN(数据源1!K14),0)</f>
        <v>21220</v>
      </c>
    </row>
    <row r="18" spans="1:10">
      <c r="A18" t="str">
        <f>VLOOKUP(ROW(A15),数据源1!$A:$K,COLUMN(数据源1!B15),0)</f>
        <v>HR-327</v>
      </c>
      <c r="B18" t="str">
        <f>VLOOKUP(ROW(B15),数据源1!$A:$K,COLUMN(数据源1!C15),0)</f>
        <v>he股份有限公司</v>
      </c>
      <c r="C18" t="str">
        <f>VLOOKUP(ROW(C15),数据源1!$A:$K,COLUMN(数据源1!D15),0)</f>
        <v>销售部</v>
      </c>
      <c r="D18" t="str">
        <f>VLOOKUP(ROW(D15),数据源1!$A:$K,COLUMN(数据源1!E15),0)</f>
        <v>佘莲</v>
      </c>
      <c r="E18" t="str">
        <f>VLOOKUP(ROW(E15),数据源1!$A:$K,COLUMN(数据源1!F15),0)</f>
        <v>文员</v>
      </c>
      <c r="F18">
        <f>VLOOKUP(ROW(F15),数据源1!$A:$K,COLUMN(数据源1!G15),0)</f>
        <v>43239</v>
      </c>
      <c r="G18" t="str">
        <f>VLOOKUP(ROW(G15),数据源1!$A:$K,COLUMN(数据源1!H15),0)</f>
        <v>362527197003306295</v>
      </c>
      <c r="H18">
        <f>VLOOKUP(ROW(H15),数据源1!$A:$K,COLUMN(数据源1!I15),0)</f>
        <v>24359</v>
      </c>
      <c r="I18">
        <f>VLOOKUP(ROW(I15),数据源1!$A:$K,COLUMN(数据源1!J15),0)</f>
        <v>3672</v>
      </c>
      <c r="J18">
        <f>VLOOKUP(ROW(J15),数据源1!$A:$K,COLUMN(数据源1!K15),0)</f>
        <v>28031</v>
      </c>
    </row>
    <row r="19" spans="1:10">
      <c r="A19" t="str">
        <f>VLOOKUP(ROW(A16),数据源1!$A:$K,COLUMN(数据源1!B16),0)</f>
        <v>HR-330</v>
      </c>
      <c r="B19" t="str">
        <f>VLOOKUP(ROW(B16),数据源1!$A:$K,COLUMN(数据源1!C16),0)</f>
        <v>he股份有限公司</v>
      </c>
      <c r="C19" t="str">
        <f>VLOOKUP(ROW(C16),数据源1!$A:$K,COLUMN(数据源1!D16),0)</f>
        <v>销售部</v>
      </c>
      <c r="D19" t="str">
        <f>VLOOKUP(ROW(D16),数据源1!$A:$K,COLUMN(数据源1!E16),0)</f>
        <v>曾锦</v>
      </c>
      <c r="E19" t="str">
        <f>VLOOKUP(ROW(E16),数据源1!$A:$K,COLUMN(数据源1!F16),0)</f>
        <v>主管</v>
      </c>
      <c r="F19">
        <f>VLOOKUP(ROW(F16),数据源1!$A:$K,COLUMN(数据源1!G16),0)</f>
        <v>44006</v>
      </c>
      <c r="G19" t="str">
        <f>VLOOKUP(ROW(G16),数据源1!$A:$K,COLUMN(数据源1!H16),0)</f>
        <v>371726540813955</v>
      </c>
      <c r="H19">
        <f>VLOOKUP(ROW(H16),数据源1!$A:$K,COLUMN(数据源1!I16),0)</f>
        <v>16858</v>
      </c>
      <c r="I19">
        <f>VLOOKUP(ROW(I16),数据源1!$A:$K,COLUMN(数据源1!J16),0)</f>
        <v>3158</v>
      </c>
      <c r="J19">
        <f>VLOOKUP(ROW(J16),数据源1!$A:$K,COLUMN(数据源1!K16),0)</f>
        <v>20016</v>
      </c>
    </row>
    <row r="20" spans="1:10">
      <c r="A20" t="str">
        <f>VLOOKUP(ROW(A17),数据源1!$A:$K,COLUMN(数据源1!B17),0)</f>
        <v>HR-332</v>
      </c>
      <c r="B20" t="str">
        <f>VLOOKUP(ROW(B17),数据源1!$A:$K,COLUMN(数据源1!C17),0)</f>
        <v>he股份有限公司</v>
      </c>
      <c r="C20" t="str">
        <f>VLOOKUP(ROW(C17),数据源1!$A:$K,COLUMN(数据源1!D17),0)</f>
        <v>销售部</v>
      </c>
      <c r="D20" t="str">
        <f>VLOOKUP(ROW(D17),数据源1!$A:$K,COLUMN(数据源1!E17),0)</f>
        <v>侯虹</v>
      </c>
      <c r="E20" t="str">
        <f>VLOOKUP(ROW(E17),数据源1!$A:$K,COLUMN(数据源1!F17),0)</f>
        <v>副经理</v>
      </c>
      <c r="F20">
        <f>VLOOKUP(ROW(F17),数据源1!$A:$K,COLUMN(数据源1!G17),0)</f>
        <v>44128</v>
      </c>
      <c r="G20" t="str">
        <f>VLOOKUP(ROW(G17),数据源1!$A:$K,COLUMN(数据源1!H17),0)</f>
        <v>152726570924326</v>
      </c>
      <c r="H20">
        <f>VLOOKUP(ROW(H17),数据源1!$A:$K,COLUMN(数据源1!I17),0)</f>
        <v>22042</v>
      </c>
      <c r="I20">
        <f>VLOOKUP(ROW(I17),数据源1!$A:$K,COLUMN(数据源1!J17),0)</f>
        <v>7807</v>
      </c>
      <c r="J20">
        <f>VLOOKUP(ROW(J17),数据源1!$A:$K,COLUMN(数据源1!K17),0)</f>
        <v>29849</v>
      </c>
    </row>
    <row r="21" spans="1:10">
      <c r="A21" t="str">
        <f>VLOOKUP(ROW(A18),数据源1!$A:$K,COLUMN(数据源1!B18),0)</f>
        <v>HR-333</v>
      </c>
      <c r="B21" t="str">
        <f>VLOOKUP(ROW(B18),数据源1!$A:$K,COLUMN(数据源1!C18),0)</f>
        <v>he股份有限公司</v>
      </c>
      <c r="C21" t="str">
        <f>VLOOKUP(ROW(C18),数据源1!$A:$K,COLUMN(数据源1!D18),0)</f>
        <v>销售部</v>
      </c>
      <c r="D21" t="str">
        <f>VLOOKUP(ROW(D18),数据源1!$A:$K,COLUMN(数据源1!E18),0)</f>
        <v>范谙</v>
      </c>
      <c r="E21" t="str">
        <f>VLOOKUP(ROW(E18),数据源1!$A:$K,COLUMN(数据源1!F18),0)</f>
        <v>副总监</v>
      </c>
      <c r="F21">
        <f>VLOOKUP(ROW(F18),数据源1!$A:$K,COLUMN(数据源1!G18),0)</f>
        <v>43540</v>
      </c>
      <c r="G21" t="str">
        <f>VLOOKUP(ROW(G18),数据源1!$A:$K,COLUMN(数据源1!H18),0)</f>
        <v>371481198808221342</v>
      </c>
      <c r="H21">
        <f>VLOOKUP(ROW(H18),数据源1!$A:$K,COLUMN(数据源1!I18),0)</f>
        <v>8212</v>
      </c>
      <c r="I21">
        <f>VLOOKUP(ROW(I18),数据源1!$A:$K,COLUMN(数据源1!J18),0)</f>
        <v>13074</v>
      </c>
      <c r="J21">
        <f>VLOOKUP(ROW(J18),数据源1!$A:$K,COLUMN(数据源1!K18),0)</f>
        <v>21286</v>
      </c>
    </row>
    <row r="22" spans="1:10">
      <c r="A22" t="str">
        <f>VLOOKUP(ROW(A19),数据源1!$A:$K,COLUMN(数据源1!B19),0)</f>
        <v>HR-342</v>
      </c>
      <c r="B22" t="str">
        <f>VLOOKUP(ROW(B19),数据源1!$A:$K,COLUMN(数据源1!C19),0)</f>
        <v>he股份有限公司</v>
      </c>
      <c r="C22" t="str">
        <f>VLOOKUP(ROW(C19),数据源1!$A:$K,COLUMN(数据源1!D19),0)</f>
        <v>销售部</v>
      </c>
      <c r="D22" t="str">
        <f>VLOOKUP(ROW(D19),数据源1!$A:$K,COLUMN(数据源1!E19),0)</f>
        <v>涂德伟</v>
      </c>
      <c r="E22" t="str">
        <f>VLOOKUP(ROW(E19),数据源1!$A:$K,COLUMN(数据源1!F19),0)</f>
        <v>副总经理</v>
      </c>
      <c r="F22">
        <f>VLOOKUP(ROW(F19),数据源1!$A:$K,COLUMN(数据源1!G19),0)</f>
        <v>44020</v>
      </c>
      <c r="G22" t="str">
        <f>VLOOKUP(ROW(G19),数据源1!$A:$K,COLUMN(数据源1!H19),0)</f>
        <v>510282196603020119</v>
      </c>
      <c r="H22">
        <f>VLOOKUP(ROW(H19),数据源1!$A:$K,COLUMN(数据源1!I19),0)</f>
        <v>7498</v>
      </c>
      <c r="I22">
        <f>VLOOKUP(ROW(I19),数据源1!$A:$K,COLUMN(数据源1!J19),0)</f>
        <v>12060</v>
      </c>
      <c r="J22">
        <f>VLOOKUP(ROW(J19),数据源1!$A:$K,COLUMN(数据源1!K19),0)</f>
        <v>19558</v>
      </c>
    </row>
    <row r="23" spans="1:10">
      <c r="A23" t="str">
        <f>VLOOKUP(ROW(A20),数据源1!$A:$K,COLUMN(数据源1!B20),0)</f>
        <v>HR-356</v>
      </c>
      <c r="B23" t="str">
        <f>VLOOKUP(ROW(B20),数据源1!$A:$K,COLUMN(数据源1!C20),0)</f>
        <v>he股份有限公司</v>
      </c>
      <c r="C23" t="str">
        <f>VLOOKUP(ROW(C20),数据源1!$A:$K,COLUMN(数据源1!D20),0)</f>
        <v>销售部</v>
      </c>
      <c r="D23" t="str">
        <f>VLOOKUP(ROW(D20),数据源1!$A:$K,COLUMN(数据源1!E20),0)</f>
        <v>付荣</v>
      </c>
      <c r="E23" t="str">
        <f>VLOOKUP(ROW(E20),数据源1!$A:$K,COLUMN(数据源1!F20),0)</f>
        <v>文员</v>
      </c>
      <c r="F23">
        <f>VLOOKUP(ROW(F20),数据源1!$A:$K,COLUMN(数据源1!G20),0)</f>
        <v>44323</v>
      </c>
      <c r="G23" t="str">
        <f>VLOOKUP(ROW(G20),数据源1!$A:$K,COLUMN(数据源1!H20),0)</f>
        <v>362331198211203133</v>
      </c>
      <c r="H23">
        <f>VLOOKUP(ROW(H20),数据源1!$A:$K,COLUMN(数据源1!I20),0)</f>
        <v>18790</v>
      </c>
      <c r="I23">
        <f>VLOOKUP(ROW(I20),数据源1!$A:$K,COLUMN(数据源1!J20),0)</f>
        <v>10834</v>
      </c>
      <c r="J23">
        <f>VLOOKUP(ROW(J20),数据源1!$A:$K,COLUMN(数据源1!K20),0)</f>
        <v>29624</v>
      </c>
    </row>
    <row r="24" spans="1:10">
      <c r="A24" t="str">
        <f>VLOOKUP(ROW(A21),数据源1!$A:$K,COLUMN(数据源1!B21),0)</f>
        <v>HR-358</v>
      </c>
      <c r="B24" t="str">
        <f>VLOOKUP(ROW(B21),数据源1!$A:$K,COLUMN(数据源1!C21),0)</f>
        <v>he股份有限公司</v>
      </c>
      <c r="C24" t="str">
        <f>VLOOKUP(ROW(C21),数据源1!$A:$K,COLUMN(数据源1!D21),0)</f>
        <v>销售部</v>
      </c>
      <c r="D24" t="str">
        <f>VLOOKUP(ROW(D21),数据源1!$A:$K,COLUMN(数据源1!E21),0)</f>
        <v>严盛</v>
      </c>
      <c r="E24" t="str">
        <f>VLOOKUP(ROW(E21),数据源1!$A:$K,COLUMN(数据源1!F21),0)</f>
        <v>文员</v>
      </c>
      <c r="F24">
        <f>VLOOKUP(ROW(F21),数据源1!$A:$K,COLUMN(数据源1!G21),0)</f>
        <v>43378</v>
      </c>
      <c r="G24" t="str">
        <f>VLOOKUP(ROW(G21),数据源1!$A:$K,COLUMN(数据源1!H21),0)</f>
        <v>441995197301307058</v>
      </c>
      <c r="H24">
        <f>VLOOKUP(ROW(H21),数据源1!$A:$K,COLUMN(数据源1!I21),0)</f>
        <v>24742</v>
      </c>
      <c r="I24">
        <f>VLOOKUP(ROW(I21),数据源1!$A:$K,COLUMN(数据源1!J21),0)</f>
        <v>2648</v>
      </c>
      <c r="J24">
        <f>VLOOKUP(ROW(J21),数据源1!$A:$K,COLUMN(数据源1!K21),0)</f>
        <v>27390</v>
      </c>
    </row>
    <row r="25" spans="1:10">
      <c r="A25" t="str">
        <f>VLOOKUP(ROW(A22),数据源1!$A:$K,COLUMN(数据源1!B22),0)</f>
        <v>HR-363</v>
      </c>
      <c r="B25" t="str">
        <f>VLOOKUP(ROW(B22),数据源1!$A:$K,COLUMN(数据源1!C22),0)</f>
        <v>he股份有限公司</v>
      </c>
      <c r="C25" t="str">
        <f>VLOOKUP(ROW(C22),数据源1!$A:$K,COLUMN(数据源1!D22),0)</f>
        <v>销售部</v>
      </c>
      <c r="D25" t="str">
        <f>VLOOKUP(ROW(D22),数据源1!$A:$K,COLUMN(数据源1!E22),0)</f>
        <v>程雯</v>
      </c>
      <c r="E25" t="str">
        <f>VLOOKUP(ROW(E22),数据源1!$A:$K,COLUMN(数据源1!F22),0)</f>
        <v>总裁</v>
      </c>
      <c r="F25">
        <f>VLOOKUP(ROW(F22),数据源1!$A:$K,COLUMN(数据源1!G22),0)</f>
        <v>42060</v>
      </c>
      <c r="G25" t="str">
        <f>VLOOKUP(ROW(G22),数据源1!$A:$K,COLUMN(数据源1!H22),0)</f>
        <v>331022196801169221</v>
      </c>
      <c r="H25">
        <f>VLOOKUP(ROW(H22),数据源1!$A:$K,COLUMN(数据源1!I22),0)</f>
        <v>26125</v>
      </c>
      <c r="I25">
        <f>VLOOKUP(ROW(I22),数据源1!$A:$K,COLUMN(数据源1!J22),0)</f>
        <v>8371</v>
      </c>
      <c r="J25">
        <f>VLOOKUP(ROW(J22),数据源1!$A:$K,COLUMN(数据源1!K22),0)</f>
        <v>34496</v>
      </c>
    </row>
    <row r="26" spans="1:10">
      <c r="A26" t="str">
        <f>VLOOKUP(ROW(A23),数据源1!$A:$K,COLUMN(数据源1!B23),0)</f>
        <v>HR-368</v>
      </c>
      <c r="B26" t="str">
        <f>VLOOKUP(ROW(B23),数据源1!$A:$K,COLUMN(数据源1!C23),0)</f>
        <v>he股份有限公司</v>
      </c>
      <c r="C26" t="str">
        <f>VLOOKUP(ROW(C23),数据源1!$A:$K,COLUMN(数据源1!D23),0)</f>
        <v>销售部</v>
      </c>
      <c r="D26" t="str">
        <f>VLOOKUP(ROW(D23),数据源1!$A:$K,COLUMN(数据源1!E23),0)</f>
        <v>许娜</v>
      </c>
      <c r="E26" t="str">
        <f>VLOOKUP(ROW(E23),数据源1!$A:$K,COLUMN(数据源1!F23),0)</f>
        <v>总经理</v>
      </c>
      <c r="F26">
        <f>VLOOKUP(ROW(F23),数据源1!$A:$K,COLUMN(数据源1!G23),0)</f>
        <v>42548</v>
      </c>
      <c r="G26" t="str">
        <f>VLOOKUP(ROW(G23),数据源1!$A:$K,COLUMN(数据源1!H23),0)</f>
        <v>342426198812190260</v>
      </c>
      <c r="H26">
        <f>VLOOKUP(ROW(H23),数据源1!$A:$K,COLUMN(数据源1!I23),0)</f>
        <v>40456</v>
      </c>
      <c r="I26">
        <f>VLOOKUP(ROW(I23),数据源1!$A:$K,COLUMN(数据源1!J23),0)</f>
        <v>14294</v>
      </c>
      <c r="J26">
        <f>VLOOKUP(ROW(J23),数据源1!$A:$K,COLUMN(数据源1!K23),0)</f>
        <v>54750</v>
      </c>
    </row>
    <row r="27" spans="1:10">
      <c r="A27" t="str">
        <f>VLOOKUP(ROW(A24),数据源1!$A:$K,COLUMN(数据源1!B24),0)</f>
        <v>HR-372</v>
      </c>
      <c r="B27" t="str">
        <f>VLOOKUP(ROW(B24),数据源1!$A:$K,COLUMN(数据源1!C24),0)</f>
        <v>he股份有限公司</v>
      </c>
      <c r="C27" t="str">
        <f>VLOOKUP(ROW(C24),数据源1!$A:$K,COLUMN(数据源1!D24),0)</f>
        <v>销售部</v>
      </c>
      <c r="D27" t="str">
        <f>VLOOKUP(ROW(D24),数据源1!$A:$K,COLUMN(数据源1!E24),0)</f>
        <v>韩廉</v>
      </c>
      <c r="E27" t="str">
        <f>VLOOKUP(ROW(E24),数据源1!$A:$K,COLUMN(数据源1!F24),0)</f>
        <v>总监</v>
      </c>
      <c r="F27">
        <f>VLOOKUP(ROW(F24),数据源1!$A:$K,COLUMN(数据源1!G24),0)</f>
        <v>44223</v>
      </c>
      <c r="G27" t="str">
        <f>VLOOKUP(ROW(G24),数据源1!$A:$K,COLUMN(数据源1!H24),0)</f>
        <v>520323197305109168</v>
      </c>
      <c r="H27">
        <f>VLOOKUP(ROW(H24),数据源1!$A:$K,COLUMN(数据源1!I24),0)</f>
        <v>33181</v>
      </c>
      <c r="I27">
        <f>VLOOKUP(ROW(I24),数据源1!$A:$K,COLUMN(数据源1!J24),0)</f>
        <v>654</v>
      </c>
      <c r="J27">
        <f>VLOOKUP(ROW(J24),数据源1!$A:$K,COLUMN(数据源1!K24),0)</f>
        <v>33835</v>
      </c>
    </row>
    <row r="28" spans="1:10">
      <c r="A28" t="str">
        <f>VLOOKUP(ROW(A25),数据源1!$A:$K,COLUMN(数据源1!B25),0)</f>
        <v>HR-392</v>
      </c>
      <c r="B28" t="str">
        <f>VLOOKUP(ROW(B25),数据源1!$A:$K,COLUMN(数据源1!C25),0)</f>
        <v>he股份有限公司</v>
      </c>
      <c r="C28" t="str">
        <f>VLOOKUP(ROW(C25),数据源1!$A:$K,COLUMN(数据源1!D25),0)</f>
        <v>销售部</v>
      </c>
      <c r="D28" t="str">
        <f>VLOOKUP(ROW(D25),数据源1!$A:$K,COLUMN(数据源1!E25),0)</f>
        <v>韩婵</v>
      </c>
      <c r="E28" t="str">
        <f>VLOOKUP(ROW(E25),数据源1!$A:$K,COLUMN(数据源1!F25),0)</f>
        <v>总裁</v>
      </c>
      <c r="F28">
        <f>VLOOKUP(ROW(F25),数据源1!$A:$K,COLUMN(数据源1!G25),0)</f>
        <v>42118</v>
      </c>
      <c r="G28" t="str">
        <f>VLOOKUP(ROW(G25),数据源1!$A:$K,COLUMN(数据源1!H25),0)</f>
        <v>372226197010196142</v>
      </c>
      <c r="H28">
        <f>VLOOKUP(ROW(H25),数据源1!$A:$K,COLUMN(数据源1!I25),0)</f>
        <v>49711</v>
      </c>
      <c r="I28">
        <f>VLOOKUP(ROW(I25),数据源1!$A:$K,COLUMN(数据源1!J25),0)</f>
        <v>855</v>
      </c>
      <c r="J28">
        <f>VLOOKUP(ROW(J25),数据源1!$A:$K,COLUMN(数据源1!K25),0)</f>
        <v>50566</v>
      </c>
    </row>
    <row r="29" spans="1:10">
      <c r="A29" t="str">
        <f>VLOOKUP(ROW(A26),数据源1!$A:$K,COLUMN(数据源1!B26),0)</f>
        <v>HR-395</v>
      </c>
      <c r="B29" t="str">
        <f>VLOOKUP(ROW(B26),数据源1!$A:$K,COLUMN(数据源1!C26),0)</f>
        <v>he股份有限公司</v>
      </c>
      <c r="C29" t="str">
        <f>VLOOKUP(ROW(C26),数据源1!$A:$K,COLUMN(数据源1!D26),0)</f>
        <v>销售部</v>
      </c>
      <c r="D29" t="str">
        <f>VLOOKUP(ROW(D26),数据源1!$A:$K,COLUMN(数据源1!E26),0)</f>
        <v>巩明媚</v>
      </c>
      <c r="E29" t="str">
        <f>VLOOKUP(ROW(E26),数据源1!$A:$K,COLUMN(数据源1!F26),0)</f>
        <v>总裁秘书</v>
      </c>
      <c r="F29">
        <f>VLOOKUP(ROW(F26),数据源1!$A:$K,COLUMN(数据源1!G26),0)</f>
        <v>43692</v>
      </c>
      <c r="G29" t="str">
        <f>VLOOKUP(ROW(G26),数据源1!$A:$K,COLUMN(数据源1!H26),0)</f>
        <v>513222198802068348</v>
      </c>
      <c r="H29">
        <f>VLOOKUP(ROW(H26),数据源1!$A:$K,COLUMN(数据源1!I26),0)</f>
        <v>3465</v>
      </c>
      <c r="I29">
        <f>VLOOKUP(ROW(I26),数据源1!$A:$K,COLUMN(数据源1!J26),0)</f>
        <v>8301</v>
      </c>
      <c r="J29">
        <f>VLOOKUP(ROW(J26),数据源1!$A:$K,COLUMN(数据源1!K26),0)</f>
        <v>11766</v>
      </c>
    </row>
    <row r="30" spans="1:10">
      <c r="A30" t="str">
        <f>VLOOKUP(ROW(A27),数据源1!$A:$K,COLUMN(数据源1!B27),0)</f>
        <v>HR-279</v>
      </c>
      <c r="B30" t="str">
        <f>VLOOKUP(ROW(B27),数据源1!$A:$K,COLUMN(数据源1!C27),0)</f>
        <v>he股份有限公司</v>
      </c>
      <c r="C30" t="str">
        <f>VLOOKUP(ROW(C27),数据源1!$A:$K,COLUMN(数据源1!D27),0)</f>
        <v>物流部</v>
      </c>
      <c r="D30" t="str">
        <f>VLOOKUP(ROW(D27),数据源1!$A:$K,COLUMN(数据源1!E27),0)</f>
        <v>许安</v>
      </c>
      <c r="E30" t="str">
        <f>VLOOKUP(ROW(E27),数据源1!$A:$K,COLUMN(数据源1!F27),0)</f>
        <v>副经理</v>
      </c>
      <c r="F30">
        <f>VLOOKUP(ROW(F27),数据源1!$A:$K,COLUMN(数据源1!G27),0)</f>
        <v>43653</v>
      </c>
      <c r="G30" t="str">
        <f>VLOOKUP(ROW(G27),数据源1!$A:$K,COLUMN(数据源1!H27),0)</f>
        <v>440983560225899</v>
      </c>
      <c r="H30">
        <f>VLOOKUP(ROW(H27),数据源1!$A:$K,COLUMN(数据源1!I27),0)</f>
        <v>45129</v>
      </c>
      <c r="I30">
        <f>VLOOKUP(ROW(I27),数据源1!$A:$K,COLUMN(数据源1!J27),0)</f>
        <v>10434</v>
      </c>
      <c r="J30">
        <f>VLOOKUP(ROW(J27),数据源1!$A:$K,COLUMN(数据源1!K27),0)</f>
        <v>55563</v>
      </c>
    </row>
    <row r="31" spans="1:10">
      <c r="A31" t="str">
        <f>VLOOKUP(ROW(A28),数据源1!$A:$K,COLUMN(数据源1!B28),0)</f>
        <v>HR-300</v>
      </c>
      <c r="B31" t="str">
        <f>VLOOKUP(ROW(B28),数据源1!$A:$K,COLUMN(数据源1!C28),0)</f>
        <v>he股份有限公司</v>
      </c>
      <c r="C31" t="str">
        <f>VLOOKUP(ROW(C28),数据源1!$A:$K,COLUMN(数据源1!D28),0)</f>
        <v>物流部</v>
      </c>
      <c r="D31" t="str">
        <f>VLOOKUP(ROW(D28),数据源1!$A:$K,COLUMN(数据源1!E28),0)</f>
        <v>李蔓楚</v>
      </c>
      <c r="E31" t="str">
        <f>VLOOKUP(ROW(E28),数据源1!$A:$K,COLUMN(数据源1!F28),0)</f>
        <v>高级主管</v>
      </c>
      <c r="F31">
        <f>VLOOKUP(ROW(F28),数据源1!$A:$K,COLUMN(数据源1!G28),0)</f>
        <v>43951</v>
      </c>
      <c r="G31" t="str">
        <f>VLOOKUP(ROW(G28),数据源1!$A:$K,COLUMN(数据源1!H28),0)</f>
        <v>412632571224159</v>
      </c>
      <c r="H31">
        <f>VLOOKUP(ROW(H28),数据源1!$A:$K,COLUMN(数据源1!I28),0)</f>
        <v>8442</v>
      </c>
      <c r="I31">
        <f>VLOOKUP(ROW(I28),数据源1!$A:$K,COLUMN(数据源1!J28),0)</f>
        <v>6983</v>
      </c>
      <c r="J31">
        <f>VLOOKUP(ROW(J28),数据源1!$A:$K,COLUMN(数据源1!K28),0)</f>
        <v>15425</v>
      </c>
    </row>
    <row r="32" spans="1:10">
      <c r="A32" t="str">
        <f>VLOOKUP(ROW(A29),数据源1!$A:$K,COLUMN(数据源1!B29),0)</f>
        <v>HR-310</v>
      </c>
      <c r="B32" t="str">
        <f>VLOOKUP(ROW(B29),数据源1!$A:$K,COLUMN(数据源1!C29),0)</f>
        <v>he股份有限公司</v>
      </c>
      <c r="C32" t="str">
        <f>VLOOKUP(ROW(C29),数据源1!$A:$K,COLUMN(数据源1!D29),0)</f>
        <v>物流部</v>
      </c>
      <c r="D32" t="str">
        <f>VLOOKUP(ROW(D29),数据源1!$A:$K,COLUMN(数据源1!E29),0)</f>
        <v>陶昌</v>
      </c>
      <c r="E32" t="str">
        <f>VLOOKUP(ROW(E29),数据源1!$A:$K,COLUMN(数据源1!F29),0)</f>
        <v>文杂秘书</v>
      </c>
      <c r="F32">
        <f>VLOOKUP(ROW(F29),数据源1!$A:$K,COLUMN(数据源1!G29),0)</f>
        <v>42007</v>
      </c>
      <c r="G32" t="str">
        <f>VLOOKUP(ROW(G29),数据源1!$A:$K,COLUMN(数据源1!H29),0)</f>
        <v>220723197905050789</v>
      </c>
      <c r="H32">
        <f>VLOOKUP(ROW(H29),数据源1!$A:$K,COLUMN(数据源1!I29),0)</f>
        <v>12850</v>
      </c>
      <c r="I32">
        <f>VLOOKUP(ROW(I29),数据源1!$A:$K,COLUMN(数据源1!J29),0)</f>
        <v>1484</v>
      </c>
      <c r="J32">
        <f>VLOOKUP(ROW(J29),数据源1!$A:$K,COLUMN(数据源1!K29),0)</f>
        <v>14334</v>
      </c>
    </row>
    <row r="33" spans="1:10">
      <c r="A33" t="str">
        <f>VLOOKUP(ROW(A30),数据源1!$A:$K,COLUMN(数据源1!B30),0)</f>
        <v>HR-311</v>
      </c>
      <c r="B33" t="str">
        <f>VLOOKUP(ROW(B30),数据源1!$A:$K,COLUMN(数据源1!C30),0)</f>
        <v>he股份有限公司</v>
      </c>
      <c r="C33" t="str">
        <f>VLOOKUP(ROW(C30),数据源1!$A:$K,COLUMN(数据源1!D30),0)</f>
        <v>物流部</v>
      </c>
      <c r="D33" t="str">
        <f>VLOOKUP(ROW(D30),数据源1!$A:$K,COLUMN(数据源1!E30),0)</f>
        <v>郝婷</v>
      </c>
      <c r="E33" t="str">
        <f>VLOOKUP(ROW(E30),数据源1!$A:$K,COLUMN(数据源1!F30),0)</f>
        <v>高级主管</v>
      </c>
      <c r="F33">
        <f>VLOOKUP(ROW(F30),数据源1!$A:$K,COLUMN(数据源1!G30),0)</f>
        <v>42169</v>
      </c>
      <c r="G33" t="str">
        <f>VLOOKUP(ROW(G30),数据源1!$A:$K,COLUMN(数据源1!H30),0)</f>
        <v>140301196502146546</v>
      </c>
      <c r="H33">
        <f>VLOOKUP(ROW(H30),数据源1!$A:$K,COLUMN(数据源1!I30),0)</f>
        <v>48541</v>
      </c>
      <c r="I33">
        <f>VLOOKUP(ROW(I30),数据源1!$A:$K,COLUMN(数据源1!J30),0)</f>
        <v>12603</v>
      </c>
      <c r="J33">
        <f>VLOOKUP(ROW(J30),数据源1!$A:$K,COLUMN(数据源1!K30),0)</f>
        <v>61144</v>
      </c>
    </row>
    <row r="34" spans="1:10">
      <c r="A34" t="str">
        <f>VLOOKUP(ROW(A31),数据源1!$A:$K,COLUMN(数据源1!B31),0)</f>
        <v>HR-316</v>
      </c>
      <c r="B34" t="str">
        <f>VLOOKUP(ROW(B31),数据源1!$A:$K,COLUMN(数据源1!C31),0)</f>
        <v>he股份有限公司</v>
      </c>
      <c r="C34" t="str">
        <f>VLOOKUP(ROW(C31),数据源1!$A:$K,COLUMN(数据源1!D31),0)</f>
        <v>物流部</v>
      </c>
      <c r="D34" t="str">
        <f>VLOOKUP(ROW(D31),数据源1!$A:$K,COLUMN(数据源1!E31),0)</f>
        <v>万莞颖</v>
      </c>
      <c r="E34" t="str">
        <f>VLOOKUP(ROW(E31),数据源1!$A:$K,COLUMN(数据源1!F31),0)</f>
        <v>助理</v>
      </c>
      <c r="F34">
        <f>VLOOKUP(ROW(F31),数据源1!$A:$K,COLUMN(数据源1!G31),0)</f>
        <v>43973</v>
      </c>
      <c r="G34" t="str">
        <f>VLOOKUP(ROW(G31),数据源1!$A:$K,COLUMN(数据源1!H31),0)</f>
        <v>430721198502216175</v>
      </c>
      <c r="H34">
        <f>VLOOKUP(ROW(H31),数据源1!$A:$K,COLUMN(数据源1!I31),0)</f>
        <v>44983</v>
      </c>
      <c r="I34">
        <f>VLOOKUP(ROW(I31),数据源1!$A:$K,COLUMN(数据源1!J31),0)</f>
        <v>14778</v>
      </c>
      <c r="J34">
        <f>VLOOKUP(ROW(J31),数据源1!$A:$K,COLUMN(数据源1!K31),0)</f>
        <v>59761</v>
      </c>
    </row>
    <row r="35" spans="1:10">
      <c r="A35" t="str">
        <f>VLOOKUP(ROW(A32),数据源1!$A:$K,COLUMN(数据源1!B32),0)</f>
        <v>HR-323</v>
      </c>
      <c r="B35" t="str">
        <f>VLOOKUP(ROW(B32),数据源1!$A:$K,COLUMN(数据源1!C32),0)</f>
        <v>he股份有限公司</v>
      </c>
      <c r="C35" t="str">
        <f>VLOOKUP(ROW(C32),数据源1!$A:$K,COLUMN(数据源1!D32),0)</f>
        <v>物流部</v>
      </c>
      <c r="D35" t="str">
        <f>VLOOKUP(ROW(D32),数据源1!$A:$K,COLUMN(数据源1!E32),0)</f>
        <v>程安</v>
      </c>
      <c r="E35" t="str">
        <f>VLOOKUP(ROW(E32),数据源1!$A:$K,COLUMN(数据源1!F32),0)</f>
        <v>副总裁</v>
      </c>
      <c r="F35">
        <f>VLOOKUP(ROW(F32),数据源1!$A:$K,COLUMN(数据源1!G32),0)</f>
        <v>44326</v>
      </c>
      <c r="G35" t="str">
        <f>VLOOKUP(ROW(G32),数据源1!$A:$K,COLUMN(数据源1!H32),0)</f>
        <v>232621620528882</v>
      </c>
      <c r="H35">
        <f>VLOOKUP(ROW(H32),数据源1!$A:$K,COLUMN(数据源1!I32),0)</f>
        <v>9954</v>
      </c>
      <c r="I35">
        <f>VLOOKUP(ROW(I32),数据源1!$A:$K,COLUMN(数据源1!J32),0)</f>
        <v>7757</v>
      </c>
      <c r="J35">
        <f>VLOOKUP(ROW(J32),数据源1!$A:$K,COLUMN(数据源1!K32),0)</f>
        <v>17711</v>
      </c>
    </row>
    <row r="36" spans="1:10">
      <c r="A36" t="str">
        <f>VLOOKUP(ROW(A33),数据源1!$A:$K,COLUMN(数据源1!B33),0)</f>
        <v>HR-328</v>
      </c>
      <c r="B36" t="str">
        <f>VLOOKUP(ROW(B33),数据源1!$A:$K,COLUMN(数据源1!C33),0)</f>
        <v>he股份有限公司</v>
      </c>
      <c r="C36" t="str">
        <f>VLOOKUP(ROW(C33),数据源1!$A:$K,COLUMN(数据源1!D33),0)</f>
        <v>物流部</v>
      </c>
      <c r="D36" t="str">
        <f>VLOOKUP(ROW(D33),数据源1!$A:$K,COLUMN(数据源1!E33),0)</f>
        <v>孙雯</v>
      </c>
      <c r="E36" t="str">
        <f>VLOOKUP(ROW(E33),数据源1!$A:$K,COLUMN(数据源1!F33),0)</f>
        <v>副经理</v>
      </c>
      <c r="F36">
        <f>VLOOKUP(ROW(F33),数据源1!$A:$K,COLUMN(数据源1!G33),0)</f>
        <v>43422</v>
      </c>
      <c r="G36" t="str">
        <f>VLOOKUP(ROW(G33),数据源1!$A:$K,COLUMN(数据源1!H33),0)</f>
        <v>440582197309213967</v>
      </c>
      <c r="H36">
        <f>VLOOKUP(ROW(H33),数据源1!$A:$K,COLUMN(数据源1!I33),0)</f>
        <v>21166</v>
      </c>
      <c r="I36">
        <f>VLOOKUP(ROW(I33),数据源1!$A:$K,COLUMN(数据源1!J33),0)</f>
        <v>47</v>
      </c>
      <c r="J36">
        <f>VLOOKUP(ROW(J33),数据源1!$A:$K,COLUMN(数据源1!K33),0)</f>
        <v>21213</v>
      </c>
    </row>
    <row r="37" spans="1:10">
      <c r="A37" t="str">
        <f>VLOOKUP(ROW(A34),数据源1!$A:$K,COLUMN(数据源1!B34),0)</f>
        <v>HR-329</v>
      </c>
      <c r="B37" t="str">
        <f>VLOOKUP(ROW(B34),数据源1!$A:$K,COLUMN(数据源1!C34),0)</f>
        <v>he股份有限公司</v>
      </c>
      <c r="C37" t="str">
        <f>VLOOKUP(ROW(C34),数据源1!$A:$K,COLUMN(数据源1!D34),0)</f>
        <v>物流部</v>
      </c>
      <c r="D37" t="str">
        <f>VLOOKUP(ROW(D34),数据源1!$A:$K,COLUMN(数据源1!E34),0)</f>
        <v>秦蔓楚</v>
      </c>
      <c r="E37" t="str">
        <f>VLOOKUP(ROW(E34),数据源1!$A:$K,COLUMN(数据源1!F34),0)</f>
        <v>总经理</v>
      </c>
      <c r="F37">
        <f>VLOOKUP(ROW(F34),数据源1!$A:$K,COLUMN(数据源1!G34),0)</f>
        <v>42195</v>
      </c>
      <c r="G37" t="str">
        <f>VLOOKUP(ROW(G34),数据源1!$A:$K,COLUMN(数据源1!H34),0)</f>
        <v>370630197407235335</v>
      </c>
      <c r="H37">
        <f>VLOOKUP(ROW(H34),数据源1!$A:$K,COLUMN(数据源1!I34),0)</f>
        <v>26003</v>
      </c>
      <c r="I37">
        <f>VLOOKUP(ROW(I34),数据源1!$A:$K,COLUMN(数据源1!J34),0)</f>
        <v>12734</v>
      </c>
      <c r="J37">
        <f>VLOOKUP(ROW(J34),数据源1!$A:$K,COLUMN(数据源1!K34),0)</f>
        <v>38737</v>
      </c>
    </row>
    <row r="38" spans="1:10">
      <c r="A38" t="str">
        <f>VLOOKUP(ROW(A35),数据源1!$A:$K,COLUMN(数据源1!B35),0)</f>
        <v>HR-334</v>
      </c>
      <c r="B38" t="str">
        <f>VLOOKUP(ROW(B35),数据源1!$A:$K,COLUMN(数据源1!C35),0)</f>
        <v>he股份有限公司</v>
      </c>
      <c r="C38" t="str">
        <f>VLOOKUP(ROW(C35),数据源1!$A:$K,COLUMN(数据源1!D35),0)</f>
        <v>物流部</v>
      </c>
      <c r="D38" t="str">
        <f>VLOOKUP(ROW(D35),数据源1!$A:$K,COLUMN(数据源1!E35),0)</f>
        <v>施菊</v>
      </c>
      <c r="E38" t="str">
        <f>VLOOKUP(ROW(E35),数据源1!$A:$K,COLUMN(数据源1!F35),0)</f>
        <v>总监</v>
      </c>
      <c r="F38">
        <f>VLOOKUP(ROW(F35),数据源1!$A:$K,COLUMN(数据源1!G35),0)</f>
        <v>42940</v>
      </c>
      <c r="G38" t="str">
        <f>VLOOKUP(ROW(G35),数据源1!$A:$K,COLUMN(数据源1!H35),0)</f>
        <v>422622198901081926</v>
      </c>
      <c r="H38">
        <f>VLOOKUP(ROW(H35),数据源1!$A:$K,COLUMN(数据源1!I35),0)</f>
        <v>37388</v>
      </c>
      <c r="I38">
        <f>VLOOKUP(ROW(I35),数据源1!$A:$K,COLUMN(数据源1!J35),0)</f>
        <v>9965</v>
      </c>
      <c r="J38">
        <f>VLOOKUP(ROW(J35),数据源1!$A:$K,COLUMN(数据源1!K35),0)</f>
        <v>47353</v>
      </c>
    </row>
    <row r="39" spans="1:10">
      <c r="A39" t="str">
        <f>VLOOKUP(ROW(A36),数据源1!$A:$K,COLUMN(数据源1!B36),0)</f>
        <v>HR-349</v>
      </c>
      <c r="B39" t="str">
        <f>VLOOKUP(ROW(B36),数据源1!$A:$K,COLUMN(数据源1!C36),0)</f>
        <v>he股份有限公司</v>
      </c>
      <c r="C39" t="str">
        <f>VLOOKUP(ROW(C36),数据源1!$A:$K,COLUMN(数据源1!D36),0)</f>
        <v>物流部</v>
      </c>
      <c r="D39" t="str">
        <f>VLOOKUP(ROW(D36),数据源1!$A:$K,COLUMN(数据源1!E36),0)</f>
        <v>洪华</v>
      </c>
      <c r="E39" t="str">
        <f>VLOOKUP(ROW(E36),数据源1!$A:$K,COLUMN(数据源1!F36),0)</f>
        <v>经理</v>
      </c>
      <c r="F39">
        <f>VLOOKUP(ROW(F36),数据源1!$A:$K,COLUMN(数据源1!G36),0)</f>
        <v>43796</v>
      </c>
      <c r="G39" t="str">
        <f>VLOOKUP(ROW(G36),数据源1!$A:$K,COLUMN(数据源1!H36),0)</f>
        <v>642225198801126718</v>
      </c>
      <c r="H39">
        <f>VLOOKUP(ROW(H36),数据源1!$A:$K,COLUMN(数据源1!I36),0)</f>
        <v>33431</v>
      </c>
      <c r="I39">
        <f>VLOOKUP(ROW(I36),数据源1!$A:$K,COLUMN(数据源1!J36),0)</f>
        <v>11876</v>
      </c>
      <c r="J39">
        <f>VLOOKUP(ROW(J36),数据源1!$A:$K,COLUMN(数据源1!K36),0)</f>
        <v>45307</v>
      </c>
    </row>
    <row r="40" spans="1:10">
      <c r="A40" t="str">
        <f>VLOOKUP(ROW(A37),数据源1!$A:$K,COLUMN(数据源1!B37),0)</f>
        <v>HR-376</v>
      </c>
      <c r="B40" t="str">
        <f>VLOOKUP(ROW(B37),数据源1!$A:$K,COLUMN(数据源1!C37),0)</f>
        <v>he股份有限公司</v>
      </c>
      <c r="C40" t="str">
        <f>VLOOKUP(ROW(C37),数据源1!$A:$K,COLUMN(数据源1!D37),0)</f>
        <v>物流部</v>
      </c>
      <c r="D40" t="str">
        <f>VLOOKUP(ROW(D37),数据源1!$A:$K,COLUMN(数据源1!E37),0)</f>
        <v>常黎明</v>
      </c>
      <c r="E40" t="str">
        <f>VLOOKUP(ROW(E37),数据源1!$A:$K,COLUMN(数据源1!F37),0)</f>
        <v>副总裁</v>
      </c>
      <c r="F40">
        <f>VLOOKUP(ROW(F37),数据源1!$A:$K,COLUMN(数据源1!G37),0)</f>
        <v>42603</v>
      </c>
      <c r="G40" t="str">
        <f>VLOOKUP(ROW(G37),数据源1!$A:$K,COLUMN(数据源1!H37),0)</f>
        <v>322128198001088679</v>
      </c>
      <c r="H40">
        <f>VLOOKUP(ROW(H37),数据源1!$A:$K,COLUMN(数据源1!I37),0)</f>
        <v>44168</v>
      </c>
      <c r="I40">
        <f>VLOOKUP(ROW(I37),数据源1!$A:$K,COLUMN(数据源1!J37),0)</f>
        <v>11051</v>
      </c>
      <c r="J40">
        <f>VLOOKUP(ROW(J37),数据源1!$A:$K,COLUMN(数据源1!K37),0)</f>
        <v>55219</v>
      </c>
    </row>
    <row r="41" spans="1:10">
      <c r="A41" t="str">
        <f>VLOOKUP(ROW(A38),数据源1!$A:$K,COLUMN(数据源1!B38),0)</f>
        <v>HR-381</v>
      </c>
      <c r="B41" t="str">
        <f>VLOOKUP(ROW(B38),数据源1!$A:$K,COLUMN(数据源1!C38),0)</f>
        <v>he股份有限公司</v>
      </c>
      <c r="C41" t="str">
        <f>VLOOKUP(ROW(C38),数据源1!$A:$K,COLUMN(数据源1!D38),0)</f>
        <v>物流部</v>
      </c>
      <c r="D41" t="str">
        <f>VLOOKUP(ROW(D38),数据源1!$A:$K,COLUMN(数据源1!E38),0)</f>
        <v>郝立</v>
      </c>
      <c r="E41" t="str">
        <f>VLOOKUP(ROW(E38),数据源1!$A:$K,COLUMN(数据源1!F38),0)</f>
        <v>副高级经理</v>
      </c>
      <c r="F41">
        <f>VLOOKUP(ROW(F38),数据源1!$A:$K,COLUMN(数据源1!G38),0)</f>
        <v>42450</v>
      </c>
      <c r="G41" t="str">
        <f>VLOOKUP(ROW(G38),数据源1!$A:$K,COLUMN(数据源1!H38),0)</f>
        <v>34212619740403193X</v>
      </c>
      <c r="H41">
        <f>VLOOKUP(ROW(H38),数据源1!$A:$K,COLUMN(数据源1!I38),0)</f>
        <v>19582</v>
      </c>
      <c r="I41">
        <f>VLOOKUP(ROW(I38),数据源1!$A:$K,COLUMN(数据源1!J38),0)</f>
        <v>348</v>
      </c>
      <c r="J41">
        <f>VLOOKUP(ROW(J38),数据源1!$A:$K,COLUMN(数据源1!K38),0)</f>
        <v>19930</v>
      </c>
    </row>
    <row r="42" spans="1:10">
      <c r="A42" t="str">
        <f>VLOOKUP(ROW(A39),数据源1!$A:$K,COLUMN(数据源1!B39),0)</f>
        <v>HR-385</v>
      </c>
      <c r="B42" t="str">
        <f>VLOOKUP(ROW(B39),数据源1!$A:$K,COLUMN(数据源1!C39),0)</f>
        <v>he股份有限公司</v>
      </c>
      <c r="C42" t="str">
        <f>VLOOKUP(ROW(C39),数据源1!$A:$K,COLUMN(数据源1!D39),0)</f>
        <v>物流部</v>
      </c>
      <c r="D42" t="str">
        <f>VLOOKUP(ROW(D39),数据源1!$A:$K,COLUMN(数据源1!E39),0)</f>
        <v>武磊</v>
      </c>
      <c r="E42" t="str">
        <f>VLOOKUP(ROW(E39),数据源1!$A:$K,COLUMN(数据源1!F39),0)</f>
        <v>文杂秘书</v>
      </c>
      <c r="F42">
        <f>VLOOKUP(ROW(F39),数据源1!$A:$K,COLUMN(数据源1!G39),0)</f>
        <v>42810</v>
      </c>
      <c r="G42" t="str">
        <f>VLOOKUP(ROW(G39),数据源1!$A:$K,COLUMN(数据源1!H39),0)</f>
        <v>511821198202240102</v>
      </c>
      <c r="H42">
        <f>VLOOKUP(ROW(H39),数据源1!$A:$K,COLUMN(数据源1!I39),0)</f>
        <v>11299</v>
      </c>
      <c r="I42">
        <f>VLOOKUP(ROW(I39),数据源1!$A:$K,COLUMN(数据源1!J39),0)</f>
        <v>8540</v>
      </c>
      <c r="J42">
        <f>VLOOKUP(ROW(J39),数据源1!$A:$K,COLUMN(数据源1!K39),0)</f>
        <v>19839</v>
      </c>
    </row>
    <row r="43" spans="1:10">
      <c r="A43" t="str">
        <f>VLOOKUP(ROW(A40),数据源1!$A:$K,COLUMN(数据源1!B40),0)</f>
        <v>HR-386</v>
      </c>
      <c r="B43" t="str">
        <f>VLOOKUP(ROW(B40),数据源1!$A:$K,COLUMN(数据源1!C40),0)</f>
        <v>he股份有限公司</v>
      </c>
      <c r="C43" t="str">
        <f>VLOOKUP(ROW(C40),数据源1!$A:$K,COLUMN(数据源1!D40),0)</f>
        <v>物流部</v>
      </c>
      <c r="D43" t="str">
        <f>VLOOKUP(ROW(D40),数据源1!$A:$K,COLUMN(数据源1!E40),0)</f>
        <v>苏婵娟</v>
      </c>
      <c r="E43" t="str">
        <f>VLOOKUP(ROW(E40),数据源1!$A:$K,COLUMN(数据源1!F40),0)</f>
        <v>总监</v>
      </c>
      <c r="F43">
        <f>VLOOKUP(ROW(F40),数据源1!$A:$K,COLUMN(数据源1!G40),0)</f>
        <v>43948</v>
      </c>
      <c r="G43" t="str">
        <f>VLOOKUP(ROW(G40),数据源1!$A:$K,COLUMN(数据源1!H40),0)</f>
        <v>005117510421108</v>
      </c>
      <c r="H43">
        <f>VLOOKUP(ROW(H40),数据源1!$A:$K,COLUMN(数据源1!I40),0)</f>
        <v>12547</v>
      </c>
      <c r="I43">
        <f>VLOOKUP(ROW(I40),数据源1!$A:$K,COLUMN(数据源1!J40),0)</f>
        <v>3004</v>
      </c>
      <c r="J43">
        <f>VLOOKUP(ROW(J40),数据源1!$A:$K,COLUMN(数据源1!K40),0)</f>
        <v>15551</v>
      </c>
    </row>
    <row r="44" spans="1:10">
      <c r="A44" t="str">
        <f>VLOOKUP(ROW(A41),数据源1!$A:$K,COLUMN(数据源1!B41),0)</f>
        <v>HR-390</v>
      </c>
      <c r="B44" t="str">
        <f>VLOOKUP(ROW(B41),数据源1!$A:$K,COLUMN(数据源1!C41),0)</f>
        <v>he股份有限公司</v>
      </c>
      <c r="C44" t="str">
        <f>VLOOKUP(ROW(C41),数据源1!$A:$K,COLUMN(数据源1!D41),0)</f>
        <v>物流部</v>
      </c>
      <c r="D44" t="str">
        <f>VLOOKUP(ROW(D41),数据源1!$A:$K,COLUMN(数据源1!E41),0)</f>
        <v>潘磊</v>
      </c>
      <c r="E44" t="str">
        <f>VLOOKUP(ROW(E41),数据源1!$A:$K,COLUMN(数据源1!F41),0)</f>
        <v>助理</v>
      </c>
      <c r="F44">
        <f>VLOOKUP(ROW(F41),数据源1!$A:$K,COLUMN(数据源1!G41),0)</f>
        <v>42297</v>
      </c>
      <c r="G44" t="str">
        <f>VLOOKUP(ROW(G41),数据源1!$A:$K,COLUMN(数据源1!H41),0)</f>
        <v>142628198608299193</v>
      </c>
      <c r="H44">
        <f>VLOOKUP(ROW(H41),数据源1!$A:$K,COLUMN(数据源1!I41),0)</f>
        <v>32012</v>
      </c>
      <c r="I44">
        <f>VLOOKUP(ROW(I41),数据源1!$A:$K,COLUMN(数据源1!J41),0)</f>
        <v>9822</v>
      </c>
      <c r="J44">
        <f>VLOOKUP(ROW(J41),数据源1!$A:$K,COLUMN(数据源1!K41),0)</f>
        <v>41834</v>
      </c>
    </row>
    <row r="45" spans="1:10">
      <c r="A45" t="str">
        <f>VLOOKUP(ROW(A42),数据源1!$A:$K,COLUMN(数据源1!B42),0)</f>
        <v>HR-398</v>
      </c>
      <c r="B45" t="str">
        <f>VLOOKUP(ROW(B42),数据源1!$A:$K,COLUMN(数据源1!C42),0)</f>
        <v>he股份有限公司</v>
      </c>
      <c r="C45" t="str">
        <f>VLOOKUP(ROW(C42),数据源1!$A:$K,COLUMN(数据源1!D42),0)</f>
        <v>物流部</v>
      </c>
      <c r="D45" t="str">
        <f>VLOOKUP(ROW(D42),数据源1!$A:$K,COLUMN(数据源1!E42),0)</f>
        <v>贺荣</v>
      </c>
      <c r="E45" t="str">
        <f>VLOOKUP(ROW(E42),数据源1!$A:$K,COLUMN(数据源1!F42),0)</f>
        <v>副高级经理</v>
      </c>
      <c r="F45">
        <f>VLOOKUP(ROW(F42),数据源1!$A:$K,COLUMN(数据源1!G42),0)</f>
        <v>42899</v>
      </c>
      <c r="G45" t="str">
        <f>VLOOKUP(ROW(G42),数据源1!$A:$K,COLUMN(数据源1!H42),0)</f>
        <v>372123197412061131</v>
      </c>
      <c r="H45">
        <f>VLOOKUP(ROW(H42),数据源1!$A:$K,COLUMN(数据源1!I42),0)</f>
        <v>9003</v>
      </c>
      <c r="I45">
        <f>VLOOKUP(ROW(I42),数据源1!$A:$K,COLUMN(数据源1!J42),0)</f>
        <v>13898</v>
      </c>
      <c r="J45">
        <f>VLOOKUP(ROW(J42),数据源1!$A:$K,COLUMN(数据源1!K42),0)</f>
        <v>22901</v>
      </c>
    </row>
    <row r="46" spans="1:10">
      <c r="A46" t="str">
        <f>VLOOKUP(ROW(A43),数据源1!$A:$K,COLUMN(数据源1!B43),0)</f>
        <v>HR-288</v>
      </c>
      <c r="B46" t="str">
        <f>VLOOKUP(ROW(B43),数据源1!$A:$K,COLUMN(数据源1!C43),0)</f>
        <v>he股份有限公司</v>
      </c>
      <c r="C46" t="str">
        <f>VLOOKUP(ROW(C43),数据源1!$A:$K,COLUMN(数据源1!D43),0)</f>
        <v>数据部</v>
      </c>
      <c r="D46" t="str">
        <f>VLOOKUP(ROW(D43),数据源1!$A:$K,COLUMN(数据源1!E43),0)</f>
        <v>沈彩</v>
      </c>
      <c r="E46" t="str">
        <f>VLOOKUP(ROW(E43),数据源1!$A:$K,COLUMN(数据源1!F43),0)</f>
        <v>高级经理</v>
      </c>
      <c r="F46">
        <f>VLOOKUP(ROW(F43),数据源1!$A:$K,COLUMN(数据源1!G43),0)</f>
        <v>42849</v>
      </c>
      <c r="G46" t="str">
        <f>VLOOKUP(ROW(G43),数据源1!$A:$K,COLUMN(数据源1!H43),0)</f>
        <v>500226550516735</v>
      </c>
      <c r="H46">
        <f>VLOOKUP(ROW(H43),数据源1!$A:$K,COLUMN(数据源1!I43),0)</f>
        <v>10488</v>
      </c>
      <c r="I46">
        <f>VLOOKUP(ROW(I43),数据源1!$A:$K,COLUMN(数据源1!J43),0)</f>
        <v>8081</v>
      </c>
      <c r="J46">
        <f>VLOOKUP(ROW(J43),数据源1!$A:$K,COLUMN(数据源1!K43),0)</f>
        <v>18569</v>
      </c>
    </row>
    <row r="47" spans="1:10">
      <c r="A47" t="str">
        <f>VLOOKUP(ROW(A44),数据源1!$A:$K,COLUMN(数据源1!B44),0)</f>
        <v>HR-289</v>
      </c>
      <c r="B47" t="str">
        <f>VLOOKUP(ROW(B44),数据源1!$A:$K,COLUMN(数据源1!C44),0)</f>
        <v>he股份有限公司</v>
      </c>
      <c r="C47" t="str">
        <f>VLOOKUP(ROW(C44),数据源1!$A:$K,COLUMN(数据源1!D44),0)</f>
        <v>数据部</v>
      </c>
      <c r="D47" t="str">
        <f>VLOOKUP(ROW(D44),数据源1!$A:$K,COLUMN(数据源1!E44),0)</f>
        <v>冯立</v>
      </c>
      <c r="E47" t="str">
        <f>VLOOKUP(ROW(E44),数据源1!$A:$K,COLUMN(数据源1!F44),0)</f>
        <v>总经理秘书</v>
      </c>
      <c r="F47">
        <f>VLOOKUP(ROW(F44),数据源1!$A:$K,COLUMN(数据源1!G44),0)</f>
        <v>43907</v>
      </c>
      <c r="G47" t="str">
        <f>VLOOKUP(ROW(G44),数据源1!$A:$K,COLUMN(数据源1!H44),0)</f>
        <v>330327198505266488</v>
      </c>
      <c r="H47">
        <f>VLOOKUP(ROW(H44),数据源1!$A:$K,COLUMN(数据源1!I44),0)</f>
        <v>35170</v>
      </c>
      <c r="I47">
        <f>VLOOKUP(ROW(I44),数据源1!$A:$K,COLUMN(数据源1!J44),0)</f>
        <v>14147</v>
      </c>
      <c r="J47">
        <f>VLOOKUP(ROW(J44),数据源1!$A:$K,COLUMN(数据源1!K44),0)</f>
        <v>49317</v>
      </c>
    </row>
    <row r="48" spans="1:10">
      <c r="A48" t="str">
        <f>VLOOKUP(ROW(A45),数据源1!$A:$K,COLUMN(数据源1!B45),0)</f>
        <v>HR-293</v>
      </c>
      <c r="B48" t="str">
        <f>VLOOKUP(ROW(B45),数据源1!$A:$K,COLUMN(数据源1!C45),0)</f>
        <v>he股份有限公司</v>
      </c>
      <c r="C48" t="str">
        <f>VLOOKUP(ROW(C45),数据源1!$A:$K,COLUMN(数据源1!D45),0)</f>
        <v>数据部</v>
      </c>
      <c r="D48" t="str">
        <f>VLOOKUP(ROW(D45),数据源1!$A:$K,COLUMN(数据源1!E45),0)</f>
        <v>常刚</v>
      </c>
      <c r="E48" t="str">
        <f>VLOOKUP(ROW(E45),数据源1!$A:$K,COLUMN(数据源1!F45),0)</f>
        <v>副高级经理</v>
      </c>
      <c r="F48">
        <f>VLOOKUP(ROW(F45),数据源1!$A:$K,COLUMN(数据源1!G45),0)</f>
        <v>43506</v>
      </c>
      <c r="G48" t="str">
        <f>VLOOKUP(ROW(G45),数据源1!$A:$K,COLUMN(数据源1!H45),0)</f>
        <v>320102197007022371</v>
      </c>
      <c r="H48">
        <f>VLOOKUP(ROW(H45),数据源1!$A:$K,COLUMN(数据源1!I45),0)</f>
        <v>19443</v>
      </c>
      <c r="I48">
        <f>VLOOKUP(ROW(I45),数据源1!$A:$K,COLUMN(数据源1!J45),0)</f>
        <v>11669</v>
      </c>
      <c r="J48">
        <f>VLOOKUP(ROW(J45),数据源1!$A:$K,COLUMN(数据源1!K45),0)</f>
        <v>31112</v>
      </c>
    </row>
    <row r="49" spans="1:10">
      <c r="A49" t="str">
        <f>VLOOKUP(ROW(A46),数据源1!$A:$K,COLUMN(数据源1!B46),0)</f>
        <v>HR-296</v>
      </c>
      <c r="B49" t="str">
        <f>VLOOKUP(ROW(B46),数据源1!$A:$K,COLUMN(数据源1!C46),0)</f>
        <v>he股份有限公司</v>
      </c>
      <c r="C49" t="str">
        <f>VLOOKUP(ROW(C46),数据源1!$A:$K,COLUMN(数据源1!D46),0)</f>
        <v>数据部</v>
      </c>
      <c r="D49" t="str">
        <f>VLOOKUP(ROW(D46),数据源1!$A:$K,COLUMN(数据源1!E46),0)</f>
        <v>方蔓楚</v>
      </c>
      <c r="E49" t="str">
        <f>VLOOKUP(ROW(E46),数据源1!$A:$K,COLUMN(数据源1!F46),0)</f>
        <v>总经理</v>
      </c>
      <c r="F49">
        <f>VLOOKUP(ROW(F46),数据源1!$A:$K,COLUMN(数据源1!G46),0)</f>
        <v>42500</v>
      </c>
      <c r="G49" t="str">
        <f>VLOOKUP(ROW(G46),数据源1!$A:$K,COLUMN(数据源1!H46),0)</f>
        <v>610925560605527</v>
      </c>
      <c r="H49">
        <f>VLOOKUP(ROW(H46),数据源1!$A:$K,COLUMN(数据源1!I46),0)</f>
        <v>32872</v>
      </c>
      <c r="I49">
        <f>VLOOKUP(ROW(I46),数据源1!$A:$K,COLUMN(数据源1!J46),0)</f>
        <v>1785</v>
      </c>
      <c r="J49">
        <f>VLOOKUP(ROW(J46),数据源1!$A:$K,COLUMN(数据源1!K46),0)</f>
        <v>34657</v>
      </c>
    </row>
    <row r="50" spans="1:10">
      <c r="A50" t="str">
        <f>VLOOKUP(ROW(A47),数据源1!$A:$K,COLUMN(数据源1!B47),0)</f>
        <v>HR-303</v>
      </c>
      <c r="B50" t="str">
        <f>VLOOKUP(ROW(B47),数据源1!$A:$K,COLUMN(数据源1!C47),0)</f>
        <v>he股份有限公司</v>
      </c>
      <c r="C50" t="str">
        <f>VLOOKUP(ROW(C47),数据源1!$A:$K,COLUMN(数据源1!D47),0)</f>
        <v>数据部</v>
      </c>
      <c r="D50" t="str">
        <f>VLOOKUP(ROW(D47),数据源1!$A:$K,COLUMN(数据源1!E47),0)</f>
        <v>冯巧</v>
      </c>
      <c r="E50" t="str">
        <f>VLOOKUP(ROW(E47),数据源1!$A:$K,COLUMN(数据源1!F47),0)</f>
        <v>副总监</v>
      </c>
      <c r="F50">
        <f>VLOOKUP(ROW(F47),数据源1!$A:$K,COLUMN(数据源1!G47),0)</f>
        <v>43461</v>
      </c>
      <c r="G50" t="str">
        <f>VLOOKUP(ROW(G47),数据源1!$A:$K,COLUMN(数据源1!H47),0)</f>
        <v>239004197601091912</v>
      </c>
      <c r="H50">
        <f>VLOOKUP(ROW(H47),数据源1!$A:$K,COLUMN(数据源1!I47),0)</f>
        <v>16013</v>
      </c>
      <c r="I50">
        <f>VLOOKUP(ROW(I47),数据源1!$A:$K,COLUMN(数据源1!J47),0)</f>
        <v>5624</v>
      </c>
      <c r="J50">
        <f>VLOOKUP(ROW(J47),数据源1!$A:$K,COLUMN(数据源1!K47),0)</f>
        <v>21637</v>
      </c>
    </row>
    <row r="51" spans="1:10">
      <c r="A51" t="str">
        <f>VLOOKUP(ROW(A48),数据源1!$A:$K,COLUMN(数据源1!B48),0)</f>
        <v>HR-308</v>
      </c>
      <c r="B51" t="str">
        <f>VLOOKUP(ROW(B48),数据源1!$A:$K,COLUMN(数据源1!C48),0)</f>
        <v>he股份有限公司</v>
      </c>
      <c r="C51" t="str">
        <f>VLOOKUP(ROW(C48),数据源1!$A:$K,COLUMN(数据源1!D48),0)</f>
        <v>数据部</v>
      </c>
      <c r="D51" t="str">
        <f>VLOOKUP(ROW(D48),数据源1!$A:$K,COLUMN(数据源1!E48),0)</f>
        <v>夏明媚</v>
      </c>
      <c r="E51" t="str">
        <f>VLOOKUP(ROW(E48),数据源1!$A:$K,COLUMN(数据源1!F48),0)</f>
        <v>副总监</v>
      </c>
      <c r="F51">
        <f>VLOOKUP(ROW(F48),数据源1!$A:$K,COLUMN(数据源1!G48),0)</f>
        <v>42047</v>
      </c>
      <c r="G51" t="str">
        <f>VLOOKUP(ROW(G48),数据源1!$A:$K,COLUMN(数据源1!H48),0)</f>
        <v>34170119770310470X</v>
      </c>
      <c r="H51">
        <f>VLOOKUP(ROW(H48),数据源1!$A:$K,COLUMN(数据源1!I48),0)</f>
        <v>14926</v>
      </c>
      <c r="I51">
        <f>VLOOKUP(ROW(I48),数据源1!$A:$K,COLUMN(数据源1!J48),0)</f>
        <v>490</v>
      </c>
      <c r="J51">
        <f>VLOOKUP(ROW(J48),数据源1!$A:$K,COLUMN(数据源1!K48),0)</f>
        <v>15416</v>
      </c>
    </row>
    <row r="52" spans="1:10">
      <c r="A52" t="str">
        <f>VLOOKUP(ROW(A49),数据源1!$A:$K,COLUMN(数据源1!B49),0)</f>
        <v>HR-314</v>
      </c>
      <c r="B52" t="str">
        <f>VLOOKUP(ROW(B49),数据源1!$A:$K,COLUMN(数据源1!C49),0)</f>
        <v>he股份有限公司</v>
      </c>
      <c r="C52" t="str">
        <f>VLOOKUP(ROW(C49),数据源1!$A:$K,COLUMN(数据源1!D49),0)</f>
        <v>数据部</v>
      </c>
      <c r="D52" t="str">
        <f>VLOOKUP(ROW(D49),数据源1!$A:$K,COLUMN(数据源1!E49),0)</f>
        <v>曹伟</v>
      </c>
      <c r="E52" t="str">
        <f>VLOOKUP(ROW(E49),数据源1!$A:$K,COLUMN(数据源1!F49),0)</f>
        <v>副总监</v>
      </c>
      <c r="F52">
        <f>VLOOKUP(ROW(F49),数据源1!$A:$K,COLUMN(数据源1!G49),0)</f>
        <v>43838</v>
      </c>
      <c r="G52" t="str">
        <f>VLOOKUP(ROW(G49),数据源1!$A:$K,COLUMN(数据源1!H49),0)</f>
        <v>410702571214639</v>
      </c>
      <c r="H52">
        <f>VLOOKUP(ROW(H49),数据源1!$A:$K,COLUMN(数据源1!I49),0)</f>
        <v>11821</v>
      </c>
      <c r="I52">
        <f>VLOOKUP(ROW(I49),数据源1!$A:$K,COLUMN(数据源1!J49),0)</f>
        <v>14987</v>
      </c>
      <c r="J52">
        <f>VLOOKUP(ROW(J49),数据源1!$A:$K,COLUMN(数据源1!K49),0)</f>
        <v>26808</v>
      </c>
    </row>
    <row r="53" spans="1:10">
      <c r="A53" t="str">
        <f>VLOOKUP(ROW(A50),数据源1!$A:$K,COLUMN(数据源1!B50),0)</f>
        <v>HR-320</v>
      </c>
      <c r="B53" t="str">
        <f>VLOOKUP(ROW(B50),数据源1!$A:$K,COLUMN(数据源1!C50),0)</f>
        <v>he股份有限公司</v>
      </c>
      <c r="C53" t="str">
        <f>VLOOKUP(ROW(C50),数据源1!$A:$K,COLUMN(数据源1!D50),0)</f>
        <v>数据部</v>
      </c>
      <c r="D53" t="str">
        <f>VLOOKUP(ROW(D50),数据源1!$A:$K,COLUMN(数据源1!E50),0)</f>
        <v>徐谙</v>
      </c>
      <c r="E53" t="str">
        <f>VLOOKUP(ROW(E50),数据源1!$A:$K,COLUMN(数据源1!F50),0)</f>
        <v>总监</v>
      </c>
      <c r="F53">
        <f>VLOOKUP(ROW(F50),数据源1!$A:$K,COLUMN(数据源1!G50),0)</f>
        <v>43626</v>
      </c>
      <c r="G53" t="str">
        <f>VLOOKUP(ROW(G50),数据源1!$A:$K,COLUMN(数据源1!H50),0)</f>
        <v>652425196710192027</v>
      </c>
      <c r="H53">
        <f>VLOOKUP(ROW(H50),数据源1!$A:$K,COLUMN(数据源1!I50),0)</f>
        <v>26345</v>
      </c>
      <c r="I53">
        <f>VLOOKUP(ROW(I50),数据源1!$A:$K,COLUMN(数据源1!J50),0)</f>
        <v>5713</v>
      </c>
      <c r="J53">
        <f>VLOOKUP(ROW(J50),数据源1!$A:$K,COLUMN(数据源1!K50),0)</f>
        <v>32058</v>
      </c>
    </row>
    <row r="54" spans="1:10">
      <c r="A54" t="str">
        <f>VLOOKUP(ROW(A51),数据源1!$A:$K,COLUMN(数据源1!B51),0)</f>
        <v>HR-325</v>
      </c>
      <c r="B54" t="str">
        <f>VLOOKUP(ROW(B51),数据源1!$A:$K,COLUMN(数据源1!C51),0)</f>
        <v>he股份有限公司</v>
      </c>
      <c r="C54" t="str">
        <f>VLOOKUP(ROW(C51),数据源1!$A:$K,COLUMN(数据源1!D51),0)</f>
        <v>数据部</v>
      </c>
      <c r="D54" t="str">
        <f>VLOOKUP(ROW(D51),数据源1!$A:$K,COLUMN(数据源1!E51),0)</f>
        <v>唐欢悦</v>
      </c>
      <c r="E54" t="str">
        <f>VLOOKUP(ROW(E51),数据源1!$A:$K,COLUMN(数据源1!F51),0)</f>
        <v>总裁</v>
      </c>
      <c r="F54">
        <f>VLOOKUP(ROW(F51),数据源1!$A:$K,COLUMN(数据源1!G51),0)</f>
        <v>43219</v>
      </c>
      <c r="G54" t="str">
        <f>VLOOKUP(ROW(G51),数据源1!$A:$K,COLUMN(数据源1!H51),0)</f>
        <v>610430600305391</v>
      </c>
      <c r="H54">
        <f>VLOOKUP(ROW(H51),数据源1!$A:$K,COLUMN(数据源1!I51),0)</f>
        <v>32397</v>
      </c>
      <c r="I54">
        <f>VLOOKUP(ROW(I51),数据源1!$A:$K,COLUMN(数据源1!J51),0)</f>
        <v>764</v>
      </c>
      <c r="J54">
        <f>VLOOKUP(ROW(J51),数据源1!$A:$K,COLUMN(数据源1!K51),0)</f>
        <v>33161</v>
      </c>
    </row>
    <row r="55" spans="1:10">
      <c r="A55" t="str">
        <f>VLOOKUP(ROW(A52),数据源1!$A:$K,COLUMN(数据源1!B52),0)</f>
        <v>HR-336</v>
      </c>
      <c r="B55" t="str">
        <f>VLOOKUP(ROW(B52),数据源1!$A:$K,COLUMN(数据源1!C52),0)</f>
        <v>he股份有限公司</v>
      </c>
      <c r="C55" t="str">
        <f>VLOOKUP(ROW(C52),数据源1!$A:$K,COLUMN(数据源1!D52),0)</f>
        <v>数据部</v>
      </c>
      <c r="D55" t="str">
        <f>VLOOKUP(ROW(D52),数据源1!$A:$K,COLUMN(数据源1!E52),0)</f>
        <v>白立荣</v>
      </c>
      <c r="E55" t="str">
        <f>VLOOKUP(ROW(E52),数据源1!$A:$K,COLUMN(数据源1!F52),0)</f>
        <v>总监</v>
      </c>
      <c r="F55">
        <f>VLOOKUP(ROW(F52),数据源1!$A:$K,COLUMN(数据源1!G52),0)</f>
        <v>44275</v>
      </c>
      <c r="G55" t="str">
        <f>VLOOKUP(ROW(G52),数据源1!$A:$K,COLUMN(数据源1!H52),0)</f>
        <v>210922198009284744</v>
      </c>
      <c r="H55">
        <f>VLOOKUP(ROW(H52),数据源1!$A:$K,COLUMN(数据源1!I52),0)</f>
        <v>19120</v>
      </c>
      <c r="I55">
        <f>VLOOKUP(ROW(I52),数据源1!$A:$K,COLUMN(数据源1!J52),0)</f>
        <v>14731</v>
      </c>
      <c r="J55">
        <f>VLOOKUP(ROW(J52),数据源1!$A:$K,COLUMN(数据源1!K52),0)</f>
        <v>33851</v>
      </c>
    </row>
    <row r="56" spans="1:10">
      <c r="A56" t="str">
        <f>VLOOKUP(ROW(A53),数据源1!$A:$K,COLUMN(数据源1!B53),0)</f>
        <v>HR-337</v>
      </c>
      <c r="B56" t="str">
        <f>VLOOKUP(ROW(B53),数据源1!$A:$K,COLUMN(数据源1!C53),0)</f>
        <v>he股份有限公司</v>
      </c>
      <c r="C56" t="str">
        <f>VLOOKUP(ROW(C53),数据源1!$A:$K,COLUMN(数据源1!D53),0)</f>
        <v>数据部</v>
      </c>
      <c r="D56" t="str">
        <f>VLOOKUP(ROW(D53),数据源1!$A:$K,COLUMN(数据源1!E53),0)</f>
        <v>徐婵娟</v>
      </c>
      <c r="E56" t="str">
        <f>VLOOKUP(ROW(E53),数据源1!$A:$K,COLUMN(数据源1!F53),0)</f>
        <v>实习生</v>
      </c>
      <c r="F56">
        <f>VLOOKUP(ROW(F53),数据源1!$A:$K,COLUMN(数据源1!G53),0)</f>
        <v>43775</v>
      </c>
      <c r="G56" t="str">
        <f>VLOOKUP(ROW(G53),数据源1!$A:$K,COLUMN(数据源1!H53),0)</f>
        <v>002226196811097365</v>
      </c>
      <c r="H56">
        <f>VLOOKUP(ROW(H53),数据源1!$A:$K,COLUMN(数据源1!I53),0)</f>
        <v>41762</v>
      </c>
      <c r="I56">
        <f>VLOOKUP(ROW(I53),数据源1!$A:$K,COLUMN(数据源1!J53),0)</f>
        <v>10927</v>
      </c>
      <c r="J56">
        <f>VLOOKUP(ROW(J53),数据源1!$A:$K,COLUMN(数据源1!K53),0)</f>
        <v>52689</v>
      </c>
    </row>
    <row r="57" spans="1:10">
      <c r="A57" t="str">
        <f>VLOOKUP(ROW(A54),数据源1!$A:$K,COLUMN(数据源1!B54),0)</f>
        <v>HR-347</v>
      </c>
      <c r="B57" t="str">
        <f>VLOOKUP(ROW(B54),数据源1!$A:$K,COLUMN(数据源1!C54),0)</f>
        <v>he股份有限公司</v>
      </c>
      <c r="C57" t="str">
        <f>VLOOKUP(ROW(C54),数据源1!$A:$K,COLUMN(数据源1!D54),0)</f>
        <v>数据部</v>
      </c>
      <c r="D57" t="str">
        <f>VLOOKUP(ROW(D54),数据源1!$A:$K,COLUMN(数据源1!E54),0)</f>
        <v>韩虎</v>
      </c>
      <c r="E57" t="str">
        <f>VLOOKUP(ROW(E54),数据源1!$A:$K,COLUMN(数据源1!F54),0)</f>
        <v>副总裁</v>
      </c>
      <c r="F57">
        <f>VLOOKUP(ROW(F54),数据源1!$A:$K,COLUMN(数据源1!G54),0)</f>
        <v>43402</v>
      </c>
      <c r="G57" t="str">
        <f>VLOOKUP(ROW(G54),数据源1!$A:$K,COLUMN(数据源1!H54),0)</f>
        <v>132523197704213771</v>
      </c>
      <c r="H57">
        <f>VLOOKUP(ROW(H54),数据源1!$A:$K,COLUMN(数据源1!I54),0)</f>
        <v>13451</v>
      </c>
      <c r="I57">
        <f>VLOOKUP(ROW(I54),数据源1!$A:$K,COLUMN(数据源1!J54),0)</f>
        <v>8491</v>
      </c>
      <c r="J57">
        <f>VLOOKUP(ROW(J54),数据源1!$A:$K,COLUMN(数据源1!K54),0)</f>
        <v>21942</v>
      </c>
    </row>
    <row r="58" spans="1:10">
      <c r="A58" t="str">
        <f>VLOOKUP(ROW(A55),数据源1!$A:$K,COLUMN(数据源1!B55),0)</f>
        <v>HR-387</v>
      </c>
      <c r="B58" t="str">
        <f>VLOOKUP(ROW(B55),数据源1!$A:$K,COLUMN(数据源1!C55),0)</f>
        <v>he股份有限公司</v>
      </c>
      <c r="C58" t="str">
        <f>VLOOKUP(ROW(C55),数据源1!$A:$K,COLUMN(数据源1!D55),0)</f>
        <v>数据部</v>
      </c>
      <c r="D58" t="str">
        <f>VLOOKUP(ROW(D55),数据源1!$A:$K,COLUMN(数据源1!E55),0)</f>
        <v>陈翠</v>
      </c>
      <c r="E58" t="str">
        <f>VLOOKUP(ROW(E55),数据源1!$A:$K,COLUMN(数据源1!F55),0)</f>
        <v>副经理</v>
      </c>
      <c r="F58">
        <f>VLOOKUP(ROW(F55),数据源1!$A:$K,COLUMN(数据源1!G55),0)</f>
        <v>43581</v>
      </c>
      <c r="G58" t="str">
        <f>VLOOKUP(ROW(G55),数据源1!$A:$K,COLUMN(数据源1!H55),0)</f>
        <v>442227198502251530</v>
      </c>
      <c r="H58">
        <f>VLOOKUP(ROW(H55),数据源1!$A:$K,COLUMN(数据源1!I55),0)</f>
        <v>45024</v>
      </c>
      <c r="I58">
        <f>VLOOKUP(ROW(I55),数据源1!$A:$K,COLUMN(数据源1!J55),0)</f>
        <v>8000</v>
      </c>
      <c r="J58">
        <f>VLOOKUP(ROW(J55),数据源1!$A:$K,COLUMN(数据源1!K55),0)</f>
        <v>53024</v>
      </c>
    </row>
    <row r="59" spans="1:10">
      <c r="A59" t="str">
        <f>VLOOKUP(ROW(A56),数据源1!$A:$K,COLUMN(数据源1!B56),0)</f>
        <v>HR-280</v>
      </c>
      <c r="B59" t="str">
        <f>VLOOKUP(ROW(B56),数据源1!$A:$K,COLUMN(数据源1!C56),0)</f>
        <v>he股份有限公司</v>
      </c>
      <c r="C59" t="str">
        <f>VLOOKUP(ROW(C56),数据源1!$A:$K,COLUMN(数据源1!D56),0)</f>
        <v>生产部</v>
      </c>
      <c r="D59" t="str">
        <f>VLOOKUP(ROW(D56),数据源1!$A:$K,COLUMN(数据源1!E56),0)</f>
        <v>贾彩</v>
      </c>
      <c r="E59" t="str">
        <f>VLOOKUP(ROW(E56),数据源1!$A:$K,COLUMN(数据源1!F56),0)</f>
        <v>专员</v>
      </c>
      <c r="F59">
        <f>VLOOKUP(ROW(F56),数据源1!$A:$K,COLUMN(数据源1!G56),0)</f>
        <v>42399</v>
      </c>
      <c r="G59" t="str">
        <f>VLOOKUP(ROW(G56),数据源1!$A:$K,COLUMN(数据源1!H56),0)</f>
        <v>222123198310158890</v>
      </c>
      <c r="H59">
        <f>VLOOKUP(ROW(H56),数据源1!$A:$K,COLUMN(数据源1!I56),0)</f>
        <v>37608</v>
      </c>
      <c r="I59">
        <f>VLOOKUP(ROW(I56),数据源1!$A:$K,COLUMN(数据源1!J56),0)</f>
        <v>6535</v>
      </c>
      <c r="J59">
        <f>VLOOKUP(ROW(J56),数据源1!$A:$K,COLUMN(数据源1!K56),0)</f>
        <v>44143</v>
      </c>
    </row>
    <row r="60" spans="1:10">
      <c r="A60" t="str">
        <f>VLOOKUP(ROW(A57),数据源1!$A:$K,COLUMN(数据源1!B57),0)</f>
        <v>HR-301</v>
      </c>
      <c r="B60" t="str">
        <f>VLOOKUP(ROW(B57),数据源1!$A:$K,COLUMN(数据源1!C57),0)</f>
        <v>he股份有限公司</v>
      </c>
      <c r="C60" t="str">
        <f>VLOOKUP(ROW(C57),数据源1!$A:$K,COLUMN(数据源1!D57),0)</f>
        <v>生产部</v>
      </c>
      <c r="D60" t="str">
        <f>VLOOKUP(ROW(D57),数据源1!$A:$K,COLUMN(数据源1!E57),0)</f>
        <v>林青</v>
      </c>
      <c r="E60" t="str">
        <f>VLOOKUP(ROW(E57),数据源1!$A:$K,COLUMN(数据源1!F57),0)</f>
        <v>助理</v>
      </c>
      <c r="F60">
        <f>VLOOKUP(ROW(F57),数据源1!$A:$K,COLUMN(数据源1!G57),0)</f>
        <v>42436</v>
      </c>
      <c r="G60" t="str">
        <f>VLOOKUP(ROW(G57),数据源1!$A:$K,COLUMN(数据源1!H57),0)</f>
        <v>003723600720606</v>
      </c>
      <c r="H60">
        <f>VLOOKUP(ROW(H57),数据源1!$A:$K,COLUMN(数据源1!I57),0)</f>
        <v>33516</v>
      </c>
      <c r="I60">
        <f>VLOOKUP(ROW(I57),数据源1!$A:$K,COLUMN(数据源1!J57),0)</f>
        <v>2015</v>
      </c>
      <c r="J60">
        <f>VLOOKUP(ROW(J57),数据源1!$A:$K,COLUMN(数据源1!K57),0)</f>
        <v>35531</v>
      </c>
    </row>
    <row r="61" spans="1:10">
      <c r="A61" t="str">
        <f>VLOOKUP(ROW(A58),数据源1!$A:$K,COLUMN(数据源1!B58),0)</f>
        <v>HR-306</v>
      </c>
      <c r="B61" t="str">
        <f>VLOOKUP(ROW(B58),数据源1!$A:$K,COLUMN(数据源1!C58),0)</f>
        <v>he股份有限公司</v>
      </c>
      <c r="C61" t="str">
        <f>VLOOKUP(ROW(C58),数据源1!$A:$K,COLUMN(数据源1!D58),0)</f>
        <v>生产部</v>
      </c>
      <c r="D61" t="str">
        <f>VLOOKUP(ROW(D58),数据源1!$A:$K,COLUMN(数据源1!E58),0)</f>
        <v>谢斯云</v>
      </c>
      <c r="E61" t="str">
        <f>VLOOKUP(ROW(E58),数据源1!$A:$K,COLUMN(数据源1!F58),0)</f>
        <v>总经理</v>
      </c>
      <c r="F61">
        <f>VLOOKUP(ROW(F58),数据源1!$A:$K,COLUMN(数据源1!G58),0)</f>
        <v>42520</v>
      </c>
      <c r="G61" t="str">
        <f>VLOOKUP(ROW(G58),数据源1!$A:$K,COLUMN(数据源1!H58),0)</f>
        <v>130131196407075108</v>
      </c>
      <c r="H61">
        <f>VLOOKUP(ROW(H58),数据源1!$A:$K,COLUMN(数据源1!I58),0)</f>
        <v>42010</v>
      </c>
      <c r="I61">
        <f>VLOOKUP(ROW(I58),数据源1!$A:$K,COLUMN(数据源1!J58),0)</f>
        <v>11331</v>
      </c>
      <c r="J61">
        <f>VLOOKUP(ROW(J58),数据源1!$A:$K,COLUMN(数据源1!K58),0)</f>
        <v>53341</v>
      </c>
    </row>
    <row r="62" spans="1:10">
      <c r="A62" t="str">
        <f>VLOOKUP(ROW(A59),数据源1!$A:$K,COLUMN(数据源1!B59),0)</f>
        <v>HR-309</v>
      </c>
      <c r="B62" t="str">
        <f>VLOOKUP(ROW(B59),数据源1!$A:$K,COLUMN(数据源1!C59),0)</f>
        <v>he股份有限公司</v>
      </c>
      <c r="C62" t="str">
        <f>VLOOKUP(ROW(C59),数据源1!$A:$K,COLUMN(数据源1!D59),0)</f>
        <v>生产部</v>
      </c>
      <c r="D62" t="str">
        <f>VLOOKUP(ROW(D59),数据源1!$A:$K,COLUMN(数据源1!E59),0)</f>
        <v>韦诚</v>
      </c>
      <c r="E62" t="str">
        <f>VLOOKUP(ROW(E59),数据源1!$A:$K,COLUMN(数据源1!F59),0)</f>
        <v>助理</v>
      </c>
      <c r="F62">
        <f>VLOOKUP(ROW(F59),数据源1!$A:$K,COLUMN(数据源1!G59),0)</f>
        <v>42594</v>
      </c>
      <c r="G62" t="str">
        <f>VLOOKUP(ROW(G59),数据源1!$A:$K,COLUMN(数据源1!H59),0)</f>
        <v>410711520307888</v>
      </c>
      <c r="H62">
        <f>VLOOKUP(ROW(H59),数据源1!$A:$K,COLUMN(数据源1!I59),0)</f>
        <v>5600</v>
      </c>
      <c r="I62">
        <f>VLOOKUP(ROW(I59),数据源1!$A:$K,COLUMN(数据源1!J59),0)</f>
        <v>11286</v>
      </c>
      <c r="J62">
        <f>VLOOKUP(ROW(J59),数据源1!$A:$K,COLUMN(数据源1!K59),0)</f>
        <v>16886</v>
      </c>
    </row>
    <row r="63" spans="1:10">
      <c r="A63" t="str">
        <f>VLOOKUP(ROW(A60),数据源1!$A:$K,COLUMN(数据源1!B60),0)</f>
        <v>HR-339</v>
      </c>
      <c r="B63" t="str">
        <f>VLOOKUP(ROW(B60),数据源1!$A:$K,COLUMN(数据源1!C60),0)</f>
        <v>he股份有限公司</v>
      </c>
      <c r="C63" t="str">
        <f>VLOOKUP(ROW(C60),数据源1!$A:$K,COLUMN(数据源1!D60),0)</f>
        <v>生产部</v>
      </c>
      <c r="D63" t="str">
        <f>VLOOKUP(ROW(D60),数据源1!$A:$K,COLUMN(数据源1!E60),0)</f>
        <v>金诚</v>
      </c>
      <c r="E63" t="str">
        <f>VLOOKUP(ROW(E60),数据源1!$A:$K,COLUMN(数据源1!F60),0)</f>
        <v>副总经理</v>
      </c>
      <c r="F63">
        <f>VLOOKUP(ROW(F60),数据源1!$A:$K,COLUMN(数据源1!G60),0)</f>
        <v>42040</v>
      </c>
      <c r="G63" t="str">
        <f>VLOOKUP(ROW(G60),数据源1!$A:$K,COLUMN(数据源1!H60),0)</f>
        <v>130903198211168705</v>
      </c>
      <c r="H63">
        <f>VLOOKUP(ROW(H60),数据源1!$A:$K,COLUMN(数据源1!I60),0)</f>
        <v>4769</v>
      </c>
      <c r="I63">
        <f>VLOOKUP(ROW(I60),数据源1!$A:$K,COLUMN(数据源1!J60),0)</f>
        <v>3109</v>
      </c>
      <c r="J63">
        <f>VLOOKUP(ROW(J60),数据源1!$A:$K,COLUMN(数据源1!K60),0)</f>
        <v>7878</v>
      </c>
    </row>
    <row r="64" spans="1:10">
      <c r="A64" t="str">
        <f>VLOOKUP(ROW(A61),数据源1!$A:$K,COLUMN(数据源1!B61),0)</f>
        <v>HR-352</v>
      </c>
      <c r="B64" t="str">
        <f>VLOOKUP(ROW(B61),数据源1!$A:$K,COLUMN(数据源1!C61),0)</f>
        <v>he股份有限公司</v>
      </c>
      <c r="C64" t="str">
        <f>VLOOKUP(ROW(C61),数据源1!$A:$K,COLUMN(数据源1!D61),0)</f>
        <v>生产部</v>
      </c>
      <c r="D64" t="str">
        <f>VLOOKUP(ROW(D61),数据源1!$A:$K,COLUMN(数据源1!E61),0)</f>
        <v>殷崆</v>
      </c>
      <c r="E64" t="str">
        <f>VLOOKUP(ROW(E61),数据源1!$A:$K,COLUMN(数据源1!F61),0)</f>
        <v>副总监</v>
      </c>
      <c r="F64">
        <f>VLOOKUP(ROW(F61),数据源1!$A:$K,COLUMN(数据源1!G61),0)</f>
        <v>43592</v>
      </c>
      <c r="G64" t="str">
        <f>VLOOKUP(ROW(G61),数据源1!$A:$K,COLUMN(数据源1!H61),0)</f>
        <v>21212219660519033X</v>
      </c>
      <c r="H64">
        <f>VLOOKUP(ROW(H61),数据源1!$A:$K,COLUMN(数据源1!I61),0)</f>
        <v>38119</v>
      </c>
      <c r="I64">
        <f>VLOOKUP(ROW(I61),数据源1!$A:$K,COLUMN(数据源1!J61),0)</f>
        <v>10617</v>
      </c>
      <c r="J64">
        <f>VLOOKUP(ROW(J61),数据源1!$A:$K,COLUMN(数据源1!K61),0)</f>
        <v>48736</v>
      </c>
    </row>
    <row r="65" spans="1:10">
      <c r="A65" t="str">
        <f>VLOOKUP(ROW(A62),数据源1!$A:$K,COLUMN(数据源1!B62),0)</f>
        <v>HR-357</v>
      </c>
      <c r="B65" t="str">
        <f>VLOOKUP(ROW(B62),数据源1!$A:$K,COLUMN(数据源1!C62),0)</f>
        <v>he股份有限公司</v>
      </c>
      <c r="C65" t="str">
        <f>VLOOKUP(ROW(C62),数据源1!$A:$K,COLUMN(数据源1!D62),0)</f>
        <v>生产部</v>
      </c>
      <c r="D65" t="str">
        <f>VLOOKUP(ROW(D62),数据源1!$A:$K,COLUMN(数据源1!E62),0)</f>
        <v>倪乐</v>
      </c>
      <c r="E65" t="str">
        <f>VLOOKUP(ROW(E62),数据源1!$A:$K,COLUMN(数据源1!F62),0)</f>
        <v>副经理</v>
      </c>
      <c r="F65">
        <f>VLOOKUP(ROW(F62),数据源1!$A:$K,COLUMN(数据源1!G62),0)</f>
        <v>43553</v>
      </c>
      <c r="G65" t="str">
        <f>VLOOKUP(ROW(G62),数据源1!$A:$K,COLUMN(数据源1!H62),0)</f>
        <v>650105196408166801</v>
      </c>
      <c r="H65">
        <f>VLOOKUP(ROW(H62),数据源1!$A:$K,COLUMN(数据源1!I62),0)</f>
        <v>20060</v>
      </c>
      <c r="I65">
        <f>VLOOKUP(ROW(I62),数据源1!$A:$K,COLUMN(数据源1!J62),0)</f>
        <v>12957</v>
      </c>
      <c r="J65">
        <f>VLOOKUP(ROW(J62),数据源1!$A:$K,COLUMN(数据源1!K62),0)</f>
        <v>33017</v>
      </c>
    </row>
    <row r="66" spans="1:10">
      <c r="A66" t="str">
        <f>VLOOKUP(ROW(A63),数据源1!$A:$K,COLUMN(数据源1!B63),0)</f>
        <v>HR-359</v>
      </c>
      <c r="B66" t="str">
        <f>VLOOKUP(ROW(B63),数据源1!$A:$K,COLUMN(数据源1!C63),0)</f>
        <v>he股份有限公司</v>
      </c>
      <c r="C66" t="str">
        <f>VLOOKUP(ROW(C63),数据源1!$A:$K,COLUMN(数据源1!D63),0)</f>
        <v>生产部</v>
      </c>
      <c r="D66" t="str">
        <f>VLOOKUP(ROW(D63),数据源1!$A:$K,COLUMN(数据源1!E63),0)</f>
        <v>常光</v>
      </c>
      <c r="E66" t="str">
        <f>VLOOKUP(ROW(E63),数据源1!$A:$K,COLUMN(数据源1!F63),0)</f>
        <v>文杂秘书</v>
      </c>
      <c r="F66">
        <f>VLOOKUP(ROW(F63),数据源1!$A:$K,COLUMN(数据源1!G63),0)</f>
        <v>42978</v>
      </c>
      <c r="G66" t="str">
        <f>VLOOKUP(ROW(G63),数据源1!$A:$K,COLUMN(数据源1!H63),0)</f>
        <v>140430196302234741</v>
      </c>
      <c r="H66">
        <f>VLOOKUP(ROW(H63),数据源1!$A:$K,COLUMN(数据源1!I63),0)</f>
        <v>13322</v>
      </c>
      <c r="I66">
        <f>VLOOKUP(ROW(I63),数据源1!$A:$K,COLUMN(数据源1!J63),0)</f>
        <v>10299</v>
      </c>
      <c r="J66">
        <f>VLOOKUP(ROW(J63),数据源1!$A:$K,COLUMN(数据源1!K63),0)</f>
        <v>23621</v>
      </c>
    </row>
    <row r="67" spans="1:10">
      <c r="A67" t="str">
        <f>VLOOKUP(ROW(A64),数据源1!$A:$K,COLUMN(数据源1!B64),0)</f>
        <v>HR-361</v>
      </c>
      <c r="B67" t="str">
        <f>VLOOKUP(ROW(B64),数据源1!$A:$K,COLUMN(数据源1!C64),0)</f>
        <v>he股份有限公司</v>
      </c>
      <c r="C67" t="str">
        <f>VLOOKUP(ROW(C64),数据源1!$A:$K,COLUMN(数据源1!D64),0)</f>
        <v>生产部</v>
      </c>
      <c r="D67" t="str">
        <f>VLOOKUP(ROW(D64),数据源1!$A:$K,COLUMN(数据源1!E64),0)</f>
        <v>任实</v>
      </c>
      <c r="E67" t="str">
        <f>VLOOKUP(ROW(E64),数据源1!$A:$K,COLUMN(数据源1!F64),0)</f>
        <v>实习生</v>
      </c>
      <c r="F67">
        <f>VLOOKUP(ROW(F64),数据源1!$A:$K,COLUMN(数据源1!G64),0)</f>
        <v>42512</v>
      </c>
      <c r="G67" t="str">
        <f>VLOOKUP(ROW(G64),数据源1!$A:$K,COLUMN(数据源1!H64),0)</f>
        <v>130428197210054752</v>
      </c>
      <c r="H67">
        <f>VLOOKUP(ROW(H64),数据源1!$A:$K,COLUMN(数据源1!I64),0)</f>
        <v>29725</v>
      </c>
      <c r="I67">
        <f>VLOOKUP(ROW(I64),数据源1!$A:$K,COLUMN(数据源1!J64),0)</f>
        <v>14920</v>
      </c>
      <c r="J67">
        <f>VLOOKUP(ROW(J64),数据源1!$A:$K,COLUMN(数据源1!K64),0)</f>
        <v>44645</v>
      </c>
    </row>
    <row r="68" spans="1:10">
      <c r="A68" t="str">
        <f>VLOOKUP(ROW(A65),数据源1!$A:$K,COLUMN(数据源1!B65),0)</f>
        <v>HR-362</v>
      </c>
      <c r="B68" t="str">
        <f>VLOOKUP(ROW(B65),数据源1!$A:$K,COLUMN(数据源1!C65),0)</f>
        <v>he股份有限公司</v>
      </c>
      <c r="C68" t="str">
        <f>VLOOKUP(ROW(C65),数据源1!$A:$K,COLUMN(数据源1!D65),0)</f>
        <v>生产部</v>
      </c>
      <c r="D68" t="str">
        <f>VLOOKUP(ROW(D65),数据源1!$A:$K,COLUMN(数据源1!E65),0)</f>
        <v>许辉</v>
      </c>
      <c r="E68" t="str">
        <f>VLOOKUP(ROW(E65),数据源1!$A:$K,COLUMN(数据源1!F65),0)</f>
        <v>总裁秘书</v>
      </c>
      <c r="F68">
        <f>VLOOKUP(ROW(F65),数据源1!$A:$K,COLUMN(数据源1!G65),0)</f>
        <v>43081</v>
      </c>
      <c r="G68" t="str">
        <f>VLOOKUP(ROW(G65),数据源1!$A:$K,COLUMN(数据源1!H65),0)</f>
        <v>142333197905113447</v>
      </c>
      <c r="H68">
        <f>VLOOKUP(ROW(H65),数据源1!$A:$K,COLUMN(数据源1!I65),0)</f>
        <v>22635</v>
      </c>
      <c r="I68">
        <f>VLOOKUP(ROW(I65),数据源1!$A:$K,COLUMN(数据源1!J65),0)</f>
        <v>14156</v>
      </c>
      <c r="J68">
        <f>VLOOKUP(ROW(J65),数据源1!$A:$K,COLUMN(数据源1!K65),0)</f>
        <v>36791</v>
      </c>
    </row>
    <row r="69" spans="1:10">
      <c r="A69" t="str">
        <f>VLOOKUP(ROW(A66),数据源1!$A:$K,COLUMN(数据源1!B66),0)</f>
        <v>HR-375</v>
      </c>
      <c r="B69" t="str">
        <f>VLOOKUP(ROW(B66),数据源1!$A:$K,COLUMN(数据源1!C66),0)</f>
        <v>he股份有限公司</v>
      </c>
      <c r="C69" t="str">
        <f>VLOOKUP(ROW(C66),数据源1!$A:$K,COLUMN(数据源1!D66),0)</f>
        <v>生产部</v>
      </c>
      <c r="D69" t="str">
        <f>VLOOKUP(ROW(D66),数据源1!$A:$K,COLUMN(数据源1!E66),0)</f>
        <v>熊荣</v>
      </c>
      <c r="E69" t="str">
        <f>VLOOKUP(ROW(E66),数据源1!$A:$K,COLUMN(数据源1!F66),0)</f>
        <v>专员</v>
      </c>
      <c r="F69">
        <f>VLOOKUP(ROW(F66),数据源1!$A:$K,COLUMN(数据源1!G66),0)</f>
        <v>43571</v>
      </c>
      <c r="G69" t="str">
        <f>VLOOKUP(ROW(G66),数据源1!$A:$K,COLUMN(数据源1!H66),0)</f>
        <v>513523196602135853</v>
      </c>
      <c r="H69">
        <f>VLOOKUP(ROW(H66),数据源1!$A:$K,COLUMN(数据源1!I66),0)</f>
        <v>16958</v>
      </c>
      <c r="I69">
        <f>VLOOKUP(ROW(I66),数据源1!$A:$K,COLUMN(数据源1!J66),0)</f>
        <v>1043</v>
      </c>
      <c r="J69">
        <f>VLOOKUP(ROW(J66),数据源1!$A:$K,COLUMN(数据源1!K66),0)</f>
        <v>18001</v>
      </c>
    </row>
    <row r="70" spans="1:10">
      <c r="A70" t="str">
        <f>VLOOKUP(ROW(A67),数据源1!$A:$K,COLUMN(数据源1!B67),0)</f>
        <v>HR-378</v>
      </c>
      <c r="B70" t="str">
        <f>VLOOKUP(ROW(B67),数据源1!$A:$K,COLUMN(数据源1!C67),0)</f>
        <v>he股份有限公司</v>
      </c>
      <c r="C70" t="str">
        <f>VLOOKUP(ROW(C67),数据源1!$A:$K,COLUMN(数据源1!D67),0)</f>
        <v>生产部</v>
      </c>
      <c r="D70" t="str">
        <f>VLOOKUP(ROW(D67),数据源1!$A:$K,COLUMN(数据源1!E67),0)</f>
        <v>谭琼</v>
      </c>
      <c r="E70" t="str">
        <f>VLOOKUP(ROW(E67),数据源1!$A:$K,COLUMN(数据源1!F67),0)</f>
        <v>文员</v>
      </c>
      <c r="F70">
        <f>VLOOKUP(ROW(F67),数据源1!$A:$K,COLUMN(数据源1!G67),0)</f>
        <v>43939</v>
      </c>
      <c r="G70" t="str">
        <f>VLOOKUP(ROW(G67),数据源1!$A:$K,COLUMN(数据源1!H67),0)</f>
        <v>640401196209172116</v>
      </c>
      <c r="H70">
        <f>VLOOKUP(ROW(H67),数据源1!$A:$K,COLUMN(数据源1!I67),0)</f>
        <v>41202</v>
      </c>
      <c r="I70">
        <f>VLOOKUP(ROW(I67),数据源1!$A:$K,COLUMN(数据源1!J67),0)</f>
        <v>2868</v>
      </c>
      <c r="J70">
        <f>VLOOKUP(ROW(J67),数据源1!$A:$K,COLUMN(数据源1!K67),0)</f>
        <v>44070</v>
      </c>
    </row>
    <row r="71" spans="1:10">
      <c r="A71" t="str">
        <f>VLOOKUP(ROW(A68),数据源1!$A:$K,COLUMN(数据源1!B68),0)</f>
        <v>HR-379</v>
      </c>
      <c r="B71" t="str">
        <f>VLOOKUP(ROW(B68),数据源1!$A:$K,COLUMN(数据源1!C68),0)</f>
        <v>he股份有限公司</v>
      </c>
      <c r="C71" t="str">
        <f>VLOOKUP(ROW(C68),数据源1!$A:$K,COLUMN(数据源1!D68),0)</f>
        <v>生产部</v>
      </c>
      <c r="D71" t="str">
        <f>VLOOKUP(ROW(D68),数据源1!$A:$K,COLUMN(数据源1!E68),0)</f>
        <v>秦乐</v>
      </c>
      <c r="E71" t="str">
        <f>VLOOKUP(ROW(E68),数据源1!$A:$K,COLUMN(数据源1!F68),0)</f>
        <v>主管</v>
      </c>
      <c r="F71">
        <f>VLOOKUP(ROW(F68),数据源1!$A:$K,COLUMN(数据源1!G68),0)</f>
        <v>42135</v>
      </c>
      <c r="G71" t="str">
        <f>VLOOKUP(ROW(G68),数据源1!$A:$K,COLUMN(数据源1!H68),0)</f>
        <v>341004197001064951</v>
      </c>
      <c r="H71">
        <f>VLOOKUP(ROW(H68),数据源1!$A:$K,COLUMN(数据源1!I68),0)</f>
        <v>6331</v>
      </c>
      <c r="I71">
        <f>VLOOKUP(ROW(I68),数据源1!$A:$K,COLUMN(数据源1!J68),0)</f>
        <v>1897</v>
      </c>
      <c r="J71">
        <f>VLOOKUP(ROW(J68),数据源1!$A:$K,COLUMN(数据源1!K68),0)</f>
        <v>8228</v>
      </c>
    </row>
    <row r="72" spans="1:10">
      <c r="A72" t="str">
        <f>VLOOKUP(ROW(A69),数据源1!$A:$K,COLUMN(数据源1!B69),0)</f>
        <v>HR-307</v>
      </c>
      <c r="B72" t="str">
        <f>VLOOKUP(ROW(B69),数据源1!$A:$K,COLUMN(数据源1!C69),0)</f>
        <v>he股份有限公司</v>
      </c>
      <c r="C72" t="str">
        <f>VLOOKUP(ROW(C69),数据源1!$A:$K,COLUMN(数据源1!D69),0)</f>
        <v>设备部</v>
      </c>
      <c r="D72" t="str">
        <f>VLOOKUP(ROW(D69),数据源1!$A:$K,COLUMN(数据源1!E69),0)</f>
        <v>毛刚</v>
      </c>
      <c r="E72" t="str">
        <f>VLOOKUP(ROW(E69),数据源1!$A:$K,COLUMN(数据源1!F69),0)</f>
        <v>副高级经理</v>
      </c>
      <c r="F72">
        <f>VLOOKUP(ROW(F69),数据源1!$A:$K,COLUMN(数据源1!G69),0)</f>
        <v>42842</v>
      </c>
      <c r="G72" t="str">
        <f>VLOOKUP(ROW(G69),数据源1!$A:$K,COLUMN(数据源1!H69),0)</f>
        <v>410184198601059477</v>
      </c>
      <c r="H72">
        <f>VLOOKUP(ROW(H69),数据源1!$A:$K,COLUMN(数据源1!I69),0)</f>
        <v>11355</v>
      </c>
      <c r="I72">
        <f>VLOOKUP(ROW(I69),数据源1!$A:$K,COLUMN(数据源1!J69),0)</f>
        <v>7699</v>
      </c>
      <c r="J72">
        <f>VLOOKUP(ROW(J69),数据源1!$A:$K,COLUMN(数据源1!K69),0)</f>
        <v>19054</v>
      </c>
    </row>
    <row r="73" spans="1:10">
      <c r="A73" t="str">
        <f>VLOOKUP(ROW(A70),数据源1!$A:$K,COLUMN(数据源1!B70),0)</f>
        <v>HR-343</v>
      </c>
      <c r="B73" t="str">
        <f>VLOOKUP(ROW(B70),数据源1!$A:$K,COLUMN(数据源1!C70),0)</f>
        <v>he股份有限公司</v>
      </c>
      <c r="C73" t="str">
        <f>VLOOKUP(ROW(C70),数据源1!$A:$K,COLUMN(数据源1!D70),0)</f>
        <v>设备部</v>
      </c>
      <c r="D73" t="str">
        <f>VLOOKUP(ROW(D70),数据源1!$A:$K,COLUMN(数据源1!E70),0)</f>
        <v>韦绅</v>
      </c>
      <c r="E73" t="str">
        <f>VLOOKUP(ROW(E70),数据源1!$A:$K,COLUMN(数据源1!F70),0)</f>
        <v>总监</v>
      </c>
      <c r="F73">
        <f>VLOOKUP(ROW(F70),数据源1!$A:$K,COLUMN(数据源1!G70),0)</f>
        <v>42548</v>
      </c>
      <c r="G73" t="str">
        <f>VLOOKUP(ROW(G70),数据源1!$A:$K,COLUMN(数据源1!H70),0)</f>
        <v>430503551101096</v>
      </c>
      <c r="H73">
        <f>VLOOKUP(ROW(H70),数据源1!$A:$K,COLUMN(数据源1!I70),0)</f>
        <v>19806</v>
      </c>
      <c r="I73">
        <f>VLOOKUP(ROW(I70),数据源1!$A:$K,COLUMN(数据源1!J70),0)</f>
        <v>8707</v>
      </c>
      <c r="J73">
        <f>VLOOKUP(ROW(J70),数据源1!$A:$K,COLUMN(数据源1!K70),0)</f>
        <v>28513</v>
      </c>
    </row>
    <row r="74" spans="1:10">
      <c r="A74" t="str">
        <f>VLOOKUP(ROW(A71),数据源1!$A:$K,COLUMN(数据源1!B71),0)</f>
        <v>HR-344</v>
      </c>
      <c r="B74" t="str">
        <f>VLOOKUP(ROW(B71),数据源1!$A:$K,COLUMN(数据源1!C71),0)</f>
        <v>he股份有限公司</v>
      </c>
      <c r="C74" t="str">
        <f>VLOOKUP(ROW(C71),数据源1!$A:$K,COLUMN(数据源1!D71),0)</f>
        <v>设备部</v>
      </c>
      <c r="D74" t="str">
        <f>VLOOKUP(ROW(D71),数据源1!$A:$K,COLUMN(数据源1!E71),0)</f>
        <v>任临耀</v>
      </c>
      <c r="E74" t="str">
        <f>VLOOKUP(ROW(E71),数据源1!$A:$K,COLUMN(数据源1!F71),0)</f>
        <v>总经理</v>
      </c>
      <c r="F74">
        <f>VLOOKUP(ROW(F71),数据源1!$A:$K,COLUMN(数据源1!G71),0)</f>
        <v>42998</v>
      </c>
      <c r="G74" t="str">
        <f>VLOOKUP(ROW(G71),数据源1!$A:$K,COLUMN(数据源1!H71),0)</f>
        <v>441421198301052107</v>
      </c>
      <c r="H74">
        <f>VLOOKUP(ROW(H71),数据源1!$A:$K,COLUMN(数据源1!I71),0)</f>
        <v>12809</v>
      </c>
      <c r="I74">
        <f>VLOOKUP(ROW(I71),数据源1!$A:$K,COLUMN(数据源1!J71),0)</f>
        <v>12950</v>
      </c>
      <c r="J74">
        <f>VLOOKUP(ROW(J71),数据源1!$A:$K,COLUMN(数据源1!K71),0)</f>
        <v>25759</v>
      </c>
    </row>
    <row r="75" spans="1:10">
      <c r="A75" t="str">
        <f>VLOOKUP(ROW(A72),数据源1!$A:$K,COLUMN(数据源1!B72),0)</f>
        <v>HR-369</v>
      </c>
      <c r="B75" t="str">
        <f>VLOOKUP(ROW(B72),数据源1!$A:$K,COLUMN(数据源1!C72),0)</f>
        <v>he股份有限公司</v>
      </c>
      <c r="C75" t="str">
        <f>VLOOKUP(ROW(C72),数据源1!$A:$K,COLUMN(数据源1!D72),0)</f>
        <v>设备部</v>
      </c>
      <c r="D75" t="str">
        <f>VLOOKUP(ROW(D72),数据源1!$A:$K,COLUMN(数据源1!E72),0)</f>
        <v>冯松</v>
      </c>
      <c r="E75" t="str">
        <f>VLOOKUP(ROW(E72),数据源1!$A:$K,COLUMN(数据源1!F72),0)</f>
        <v>经理</v>
      </c>
      <c r="F75">
        <f>VLOOKUP(ROW(F72),数据源1!$A:$K,COLUMN(数据源1!G72),0)</f>
        <v>44025</v>
      </c>
      <c r="G75" t="str">
        <f>VLOOKUP(ROW(G72),数据源1!$A:$K,COLUMN(数据源1!H72),0)</f>
        <v>362229198409205954</v>
      </c>
      <c r="H75">
        <f>VLOOKUP(ROW(H72),数据源1!$A:$K,COLUMN(数据源1!I72),0)</f>
        <v>37793</v>
      </c>
      <c r="I75">
        <f>VLOOKUP(ROW(I72),数据源1!$A:$K,COLUMN(数据源1!J72),0)</f>
        <v>4378</v>
      </c>
      <c r="J75">
        <f>VLOOKUP(ROW(J72),数据源1!$A:$K,COLUMN(数据源1!K72),0)</f>
        <v>42171</v>
      </c>
    </row>
    <row r="76" spans="1:10">
      <c r="A76" t="str">
        <f>VLOOKUP(ROW(A73),数据源1!$A:$K,COLUMN(数据源1!B73),0)</f>
        <v>HR-389</v>
      </c>
      <c r="B76" t="str">
        <f>VLOOKUP(ROW(B73),数据源1!$A:$K,COLUMN(数据源1!C73),0)</f>
        <v>he股份有限公司</v>
      </c>
      <c r="C76" t="str">
        <f>VLOOKUP(ROW(C73),数据源1!$A:$K,COLUMN(数据源1!D73),0)</f>
        <v>设备部</v>
      </c>
      <c r="D76" t="str">
        <f>VLOOKUP(ROW(D73),数据源1!$A:$K,COLUMN(数据源1!E73),0)</f>
        <v>孟珊</v>
      </c>
      <c r="E76" t="str">
        <f>VLOOKUP(ROW(E73),数据源1!$A:$K,COLUMN(数据源1!F73),0)</f>
        <v>总经理</v>
      </c>
      <c r="F76">
        <f>VLOOKUP(ROW(F73),数据源1!$A:$K,COLUMN(数据源1!G73),0)</f>
        <v>44174</v>
      </c>
      <c r="G76" t="str">
        <f>VLOOKUP(ROW(G73),数据源1!$A:$K,COLUMN(数据源1!H73),0)</f>
        <v>362630197703299667</v>
      </c>
      <c r="H76">
        <f>VLOOKUP(ROW(H73),数据源1!$A:$K,COLUMN(数据源1!I73),0)</f>
        <v>38872</v>
      </c>
      <c r="I76">
        <f>VLOOKUP(ROW(I73),数据源1!$A:$K,COLUMN(数据源1!J73),0)</f>
        <v>9089</v>
      </c>
      <c r="J76">
        <f>VLOOKUP(ROW(J73),数据源1!$A:$K,COLUMN(数据源1!K73),0)</f>
        <v>47961</v>
      </c>
    </row>
    <row r="77" spans="1:10">
      <c r="A77" t="str">
        <f>VLOOKUP(ROW(A74),数据源1!$A:$K,COLUMN(数据源1!B74),0)</f>
        <v>HR-284</v>
      </c>
      <c r="B77" t="str">
        <f>VLOOKUP(ROW(B74),数据源1!$A:$K,COLUMN(数据源1!C74),0)</f>
        <v>he股份有限公司</v>
      </c>
      <c r="C77" t="str">
        <f>VLOOKUP(ROW(C74),数据源1!$A:$K,COLUMN(数据源1!D74),0)</f>
        <v>人力资源部</v>
      </c>
      <c r="D77" t="str">
        <f>VLOOKUP(ROW(D74),数据源1!$A:$K,COLUMN(数据源1!E74),0)</f>
        <v>杨健</v>
      </c>
      <c r="E77" t="str">
        <f>VLOOKUP(ROW(E74),数据源1!$A:$K,COLUMN(数据源1!F74),0)</f>
        <v>副总裁</v>
      </c>
      <c r="F77">
        <f>VLOOKUP(ROW(F74),数据源1!$A:$K,COLUMN(数据源1!G74),0)</f>
        <v>44236</v>
      </c>
      <c r="G77" t="str">
        <f>VLOOKUP(ROW(G74),数据源1!$A:$K,COLUMN(数据源1!H74),0)</f>
        <v>441811196910080760</v>
      </c>
      <c r="H77">
        <f>VLOOKUP(ROW(H74),数据源1!$A:$K,COLUMN(数据源1!I74),0)</f>
        <v>15617</v>
      </c>
      <c r="I77">
        <f>VLOOKUP(ROW(I74),数据源1!$A:$K,COLUMN(数据源1!J74),0)</f>
        <v>13280</v>
      </c>
      <c r="J77">
        <f>VLOOKUP(ROW(J74),数据源1!$A:$K,COLUMN(数据源1!K74),0)</f>
        <v>28897</v>
      </c>
    </row>
    <row r="78" spans="1:10">
      <c r="A78" t="str">
        <f>VLOOKUP(ROW(A75),数据源1!$A:$K,COLUMN(数据源1!B75),0)</f>
        <v>HR-294</v>
      </c>
      <c r="B78" t="str">
        <f>VLOOKUP(ROW(B75),数据源1!$A:$K,COLUMN(数据源1!C75),0)</f>
        <v>he股份有限公司</v>
      </c>
      <c r="C78" t="str">
        <f>VLOOKUP(ROW(C75),数据源1!$A:$K,COLUMN(数据源1!D75),0)</f>
        <v>人力资源部</v>
      </c>
      <c r="D78" t="str">
        <f>VLOOKUP(ROW(D75),数据源1!$A:$K,COLUMN(数据源1!E75),0)</f>
        <v>黄雯</v>
      </c>
      <c r="E78" t="str">
        <f>VLOOKUP(ROW(E75),数据源1!$A:$K,COLUMN(数据源1!F75),0)</f>
        <v>专员</v>
      </c>
      <c r="F78">
        <f>VLOOKUP(ROW(F75),数据源1!$A:$K,COLUMN(数据源1!G75),0)</f>
        <v>43545</v>
      </c>
      <c r="G78" t="str">
        <f>VLOOKUP(ROW(G75),数据源1!$A:$K,COLUMN(数据源1!H75),0)</f>
        <v>340827551115199</v>
      </c>
      <c r="H78">
        <f>VLOOKUP(ROW(H75),数据源1!$A:$K,COLUMN(数据源1!I75),0)</f>
        <v>30762</v>
      </c>
      <c r="I78">
        <f>VLOOKUP(ROW(I75),数据源1!$A:$K,COLUMN(数据源1!J75),0)</f>
        <v>11038</v>
      </c>
      <c r="J78">
        <f>VLOOKUP(ROW(J75),数据源1!$A:$K,COLUMN(数据源1!K75),0)</f>
        <v>41800</v>
      </c>
    </row>
    <row r="79" spans="1:10">
      <c r="A79" t="str">
        <f>VLOOKUP(ROW(A76),数据源1!$A:$K,COLUMN(数据源1!B76),0)</f>
        <v>HR-317</v>
      </c>
      <c r="B79" t="str">
        <f>VLOOKUP(ROW(B76),数据源1!$A:$K,COLUMN(数据源1!C76),0)</f>
        <v>he股份有限公司</v>
      </c>
      <c r="C79" t="str">
        <f>VLOOKUP(ROW(C76),数据源1!$A:$K,COLUMN(数据源1!D76),0)</f>
        <v>人力资源部</v>
      </c>
      <c r="D79" t="str">
        <f>VLOOKUP(ROW(D76),数据源1!$A:$K,COLUMN(数据源1!E76),0)</f>
        <v>袁廷</v>
      </c>
      <c r="E79" t="str">
        <f>VLOOKUP(ROW(E76),数据源1!$A:$K,COLUMN(数据源1!F76),0)</f>
        <v>总监</v>
      </c>
      <c r="F79">
        <f>VLOOKUP(ROW(F76),数据源1!$A:$K,COLUMN(数据源1!G76),0)</f>
        <v>42177</v>
      </c>
      <c r="G79" t="str">
        <f>VLOOKUP(ROW(G76),数据源1!$A:$K,COLUMN(数据源1!H76),0)</f>
        <v>513338198112058771</v>
      </c>
      <c r="H79">
        <f>VLOOKUP(ROW(H76),数据源1!$A:$K,COLUMN(数据源1!I76),0)</f>
        <v>12868</v>
      </c>
      <c r="I79">
        <f>VLOOKUP(ROW(I76),数据源1!$A:$K,COLUMN(数据源1!J76),0)</f>
        <v>3375</v>
      </c>
      <c r="J79">
        <f>VLOOKUP(ROW(J76),数据源1!$A:$K,COLUMN(数据源1!K76),0)</f>
        <v>16243</v>
      </c>
    </row>
    <row r="80" spans="1:10">
      <c r="A80" t="str">
        <f>VLOOKUP(ROW(A77),数据源1!$A:$K,COLUMN(数据源1!B77),0)</f>
        <v>HR-326</v>
      </c>
      <c r="B80" t="str">
        <f>VLOOKUP(ROW(B77),数据源1!$A:$K,COLUMN(数据源1!C77),0)</f>
        <v>he股份有限公司</v>
      </c>
      <c r="C80" t="str">
        <f>VLOOKUP(ROW(C77),数据源1!$A:$K,COLUMN(数据源1!D77),0)</f>
        <v>人力资源部</v>
      </c>
      <c r="D80" t="str">
        <f>VLOOKUP(ROW(D77),数据源1!$A:$K,COLUMN(数据源1!E77),0)</f>
        <v>冯婷</v>
      </c>
      <c r="E80" t="str">
        <f>VLOOKUP(ROW(E77),数据源1!$A:$K,COLUMN(数据源1!F77),0)</f>
        <v>副总经理</v>
      </c>
      <c r="F80">
        <f>VLOOKUP(ROW(F77),数据源1!$A:$K,COLUMN(数据源1!G77),0)</f>
        <v>43422</v>
      </c>
      <c r="G80" t="str">
        <f>VLOOKUP(ROW(G77),数据源1!$A:$K,COLUMN(数据源1!H77),0)</f>
        <v>620422196812171845</v>
      </c>
      <c r="H80">
        <f>VLOOKUP(ROW(H77),数据源1!$A:$K,COLUMN(数据源1!I77),0)</f>
        <v>16791</v>
      </c>
      <c r="I80">
        <f>VLOOKUP(ROW(I77),数据源1!$A:$K,COLUMN(数据源1!J77),0)</f>
        <v>9190</v>
      </c>
      <c r="J80">
        <f>VLOOKUP(ROW(J77),数据源1!$A:$K,COLUMN(数据源1!K77),0)</f>
        <v>25981</v>
      </c>
    </row>
    <row r="81" spans="1:10">
      <c r="A81" t="str">
        <f>VLOOKUP(ROW(A78),数据源1!$A:$K,COLUMN(数据源1!B78),0)</f>
        <v>HR-345</v>
      </c>
      <c r="B81" t="str">
        <f>VLOOKUP(ROW(B78),数据源1!$A:$K,COLUMN(数据源1!C78),0)</f>
        <v>he股份有限公司</v>
      </c>
      <c r="C81" t="str">
        <f>VLOOKUP(ROW(C78),数据源1!$A:$K,COLUMN(数据源1!D78),0)</f>
        <v>人力资源部</v>
      </c>
      <c r="D81" t="str">
        <f>VLOOKUP(ROW(D78),数据源1!$A:$K,COLUMN(数据源1!E78),0)</f>
        <v>施立伟</v>
      </c>
      <c r="E81" t="str">
        <f>VLOOKUP(ROW(E78),数据源1!$A:$K,COLUMN(数据源1!F78),0)</f>
        <v>副经理</v>
      </c>
      <c r="F81">
        <f>VLOOKUP(ROW(F78),数据源1!$A:$K,COLUMN(数据源1!G78),0)</f>
        <v>43375</v>
      </c>
      <c r="G81" t="str">
        <f>VLOOKUP(ROW(G78),数据源1!$A:$K,COLUMN(数据源1!H78),0)</f>
        <v>370204197309140688</v>
      </c>
      <c r="H81">
        <f>VLOOKUP(ROW(H78),数据源1!$A:$K,COLUMN(数据源1!I78),0)</f>
        <v>47834</v>
      </c>
      <c r="I81">
        <f>VLOOKUP(ROW(I78),数据源1!$A:$K,COLUMN(数据源1!J78),0)</f>
        <v>14960</v>
      </c>
      <c r="J81">
        <f>VLOOKUP(ROW(J78),数据源1!$A:$K,COLUMN(数据源1!K78),0)</f>
        <v>62794</v>
      </c>
    </row>
    <row r="82" spans="1:10">
      <c r="A82" t="str">
        <f>VLOOKUP(ROW(A79),数据源1!$A:$K,COLUMN(数据源1!B79),0)</f>
        <v>HR-348</v>
      </c>
      <c r="B82" t="str">
        <f>VLOOKUP(ROW(B79),数据源1!$A:$K,COLUMN(数据源1!C79),0)</f>
        <v>he股份有限公司</v>
      </c>
      <c r="C82" t="str">
        <f>VLOOKUP(ROW(C79),数据源1!$A:$K,COLUMN(数据源1!D79),0)</f>
        <v>人力资源部</v>
      </c>
      <c r="D82" t="str">
        <f>VLOOKUP(ROW(D79),数据源1!$A:$K,COLUMN(数据源1!E79),0)</f>
        <v>贺婉</v>
      </c>
      <c r="E82" t="str">
        <f>VLOOKUP(ROW(E79),数据源1!$A:$K,COLUMN(数据源1!F79),0)</f>
        <v>高级经理</v>
      </c>
      <c r="F82">
        <f>VLOOKUP(ROW(F79),数据源1!$A:$K,COLUMN(数据源1!G79),0)</f>
        <v>42075</v>
      </c>
      <c r="G82" t="str">
        <f>VLOOKUP(ROW(G79),数据源1!$A:$K,COLUMN(数据源1!H79),0)</f>
        <v>130983197804085021</v>
      </c>
      <c r="H82">
        <f>VLOOKUP(ROW(H79),数据源1!$A:$K,COLUMN(数据源1!I79),0)</f>
        <v>33465</v>
      </c>
      <c r="I82">
        <f>VLOOKUP(ROW(I79),数据源1!$A:$K,COLUMN(数据源1!J79),0)</f>
        <v>14740</v>
      </c>
      <c r="J82">
        <f>VLOOKUP(ROW(J79),数据源1!$A:$K,COLUMN(数据源1!K79),0)</f>
        <v>48205</v>
      </c>
    </row>
    <row r="83" spans="1:10">
      <c r="A83" t="str">
        <f>VLOOKUP(ROW(A80),数据源1!$A:$K,COLUMN(数据源1!B80),0)</f>
        <v>HR-354</v>
      </c>
      <c r="B83" t="str">
        <f>VLOOKUP(ROW(B80),数据源1!$A:$K,COLUMN(数据源1!C80),0)</f>
        <v>he股份有限公司</v>
      </c>
      <c r="C83" t="str">
        <f>VLOOKUP(ROW(C80),数据源1!$A:$K,COLUMN(数据源1!D80),0)</f>
        <v>人力资源部</v>
      </c>
      <c r="D83" t="str">
        <f>VLOOKUP(ROW(D80),数据源1!$A:$K,COLUMN(数据源1!E80),0)</f>
        <v>马雯</v>
      </c>
      <c r="E83" t="str">
        <f>VLOOKUP(ROW(E80),数据源1!$A:$K,COLUMN(数据源1!F80),0)</f>
        <v>助理</v>
      </c>
      <c r="F83">
        <f>VLOOKUP(ROW(F80),数据源1!$A:$K,COLUMN(数据源1!G80),0)</f>
        <v>43090</v>
      </c>
      <c r="G83" t="str">
        <f>VLOOKUP(ROW(G80),数据源1!$A:$K,COLUMN(数据源1!H80),0)</f>
        <v>371423198010023634</v>
      </c>
      <c r="H83">
        <f>VLOOKUP(ROW(H80),数据源1!$A:$K,COLUMN(数据源1!I80),0)</f>
        <v>11227</v>
      </c>
      <c r="I83">
        <f>VLOOKUP(ROW(I80),数据源1!$A:$K,COLUMN(数据源1!J80),0)</f>
        <v>10086</v>
      </c>
      <c r="J83">
        <f>VLOOKUP(ROW(J80),数据源1!$A:$K,COLUMN(数据源1!K80),0)</f>
        <v>21313</v>
      </c>
    </row>
    <row r="84" spans="1:10">
      <c r="A84" t="str">
        <f>VLOOKUP(ROW(A81),数据源1!$A:$K,COLUMN(数据源1!B81),0)</f>
        <v>HR-365</v>
      </c>
      <c r="B84" t="str">
        <f>VLOOKUP(ROW(B81),数据源1!$A:$K,COLUMN(数据源1!C81),0)</f>
        <v>he股份有限公司</v>
      </c>
      <c r="C84" t="str">
        <f>VLOOKUP(ROW(C81),数据源1!$A:$K,COLUMN(数据源1!D81),0)</f>
        <v>人力资源部</v>
      </c>
      <c r="D84" t="str">
        <f>VLOOKUP(ROW(D81),数据源1!$A:$K,COLUMN(数据源1!E81),0)</f>
        <v>秦君</v>
      </c>
      <c r="E84" t="str">
        <f>VLOOKUP(ROW(E81),数据源1!$A:$K,COLUMN(数据源1!F81),0)</f>
        <v>副总监</v>
      </c>
      <c r="F84">
        <f>VLOOKUP(ROW(F81),数据源1!$A:$K,COLUMN(数据源1!G81),0)</f>
        <v>42313</v>
      </c>
      <c r="G84" t="str">
        <f>VLOOKUP(ROW(G81),数据源1!$A:$K,COLUMN(数据源1!H81),0)</f>
        <v>211402580730399</v>
      </c>
      <c r="H84">
        <f>VLOOKUP(ROW(H81),数据源1!$A:$K,COLUMN(数据源1!I81),0)</f>
        <v>39669</v>
      </c>
      <c r="I84">
        <f>VLOOKUP(ROW(I81),数据源1!$A:$K,COLUMN(数据源1!J81),0)</f>
        <v>13505</v>
      </c>
      <c r="J84">
        <f>VLOOKUP(ROW(J81),数据源1!$A:$K,COLUMN(数据源1!K81),0)</f>
        <v>53174</v>
      </c>
    </row>
    <row r="85" spans="1:10">
      <c r="A85" t="str">
        <f>VLOOKUP(ROW(A82),数据源1!$A:$K,COLUMN(数据源1!B82),0)</f>
        <v>HR-367</v>
      </c>
      <c r="B85" t="str">
        <f>VLOOKUP(ROW(B82),数据源1!$A:$K,COLUMN(数据源1!C82),0)</f>
        <v>he股份有限公司</v>
      </c>
      <c r="C85" t="str">
        <f>VLOOKUP(ROW(C82),数据源1!$A:$K,COLUMN(数据源1!D82),0)</f>
        <v>人力资源部</v>
      </c>
      <c r="D85" t="str">
        <f>VLOOKUP(ROW(D82),数据源1!$A:$K,COLUMN(数据源1!E82),0)</f>
        <v>杨诚</v>
      </c>
      <c r="E85" t="str">
        <f>VLOOKUP(ROW(E82),数据源1!$A:$K,COLUMN(数据源1!F82),0)</f>
        <v>文杂秘书</v>
      </c>
      <c r="F85">
        <f>VLOOKUP(ROW(F82),数据源1!$A:$K,COLUMN(数据源1!G82),0)</f>
        <v>43634</v>
      </c>
      <c r="G85" t="str">
        <f>VLOOKUP(ROW(G82),数据源1!$A:$K,COLUMN(数据源1!H82),0)</f>
        <v>512529198805185670</v>
      </c>
      <c r="H85">
        <f>VLOOKUP(ROW(H82),数据源1!$A:$K,COLUMN(数据源1!I82),0)</f>
        <v>43838</v>
      </c>
      <c r="I85">
        <f>VLOOKUP(ROW(I82),数据源1!$A:$K,COLUMN(数据源1!J82),0)</f>
        <v>6901</v>
      </c>
      <c r="J85">
        <f>VLOOKUP(ROW(J82),数据源1!$A:$K,COLUMN(数据源1!K82),0)</f>
        <v>50739</v>
      </c>
    </row>
    <row r="86" spans="1:10">
      <c r="A86" t="str">
        <f>VLOOKUP(ROW(A83),数据源1!$A:$K,COLUMN(数据源1!B83),0)</f>
        <v>HR-391</v>
      </c>
      <c r="B86" t="str">
        <f>VLOOKUP(ROW(B83),数据源1!$A:$K,COLUMN(数据源1!C83),0)</f>
        <v>he股份有限公司</v>
      </c>
      <c r="C86" t="str">
        <f>VLOOKUP(ROW(C83),数据源1!$A:$K,COLUMN(数据源1!D83),0)</f>
        <v>人力资源部</v>
      </c>
      <c r="D86" t="str">
        <f>VLOOKUP(ROW(D83),数据源1!$A:$K,COLUMN(数据源1!E83),0)</f>
        <v>王敬</v>
      </c>
      <c r="E86" t="str">
        <f>VLOOKUP(ROW(E83),数据源1!$A:$K,COLUMN(数据源1!F83),0)</f>
        <v>总裁</v>
      </c>
      <c r="F86">
        <f>VLOOKUP(ROW(F83),数据源1!$A:$K,COLUMN(数据源1!G83),0)</f>
        <v>43376</v>
      </c>
      <c r="G86" t="str">
        <f>VLOOKUP(ROW(G83),数据源1!$A:$K,COLUMN(数据源1!H83),0)</f>
        <v>442225198412194939</v>
      </c>
      <c r="H86">
        <f>VLOOKUP(ROW(H83),数据源1!$A:$K,COLUMN(数据源1!I83),0)</f>
        <v>12176</v>
      </c>
      <c r="I86">
        <f>VLOOKUP(ROW(I83),数据源1!$A:$K,COLUMN(数据源1!J83),0)</f>
        <v>13776</v>
      </c>
      <c r="J86">
        <f>VLOOKUP(ROW(J83),数据源1!$A:$K,COLUMN(数据源1!K83),0)</f>
        <v>25952</v>
      </c>
    </row>
    <row r="87" spans="1:10">
      <c r="A87" t="str">
        <f>VLOOKUP(ROW(A84),数据源1!$A:$K,COLUMN(数据源1!B84),0)</f>
        <v>HR-291</v>
      </c>
      <c r="B87" t="str">
        <f>VLOOKUP(ROW(B84),数据源1!$A:$K,COLUMN(数据源1!C84),0)</f>
        <v>he股份有限公司</v>
      </c>
      <c r="C87" t="str">
        <f>VLOOKUP(ROW(C84),数据源1!$A:$K,COLUMN(数据源1!D84),0)</f>
        <v>开发部</v>
      </c>
      <c r="D87" t="str">
        <f>VLOOKUP(ROW(D84),数据源1!$A:$K,COLUMN(数据源1!E84),0)</f>
        <v>吕欢悦</v>
      </c>
      <c r="E87" t="str">
        <f>VLOOKUP(ROW(E84),数据源1!$A:$K,COLUMN(数据源1!F84),0)</f>
        <v>总裁秘书</v>
      </c>
      <c r="F87">
        <f>VLOOKUP(ROW(F84),数据源1!$A:$K,COLUMN(数据源1!G84),0)</f>
        <v>42603</v>
      </c>
      <c r="G87" t="str">
        <f>VLOOKUP(ROW(G84),数据源1!$A:$K,COLUMN(数据源1!H84),0)</f>
        <v>220282600209427</v>
      </c>
      <c r="H87">
        <f>VLOOKUP(ROW(H84),数据源1!$A:$K,COLUMN(数据源1!I84),0)</f>
        <v>26699</v>
      </c>
      <c r="I87">
        <f>VLOOKUP(ROW(I84),数据源1!$A:$K,COLUMN(数据源1!J84),0)</f>
        <v>14322</v>
      </c>
      <c r="J87">
        <f>VLOOKUP(ROW(J84),数据源1!$A:$K,COLUMN(数据源1!K84),0)</f>
        <v>41021</v>
      </c>
    </row>
    <row r="88" spans="1:10">
      <c r="A88" t="str">
        <f>VLOOKUP(ROW(A85),数据源1!$A:$K,COLUMN(数据源1!B85),0)</f>
        <v>HR-298</v>
      </c>
      <c r="B88" t="str">
        <f>VLOOKUP(ROW(B85),数据源1!$A:$K,COLUMN(数据源1!C85),0)</f>
        <v>he股份有限公司</v>
      </c>
      <c r="C88" t="str">
        <f>VLOOKUP(ROW(C85),数据源1!$A:$K,COLUMN(数据源1!D85),0)</f>
        <v>开发部</v>
      </c>
      <c r="D88" t="str">
        <f>VLOOKUP(ROW(D85),数据源1!$A:$K,COLUMN(数据源1!E85),0)</f>
        <v>俞蔓楚</v>
      </c>
      <c r="E88" t="str">
        <f>VLOOKUP(ROW(E85),数据源1!$A:$K,COLUMN(数据源1!F85),0)</f>
        <v>高级经理</v>
      </c>
      <c r="F88">
        <f>VLOOKUP(ROW(F85),数据源1!$A:$K,COLUMN(数据源1!G85),0)</f>
        <v>43121</v>
      </c>
      <c r="G88" t="str">
        <f>VLOOKUP(ROW(G85),数据源1!$A:$K,COLUMN(数据源1!H85),0)</f>
        <v>440112560702504</v>
      </c>
      <c r="H88">
        <f>VLOOKUP(ROW(H85),数据源1!$A:$K,COLUMN(数据源1!I85),0)</f>
        <v>34502</v>
      </c>
      <c r="I88">
        <f>VLOOKUP(ROW(I85),数据源1!$A:$K,COLUMN(数据源1!J85),0)</f>
        <v>5071</v>
      </c>
      <c r="J88">
        <f>VLOOKUP(ROW(J85),数据源1!$A:$K,COLUMN(数据源1!K85),0)</f>
        <v>39573</v>
      </c>
    </row>
    <row r="89" spans="1:10">
      <c r="A89" t="str">
        <f>VLOOKUP(ROW(A86),数据源1!$A:$K,COLUMN(数据源1!B86),0)</f>
        <v>HR-299</v>
      </c>
      <c r="B89" t="str">
        <f>VLOOKUP(ROW(B86),数据源1!$A:$K,COLUMN(数据源1!C86),0)</f>
        <v>he股份有限公司</v>
      </c>
      <c r="C89" t="str">
        <f>VLOOKUP(ROW(C86),数据源1!$A:$K,COLUMN(数据源1!D86),0)</f>
        <v>开发部</v>
      </c>
      <c r="D89" t="str">
        <f>VLOOKUP(ROW(D86),数据源1!$A:$K,COLUMN(数据源1!E86),0)</f>
        <v>薛强</v>
      </c>
      <c r="E89" t="str">
        <f>VLOOKUP(ROW(E86),数据源1!$A:$K,COLUMN(数据源1!F86),0)</f>
        <v>总经理秘书</v>
      </c>
      <c r="F89">
        <f>VLOOKUP(ROW(F86),数据源1!$A:$K,COLUMN(数据源1!G86),0)</f>
        <v>43793</v>
      </c>
      <c r="G89" t="str">
        <f>VLOOKUP(ROW(G86),数据源1!$A:$K,COLUMN(数据源1!H86),0)</f>
        <v>350603570829967</v>
      </c>
      <c r="H89">
        <f>VLOOKUP(ROW(H86),数据源1!$A:$K,COLUMN(数据源1!I86),0)</f>
        <v>22539</v>
      </c>
      <c r="I89">
        <f>VLOOKUP(ROW(I86),数据源1!$A:$K,COLUMN(数据源1!J86),0)</f>
        <v>6058</v>
      </c>
      <c r="J89">
        <f>VLOOKUP(ROW(J86),数据源1!$A:$K,COLUMN(数据源1!K86),0)</f>
        <v>28597</v>
      </c>
    </row>
    <row r="90" spans="1:10">
      <c r="A90" t="str">
        <f>VLOOKUP(ROW(A87),数据源1!$A:$K,COLUMN(数据源1!B87),0)</f>
        <v>HR-305</v>
      </c>
      <c r="B90" t="str">
        <f>VLOOKUP(ROW(B87),数据源1!$A:$K,COLUMN(数据源1!C87),0)</f>
        <v>he股份有限公司</v>
      </c>
      <c r="C90" t="str">
        <f>VLOOKUP(ROW(C87),数据源1!$A:$K,COLUMN(数据源1!D87),0)</f>
        <v>开发部</v>
      </c>
      <c r="D90" t="str">
        <f>VLOOKUP(ROW(D87),数据源1!$A:$K,COLUMN(数据源1!E87),0)</f>
        <v>任杰</v>
      </c>
      <c r="E90" t="str">
        <f>VLOOKUP(ROW(E87),数据源1!$A:$K,COLUMN(数据源1!F87),0)</f>
        <v>主管</v>
      </c>
      <c r="F90">
        <f>VLOOKUP(ROW(F87),数据源1!$A:$K,COLUMN(数据源1!G87),0)</f>
        <v>42946</v>
      </c>
      <c r="G90" t="str">
        <f>VLOOKUP(ROW(G87),数据源1!$A:$K,COLUMN(数据源1!H87),0)</f>
        <v>222228600716591</v>
      </c>
      <c r="H90">
        <f>VLOOKUP(ROW(H87),数据源1!$A:$K,COLUMN(数据源1!I87),0)</f>
        <v>37948</v>
      </c>
      <c r="I90">
        <f>VLOOKUP(ROW(I87),数据源1!$A:$K,COLUMN(数据源1!J87),0)</f>
        <v>6881</v>
      </c>
      <c r="J90">
        <f>VLOOKUP(ROW(J87),数据源1!$A:$K,COLUMN(数据源1!K87),0)</f>
        <v>44829</v>
      </c>
    </row>
    <row r="91" spans="1:10">
      <c r="A91" t="str">
        <f>VLOOKUP(ROW(A88),数据源1!$A:$K,COLUMN(数据源1!B88),0)</f>
        <v>HR-321</v>
      </c>
      <c r="B91" t="str">
        <f>VLOOKUP(ROW(B88),数据源1!$A:$K,COLUMN(数据源1!C88),0)</f>
        <v>he股份有限公司</v>
      </c>
      <c r="C91" t="str">
        <f>VLOOKUP(ROW(C88),数据源1!$A:$K,COLUMN(数据源1!D88),0)</f>
        <v>开发部</v>
      </c>
      <c r="D91" t="str">
        <f>VLOOKUP(ROW(D88),数据源1!$A:$K,COLUMN(数据源1!E88),0)</f>
        <v>邓黎明</v>
      </c>
      <c r="E91" t="str">
        <f>VLOOKUP(ROW(E88),数据源1!$A:$K,COLUMN(数据源1!F88),0)</f>
        <v>经理</v>
      </c>
      <c r="F91">
        <f>VLOOKUP(ROW(F88),数据源1!$A:$K,COLUMN(数据源1!G88),0)</f>
        <v>44096</v>
      </c>
      <c r="G91" t="str">
        <f>VLOOKUP(ROW(G88),数据源1!$A:$K,COLUMN(数据源1!H88),0)</f>
        <v>001421197202219737</v>
      </c>
      <c r="H91">
        <f>VLOOKUP(ROW(H88),数据源1!$A:$K,COLUMN(数据源1!I88),0)</f>
        <v>5358</v>
      </c>
      <c r="I91">
        <f>VLOOKUP(ROW(I88),数据源1!$A:$K,COLUMN(数据源1!J88),0)</f>
        <v>6342</v>
      </c>
      <c r="J91">
        <f>VLOOKUP(ROW(J88),数据源1!$A:$K,COLUMN(数据源1!K88),0)</f>
        <v>11700</v>
      </c>
    </row>
    <row r="92" spans="1:10">
      <c r="A92" t="str">
        <f>VLOOKUP(ROW(A89),数据源1!$A:$K,COLUMN(数据源1!B89),0)</f>
        <v>HR-331</v>
      </c>
      <c r="B92" t="str">
        <f>VLOOKUP(ROW(B89),数据源1!$A:$K,COLUMN(数据源1!C89),0)</f>
        <v>he股份有限公司</v>
      </c>
      <c r="C92" t="str">
        <f>VLOOKUP(ROW(C89),数据源1!$A:$K,COLUMN(数据源1!D89),0)</f>
        <v>开发部</v>
      </c>
      <c r="D92" t="str">
        <f>VLOOKUP(ROW(D89),数据源1!$A:$K,COLUMN(数据源1!E89),0)</f>
        <v>吕灵</v>
      </c>
      <c r="E92" t="str">
        <f>VLOOKUP(ROW(E89),数据源1!$A:$K,COLUMN(数据源1!F89),0)</f>
        <v>主管</v>
      </c>
      <c r="F92">
        <f>VLOOKUP(ROW(F89),数据源1!$A:$K,COLUMN(数据源1!G89),0)</f>
        <v>43294</v>
      </c>
      <c r="G92" t="str">
        <f>VLOOKUP(ROW(G89),数据源1!$A:$K,COLUMN(数据源1!H89),0)</f>
        <v>532529520910284</v>
      </c>
      <c r="H92">
        <f>VLOOKUP(ROW(H89),数据源1!$A:$K,COLUMN(数据源1!I89),0)</f>
        <v>49314</v>
      </c>
      <c r="I92">
        <f>VLOOKUP(ROW(I89),数据源1!$A:$K,COLUMN(数据源1!J89),0)</f>
        <v>2271</v>
      </c>
      <c r="J92">
        <f>VLOOKUP(ROW(J89),数据源1!$A:$K,COLUMN(数据源1!K89),0)</f>
        <v>51585</v>
      </c>
    </row>
    <row r="93" spans="1:10">
      <c r="A93" t="str">
        <f>VLOOKUP(ROW(A90),数据源1!$A:$K,COLUMN(数据源1!B90),0)</f>
        <v>HR-338</v>
      </c>
      <c r="B93" t="str">
        <f>VLOOKUP(ROW(B90),数据源1!$A:$K,COLUMN(数据源1!C90),0)</f>
        <v>he股份有限公司</v>
      </c>
      <c r="C93" t="str">
        <f>VLOOKUP(ROW(C90),数据源1!$A:$K,COLUMN(数据源1!D90),0)</f>
        <v>开发部</v>
      </c>
      <c r="D93" t="str">
        <f>VLOOKUP(ROW(D90),数据源1!$A:$K,COLUMN(数据源1!E90),0)</f>
        <v>巩晒明</v>
      </c>
      <c r="E93" t="str">
        <f>VLOOKUP(ROW(E90),数据源1!$A:$K,COLUMN(数据源1!F90),0)</f>
        <v>副总经理</v>
      </c>
      <c r="F93">
        <f>VLOOKUP(ROW(F90),数据源1!$A:$K,COLUMN(数据源1!G90),0)</f>
        <v>43232</v>
      </c>
      <c r="G93" t="str">
        <f>VLOOKUP(ROW(G90),数据源1!$A:$K,COLUMN(数据源1!H90),0)</f>
        <v>371421196907311209</v>
      </c>
      <c r="H93">
        <f>VLOOKUP(ROW(H90),数据源1!$A:$K,COLUMN(数据源1!I90),0)</f>
        <v>42563</v>
      </c>
      <c r="I93">
        <f>VLOOKUP(ROW(I90),数据源1!$A:$K,COLUMN(数据源1!J90),0)</f>
        <v>1065</v>
      </c>
      <c r="J93">
        <f>VLOOKUP(ROW(J90),数据源1!$A:$K,COLUMN(数据源1!K90),0)</f>
        <v>43628</v>
      </c>
    </row>
    <row r="94" spans="1:10">
      <c r="A94" t="str">
        <f>VLOOKUP(ROW(A91),数据源1!$A:$K,COLUMN(数据源1!B91),0)</f>
        <v>HR-341</v>
      </c>
      <c r="B94" t="str">
        <f>VLOOKUP(ROW(B91),数据源1!$A:$K,COLUMN(数据源1!C91),0)</f>
        <v>he股份有限公司</v>
      </c>
      <c r="C94" t="str">
        <f>VLOOKUP(ROW(C91),数据源1!$A:$K,COLUMN(数据源1!D91),0)</f>
        <v>开发部</v>
      </c>
      <c r="D94" t="str">
        <f>VLOOKUP(ROW(D91),数据源1!$A:$K,COLUMN(数据源1!E91),0)</f>
        <v>严珑</v>
      </c>
      <c r="E94" t="str">
        <f>VLOOKUP(ROW(E91),数据源1!$A:$K,COLUMN(数据源1!F91),0)</f>
        <v>经理</v>
      </c>
      <c r="F94">
        <f>VLOOKUP(ROW(F91),数据源1!$A:$K,COLUMN(数据源1!G91),0)</f>
        <v>42587</v>
      </c>
      <c r="G94" t="str">
        <f>VLOOKUP(ROW(G91),数据源1!$A:$K,COLUMN(数据源1!H91),0)</f>
        <v>440105196809099102</v>
      </c>
      <c r="H94">
        <f>VLOOKUP(ROW(H91),数据源1!$A:$K,COLUMN(数据源1!I91),0)</f>
        <v>20902</v>
      </c>
      <c r="I94">
        <f>VLOOKUP(ROW(I91),数据源1!$A:$K,COLUMN(数据源1!J91),0)</f>
        <v>13255</v>
      </c>
      <c r="J94">
        <f>VLOOKUP(ROW(J91),数据源1!$A:$K,COLUMN(数据源1!K91),0)</f>
        <v>34157</v>
      </c>
    </row>
    <row r="95" spans="1:10">
      <c r="A95" t="str">
        <f>VLOOKUP(ROW(A92),数据源1!$A:$K,COLUMN(数据源1!B92),0)</f>
        <v>HR-346</v>
      </c>
      <c r="B95" t="str">
        <f>VLOOKUP(ROW(B92),数据源1!$A:$K,COLUMN(数据源1!C92),0)</f>
        <v>he股份有限公司</v>
      </c>
      <c r="C95" t="str">
        <f>VLOOKUP(ROW(C92),数据源1!$A:$K,COLUMN(数据源1!D92),0)</f>
        <v>开发部</v>
      </c>
      <c r="D95" t="str">
        <f>VLOOKUP(ROW(D92),数据源1!$A:$K,COLUMN(数据源1!E92),0)</f>
        <v>庄丹</v>
      </c>
      <c r="E95" t="str">
        <f>VLOOKUP(ROW(E92),数据源1!$A:$K,COLUMN(数据源1!F92),0)</f>
        <v>副经理</v>
      </c>
      <c r="F95">
        <f>VLOOKUP(ROW(F92),数据源1!$A:$K,COLUMN(数据源1!G92),0)</f>
        <v>42074</v>
      </c>
      <c r="G95" t="str">
        <f>VLOOKUP(ROW(G92),数据源1!$A:$K,COLUMN(数据源1!H92),0)</f>
        <v>232526198306232114</v>
      </c>
      <c r="H95">
        <f>VLOOKUP(ROW(H92),数据源1!$A:$K,COLUMN(数据源1!I92),0)</f>
        <v>31636</v>
      </c>
      <c r="I95">
        <f>VLOOKUP(ROW(I92),数据源1!$A:$K,COLUMN(数据源1!J92),0)</f>
        <v>8837</v>
      </c>
      <c r="J95">
        <f>VLOOKUP(ROW(J92),数据源1!$A:$K,COLUMN(数据源1!K92),0)</f>
        <v>40473</v>
      </c>
    </row>
    <row r="96" spans="1:10">
      <c r="A96" t="str">
        <f>VLOOKUP(ROW(A93),数据源1!$A:$K,COLUMN(数据源1!B93),0)</f>
        <v>HR-360</v>
      </c>
      <c r="B96" t="str">
        <f>VLOOKUP(ROW(B93),数据源1!$A:$K,COLUMN(数据源1!C93),0)</f>
        <v>he股份有限公司</v>
      </c>
      <c r="C96" t="str">
        <f>VLOOKUP(ROW(C93),数据源1!$A:$K,COLUMN(数据源1!D93),0)</f>
        <v>开发部</v>
      </c>
      <c r="D96" t="str">
        <f>VLOOKUP(ROW(D93),数据源1!$A:$K,COLUMN(数据源1!E93),0)</f>
        <v>田诚</v>
      </c>
      <c r="E96" t="str">
        <f>VLOOKUP(ROW(E93),数据源1!$A:$K,COLUMN(数据源1!F93),0)</f>
        <v>实习生</v>
      </c>
      <c r="F96">
        <f>VLOOKUP(ROW(F93),数据源1!$A:$K,COLUMN(数据源1!G93),0)</f>
        <v>43328</v>
      </c>
      <c r="G96" t="str">
        <f>VLOOKUP(ROW(G93),数据源1!$A:$K,COLUMN(数据源1!H93),0)</f>
        <v>54242519720113045X</v>
      </c>
      <c r="H96">
        <f>VLOOKUP(ROW(H93),数据源1!$A:$K,COLUMN(数据源1!I93),0)</f>
        <v>28297</v>
      </c>
      <c r="I96">
        <f>VLOOKUP(ROW(I93),数据源1!$A:$K,COLUMN(数据源1!J93),0)</f>
        <v>8924</v>
      </c>
      <c r="J96">
        <f>VLOOKUP(ROW(J93),数据源1!$A:$K,COLUMN(数据源1!K93),0)</f>
        <v>37221</v>
      </c>
    </row>
    <row r="97" spans="1:10">
      <c r="A97" t="str">
        <f>VLOOKUP(ROW(A94),数据源1!$A:$K,COLUMN(数据源1!B94),0)</f>
        <v>HR-397</v>
      </c>
      <c r="B97" t="str">
        <f>VLOOKUP(ROW(B94),数据源1!$A:$K,COLUMN(数据源1!C94),0)</f>
        <v>he股份有限公司</v>
      </c>
      <c r="C97" t="str">
        <f>VLOOKUP(ROW(C94),数据源1!$A:$K,COLUMN(数据源1!D94),0)</f>
        <v>开发部</v>
      </c>
      <c r="D97" t="str">
        <f>VLOOKUP(ROW(D94),数据源1!$A:$K,COLUMN(数据源1!E94),0)</f>
        <v>范立荣</v>
      </c>
      <c r="E97" t="str">
        <f>VLOOKUP(ROW(E94),数据源1!$A:$K,COLUMN(数据源1!F94),0)</f>
        <v>副总裁</v>
      </c>
      <c r="F97">
        <f>VLOOKUP(ROW(F94),数据源1!$A:$K,COLUMN(数据源1!G94),0)</f>
        <v>42117</v>
      </c>
      <c r="G97" t="str">
        <f>VLOOKUP(ROW(G94),数据源1!$A:$K,COLUMN(数据源1!H94),0)</f>
        <v>220622520530797</v>
      </c>
      <c r="H97">
        <f>VLOOKUP(ROW(H94),数据源1!$A:$K,COLUMN(数据源1!I94),0)</f>
        <v>18946</v>
      </c>
      <c r="I97">
        <f>VLOOKUP(ROW(I94),数据源1!$A:$K,COLUMN(数据源1!J94),0)</f>
        <v>12355</v>
      </c>
      <c r="J97">
        <f>VLOOKUP(ROW(J94),数据源1!$A:$K,COLUMN(数据源1!K94),0)</f>
        <v>31301</v>
      </c>
    </row>
    <row r="98" spans="1:10">
      <c r="A98" t="str">
        <f>VLOOKUP(ROW(A95),数据源1!$A:$K,COLUMN(数据源1!B95),0)</f>
        <v>HR-304</v>
      </c>
      <c r="B98" t="str">
        <f>VLOOKUP(ROW(B95),数据源1!$A:$K,COLUMN(数据源1!C95),0)</f>
        <v>he股份有限公司</v>
      </c>
      <c r="C98" t="str">
        <f>VLOOKUP(ROW(C95),数据源1!$A:$K,COLUMN(数据源1!D95),0)</f>
        <v>行政部</v>
      </c>
      <c r="D98" t="str">
        <f>VLOOKUP(ROW(D95),数据源1!$A:$K,COLUMN(数据源1!E95),0)</f>
        <v>潘凤</v>
      </c>
      <c r="E98" t="str">
        <f>VLOOKUP(ROW(E95),数据源1!$A:$K,COLUMN(数据源1!F95),0)</f>
        <v>总经理</v>
      </c>
      <c r="F98">
        <f>VLOOKUP(ROW(F95),数据源1!$A:$K,COLUMN(数据源1!G95),0)</f>
        <v>42621</v>
      </c>
      <c r="G98" t="str">
        <f>VLOOKUP(ROW(G95),数据源1!$A:$K,COLUMN(数据源1!H95),0)</f>
        <v>330381198511254908</v>
      </c>
      <c r="H98">
        <f>VLOOKUP(ROW(H95),数据源1!$A:$K,COLUMN(数据源1!I95),0)</f>
        <v>3487</v>
      </c>
      <c r="I98">
        <f>VLOOKUP(ROW(I95),数据源1!$A:$K,COLUMN(数据源1!J95),0)</f>
        <v>7101</v>
      </c>
      <c r="J98">
        <f>VLOOKUP(ROW(J95),数据源1!$A:$K,COLUMN(数据源1!K95),0)</f>
        <v>10588</v>
      </c>
    </row>
    <row r="99" spans="1:10">
      <c r="A99" t="str">
        <f>VLOOKUP(ROW(A96),数据源1!$A:$K,COLUMN(数据源1!B96),0)</f>
        <v>HR-324</v>
      </c>
      <c r="B99" t="str">
        <f>VLOOKUP(ROW(B96),数据源1!$A:$K,COLUMN(数据源1!C96),0)</f>
        <v>he股份有限公司</v>
      </c>
      <c r="C99" t="str">
        <f>VLOOKUP(ROW(C96),数据源1!$A:$K,COLUMN(数据源1!D96),0)</f>
        <v>行政部</v>
      </c>
      <c r="D99" t="str">
        <f>VLOOKUP(ROW(D96),数据源1!$A:$K,COLUMN(数据源1!E96),0)</f>
        <v>陈晨</v>
      </c>
      <c r="E99" t="str">
        <f>VLOOKUP(ROW(E96),数据源1!$A:$K,COLUMN(数据源1!F96),0)</f>
        <v>助理</v>
      </c>
      <c r="F99">
        <f>VLOOKUP(ROW(F96),数据源1!$A:$K,COLUMN(数据源1!G96),0)</f>
        <v>42013</v>
      </c>
      <c r="G99" t="str">
        <f>VLOOKUP(ROW(G96),数据源1!$A:$K,COLUMN(数据源1!H96),0)</f>
        <v>210423199006109629</v>
      </c>
      <c r="H99">
        <f>VLOOKUP(ROW(H96),数据源1!$A:$K,COLUMN(数据源1!I96),0)</f>
        <v>18801</v>
      </c>
      <c r="I99">
        <f>VLOOKUP(ROW(I96),数据源1!$A:$K,COLUMN(数据源1!J96),0)</f>
        <v>2302</v>
      </c>
      <c r="J99">
        <f>VLOOKUP(ROW(J96),数据源1!$A:$K,COLUMN(数据源1!K96),0)</f>
        <v>21103</v>
      </c>
    </row>
    <row r="100" spans="1:10">
      <c r="A100" t="str">
        <f>VLOOKUP(ROW(A97),数据源1!$A:$K,COLUMN(数据源1!B97),0)</f>
        <v>HR-353</v>
      </c>
      <c r="B100" t="str">
        <f>VLOOKUP(ROW(B97),数据源1!$A:$K,COLUMN(数据源1!C97),0)</f>
        <v>he股份有限公司</v>
      </c>
      <c r="C100" t="str">
        <f>VLOOKUP(ROW(C97),数据源1!$A:$K,COLUMN(数据源1!D97),0)</f>
        <v>行政部</v>
      </c>
      <c r="D100" t="str">
        <f>VLOOKUP(ROW(D97),数据源1!$A:$K,COLUMN(数据源1!E97),0)</f>
        <v>何根基</v>
      </c>
      <c r="E100" t="str">
        <f>VLOOKUP(ROW(E97),数据源1!$A:$K,COLUMN(数据源1!F97),0)</f>
        <v>总监</v>
      </c>
      <c r="F100">
        <f>VLOOKUP(ROW(F97),数据源1!$A:$K,COLUMN(数据源1!G97),0)</f>
        <v>43385</v>
      </c>
      <c r="G100" t="str">
        <f>VLOOKUP(ROW(G97),数据源1!$A:$K,COLUMN(数据源1!H97),0)</f>
        <v>00152919690504500X</v>
      </c>
      <c r="H100">
        <f>VLOOKUP(ROW(H97),数据源1!$A:$K,COLUMN(数据源1!I97),0)</f>
        <v>30677</v>
      </c>
      <c r="I100">
        <f>VLOOKUP(ROW(I97),数据源1!$A:$K,COLUMN(数据源1!J97),0)</f>
        <v>10264</v>
      </c>
      <c r="J100">
        <f>VLOOKUP(ROW(J97),数据源1!$A:$K,COLUMN(数据源1!K97),0)</f>
        <v>40941</v>
      </c>
    </row>
    <row r="101" spans="1:10">
      <c r="A101" t="str">
        <f>VLOOKUP(ROW(A98),数据源1!$A:$K,COLUMN(数据源1!B98),0)</f>
        <v>HR-370</v>
      </c>
      <c r="B101" t="str">
        <f>VLOOKUP(ROW(B98),数据源1!$A:$K,COLUMN(数据源1!C98),0)</f>
        <v>he股份有限公司</v>
      </c>
      <c r="C101" t="str">
        <f>VLOOKUP(ROW(C98),数据源1!$A:$K,COLUMN(数据源1!D98),0)</f>
        <v>行政部</v>
      </c>
      <c r="D101" t="str">
        <f>VLOOKUP(ROW(D98),数据源1!$A:$K,COLUMN(数据源1!E98),0)</f>
        <v>冯乐</v>
      </c>
      <c r="E101" t="str">
        <f>VLOOKUP(ROW(E98),数据源1!$A:$K,COLUMN(数据源1!F98),0)</f>
        <v>文杂秘书</v>
      </c>
      <c r="F101">
        <f>VLOOKUP(ROW(F98),数据源1!$A:$K,COLUMN(数据源1!G98),0)</f>
        <v>43393</v>
      </c>
      <c r="G101" t="str">
        <f>VLOOKUP(ROW(G98),数据源1!$A:$K,COLUMN(数据源1!H98),0)</f>
        <v>430102198502119162</v>
      </c>
      <c r="H101">
        <f>VLOOKUP(ROW(H98),数据源1!$A:$K,COLUMN(数据源1!I98),0)</f>
        <v>16890</v>
      </c>
      <c r="I101">
        <f>VLOOKUP(ROW(I98),数据源1!$A:$K,COLUMN(数据源1!J98),0)</f>
        <v>5516</v>
      </c>
      <c r="J101">
        <f>VLOOKUP(ROW(J98),数据源1!$A:$K,COLUMN(数据源1!K98),0)</f>
        <v>22406</v>
      </c>
    </row>
    <row r="102" spans="1:10">
      <c r="A102" t="str">
        <f>VLOOKUP(ROW(A99),数据源1!$A:$K,COLUMN(数据源1!B99),0)</f>
        <v>HR-283</v>
      </c>
      <c r="B102" t="str">
        <f>VLOOKUP(ROW(B99),数据源1!$A:$K,COLUMN(数据源1!C99),0)</f>
        <v>he股份有限公司</v>
      </c>
      <c r="C102" t="str">
        <f>VLOOKUP(ROW(C99),数据源1!$A:$K,COLUMN(数据源1!D99),0)</f>
        <v>产品部</v>
      </c>
      <c r="D102" t="str">
        <f>VLOOKUP(ROW(D99),数据源1!$A:$K,COLUMN(数据源1!E99),0)</f>
        <v>巩松</v>
      </c>
      <c r="E102" t="str">
        <f>VLOOKUP(ROW(E99),数据源1!$A:$K,COLUMN(数据源1!F99),0)</f>
        <v>总裁秘书</v>
      </c>
      <c r="F102">
        <f>VLOOKUP(ROW(F99),数据源1!$A:$K,COLUMN(数据源1!G99),0)</f>
        <v>42829</v>
      </c>
      <c r="G102" t="str">
        <f>VLOOKUP(ROW(G99),数据源1!$A:$K,COLUMN(数据源1!H99),0)</f>
        <v>433025620126328</v>
      </c>
      <c r="H102">
        <f>VLOOKUP(ROW(H99),数据源1!$A:$K,COLUMN(数据源1!I99),0)</f>
        <v>39230</v>
      </c>
      <c r="I102">
        <f>VLOOKUP(ROW(I99),数据源1!$A:$K,COLUMN(数据源1!J99),0)</f>
        <v>3938</v>
      </c>
      <c r="J102">
        <f>VLOOKUP(ROW(J99),数据源1!$A:$K,COLUMN(数据源1!K99),0)</f>
        <v>43168</v>
      </c>
    </row>
    <row r="103" spans="1:10">
      <c r="A103" t="str">
        <f>VLOOKUP(ROW(A100),数据源1!$A:$K,COLUMN(数据源1!B100),0)</f>
        <v>HR-290</v>
      </c>
      <c r="B103" t="str">
        <f>VLOOKUP(ROW(B100),数据源1!$A:$K,COLUMN(数据源1!C100),0)</f>
        <v>he股份有限公司</v>
      </c>
      <c r="C103" t="str">
        <f>VLOOKUP(ROW(C100),数据源1!$A:$K,COLUMN(数据源1!D100),0)</f>
        <v>产品部</v>
      </c>
      <c r="D103" t="str">
        <f>VLOOKUP(ROW(D100),数据源1!$A:$K,COLUMN(数据源1!E100),0)</f>
        <v>贺升</v>
      </c>
      <c r="E103" t="str">
        <f>VLOOKUP(ROW(E100),数据源1!$A:$K,COLUMN(数据源1!F100),0)</f>
        <v>总经理</v>
      </c>
      <c r="F103">
        <f>VLOOKUP(ROW(F100),数据源1!$A:$K,COLUMN(数据源1!G100),0)</f>
        <v>44060</v>
      </c>
      <c r="G103" t="str">
        <f>VLOOKUP(ROW(G100),数据源1!$A:$K,COLUMN(数据源1!H100),0)</f>
        <v>430503551101096</v>
      </c>
      <c r="H103">
        <f>VLOOKUP(ROW(H100),数据源1!$A:$K,COLUMN(数据源1!I100),0)</f>
        <v>9664</v>
      </c>
      <c r="I103">
        <f>VLOOKUP(ROW(I100),数据源1!$A:$K,COLUMN(数据源1!J100),0)</f>
        <v>6572</v>
      </c>
      <c r="J103">
        <f>VLOOKUP(ROW(J100),数据源1!$A:$K,COLUMN(数据源1!K100),0)</f>
        <v>16236</v>
      </c>
    </row>
    <row r="104" spans="1:10">
      <c r="A104" t="str">
        <f>VLOOKUP(ROW(A101),数据源1!$A:$K,COLUMN(数据源1!B101),0)</f>
        <v>HR-295</v>
      </c>
      <c r="B104" t="str">
        <f>VLOOKUP(ROW(B101),数据源1!$A:$K,COLUMN(数据源1!C101),0)</f>
        <v>he股份有限公司</v>
      </c>
      <c r="C104" t="str">
        <f>VLOOKUP(ROW(C101),数据源1!$A:$K,COLUMN(数据源1!D101),0)</f>
        <v>产品部</v>
      </c>
      <c r="D104" t="str">
        <f>VLOOKUP(ROW(D101),数据源1!$A:$K,COLUMN(数据源1!E101),0)</f>
        <v>袁梅</v>
      </c>
      <c r="E104" t="str">
        <f>VLOOKUP(ROW(E101),数据源1!$A:$K,COLUMN(数据源1!F101),0)</f>
        <v>总裁</v>
      </c>
      <c r="F104">
        <f>VLOOKUP(ROW(F101),数据源1!$A:$K,COLUMN(数据源1!G101),0)</f>
        <v>42255</v>
      </c>
      <c r="G104" t="str">
        <f>VLOOKUP(ROW(G101),数据源1!$A:$K,COLUMN(数据源1!H101),0)</f>
        <v>410924197906105385</v>
      </c>
      <c r="H104">
        <f>VLOOKUP(ROW(H101),数据源1!$A:$K,COLUMN(数据源1!I101),0)</f>
        <v>41078</v>
      </c>
      <c r="I104">
        <f>VLOOKUP(ROW(I101),数据源1!$A:$K,COLUMN(数据源1!J101),0)</f>
        <v>7020</v>
      </c>
      <c r="J104">
        <f>VLOOKUP(ROW(J101),数据源1!$A:$K,COLUMN(数据源1!K101),0)</f>
        <v>48098</v>
      </c>
    </row>
    <row r="105" spans="1:10">
      <c r="A105" t="str">
        <f>VLOOKUP(ROW(A102),数据源1!$A:$K,COLUMN(数据源1!B102),0)</f>
        <v>HR-322</v>
      </c>
      <c r="B105" t="str">
        <f>VLOOKUP(ROW(B102),数据源1!$A:$K,COLUMN(数据源1!C102),0)</f>
        <v>he股份有限公司</v>
      </c>
      <c r="C105" t="str">
        <f>VLOOKUP(ROW(C102),数据源1!$A:$K,COLUMN(数据源1!D102),0)</f>
        <v>产品部</v>
      </c>
      <c r="D105" t="str">
        <f>VLOOKUP(ROW(D102),数据源1!$A:$K,COLUMN(数据源1!E102),0)</f>
        <v>贺立</v>
      </c>
      <c r="E105" t="str">
        <f>VLOOKUP(ROW(E102),数据源1!$A:$K,COLUMN(数据源1!F102),0)</f>
        <v>文员</v>
      </c>
      <c r="F105">
        <f>VLOOKUP(ROW(F102),数据源1!$A:$K,COLUMN(数据源1!G102),0)</f>
        <v>43715</v>
      </c>
      <c r="G105" t="str">
        <f>VLOOKUP(ROW(G102),数据源1!$A:$K,COLUMN(数据源1!H102),0)</f>
        <v>610524198009300770</v>
      </c>
      <c r="H105">
        <f>VLOOKUP(ROW(H102),数据源1!$A:$K,COLUMN(数据源1!I102),0)</f>
        <v>3430</v>
      </c>
      <c r="I105">
        <f>VLOOKUP(ROW(I102),数据源1!$A:$K,COLUMN(数据源1!J102),0)</f>
        <v>11499</v>
      </c>
      <c r="J105">
        <f>VLOOKUP(ROW(J102),数据源1!$A:$K,COLUMN(数据源1!K102),0)</f>
        <v>14929</v>
      </c>
    </row>
    <row r="106" spans="1:10">
      <c r="A106" t="str">
        <f>VLOOKUP(ROW(A103),数据源1!$A:$K,COLUMN(数据源1!B103),0)</f>
        <v>HR-340</v>
      </c>
      <c r="B106" t="str">
        <f>VLOOKUP(ROW(B103),数据源1!$A:$K,COLUMN(数据源1!C103),0)</f>
        <v>he股份有限公司</v>
      </c>
      <c r="C106" t="str">
        <f>VLOOKUP(ROW(C103),数据源1!$A:$K,COLUMN(数据源1!D103),0)</f>
        <v>产品部</v>
      </c>
      <c r="D106" t="str">
        <f>VLOOKUP(ROW(D103),数据源1!$A:$K,COLUMN(数据源1!E103),0)</f>
        <v>余晨</v>
      </c>
      <c r="E106" t="str">
        <f>VLOOKUP(ROW(E103),数据源1!$A:$K,COLUMN(数据源1!F103),0)</f>
        <v>文员</v>
      </c>
      <c r="F106">
        <f>VLOOKUP(ROW(F103),数据源1!$A:$K,COLUMN(数据源1!G103),0)</f>
        <v>42734</v>
      </c>
      <c r="G106" t="str">
        <f>VLOOKUP(ROW(G103),数据源1!$A:$K,COLUMN(数据源1!H103),0)</f>
        <v>512730197402081959</v>
      </c>
      <c r="H106">
        <f>VLOOKUP(ROW(H103),数据源1!$A:$K,COLUMN(数据源1!I103),0)</f>
        <v>8327</v>
      </c>
      <c r="I106">
        <f>VLOOKUP(ROW(I103),数据源1!$A:$K,COLUMN(数据源1!J103),0)</f>
        <v>369</v>
      </c>
      <c r="J106">
        <f>VLOOKUP(ROW(J103),数据源1!$A:$K,COLUMN(数据源1!K103),0)</f>
        <v>8696</v>
      </c>
    </row>
    <row r="107" spans="1:10">
      <c r="A107" t="str">
        <f>VLOOKUP(ROW(A104),数据源1!$A:$K,COLUMN(数据源1!B104),0)</f>
        <v>HR-366</v>
      </c>
      <c r="B107" t="str">
        <f>VLOOKUP(ROW(B104),数据源1!$A:$K,COLUMN(数据源1!C104),0)</f>
        <v>he股份有限公司</v>
      </c>
      <c r="C107" t="str">
        <f>VLOOKUP(ROW(C104),数据源1!$A:$K,COLUMN(数据源1!D104),0)</f>
        <v>产品部</v>
      </c>
      <c r="D107" t="str">
        <f>VLOOKUP(ROW(D104),数据源1!$A:$K,COLUMN(数据源1!E104),0)</f>
        <v>曹丽娜</v>
      </c>
      <c r="E107" t="str">
        <f>VLOOKUP(ROW(E104),数据源1!$A:$K,COLUMN(数据源1!F104),0)</f>
        <v>副总监</v>
      </c>
      <c r="F107">
        <f>VLOOKUP(ROW(F104),数据源1!$A:$K,COLUMN(数据源1!G104),0)</f>
        <v>42953</v>
      </c>
      <c r="G107" t="str">
        <f>VLOOKUP(ROW(G104),数据源1!$A:$K,COLUMN(数据源1!H104),0)</f>
        <v>211221531231087</v>
      </c>
      <c r="H107">
        <f>VLOOKUP(ROW(H104),数据源1!$A:$K,COLUMN(数据源1!I104),0)</f>
        <v>19388</v>
      </c>
      <c r="I107">
        <f>VLOOKUP(ROW(I104),数据源1!$A:$K,COLUMN(数据源1!J104),0)</f>
        <v>2267</v>
      </c>
      <c r="J107">
        <f>VLOOKUP(ROW(J104),数据源1!$A:$K,COLUMN(数据源1!K104),0)</f>
        <v>21655</v>
      </c>
    </row>
    <row r="108" spans="1:10">
      <c r="A108" t="str">
        <f>VLOOKUP(ROW(A105),数据源1!$A:$K,COLUMN(数据源1!B105),0)</f>
        <v>HR-371</v>
      </c>
      <c r="B108" t="str">
        <f>VLOOKUP(ROW(B105),数据源1!$A:$K,COLUMN(数据源1!C105),0)</f>
        <v>he股份有限公司</v>
      </c>
      <c r="C108" t="str">
        <f>VLOOKUP(ROW(C105),数据源1!$A:$K,COLUMN(数据源1!D105),0)</f>
        <v>产品部</v>
      </c>
      <c r="D108" t="str">
        <f>VLOOKUP(ROW(D105),数据源1!$A:$K,COLUMN(数据源1!E105),0)</f>
        <v>楚娟</v>
      </c>
      <c r="E108" t="str">
        <f>VLOOKUP(ROW(E105),数据源1!$A:$K,COLUMN(数据源1!F105),0)</f>
        <v>总经理</v>
      </c>
      <c r="F108">
        <f>VLOOKUP(ROW(F105),数据源1!$A:$K,COLUMN(数据源1!G105),0)</f>
        <v>44318</v>
      </c>
      <c r="G108" t="str">
        <f>VLOOKUP(ROW(G105),数据源1!$A:$K,COLUMN(数据源1!H105),0)</f>
        <v>330329611212520</v>
      </c>
      <c r="H108">
        <f>VLOOKUP(ROW(H105),数据源1!$A:$K,COLUMN(数据源1!I105),0)</f>
        <v>26639</v>
      </c>
      <c r="I108">
        <f>VLOOKUP(ROW(I105),数据源1!$A:$K,COLUMN(数据源1!J105),0)</f>
        <v>1281</v>
      </c>
      <c r="J108">
        <f>VLOOKUP(ROW(J105),数据源1!$A:$K,COLUMN(数据源1!K105),0)</f>
        <v>27920</v>
      </c>
    </row>
    <row r="109" spans="1:10">
      <c r="A109" t="str">
        <f>VLOOKUP(ROW(A106),数据源1!$A:$K,COLUMN(数据源1!B106),0)</f>
        <v>HR-374</v>
      </c>
      <c r="B109" t="str">
        <f>VLOOKUP(ROW(B106),数据源1!$A:$K,COLUMN(数据源1!C106),0)</f>
        <v>he股份有限公司</v>
      </c>
      <c r="C109" t="str">
        <f>VLOOKUP(ROW(C106),数据源1!$A:$K,COLUMN(数据源1!D106),0)</f>
        <v>产品部</v>
      </c>
      <c r="D109" t="str">
        <f>VLOOKUP(ROW(D106),数据源1!$A:$K,COLUMN(数据源1!E106),0)</f>
        <v>涂强</v>
      </c>
      <c r="E109" t="str">
        <f>VLOOKUP(ROW(E106),数据源1!$A:$K,COLUMN(数据源1!F106),0)</f>
        <v>副经理</v>
      </c>
      <c r="F109">
        <f>VLOOKUP(ROW(F106),数据源1!$A:$K,COLUMN(数据源1!G106),0)</f>
        <v>43845</v>
      </c>
      <c r="G109" t="str">
        <f>VLOOKUP(ROW(G106),数据源1!$A:$K,COLUMN(数据源1!H106),0)</f>
        <v>622921570517307</v>
      </c>
      <c r="H109">
        <f>VLOOKUP(ROW(H106),数据源1!$A:$K,COLUMN(数据源1!I106),0)</f>
        <v>5948</v>
      </c>
      <c r="I109">
        <f>VLOOKUP(ROW(I106),数据源1!$A:$K,COLUMN(数据源1!J106),0)</f>
        <v>3103</v>
      </c>
      <c r="J109">
        <f>VLOOKUP(ROW(J106),数据源1!$A:$K,COLUMN(数据源1!K106),0)</f>
        <v>9051</v>
      </c>
    </row>
    <row r="110" spans="1:10">
      <c r="A110" t="str">
        <f>VLOOKUP(ROW(A107),数据源1!$A:$K,COLUMN(数据源1!B107),0)</f>
        <v>HR-377</v>
      </c>
      <c r="B110" t="str">
        <f>VLOOKUP(ROW(B107),数据源1!$A:$K,COLUMN(数据源1!C107),0)</f>
        <v>he股份有限公司</v>
      </c>
      <c r="C110" t="str">
        <f>VLOOKUP(ROW(C107),数据源1!$A:$K,COLUMN(数据源1!D107),0)</f>
        <v>产品部</v>
      </c>
      <c r="D110" t="str">
        <f>VLOOKUP(ROW(D107),数据源1!$A:$K,COLUMN(数据源1!E107),0)</f>
        <v>顾磊</v>
      </c>
      <c r="E110" t="str">
        <f>VLOOKUP(ROW(E107),数据源1!$A:$K,COLUMN(数据源1!F107),0)</f>
        <v>主管</v>
      </c>
      <c r="F110">
        <f>VLOOKUP(ROW(F107),数据源1!$A:$K,COLUMN(数据源1!G107),0)</f>
        <v>42934</v>
      </c>
      <c r="G110" t="str">
        <f>VLOOKUP(ROW(G107),数据源1!$A:$K,COLUMN(数据源1!H107),0)</f>
        <v>362124199001297872</v>
      </c>
      <c r="H110">
        <f>VLOOKUP(ROW(H107),数据源1!$A:$K,COLUMN(数据源1!I107),0)</f>
        <v>41399</v>
      </c>
      <c r="I110">
        <f>VLOOKUP(ROW(I107),数据源1!$A:$K,COLUMN(数据源1!J107),0)</f>
        <v>6976</v>
      </c>
      <c r="J110">
        <f>VLOOKUP(ROW(J107),数据源1!$A:$K,COLUMN(数据源1!K107),0)</f>
        <v>48375</v>
      </c>
    </row>
    <row r="111" spans="1:10">
      <c r="A111" t="str">
        <f>VLOOKUP(ROW(A108),数据源1!$A:$K,COLUMN(数据源1!B108),0)</f>
        <v>HR-380</v>
      </c>
      <c r="B111" t="str">
        <f>VLOOKUP(ROW(B108),数据源1!$A:$K,COLUMN(数据源1!C108),0)</f>
        <v>he股份有限公司</v>
      </c>
      <c r="C111" t="str">
        <f>VLOOKUP(ROW(C108),数据源1!$A:$K,COLUMN(数据源1!D108),0)</f>
        <v>产品部</v>
      </c>
      <c r="D111" t="str">
        <f>VLOOKUP(ROW(D108),数据源1!$A:$K,COLUMN(数据源1!E108),0)</f>
        <v>杨欢</v>
      </c>
      <c r="E111" t="str">
        <f>VLOOKUP(ROW(E108),数据源1!$A:$K,COLUMN(数据源1!F108),0)</f>
        <v>高级主管</v>
      </c>
      <c r="F111">
        <f>VLOOKUP(ROW(F108),数据源1!$A:$K,COLUMN(数据源1!G108),0)</f>
        <v>42264</v>
      </c>
      <c r="G111" t="str">
        <f>VLOOKUP(ROW(G108),数据源1!$A:$K,COLUMN(数据源1!H108),0)</f>
        <v>422221197902269987</v>
      </c>
      <c r="H111">
        <f>VLOOKUP(ROW(H108),数据源1!$A:$K,COLUMN(数据源1!I108),0)</f>
        <v>47223</v>
      </c>
      <c r="I111">
        <f>VLOOKUP(ROW(I108),数据源1!$A:$K,COLUMN(数据源1!J108),0)</f>
        <v>11578</v>
      </c>
      <c r="J111">
        <f>VLOOKUP(ROW(J108),数据源1!$A:$K,COLUMN(数据源1!K108),0)</f>
        <v>58801</v>
      </c>
    </row>
    <row r="112" spans="1:10">
      <c r="A112" t="str">
        <f>VLOOKUP(ROW(A109),数据源1!$A:$K,COLUMN(数据源1!B109),0)</f>
        <v>HR-393</v>
      </c>
      <c r="B112" t="str">
        <f>VLOOKUP(ROW(B109),数据源1!$A:$K,COLUMN(数据源1!C109),0)</f>
        <v>he股份有限公司</v>
      </c>
      <c r="C112" t="str">
        <f>VLOOKUP(ROW(C109),数据源1!$A:$K,COLUMN(数据源1!D109),0)</f>
        <v>产品部</v>
      </c>
      <c r="D112" t="str">
        <f>VLOOKUP(ROW(D109),数据源1!$A:$K,COLUMN(数据源1!E109),0)</f>
        <v>袁荣</v>
      </c>
      <c r="E112" t="str">
        <f>VLOOKUP(ROW(E109),数据源1!$A:$K,COLUMN(数据源1!F109),0)</f>
        <v>专员</v>
      </c>
      <c r="F112">
        <f>VLOOKUP(ROW(F109),数据源1!$A:$K,COLUMN(数据源1!G109),0)</f>
        <v>43673</v>
      </c>
      <c r="G112" t="str">
        <f>VLOOKUP(ROW(G109),数据源1!$A:$K,COLUMN(数据源1!H109),0)</f>
        <v>511381610514282</v>
      </c>
      <c r="H112">
        <f>VLOOKUP(ROW(H109),数据源1!$A:$K,COLUMN(数据源1!I109),0)</f>
        <v>25459</v>
      </c>
      <c r="I112">
        <f>VLOOKUP(ROW(I109),数据源1!$A:$K,COLUMN(数据源1!J109),0)</f>
        <v>5241</v>
      </c>
      <c r="J112">
        <f>VLOOKUP(ROW(J109),数据源1!$A:$K,COLUMN(数据源1!K109),0)</f>
        <v>30700</v>
      </c>
    </row>
    <row r="113" spans="1:10">
      <c r="A113" t="str">
        <f>VLOOKUP(ROW(A110),数据源1!$A:$K,COLUMN(数据源1!B110),0)</f>
        <v>HR-394</v>
      </c>
      <c r="B113" t="str">
        <f>VLOOKUP(ROW(B110),数据源1!$A:$K,COLUMN(数据源1!C110),0)</f>
        <v>he股份有限公司</v>
      </c>
      <c r="C113" t="str">
        <f>VLOOKUP(ROW(C110),数据源1!$A:$K,COLUMN(数据源1!D110),0)</f>
        <v>产品部</v>
      </c>
      <c r="D113" t="str">
        <f>VLOOKUP(ROW(D110),数据源1!$A:$K,COLUMN(数据源1!E110),0)</f>
        <v>佘彩</v>
      </c>
      <c r="E113" t="str">
        <f>VLOOKUP(ROW(E110),数据源1!$A:$K,COLUMN(数据源1!F110),0)</f>
        <v>总裁秘书</v>
      </c>
      <c r="F113">
        <f>VLOOKUP(ROW(F110),数据源1!$A:$K,COLUMN(数据源1!G110),0)</f>
        <v>42514</v>
      </c>
      <c r="G113" t="str">
        <f>VLOOKUP(ROW(G110),数据源1!$A:$K,COLUMN(数据源1!H110),0)</f>
        <v>442925620429806</v>
      </c>
      <c r="H113">
        <f>VLOOKUP(ROW(H110),数据源1!$A:$K,COLUMN(数据源1!I110),0)</f>
        <v>35977</v>
      </c>
      <c r="I113">
        <f>VLOOKUP(ROW(I110),数据源1!$A:$K,COLUMN(数据源1!J110),0)</f>
        <v>7011</v>
      </c>
      <c r="J113">
        <f>VLOOKUP(ROW(J110),数据源1!$A:$K,COLUMN(数据源1!K110),0)</f>
        <v>42988</v>
      </c>
    </row>
    <row r="114" spans="1:10">
      <c r="A114" t="str">
        <f>VLOOKUP(ROW(A111),数据源1!$A:$K,COLUMN(数据源1!B111),0)</f>
        <v>HR-282</v>
      </c>
      <c r="B114" t="str">
        <f>VLOOKUP(ROW(B111),数据源1!$A:$K,COLUMN(数据源1!C111),0)</f>
        <v>he股份有限公司</v>
      </c>
      <c r="C114" t="str">
        <f>VLOOKUP(ROW(C111),数据源1!$A:$K,COLUMN(数据源1!D111),0)</f>
        <v>财务部</v>
      </c>
      <c r="D114" t="str">
        <f>VLOOKUP(ROW(D111),数据源1!$A:$K,COLUMN(数据源1!E111),0)</f>
        <v>钱珊</v>
      </c>
      <c r="E114" t="str">
        <f>VLOOKUP(ROW(E111),数据源1!$A:$K,COLUMN(数据源1!F111),0)</f>
        <v>文杂秘书</v>
      </c>
      <c r="F114">
        <f>VLOOKUP(ROW(F111),数据源1!$A:$K,COLUMN(数据源1!G111),0)</f>
        <v>42800</v>
      </c>
      <c r="G114" t="str">
        <f>VLOOKUP(ROW(G111),数据源1!$A:$K,COLUMN(数据源1!H111),0)</f>
        <v>511130560326295</v>
      </c>
      <c r="H114">
        <f>VLOOKUP(ROW(H111),数据源1!$A:$K,COLUMN(数据源1!I111),0)</f>
        <v>47510</v>
      </c>
      <c r="I114">
        <f>VLOOKUP(ROW(I111),数据源1!$A:$K,COLUMN(数据源1!J111),0)</f>
        <v>1062</v>
      </c>
      <c r="J114">
        <f>VLOOKUP(ROW(J111),数据源1!$A:$K,COLUMN(数据源1!K111),0)</f>
        <v>48572</v>
      </c>
    </row>
    <row r="115" spans="1:10">
      <c r="A115" t="str">
        <f>VLOOKUP(ROW(A112),数据源1!$A:$K,COLUMN(数据源1!B112),0)</f>
        <v>HR-286</v>
      </c>
      <c r="B115" t="str">
        <f>VLOOKUP(ROW(B112),数据源1!$A:$K,COLUMN(数据源1!C112),0)</f>
        <v>he股份有限公司</v>
      </c>
      <c r="C115" t="str">
        <f>VLOOKUP(ROW(C112),数据源1!$A:$K,COLUMN(数据源1!D112),0)</f>
        <v>财务部</v>
      </c>
      <c r="D115" t="str">
        <f>VLOOKUP(ROW(D112),数据源1!$A:$K,COLUMN(数据源1!E112),0)</f>
        <v>严诚</v>
      </c>
      <c r="E115" t="str">
        <f>VLOOKUP(ROW(E112),数据源1!$A:$K,COLUMN(数据源1!F112),0)</f>
        <v>总裁</v>
      </c>
      <c r="F115">
        <f>VLOOKUP(ROW(F112),数据源1!$A:$K,COLUMN(数据源1!G112),0)</f>
        <v>43688</v>
      </c>
      <c r="G115" t="str">
        <f>VLOOKUP(ROW(G112),数据源1!$A:$K,COLUMN(数据源1!H112),0)</f>
        <v>00371519861204279X</v>
      </c>
      <c r="H115">
        <f>VLOOKUP(ROW(H112),数据源1!$A:$K,COLUMN(数据源1!I112),0)</f>
        <v>29219</v>
      </c>
      <c r="I115">
        <f>VLOOKUP(ROW(I112),数据源1!$A:$K,COLUMN(数据源1!J112),0)</f>
        <v>3507</v>
      </c>
      <c r="J115">
        <f>VLOOKUP(ROW(J112),数据源1!$A:$K,COLUMN(数据源1!K112),0)</f>
        <v>32726</v>
      </c>
    </row>
    <row r="116" spans="1:10">
      <c r="A116" t="str">
        <f>VLOOKUP(ROW(A113),数据源1!$A:$K,COLUMN(数据源1!B113),0)</f>
        <v>HR-318</v>
      </c>
      <c r="B116" t="str">
        <f>VLOOKUP(ROW(B113),数据源1!$A:$K,COLUMN(数据源1!C113),0)</f>
        <v>he股份有限公司</v>
      </c>
      <c r="C116" t="str">
        <f>VLOOKUP(ROW(C113),数据源1!$A:$K,COLUMN(数据源1!D113),0)</f>
        <v>财务部</v>
      </c>
      <c r="D116" t="str">
        <f>VLOOKUP(ROW(D113),数据源1!$A:$K,COLUMN(数据源1!E113),0)</f>
        <v>戴珑</v>
      </c>
      <c r="E116" t="str">
        <f>VLOOKUP(ROW(E113),数据源1!$A:$K,COLUMN(数据源1!F113),0)</f>
        <v>助理</v>
      </c>
      <c r="F116">
        <f>VLOOKUP(ROW(F113),数据源1!$A:$K,COLUMN(数据源1!G113),0)</f>
        <v>42919</v>
      </c>
      <c r="G116" t="str">
        <f>VLOOKUP(ROW(G113),数据源1!$A:$K,COLUMN(数据源1!H113),0)</f>
        <v>220122198510014172</v>
      </c>
      <c r="H116">
        <f>VLOOKUP(ROW(H113),数据源1!$A:$K,COLUMN(数据源1!I113),0)</f>
        <v>10175</v>
      </c>
      <c r="I116">
        <f>VLOOKUP(ROW(I113),数据源1!$A:$K,COLUMN(数据源1!J113),0)</f>
        <v>10094</v>
      </c>
      <c r="J116">
        <f>VLOOKUP(ROW(J113),数据源1!$A:$K,COLUMN(数据源1!K113),0)</f>
        <v>20269</v>
      </c>
    </row>
    <row r="117" spans="1:10">
      <c r="A117" t="str">
        <f>VLOOKUP(ROW(A114),数据源1!$A:$K,COLUMN(数据源1!B114),0)</f>
        <v>HR-319</v>
      </c>
      <c r="B117" t="str">
        <f>VLOOKUP(ROW(B114),数据源1!$A:$K,COLUMN(数据源1!C114),0)</f>
        <v>he股份有限公司</v>
      </c>
      <c r="C117" t="str">
        <f>VLOOKUP(ROW(C114),数据源1!$A:$K,COLUMN(数据源1!D114),0)</f>
        <v>财务部</v>
      </c>
      <c r="D117" t="str">
        <f>VLOOKUP(ROW(D114),数据源1!$A:$K,COLUMN(数据源1!E114),0)</f>
        <v>佟虹</v>
      </c>
      <c r="E117" t="str">
        <f>VLOOKUP(ROW(E114),数据源1!$A:$K,COLUMN(数据源1!F114),0)</f>
        <v>总裁</v>
      </c>
      <c r="F117">
        <f>VLOOKUP(ROW(F114),数据源1!$A:$K,COLUMN(数据源1!G114),0)</f>
        <v>43114</v>
      </c>
      <c r="G117" t="str">
        <f>VLOOKUP(ROW(G114),数据源1!$A:$K,COLUMN(数据源1!H114),0)</f>
        <v>212201196511266464</v>
      </c>
      <c r="H117">
        <f>VLOOKUP(ROW(H114),数据源1!$A:$K,COLUMN(数据源1!I114),0)</f>
        <v>40123</v>
      </c>
      <c r="I117">
        <f>VLOOKUP(ROW(I114),数据源1!$A:$K,COLUMN(数据源1!J114),0)</f>
        <v>9718</v>
      </c>
      <c r="J117">
        <f>VLOOKUP(ROW(J114),数据源1!$A:$K,COLUMN(数据源1!K114),0)</f>
        <v>49841</v>
      </c>
    </row>
    <row r="118" spans="1:10">
      <c r="A118" t="str">
        <f>VLOOKUP(ROW(A115),数据源1!$A:$K,COLUMN(数据源1!B115),0)</f>
        <v>HR-335</v>
      </c>
      <c r="B118" t="str">
        <f>VLOOKUP(ROW(B115),数据源1!$A:$K,COLUMN(数据源1!C115),0)</f>
        <v>he股份有限公司</v>
      </c>
      <c r="C118" t="str">
        <f>VLOOKUP(ROW(C115),数据源1!$A:$K,COLUMN(数据源1!D115),0)</f>
        <v>财务部</v>
      </c>
      <c r="D118" t="str">
        <f>VLOOKUP(ROW(D115),数据源1!$A:$K,COLUMN(数据源1!E115),0)</f>
        <v>白栋</v>
      </c>
      <c r="E118" t="str">
        <f>VLOOKUP(ROW(E115),数据源1!$A:$K,COLUMN(数据源1!F115),0)</f>
        <v>总经理秘书</v>
      </c>
      <c r="F118">
        <f>VLOOKUP(ROW(F115),数据源1!$A:$K,COLUMN(数据源1!G115),0)</f>
        <v>42355</v>
      </c>
      <c r="G118" t="str">
        <f>VLOOKUP(ROW(G115),数据源1!$A:$K,COLUMN(数据源1!H115),0)</f>
        <v>421022197609159003</v>
      </c>
      <c r="H118">
        <f>VLOOKUP(ROW(H115),数据源1!$A:$K,COLUMN(数据源1!I115),0)</f>
        <v>19194</v>
      </c>
      <c r="I118">
        <f>VLOOKUP(ROW(I115),数据源1!$A:$K,COLUMN(数据源1!J115),0)</f>
        <v>3820</v>
      </c>
      <c r="J118">
        <f>VLOOKUP(ROW(J115),数据源1!$A:$K,COLUMN(数据源1!K115),0)</f>
        <v>23014</v>
      </c>
    </row>
    <row r="119" spans="1:10">
      <c r="A119" t="str">
        <f>VLOOKUP(ROW(A116),数据源1!$A:$K,COLUMN(数据源1!B116),0)</f>
        <v>HR-351</v>
      </c>
      <c r="B119" t="str">
        <f>VLOOKUP(ROW(B116),数据源1!$A:$K,COLUMN(数据源1!C116),0)</f>
        <v>he股份有限公司</v>
      </c>
      <c r="C119" t="str">
        <f>VLOOKUP(ROW(C116),数据源1!$A:$K,COLUMN(数据源1!D116),0)</f>
        <v>财务部</v>
      </c>
      <c r="D119" t="str">
        <f>VLOOKUP(ROW(D116),数据源1!$A:$K,COLUMN(数据源1!E116),0)</f>
        <v>熊晨</v>
      </c>
      <c r="E119" t="str">
        <f>VLOOKUP(ROW(E116),数据源1!$A:$K,COLUMN(数据源1!F116),0)</f>
        <v>主管</v>
      </c>
      <c r="F119">
        <f>VLOOKUP(ROW(F116),数据源1!$A:$K,COLUMN(数据源1!G116),0)</f>
        <v>43647</v>
      </c>
      <c r="G119" t="str">
        <f>VLOOKUP(ROW(G116),数据源1!$A:$K,COLUMN(数据源1!H116),0)</f>
        <v>350925196502032808</v>
      </c>
      <c r="H119">
        <f>VLOOKUP(ROW(H116),数据源1!$A:$K,COLUMN(数据源1!I116),0)</f>
        <v>43363</v>
      </c>
      <c r="I119">
        <f>VLOOKUP(ROW(I116),数据源1!$A:$K,COLUMN(数据源1!J116),0)</f>
        <v>6514</v>
      </c>
      <c r="J119">
        <f>VLOOKUP(ROW(J116),数据源1!$A:$K,COLUMN(数据源1!K116),0)</f>
        <v>49877</v>
      </c>
    </row>
    <row r="120" spans="1:10">
      <c r="A120" t="str">
        <f>VLOOKUP(ROW(A117),数据源1!$A:$K,COLUMN(数据源1!B117),0)</f>
        <v>HR-373</v>
      </c>
      <c r="B120" t="str">
        <f>VLOOKUP(ROW(B117),数据源1!$A:$K,COLUMN(数据源1!C117),0)</f>
        <v>he股份有限公司</v>
      </c>
      <c r="C120" t="str">
        <f>VLOOKUP(ROW(C117),数据源1!$A:$K,COLUMN(数据源1!D117),0)</f>
        <v>财务部</v>
      </c>
      <c r="D120" t="str">
        <f>VLOOKUP(ROW(D117),数据源1!$A:$K,COLUMN(数据源1!E117),0)</f>
        <v>苏升</v>
      </c>
      <c r="E120" t="str">
        <f>VLOOKUP(ROW(E117),数据源1!$A:$K,COLUMN(数据源1!F117),0)</f>
        <v>文员</v>
      </c>
      <c r="F120">
        <f>VLOOKUP(ROW(F117),数据源1!$A:$K,COLUMN(数据源1!G117),0)</f>
        <v>43261</v>
      </c>
      <c r="G120" t="str">
        <f>VLOOKUP(ROW(G117),数据源1!$A:$K,COLUMN(数据源1!H117),0)</f>
        <v>232431611021248</v>
      </c>
      <c r="H120">
        <f>VLOOKUP(ROW(H117),数据源1!$A:$K,COLUMN(数据源1!I117),0)</f>
        <v>9632</v>
      </c>
      <c r="I120">
        <f>VLOOKUP(ROW(I117),数据源1!$A:$K,COLUMN(数据源1!J117),0)</f>
        <v>6972</v>
      </c>
      <c r="J120">
        <f>VLOOKUP(ROW(J117),数据源1!$A:$K,COLUMN(数据源1!K117),0)</f>
        <v>16604</v>
      </c>
    </row>
    <row r="121" spans="1:10">
      <c r="A121" t="str">
        <f>VLOOKUP(ROW(A118),数据源1!$A:$K,COLUMN(数据源1!B118),0)</f>
        <v>HR-382</v>
      </c>
      <c r="B121" t="str">
        <f>VLOOKUP(ROW(B118),数据源1!$A:$K,COLUMN(数据源1!C118),0)</f>
        <v>he股份有限公司</v>
      </c>
      <c r="C121" t="str">
        <f>VLOOKUP(ROW(C118),数据源1!$A:$K,COLUMN(数据源1!D118),0)</f>
        <v>财务部</v>
      </c>
      <c r="D121" t="str">
        <f>VLOOKUP(ROW(D118),数据源1!$A:$K,COLUMN(数据源1!E118),0)</f>
        <v>万虹</v>
      </c>
      <c r="E121" t="str">
        <f>VLOOKUP(ROW(E118),数据源1!$A:$K,COLUMN(数据源1!F118),0)</f>
        <v>实习生</v>
      </c>
      <c r="F121">
        <f>VLOOKUP(ROW(F118),数据源1!$A:$K,COLUMN(数据源1!G118),0)</f>
        <v>43732</v>
      </c>
      <c r="G121" t="str">
        <f>VLOOKUP(ROW(G118),数据源1!$A:$K,COLUMN(数据源1!H118),0)</f>
        <v>44292719761019379X</v>
      </c>
      <c r="H121">
        <f>VLOOKUP(ROW(H118),数据源1!$A:$K,COLUMN(数据源1!I118),0)</f>
        <v>12911</v>
      </c>
      <c r="I121">
        <f>VLOOKUP(ROW(I118),数据源1!$A:$K,COLUMN(数据源1!J118),0)</f>
        <v>4729</v>
      </c>
      <c r="J121">
        <f>VLOOKUP(ROW(J118),数据源1!$A:$K,COLUMN(数据源1!K118),0)</f>
        <v>17640</v>
      </c>
    </row>
    <row r="122" spans="1:10">
      <c r="A122" t="str">
        <f>VLOOKUP(ROW(A119),数据源1!$A:$K,COLUMN(数据源1!B119),0)</f>
        <v>HR-388</v>
      </c>
      <c r="B122" t="str">
        <f>VLOOKUP(ROW(B119),数据源1!$A:$K,COLUMN(数据源1!C119),0)</f>
        <v>he股份有限公司</v>
      </c>
      <c r="C122" t="str">
        <f>VLOOKUP(ROW(C119),数据源1!$A:$K,COLUMN(数据源1!D119),0)</f>
        <v>财务部</v>
      </c>
      <c r="D122" t="str">
        <f>VLOOKUP(ROW(D119),数据源1!$A:$K,COLUMN(数据源1!E119),0)</f>
        <v>钱珑</v>
      </c>
      <c r="E122" t="str">
        <f>VLOOKUP(ROW(E119),数据源1!$A:$K,COLUMN(数据源1!F119),0)</f>
        <v>副经理</v>
      </c>
      <c r="F122">
        <f>VLOOKUP(ROW(F119),数据源1!$A:$K,COLUMN(数据源1!G119),0)</f>
        <v>42286</v>
      </c>
      <c r="G122" t="str">
        <f>VLOOKUP(ROW(G119),数据源1!$A:$K,COLUMN(数据源1!H119),0)</f>
        <v>005002198002213303</v>
      </c>
      <c r="H122">
        <f>VLOOKUP(ROW(H119),数据源1!$A:$K,COLUMN(数据源1!I119),0)</f>
        <v>5218</v>
      </c>
      <c r="I122">
        <f>VLOOKUP(ROW(I119),数据源1!$A:$K,COLUMN(数据源1!J119),0)</f>
        <v>11799</v>
      </c>
      <c r="J122">
        <f>VLOOKUP(ROW(J119),数据源1!$A:$K,COLUMN(数据源1!K119),0)</f>
        <v>17017</v>
      </c>
    </row>
    <row r="123" spans="1:10">
      <c r="A123" t="str">
        <f>VLOOKUP(ROW(A120),数据源1!$A:$K,COLUMN(数据源1!B120),0)</f>
        <v>HR-396</v>
      </c>
      <c r="B123" t="str">
        <f>VLOOKUP(ROW(B120),数据源1!$A:$K,COLUMN(数据源1!C120),0)</f>
        <v>he股份有限公司</v>
      </c>
      <c r="C123" t="str">
        <f>VLOOKUP(ROW(C120),数据源1!$A:$K,COLUMN(数据源1!D120),0)</f>
        <v>财务部</v>
      </c>
      <c r="D123" t="str">
        <f>VLOOKUP(ROW(D120),数据源1!$A:$K,COLUMN(数据源1!E120),0)</f>
        <v>彭丽美</v>
      </c>
      <c r="E123" t="str">
        <f>VLOOKUP(ROW(E120),数据源1!$A:$K,COLUMN(数据源1!F120),0)</f>
        <v>副总裁</v>
      </c>
      <c r="F123">
        <f>VLOOKUP(ROW(F120),数据源1!$A:$K,COLUMN(数据源1!G120),0)</f>
        <v>43944</v>
      </c>
      <c r="G123" t="str">
        <f>VLOOKUP(ROW(G120),数据源1!$A:$K,COLUMN(数据源1!H120),0)</f>
        <v>53032219680824141X</v>
      </c>
      <c r="H123">
        <f>VLOOKUP(ROW(H120),数据源1!$A:$K,COLUMN(数据源1!I120),0)</f>
        <v>34149</v>
      </c>
      <c r="I123">
        <f>VLOOKUP(ROW(I120),数据源1!$A:$K,COLUMN(数据源1!J120),0)</f>
        <v>7823</v>
      </c>
      <c r="J123">
        <f>VLOOKUP(ROW(J120),数据源1!$A:$K,COLUMN(数据源1!K120),0)</f>
        <v>41972</v>
      </c>
    </row>
    <row r="124" spans="1:10">
      <c r="A124" t="e">
        <f>VLOOKUP(ROW(A121),数据源1!$A:$K,COLUMN(数据源1!B121),0)</f>
        <v>#N/A</v>
      </c>
      <c r="B124" t="e">
        <f>VLOOKUP(ROW(B121),数据源1!$A:$K,COLUMN(数据源1!C121),0)</f>
        <v>#N/A</v>
      </c>
      <c r="C124" t="e">
        <f>VLOOKUP(ROW(C121),数据源1!$A:$K,COLUMN(数据源1!D121),0)</f>
        <v>#N/A</v>
      </c>
      <c r="D124" t="e">
        <f>VLOOKUP(ROW(D121),数据源1!$A:$K,COLUMN(数据源1!E121),0)</f>
        <v>#N/A</v>
      </c>
      <c r="E124" t="e">
        <f>VLOOKUP(ROW(E121),数据源1!$A:$K,COLUMN(数据源1!F121),0)</f>
        <v>#N/A</v>
      </c>
      <c r="F124" t="e">
        <f>VLOOKUP(ROW(F121),数据源1!$A:$K,COLUMN(数据源1!G121),0)</f>
        <v>#N/A</v>
      </c>
      <c r="G124" t="e">
        <f>VLOOKUP(ROW(G121),数据源1!$A:$K,COLUMN(数据源1!H121),0)</f>
        <v>#N/A</v>
      </c>
      <c r="H124" t="e">
        <f>VLOOKUP(ROW(H121),数据源1!$A:$K,COLUMN(数据源1!I121),0)</f>
        <v>#N/A</v>
      </c>
      <c r="I124" t="e">
        <f>VLOOKUP(ROW(I121),数据源1!$A:$K,COLUMN(数据源1!J121),0)</f>
        <v>#N/A</v>
      </c>
      <c r="J124" t="e">
        <f>VLOOKUP(ROW(J121),数据源1!$A:$K,COLUMN(数据源1!K121),0)</f>
        <v>#N/A</v>
      </c>
    </row>
    <row r="125" spans="1:10">
      <c r="A125" t="e">
        <f>VLOOKUP(ROW(A122),数据源1!$A:$K,COLUMN(数据源1!B122),0)</f>
        <v>#N/A</v>
      </c>
      <c r="B125" t="e">
        <f>VLOOKUP(ROW(B122),数据源1!$A:$K,COLUMN(数据源1!C122),0)</f>
        <v>#N/A</v>
      </c>
      <c r="C125" t="e">
        <f>VLOOKUP(ROW(C122),数据源1!$A:$K,COLUMN(数据源1!D122),0)</f>
        <v>#N/A</v>
      </c>
      <c r="D125" t="e">
        <f>VLOOKUP(ROW(D122),数据源1!$A:$K,COLUMN(数据源1!E122),0)</f>
        <v>#N/A</v>
      </c>
      <c r="E125" t="e">
        <f>VLOOKUP(ROW(E122),数据源1!$A:$K,COLUMN(数据源1!F122),0)</f>
        <v>#N/A</v>
      </c>
      <c r="F125" t="e">
        <f>VLOOKUP(ROW(F122),数据源1!$A:$K,COLUMN(数据源1!G122),0)</f>
        <v>#N/A</v>
      </c>
      <c r="G125" t="e">
        <f>VLOOKUP(ROW(G122),数据源1!$A:$K,COLUMN(数据源1!H122),0)</f>
        <v>#N/A</v>
      </c>
      <c r="H125" t="e">
        <f>VLOOKUP(ROW(H122),数据源1!$A:$K,COLUMN(数据源1!I122),0)</f>
        <v>#N/A</v>
      </c>
      <c r="I125" t="e">
        <f>VLOOKUP(ROW(I122),数据源1!$A:$K,COLUMN(数据源1!J122),0)</f>
        <v>#N/A</v>
      </c>
      <c r="J125" t="e">
        <f>VLOOKUP(ROW(J122),数据源1!$A:$K,COLUMN(数据源1!K122),0)</f>
        <v>#N/A</v>
      </c>
    </row>
    <row r="126" spans="1:10">
      <c r="A126" t="e">
        <f>VLOOKUP(ROW(A123),数据源1!$A:$K,COLUMN(数据源1!B123),0)</f>
        <v>#N/A</v>
      </c>
      <c r="B126" t="e">
        <f>VLOOKUP(ROW(B123),数据源1!$A:$K,COLUMN(数据源1!C123),0)</f>
        <v>#N/A</v>
      </c>
      <c r="C126" t="e">
        <f>VLOOKUP(ROW(C123),数据源1!$A:$K,COLUMN(数据源1!D123),0)</f>
        <v>#N/A</v>
      </c>
      <c r="D126" t="e">
        <f>VLOOKUP(ROW(D123),数据源1!$A:$K,COLUMN(数据源1!E123),0)</f>
        <v>#N/A</v>
      </c>
      <c r="E126" t="e">
        <f>VLOOKUP(ROW(E123),数据源1!$A:$K,COLUMN(数据源1!F123),0)</f>
        <v>#N/A</v>
      </c>
      <c r="F126" t="e">
        <f>VLOOKUP(ROW(F123),数据源1!$A:$K,COLUMN(数据源1!G123),0)</f>
        <v>#N/A</v>
      </c>
      <c r="G126" t="e">
        <f>VLOOKUP(ROW(G123),数据源1!$A:$K,COLUMN(数据源1!H123),0)</f>
        <v>#N/A</v>
      </c>
      <c r="H126" t="e">
        <f>VLOOKUP(ROW(H123),数据源1!$A:$K,COLUMN(数据源1!I123),0)</f>
        <v>#N/A</v>
      </c>
      <c r="I126" t="e">
        <f>VLOOKUP(ROW(I123),数据源1!$A:$K,COLUMN(数据源1!J123),0)</f>
        <v>#N/A</v>
      </c>
      <c r="J126" t="e">
        <f>VLOOKUP(ROW(J123),数据源1!$A:$K,COLUMN(数据源1!K123),0)</f>
        <v>#N/A</v>
      </c>
    </row>
    <row r="127" spans="1:10">
      <c r="A127" t="e">
        <f>VLOOKUP(ROW(A124),数据源1!$A:$K,COLUMN(数据源1!B124),0)</f>
        <v>#N/A</v>
      </c>
      <c r="B127" t="e">
        <f>VLOOKUP(ROW(B124),数据源1!$A:$K,COLUMN(数据源1!C124),0)</f>
        <v>#N/A</v>
      </c>
      <c r="C127" t="e">
        <f>VLOOKUP(ROW(C124),数据源1!$A:$K,COLUMN(数据源1!D124),0)</f>
        <v>#N/A</v>
      </c>
      <c r="D127" t="e">
        <f>VLOOKUP(ROW(D124),数据源1!$A:$K,COLUMN(数据源1!E124),0)</f>
        <v>#N/A</v>
      </c>
      <c r="E127" t="e">
        <f>VLOOKUP(ROW(E124),数据源1!$A:$K,COLUMN(数据源1!F124),0)</f>
        <v>#N/A</v>
      </c>
      <c r="F127" t="e">
        <f>VLOOKUP(ROW(F124),数据源1!$A:$K,COLUMN(数据源1!G124),0)</f>
        <v>#N/A</v>
      </c>
      <c r="G127" t="e">
        <f>VLOOKUP(ROW(G124),数据源1!$A:$K,COLUMN(数据源1!H124),0)</f>
        <v>#N/A</v>
      </c>
      <c r="H127" t="e">
        <f>VLOOKUP(ROW(H124),数据源1!$A:$K,COLUMN(数据源1!I124),0)</f>
        <v>#N/A</v>
      </c>
      <c r="I127" t="e">
        <f>VLOOKUP(ROW(I124),数据源1!$A:$K,COLUMN(数据源1!J124),0)</f>
        <v>#N/A</v>
      </c>
      <c r="J127" t="e">
        <f>VLOOKUP(ROW(J124),数据源1!$A:$K,COLUMN(数据源1!K124),0)</f>
        <v>#N/A</v>
      </c>
    </row>
    <row r="128" spans="1:10">
      <c r="A128" t="e">
        <f>VLOOKUP(ROW(A125),数据源1!$A:$K,COLUMN(数据源1!B125),0)</f>
        <v>#N/A</v>
      </c>
      <c r="B128" t="e">
        <f>VLOOKUP(ROW(B125),数据源1!$A:$K,COLUMN(数据源1!C125),0)</f>
        <v>#N/A</v>
      </c>
      <c r="C128" t="e">
        <f>VLOOKUP(ROW(C125),数据源1!$A:$K,COLUMN(数据源1!D125),0)</f>
        <v>#N/A</v>
      </c>
      <c r="D128" t="e">
        <f>VLOOKUP(ROW(D125),数据源1!$A:$K,COLUMN(数据源1!E125),0)</f>
        <v>#N/A</v>
      </c>
      <c r="E128" t="e">
        <f>VLOOKUP(ROW(E125),数据源1!$A:$K,COLUMN(数据源1!F125),0)</f>
        <v>#N/A</v>
      </c>
      <c r="F128" t="e">
        <f>VLOOKUP(ROW(F125),数据源1!$A:$K,COLUMN(数据源1!G125),0)</f>
        <v>#N/A</v>
      </c>
      <c r="G128" t="e">
        <f>VLOOKUP(ROW(G125),数据源1!$A:$K,COLUMN(数据源1!H125),0)</f>
        <v>#N/A</v>
      </c>
      <c r="H128" t="e">
        <f>VLOOKUP(ROW(H125),数据源1!$A:$K,COLUMN(数据源1!I125),0)</f>
        <v>#N/A</v>
      </c>
      <c r="I128" t="e">
        <f>VLOOKUP(ROW(I125),数据源1!$A:$K,COLUMN(数据源1!J125),0)</f>
        <v>#N/A</v>
      </c>
      <c r="J128" t="e">
        <f>VLOOKUP(ROW(J125),数据源1!$A:$K,COLUMN(数据源1!K125),0)</f>
        <v>#N/A</v>
      </c>
    </row>
    <row r="129" spans="1:10">
      <c r="A129" t="e">
        <f>VLOOKUP(ROW(A126),数据源1!$A:$K,COLUMN(数据源1!B126),0)</f>
        <v>#N/A</v>
      </c>
      <c r="B129" t="e">
        <f>VLOOKUP(ROW(B126),数据源1!$A:$K,COLUMN(数据源1!C126),0)</f>
        <v>#N/A</v>
      </c>
      <c r="C129" t="e">
        <f>VLOOKUP(ROW(C126),数据源1!$A:$K,COLUMN(数据源1!D126),0)</f>
        <v>#N/A</v>
      </c>
      <c r="D129" t="e">
        <f>VLOOKUP(ROW(D126),数据源1!$A:$K,COLUMN(数据源1!E126),0)</f>
        <v>#N/A</v>
      </c>
      <c r="E129" t="e">
        <f>VLOOKUP(ROW(E126),数据源1!$A:$K,COLUMN(数据源1!F126),0)</f>
        <v>#N/A</v>
      </c>
      <c r="F129" t="e">
        <f>VLOOKUP(ROW(F126),数据源1!$A:$K,COLUMN(数据源1!G126),0)</f>
        <v>#N/A</v>
      </c>
      <c r="G129" t="e">
        <f>VLOOKUP(ROW(G126),数据源1!$A:$K,COLUMN(数据源1!H126),0)</f>
        <v>#N/A</v>
      </c>
      <c r="H129" t="e">
        <f>VLOOKUP(ROW(H126),数据源1!$A:$K,COLUMN(数据源1!I126),0)</f>
        <v>#N/A</v>
      </c>
      <c r="I129" t="e">
        <f>VLOOKUP(ROW(I126),数据源1!$A:$K,COLUMN(数据源1!J126),0)</f>
        <v>#N/A</v>
      </c>
      <c r="J129" t="e">
        <f>VLOOKUP(ROW(J126),数据源1!$A:$K,COLUMN(数据源1!K126),0)</f>
        <v>#N/A</v>
      </c>
    </row>
    <row r="130" spans="1:10">
      <c r="A130" t="e">
        <f>VLOOKUP(ROW(A127),数据源1!$A:$K,COLUMN(数据源1!B127),0)</f>
        <v>#N/A</v>
      </c>
      <c r="B130" t="e">
        <f>VLOOKUP(ROW(B127),数据源1!$A:$K,COLUMN(数据源1!C127),0)</f>
        <v>#N/A</v>
      </c>
      <c r="C130" t="e">
        <f>VLOOKUP(ROW(C127),数据源1!$A:$K,COLUMN(数据源1!D127),0)</f>
        <v>#N/A</v>
      </c>
      <c r="D130" t="e">
        <f>VLOOKUP(ROW(D127),数据源1!$A:$K,COLUMN(数据源1!E127),0)</f>
        <v>#N/A</v>
      </c>
      <c r="E130" t="e">
        <f>VLOOKUP(ROW(E127),数据源1!$A:$K,COLUMN(数据源1!F127),0)</f>
        <v>#N/A</v>
      </c>
      <c r="F130" t="e">
        <f>VLOOKUP(ROW(F127),数据源1!$A:$K,COLUMN(数据源1!G127),0)</f>
        <v>#N/A</v>
      </c>
      <c r="G130" t="e">
        <f>VLOOKUP(ROW(G127),数据源1!$A:$K,COLUMN(数据源1!H127),0)</f>
        <v>#N/A</v>
      </c>
      <c r="H130" t="e">
        <f>VLOOKUP(ROW(H127),数据源1!$A:$K,COLUMN(数据源1!I127),0)</f>
        <v>#N/A</v>
      </c>
      <c r="I130" t="e">
        <f>VLOOKUP(ROW(I127),数据源1!$A:$K,COLUMN(数据源1!J127),0)</f>
        <v>#N/A</v>
      </c>
      <c r="J130" t="e">
        <f>VLOOKUP(ROW(J127),数据源1!$A:$K,COLUMN(数据源1!K127),0)</f>
        <v>#N/A</v>
      </c>
    </row>
    <row r="131" spans="1:10">
      <c r="A131" t="e">
        <f>VLOOKUP(ROW(A128),数据源1!$A:$K,COLUMN(数据源1!B128),0)</f>
        <v>#N/A</v>
      </c>
      <c r="B131" t="e">
        <f>VLOOKUP(ROW(B128),数据源1!$A:$K,COLUMN(数据源1!C128),0)</f>
        <v>#N/A</v>
      </c>
      <c r="C131" t="e">
        <f>VLOOKUP(ROW(C128),数据源1!$A:$K,COLUMN(数据源1!D128),0)</f>
        <v>#N/A</v>
      </c>
      <c r="D131" t="e">
        <f>VLOOKUP(ROW(D128),数据源1!$A:$K,COLUMN(数据源1!E128),0)</f>
        <v>#N/A</v>
      </c>
      <c r="E131" t="e">
        <f>VLOOKUP(ROW(E128),数据源1!$A:$K,COLUMN(数据源1!F128),0)</f>
        <v>#N/A</v>
      </c>
      <c r="F131" t="e">
        <f>VLOOKUP(ROW(F128),数据源1!$A:$K,COLUMN(数据源1!G128),0)</f>
        <v>#N/A</v>
      </c>
      <c r="G131" t="e">
        <f>VLOOKUP(ROW(G128),数据源1!$A:$K,COLUMN(数据源1!H128),0)</f>
        <v>#N/A</v>
      </c>
      <c r="H131" t="e">
        <f>VLOOKUP(ROW(H128),数据源1!$A:$K,COLUMN(数据源1!I128),0)</f>
        <v>#N/A</v>
      </c>
      <c r="I131" t="e">
        <f>VLOOKUP(ROW(I128),数据源1!$A:$K,COLUMN(数据源1!J128),0)</f>
        <v>#N/A</v>
      </c>
      <c r="J131" t="e">
        <f>VLOOKUP(ROW(J128),数据源1!$A:$K,COLUMN(数据源1!K128),0)</f>
        <v>#N/A</v>
      </c>
    </row>
    <row r="132" spans="1:10">
      <c r="A132" t="e">
        <f>VLOOKUP(ROW(A129),数据源1!$A:$K,COLUMN(数据源1!B129),0)</f>
        <v>#N/A</v>
      </c>
      <c r="B132" t="e">
        <f>VLOOKUP(ROW(B129),数据源1!$A:$K,COLUMN(数据源1!C129),0)</f>
        <v>#N/A</v>
      </c>
      <c r="C132" t="e">
        <f>VLOOKUP(ROW(C129),数据源1!$A:$K,COLUMN(数据源1!D129),0)</f>
        <v>#N/A</v>
      </c>
      <c r="D132" t="e">
        <f>VLOOKUP(ROW(D129),数据源1!$A:$K,COLUMN(数据源1!E129),0)</f>
        <v>#N/A</v>
      </c>
      <c r="E132" t="e">
        <f>VLOOKUP(ROW(E129),数据源1!$A:$K,COLUMN(数据源1!F129),0)</f>
        <v>#N/A</v>
      </c>
      <c r="F132" t="e">
        <f>VLOOKUP(ROW(F129),数据源1!$A:$K,COLUMN(数据源1!G129),0)</f>
        <v>#N/A</v>
      </c>
      <c r="G132" t="e">
        <f>VLOOKUP(ROW(G129),数据源1!$A:$K,COLUMN(数据源1!H129),0)</f>
        <v>#N/A</v>
      </c>
      <c r="H132" t="e">
        <f>VLOOKUP(ROW(H129),数据源1!$A:$K,COLUMN(数据源1!I129),0)</f>
        <v>#N/A</v>
      </c>
      <c r="I132" t="e">
        <f>VLOOKUP(ROW(I129),数据源1!$A:$K,COLUMN(数据源1!J129),0)</f>
        <v>#N/A</v>
      </c>
      <c r="J132" t="e">
        <f>VLOOKUP(ROW(J129),数据源1!$A:$K,COLUMN(数据源1!K129),0)</f>
        <v>#N/A</v>
      </c>
    </row>
    <row r="133" spans="1:10">
      <c r="A133" t="e">
        <f>VLOOKUP(ROW(A130),数据源1!$A:$K,COLUMN(数据源1!B130),0)</f>
        <v>#N/A</v>
      </c>
      <c r="B133" t="e">
        <f>VLOOKUP(ROW(B130),数据源1!$A:$K,COLUMN(数据源1!C130),0)</f>
        <v>#N/A</v>
      </c>
      <c r="C133" t="e">
        <f>VLOOKUP(ROW(C130),数据源1!$A:$K,COLUMN(数据源1!D130),0)</f>
        <v>#N/A</v>
      </c>
      <c r="D133" t="e">
        <f>VLOOKUP(ROW(D130),数据源1!$A:$K,COLUMN(数据源1!E130),0)</f>
        <v>#N/A</v>
      </c>
      <c r="E133" t="e">
        <f>VLOOKUP(ROW(E130),数据源1!$A:$K,COLUMN(数据源1!F130),0)</f>
        <v>#N/A</v>
      </c>
      <c r="F133" t="e">
        <f>VLOOKUP(ROW(F130),数据源1!$A:$K,COLUMN(数据源1!G130),0)</f>
        <v>#N/A</v>
      </c>
      <c r="G133" t="e">
        <f>VLOOKUP(ROW(G130),数据源1!$A:$K,COLUMN(数据源1!H130),0)</f>
        <v>#N/A</v>
      </c>
      <c r="H133" t="e">
        <f>VLOOKUP(ROW(H130),数据源1!$A:$K,COLUMN(数据源1!I130),0)</f>
        <v>#N/A</v>
      </c>
      <c r="I133" t="e">
        <f>VLOOKUP(ROW(I130),数据源1!$A:$K,COLUMN(数据源1!J130),0)</f>
        <v>#N/A</v>
      </c>
      <c r="J133" t="e">
        <f>VLOOKUP(ROW(J130),数据源1!$A:$K,COLUMN(数据源1!K130),0)</f>
        <v>#N/A</v>
      </c>
    </row>
    <row r="134" spans="1:10">
      <c r="A134" t="e">
        <f>VLOOKUP(ROW(A131),数据源1!$A:$K,COLUMN(数据源1!B131),0)</f>
        <v>#N/A</v>
      </c>
      <c r="B134" t="e">
        <f>VLOOKUP(ROW(B131),数据源1!$A:$K,COLUMN(数据源1!C131),0)</f>
        <v>#N/A</v>
      </c>
      <c r="C134" t="e">
        <f>VLOOKUP(ROW(C131),数据源1!$A:$K,COLUMN(数据源1!D131),0)</f>
        <v>#N/A</v>
      </c>
      <c r="D134" t="e">
        <f>VLOOKUP(ROW(D131),数据源1!$A:$K,COLUMN(数据源1!E131),0)</f>
        <v>#N/A</v>
      </c>
      <c r="E134" t="e">
        <f>VLOOKUP(ROW(E131),数据源1!$A:$K,COLUMN(数据源1!F131),0)</f>
        <v>#N/A</v>
      </c>
      <c r="F134" t="e">
        <f>VLOOKUP(ROW(F131),数据源1!$A:$K,COLUMN(数据源1!G131),0)</f>
        <v>#N/A</v>
      </c>
      <c r="G134" t="e">
        <f>VLOOKUP(ROW(G131),数据源1!$A:$K,COLUMN(数据源1!H131),0)</f>
        <v>#N/A</v>
      </c>
      <c r="H134" t="e">
        <f>VLOOKUP(ROW(H131),数据源1!$A:$K,COLUMN(数据源1!I131),0)</f>
        <v>#N/A</v>
      </c>
      <c r="I134" t="e">
        <f>VLOOKUP(ROW(I131),数据源1!$A:$K,COLUMN(数据源1!J131),0)</f>
        <v>#N/A</v>
      </c>
      <c r="J134" t="e">
        <f>VLOOKUP(ROW(J131),数据源1!$A:$K,COLUMN(数据源1!K131),0)</f>
        <v>#N/A</v>
      </c>
    </row>
    <row r="135" spans="1:10">
      <c r="A135" t="e">
        <f>VLOOKUP(ROW(A132),数据源1!$A:$K,COLUMN(数据源1!B132),0)</f>
        <v>#N/A</v>
      </c>
      <c r="B135" t="e">
        <f>VLOOKUP(ROW(B132),数据源1!$A:$K,COLUMN(数据源1!C132),0)</f>
        <v>#N/A</v>
      </c>
      <c r="C135" t="e">
        <f>VLOOKUP(ROW(C132),数据源1!$A:$K,COLUMN(数据源1!D132),0)</f>
        <v>#N/A</v>
      </c>
      <c r="D135" t="e">
        <f>VLOOKUP(ROW(D132),数据源1!$A:$K,COLUMN(数据源1!E132),0)</f>
        <v>#N/A</v>
      </c>
      <c r="E135" t="e">
        <f>VLOOKUP(ROW(E132),数据源1!$A:$K,COLUMN(数据源1!F132),0)</f>
        <v>#N/A</v>
      </c>
      <c r="F135" t="e">
        <f>VLOOKUP(ROW(F132),数据源1!$A:$K,COLUMN(数据源1!G132),0)</f>
        <v>#N/A</v>
      </c>
      <c r="G135" t="e">
        <f>VLOOKUP(ROW(G132),数据源1!$A:$K,COLUMN(数据源1!H132),0)</f>
        <v>#N/A</v>
      </c>
      <c r="H135" t="e">
        <f>VLOOKUP(ROW(H132),数据源1!$A:$K,COLUMN(数据源1!I132),0)</f>
        <v>#N/A</v>
      </c>
      <c r="I135" t="e">
        <f>VLOOKUP(ROW(I132),数据源1!$A:$K,COLUMN(数据源1!J132),0)</f>
        <v>#N/A</v>
      </c>
      <c r="J135" t="e">
        <f>VLOOKUP(ROW(J132),数据源1!$A:$K,COLUMN(数据源1!K132),0)</f>
        <v>#N/A</v>
      </c>
    </row>
    <row r="136" spans="1:10">
      <c r="A136" t="e">
        <f>VLOOKUP(ROW(A133),数据源1!$A:$K,COLUMN(数据源1!B133),0)</f>
        <v>#N/A</v>
      </c>
      <c r="B136" t="e">
        <f>VLOOKUP(ROW(B133),数据源1!$A:$K,COLUMN(数据源1!C133),0)</f>
        <v>#N/A</v>
      </c>
      <c r="C136" t="e">
        <f>VLOOKUP(ROW(C133),数据源1!$A:$K,COLUMN(数据源1!D133),0)</f>
        <v>#N/A</v>
      </c>
      <c r="D136" t="e">
        <f>VLOOKUP(ROW(D133),数据源1!$A:$K,COLUMN(数据源1!E133),0)</f>
        <v>#N/A</v>
      </c>
      <c r="E136" t="e">
        <f>VLOOKUP(ROW(E133),数据源1!$A:$K,COLUMN(数据源1!F133),0)</f>
        <v>#N/A</v>
      </c>
      <c r="F136" t="e">
        <f>VLOOKUP(ROW(F133),数据源1!$A:$K,COLUMN(数据源1!G133),0)</f>
        <v>#N/A</v>
      </c>
      <c r="G136" t="e">
        <f>VLOOKUP(ROW(G133),数据源1!$A:$K,COLUMN(数据源1!H133),0)</f>
        <v>#N/A</v>
      </c>
      <c r="H136" t="e">
        <f>VLOOKUP(ROW(H133),数据源1!$A:$K,COLUMN(数据源1!I133),0)</f>
        <v>#N/A</v>
      </c>
      <c r="I136" t="e">
        <f>VLOOKUP(ROW(I133),数据源1!$A:$K,COLUMN(数据源1!J133),0)</f>
        <v>#N/A</v>
      </c>
      <c r="J136" t="e">
        <f>VLOOKUP(ROW(J133),数据源1!$A:$K,COLUMN(数据源1!K133),0)</f>
        <v>#N/A</v>
      </c>
    </row>
    <row r="137" spans="1:10">
      <c r="A137" t="e">
        <f>VLOOKUP(ROW(A134),数据源1!$A:$K,COLUMN(数据源1!B134),0)</f>
        <v>#N/A</v>
      </c>
      <c r="B137" t="e">
        <f>VLOOKUP(ROW(B134),数据源1!$A:$K,COLUMN(数据源1!C134),0)</f>
        <v>#N/A</v>
      </c>
      <c r="C137" t="e">
        <f>VLOOKUP(ROW(C134),数据源1!$A:$K,COLUMN(数据源1!D134),0)</f>
        <v>#N/A</v>
      </c>
      <c r="D137" t="e">
        <f>VLOOKUP(ROW(D134),数据源1!$A:$K,COLUMN(数据源1!E134),0)</f>
        <v>#N/A</v>
      </c>
      <c r="E137" t="e">
        <f>VLOOKUP(ROW(E134),数据源1!$A:$K,COLUMN(数据源1!F134),0)</f>
        <v>#N/A</v>
      </c>
      <c r="F137" t="e">
        <f>VLOOKUP(ROW(F134),数据源1!$A:$K,COLUMN(数据源1!G134),0)</f>
        <v>#N/A</v>
      </c>
      <c r="G137" t="e">
        <f>VLOOKUP(ROW(G134),数据源1!$A:$K,COLUMN(数据源1!H134),0)</f>
        <v>#N/A</v>
      </c>
      <c r="H137" t="e">
        <f>VLOOKUP(ROW(H134),数据源1!$A:$K,COLUMN(数据源1!I134),0)</f>
        <v>#N/A</v>
      </c>
      <c r="I137" t="e">
        <f>VLOOKUP(ROW(I134),数据源1!$A:$K,COLUMN(数据源1!J134),0)</f>
        <v>#N/A</v>
      </c>
      <c r="J137" t="e">
        <f>VLOOKUP(ROW(J134),数据源1!$A:$K,COLUMN(数据源1!K134),0)</f>
        <v>#N/A</v>
      </c>
    </row>
    <row r="138" spans="1:10">
      <c r="A138" t="e">
        <f>VLOOKUP(ROW(A135),数据源1!$A:$K,COLUMN(数据源1!B135),0)</f>
        <v>#N/A</v>
      </c>
      <c r="B138" t="e">
        <f>VLOOKUP(ROW(B135),数据源1!$A:$K,COLUMN(数据源1!C135),0)</f>
        <v>#N/A</v>
      </c>
      <c r="C138" t="e">
        <f>VLOOKUP(ROW(C135),数据源1!$A:$K,COLUMN(数据源1!D135),0)</f>
        <v>#N/A</v>
      </c>
      <c r="D138" t="e">
        <f>VLOOKUP(ROW(D135),数据源1!$A:$K,COLUMN(数据源1!E135),0)</f>
        <v>#N/A</v>
      </c>
      <c r="E138" t="e">
        <f>VLOOKUP(ROW(E135),数据源1!$A:$K,COLUMN(数据源1!F135),0)</f>
        <v>#N/A</v>
      </c>
      <c r="F138" t="e">
        <f>VLOOKUP(ROW(F135),数据源1!$A:$K,COLUMN(数据源1!G135),0)</f>
        <v>#N/A</v>
      </c>
      <c r="G138" t="e">
        <f>VLOOKUP(ROW(G135),数据源1!$A:$K,COLUMN(数据源1!H135),0)</f>
        <v>#N/A</v>
      </c>
      <c r="H138" t="e">
        <f>VLOOKUP(ROW(H135),数据源1!$A:$K,COLUMN(数据源1!I135),0)</f>
        <v>#N/A</v>
      </c>
      <c r="I138" t="e">
        <f>VLOOKUP(ROW(I135),数据源1!$A:$K,COLUMN(数据源1!J135),0)</f>
        <v>#N/A</v>
      </c>
      <c r="J138" t="e">
        <f>VLOOKUP(ROW(J135),数据源1!$A:$K,COLUMN(数据源1!K135),0)</f>
        <v>#N/A</v>
      </c>
    </row>
    <row r="139" spans="1:10">
      <c r="A139" t="e">
        <f>VLOOKUP(ROW(A136),数据源1!$A:$K,COLUMN(数据源1!B136),0)</f>
        <v>#N/A</v>
      </c>
      <c r="B139" t="e">
        <f>VLOOKUP(ROW(B136),数据源1!$A:$K,COLUMN(数据源1!C136),0)</f>
        <v>#N/A</v>
      </c>
      <c r="C139" t="e">
        <f>VLOOKUP(ROW(C136),数据源1!$A:$K,COLUMN(数据源1!D136),0)</f>
        <v>#N/A</v>
      </c>
      <c r="D139" t="e">
        <f>VLOOKUP(ROW(D136),数据源1!$A:$K,COLUMN(数据源1!E136),0)</f>
        <v>#N/A</v>
      </c>
      <c r="E139" t="e">
        <f>VLOOKUP(ROW(E136),数据源1!$A:$K,COLUMN(数据源1!F136),0)</f>
        <v>#N/A</v>
      </c>
      <c r="F139" t="e">
        <f>VLOOKUP(ROW(F136),数据源1!$A:$K,COLUMN(数据源1!G136),0)</f>
        <v>#N/A</v>
      </c>
      <c r="G139" t="e">
        <f>VLOOKUP(ROW(G136),数据源1!$A:$K,COLUMN(数据源1!H136),0)</f>
        <v>#N/A</v>
      </c>
      <c r="H139" t="e">
        <f>VLOOKUP(ROW(H136),数据源1!$A:$K,COLUMN(数据源1!I136),0)</f>
        <v>#N/A</v>
      </c>
      <c r="I139" t="e">
        <f>VLOOKUP(ROW(I136),数据源1!$A:$K,COLUMN(数据源1!J136),0)</f>
        <v>#N/A</v>
      </c>
      <c r="J139" t="e">
        <f>VLOOKUP(ROW(J136),数据源1!$A:$K,COLUMN(数据源1!K136),0)</f>
        <v>#N/A</v>
      </c>
    </row>
    <row r="140" spans="1:10">
      <c r="A140" t="e">
        <f>VLOOKUP(ROW(A137),数据源1!$A:$K,COLUMN(数据源1!B137),0)</f>
        <v>#N/A</v>
      </c>
      <c r="B140" t="e">
        <f>VLOOKUP(ROW(B137),数据源1!$A:$K,COLUMN(数据源1!C137),0)</f>
        <v>#N/A</v>
      </c>
      <c r="C140" t="e">
        <f>VLOOKUP(ROW(C137),数据源1!$A:$K,COLUMN(数据源1!D137),0)</f>
        <v>#N/A</v>
      </c>
      <c r="D140" t="e">
        <f>VLOOKUP(ROW(D137),数据源1!$A:$K,COLUMN(数据源1!E137),0)</f>
        <v>#N/A</v>
      </c>
      <c r="E140" t="e">
        <f>VLOOKUP(ROW(E137),数据源1!$A:$K,COLUMN(数据源1!F137),0)</f>
        <v>#N/A</v>
      </c>
      <c r="F140" t="e">
        <f>VLOOKUP(ROW(F137),数据源1!$A:$K,COLUMN(数据源1!G137),0)</f>
        <v>#N/A</v>
      </c>
      <c r="G140" t="e">
        <f>VLOOKUP(ROW(G137),数据源1!$A:$K,COLUMN(数据源1!H137),0)</f>
        <v>#N/A</v>
      </c>
      <c r="H140" t="e">
        <f>VLOOKUP(ROW(H137),数据源1!$A:$K,COLUMN(数据源1!I137),0)</f>
        <v>#N/A</v>
      </c>
      <c r="I140" t="e">
        <f>VLOOKUP(ROW(I137),数据源1!$A:$K,COLUMN(数据源1!J137),0)</f>
        <v>#N/A</v>
      </c>
      <c r="J140" t="e">
        <f>VLOOKUP(ROW(J137),数据源1!$A:$K,COLUMN(数据源1!K137),0)</f>
        <v>#N/A</v>
      </c>
    </row>
    <row r="141" spans="1:10">
      <c r="A141" t="e">
        <f>VLOOKUP(ROW(A138),数据源1!$A:$K,COLUMN(数据源1!B138),0)</f>
        <v>#N/A</v>
      </c>
      <c r="B141" t="e">
        <f>VLOOKUP(ROW(B138),数据源1!$A:$K,COLUMN(数据源1!C138),0)</f>
        <v>#N/A</v>
      </c>
      <c r="C141" t="e">
        <f>VLOOKUP(ROW(C138),数据源1!$A:$K,COLUMN(数据源1!D138),0)</f>
        <v>#N/A</v>
      </c>
      <c r="D141" t="e">
        <f>VLOOKUP(ROW(D138),数据源1!$A:$K,COLUMN(数据源1!E138),0)</f>
        <v>#N/A</v>
      </c>
      <c r="E141" t="e">
        <f>VLOOKUP(ROW(E138),数据源1!$A:$K,COLUMN(数据源1!F138),0)</f>
        <v>#N/A</v>
      </c>
      <c r="F141" t="e">
        <f>VLOOKUP(ROW(F138),数据源1!$A:$K,COLUMN(数据源1!G138),0)</f>
        <v>#N/A</v>
      </c>
      <c r="G141" t="e">
        <f>VLOOKUP(ROW(G138),数据源1!$A:$K,COLUMN(数据源1!H138),0)</f>
        <v>#N/A</v>
      </c>
      <c r="H141" t="e">
        <f>VLOOKUP(ROW(H138),数据源1!$A:$K,COLUMN(数据源1!I138),0)</f>
        <v>#N/A</v>
      </c>
      <c r="I141" t="e">
        <f>VLOOKUP(ROW(I138),数据源1!$A:$K,COLUMN(数据源1!J138),0)</f>
        <v>#N/A</v>
      </c>
      <c r="J141" t="e">
        <f>VLOOKUP(ROW(J138),数据源1!$A:$K,COLUMN(数据源1!K138),0)</f>
        <v>#N/A</v>
      </c>
    </row>
    <row r="142" spans="1:10">
      <c r="A142" t="e">
        <f>VLOOKUP(ROW(A139),数据源1!$A:$K,COLUMN(数据源1!B139),0)</f>
        <v>#N/A</v>
      </c>
      <c r="B142" t="e">
        <f>VLOOKUP(ROW(B139),数据源1!$A:$K,COLUMN(数据源1!C139),0)</f>
        <v>#N/A</v>
      </c>
      <c r="C142" t="e">
        <f>VLOOKUP(ROW(C139),数据源1!$A:$K,COLUMN(数据源1!D139),0)</f>
        <v>#N/A</v>
      </c>
      <c r="D142" t="e">
        <f>VLOOKUP(ROW(D139),数据源1!$A:$K,COLUMN(数据源1!E139),0)</f>
        <v>#N/A</v>
      </c>
      <c r="E142" t="e">
        <f>VLOOKUP(ROW(E139),数据源1!$A:$K,COLUMN(数据源1!F139),0)</f>
        <v>#N/A</v>
      </c>
      <c r="F142" t="e">
        <f>VLOOKUP(ROW(F139),数据源1!$A:$K,COLUMN(数据源1!G139),0)</f>
        <v>#N/A</v>
      </c>
      <c r="G142" t="e">
        <f>VLOOKUP(ROW(G139),数据源1!$A:$K,COLUMN(数据源1!H139),0)</f>
        <v>#N/A</v>
      </c>
      <c r="H142" t="e">
        <f>VLOOKUP(ROW(H139),数据源1!$A:$K,COLUMN(数据源1!I139),0)</f>
        <v>#N/A</v>
      </c>
      <c r="I142" t="e">
        <f>VLOOKUP(ROW(I139),数据源1!$A:$K,COLUMN(数据源1!J139),0)</f>
        <v>#N/A</v>
      </c>
      <c r="J142" t="e">
        <f>VLOOKUP(ROW(J139),数据源1!$A:$K,COLUMN(数据源1!K139),0)</f>
        <v>#N/A</v>
      </c>
    </row>
    <row r="143" spans="1:10">
      <c r="A143" t="e">
        <f>VLOOKUP(ROW(A140),数据源1!$A:$K,COLUMN(数据源1!B140),0)</f>
        <v>#N/A</v>
      </c>
      <c r="B143" t="e">
        <f>VLOOKUP(ROW(B140),数据源1!$A:$K,COLUMN(数据源1!C140),0)</f>
        <v>#N/A</v>
      </c>
      <c r="C143" t="e">
        <f>VLOOKUP(ROW(C140),数据源1!$A:$K,COLUMN(数据源1!D140),0)</f>
        <v>#N/A</v>
      </c>
      <c r="D143" t="e">
        <f>VLOOKUP(ROW(D140),数据源1!$A:$K,COLUMN(数据源1!E140),0)</f>
        <v>#N/A</v>
      </c>
      <c r="E143" t="e">
        <f>VLOOKUP(ROW(E140),数据源1!$A:$K,COLUMN(数据源1!F140),0)</f>
        <v>#N/A</v>
      </c>
      <c r="F143" t="e">
        <f>VLOOKUP(ROW(F140),数据源1!$A:$K,COLUMN(数据源1!G140),0)</f>
        <v>#N/A</v>
      </c>
      <c r="G143" t="e">
        <f>VLOOKUP(ROW(G140),数据源1!$A:$K,COLUMN(数据源1!H140),0)</f>
        <v>#N/A</v>
      </c>
      <c r="H143" t="e">
        <f>VLOOKUP(ROW(H140),数据源1!$A:$K,COLUMN(数据源1!I140),0)</f>
        <v>#N/A</v>
      </c>
      <c r="I143" t="e">
        <f>VLOOKUP(ROW(I140),数据源1!$A:$K,COLUMN(数据源1!J140),0)</f>
        <v>#N/A</v>
      </c>
      <c r="J143" t="e">
        <f>VLOOKUP(ROW(J140),数据源1!$A:$K,COLUMN(数据源1!K140),0)</f>
        <v>#N/A</v>
      </c>
    </row>
    <row r="144" spans="1:10">
      <c r="A144" t="e">
        <f>VLOOKUP(ROW(A141),数据源1!$A:$K,COLUMN(数据源1!B141),0)</f>
        <v>#N/A</v>
      </c>
      <c r="B144" t="e">
        <f>VLOOKUP(ROW(B141),数据源1!$A:$K,COLUMN(数据源1!C141),0)</f>
        <v>#N/A</v>
      </c>
      <c r="C144" t="e">
        <f>VLOOKUP(ROW(C141),数据源1!$A:$K,COLUMN(数据源1!D141),0)</f>
        <v>#N/A</v>
      </c>
      <c r="D144" t="e">
        <f>VLOOKUP(ROW(D141),数据源1!$A:$K,COLUMN(数据源1!E141),0)</f>
        <v>#N/A</v>
      </c>
      <c r="E144" t="e">
        <f>VLOOKUP(ROW(E141),数据源1!$A:$K,COLUMN(数据源1!F141),0)</f>
        <v>#N/A</v>
      </c>
      <c r="F144" t="e">
        <f>VLOOKUP(ROW(F141),数据源1!$A:$K,COLUMN(数据源1!G141),0)</f>
        <v>#N/A</v>
      </c>
      <c r="G144" t="e">
        <f>VLOOKUP(ROW(G141),数据源1!$A:$K,COLUMN(数据源1!H141),0)</f>
        <v>#N/A</v>
      </c>
      <c r="H144" t="e">
        <f>VLOOKUP(ROW(H141),数据源1!$A:$K,COLUMN(数据源1!I141),0)</f>
        <v>#N/A</v>
      </c>
      <c r="I144" t="e">
        <f>VLOOKUP(ROW(I141),数据源1!$A:$K,COLUMN(数据源1!J141),0)</f>
        <v>#N/A</v>
      </c>
      <c r="J144" t="e">
        <f>VLOOKUP(ROW(J141),数据源1!$A:$K,COLUMN(数据源1!K141),0)</f>
        <v>#N/A</v>
      </c>
    </row>
    <row r="145" spans="1:10">
      <c r="A145" t="e">
        <f>VLOOKUP(ROW(A142),数据源1!$A:$K,COLUMN(数据源1!B142),0)</f>
        <v>#N/A</v>
      </c>
      <c r="B145" t="e">
        <f>VLOOKUP(ROW(B142),数据源1!$A:$K,COLUMN(数据源1!C142),0)</f>
        <v>#N/A</v>
      </c>
      <c r="C145" t="e">
        <f>VLOOKUP(ROW(C142),数据源1!$A:$K,COLUMN(数据源1!D142),0)</f>
        <v>#N/A</v>
      </c>
      <c r="D145" t="e">
        <f>VLOOKUP(ROW(D142),数据源1!$A:$K,COLUMN(数据源1!E142),0)</f>
        <v>#N/A</v>
      </c>
      <c r="E145" t="e">
        <f>VLOOKUP(ROW(E142),数据源1!$A:$K,COLUMN(数据源1!F142),0)</f>
        <v>#N/A</v>
      </c>
      <c r="F145" t="e">
        <f>VLOOKUP(ROW(F142),数据源1!$A:$K,COLUMN(数据源1!G142),0)</f>
        <v>#N/A</v>
      </c>
      <c r="G145" t="e">
        <f>VLOOKUP(ROW(G142),数据源1!$A:$K,COLUMN(数据源1!H142),0)</f>
        <v>#N/A</v>
      </c>
      <c r="H145" t="e">
        <f>VLOOKUP(ROW(H142),数据源1!$A:$K,COLUMN(数据源1!I142),0)</f>
        <v>#N/A</v>
      </c>
      <c r="I145" t="e">
        <f>VLOOKUP(ROW(I142),数据源1!$A:$K,COLUMN(数据源1!J142),0)</f>
        <v>#N/A</v>
      </c>
      <c r="J145" t="e">
        <f>VLOOKUP(ROW(J142),数据源1!$A:$K,COLUMN(数据源1!K142),0)</f>
        <v>#N/A</v>
      </c>
    </row>
    <row r="146" spans="1:10">
      <c r="A146" t="e">
        <f>VLOOKUP(ROW(A143),数据源1!$A:$K,COLUMN(数据源1!B143),0)</f>
        <v>#N/A</v>
      </c>
      <c r="B146" t="e">
        <f>VLOOKUP(ROW(B143),数据源1!$A:$K,COLUMN(数据源1!C143),0)</f>
        <v>#N/A</v>
      </c>
      <c r="C146" t="e">
        <f>VLOOKUP(ROW(C143),数据源1!$A:$K,COLUMN(数据源1!D143),0)</f>
        <v>#N/A</v>
      </c>
      <c r="D146" t="e">
        <f>VLOOKUP(ROW(D143),数据源1!$A:$K,COLUMN(数据源1!E143),0)</f>
        <v>#N/A</v>
      </c>
      <c r="E146" t="e">
        <f>VLOOKUP(ROW(E143),数据源1!$A:$K,COLUMN(数据源1!F143),0)</f>
        <v>#N/A</v>
      </c>
      <c r="F146" t="e">
        <f>VLOOKUP(ROW(F143),数据源1!$A:$K,COLUMN(数据源1!G143),0)</f>
        <v>#N/A</v>
      </c>
      <c r="G146" t="e">
        <f>VLOOKUP(ROW(G143),数据源1!$A:$K,COLUMN(数据源1!H143),0)</f>
        <v>#N/A</v>
      </c>
      <c r="H146" t="e">
        <f>VLOOKUP(ROW(H143),数据源1!$A:$K,COLUMN(数据源1!I143),0)</f>
        <v>#N/A</v>
      </c>
      <c r="I146" t="e">
        <f>VLOOKUP(ROW(I143),数据源1!$A:$K,COLUMN(数据源1!J143),0)</f>
        <v>#N/A</v>
      </c>
      <c r="J146" t="e">
        <f>VLOOKUP(ROW(J143),数据源1!$A:$K,COLUMN(数据源1!K143),0)</f>
        <v>#N/A</v>
      </c>
    </row>
    <row r="147" spans="1:10">
      <c r="A147" t="e">
        <f>VLOOKUP(ROW(A144),数据源1!$A:$K,COLUMN(数据源1!B144),0)</f>
        <v>#N/A</v>
      </c>
      <c r="B147" t="e">
        <f>VLOOKUP(ROW(B144),数据源1!$A:$K,COLUMN(数据源1!C144),0)</f>
        <v>#N/A</v>
      </c>
      <c r="C147" t="e">
        <f>VLOOKUP(ROW(C144),数据源1!$A:$K,COLUMN(数据源1!D144),0)</f>
        <v>#N/A</v>
      </c>
      <c r="D147" t="e">
        <f>VLOOKUP(ROW(D144),数据源1!$A:$K,COLUMN(数据源1!E144),0)</f>
        <v>#N/A</v>
      </c>
      <c r="E147" t="e">
        <f>VLOOKUP(ROW(E144),数据源1!$A:$K,COLUMN(数据源1!F144),0)</f>
        <v>#N/A</v>
      </c>
      <c r="F147" t="e">
        <f>VLOOKUP(ROW(F144),数据源1!$A:$K,COLUMN(数据源1!G144),0)</f>
        <v>#N/A</v>
      </c>
      <c r="G147" t="e">
        <f>VLOOKUP(ROW(G144),数据源1!$A:$K,COLUMN(数据源1!H144),0)</f>
        <v>#N/A</v>
      </c>
      <c r="H147" t="e">
        <f>VLOOKUP(ROW(H144),数据源1!$A:$K,COLUMN(数据源1!I144),0)</f>
        <v>#N/A</v>
      </c>
      <c r="I147" t="e">
        <f>VLOOKUP(ROW(I144),数据源1!$A:$K,COLUMN(数据源1!J144),0)</f>
        <v>#N/A</v>
      </c>
      <c r="J147" t="e">
        <f>VLOOKUP(ROW(J144),数据源1!$A:$K,COLUMN(数据源1!K144),0)</f>
        <v>#N/A</v>
      </c>
    </row>
    <row r="148" spans="1:10">
      <c r="A148" t="e">
        <f>VLOOKUP(ROW(A145),数据源1!$A:$K,COLUMN(数据源1!B145),0)</f>
        <v>#N/A</v>
      </c>
      <c r="B148" t="e">
        <f>VLOOKUP(ROW(B145),数据源1!$A:$K,COLUMN(数据源1!C145),0)</f>
        <v>#N/A</v>
      </c>
      <c r="C148" t="e">
        <f>VLOOKUP(ROW(C145),数据源1!$A:$K,COLUMN(数据源1!D145),0)</f>
        <v>#N/A</v>
      </c>
      <c r="D148" t="e">
        <f>VLOOKUP(ROW(D145),数据源1!$A:$K,COLUMN(数据源1!E145),0)</f>
        <v>#N/A</v>
      </c>
      <c r="E148" t="e">
        <f>VLOOKUP(ROW(E145),数据源1!$A:$K,COLUMN(数据源1!F145),0)</f>
        <v>#N/A</v>
      </c>
      <c r="F148" t="e">
        <f>VLOOKUP(ROW(F145),数据源1!$A:$K,COLUMN(数据源1!G145),0)</f>
        <v>#N/A</v>
      </c>
      <c r="G148" t="e">
        <f>VLOOKUP(ROW(G145),数据源1!$A:$K,COLUMN(数据源1!H145),0)</f>
        <v>#N/A</v>
      </c>
      <c r="H148" t="e">
        <f>VLOOKUP(ROW(H145),数据源1!$A:$K,COLUMN(数据源1!I145),0)</f>
        <v>#N/A</v>
      </c>
      <c r="I148" t="e">
        <f>VLOOKUP(ROW(I145),数据源1!$A:$K,COLUMN(数据源1!J145),0)</f>
        <v>#N/A</v>
      </c>
      <c r="J148" t="e">
        <f>VLOOKUP(ROW(J145),数据源1!$A:$K,COLUMN(数据源1!K145),0)</f>
        <v>#N/A</v>
      </c>
    </row>
    <row r="149" spans="1:10">
      <c r="A149" t="e">
        <f>VLOOKUP(ROW(A146),数据源1!$A:$K,COLUMN(数据源1!B146),0)</f>
        <v>#N/A</v>
      </c>
      <c r="B149" t="e">
        <f>VLOOKUP(ROW(B146),数据源1!$A:$K,COLUMN(数据源1!C146),0)</f>
        <v>#N/A</v>
      </c>
      <c r="C149" t="e">
        <f>VLOOKUP(ROW(C146),数据源1!$A:$K,COLUMN(数据源1!D146),0)</f>
        <v>#N/A</v>
      </c>
      <c r="D149" t="e">
        <f>VLOOKUP(ROW(D146),数据源1!$A:$K,COLUMN(数据源1!E146),0)</f>
        <v>#N/A</v>
      </c>
      <c r="E149" t="e">
        <f>VLOOKUP(ROW(E146),数据源1!$A:$K,COLUMN(数据源1!F146),0)</f>
        <v>#N/A</v>
      </c>
      <c r="F149" t="e">
        <f>VLOOKUP(ROW(F146),数据源1!$A:$K,COLUMN(数据源1!G146),0)</f>
        <v>#N/A</v>
      </c>
      <c r="G149" t="e">
        <f>VLOOKUP(ROW(G146),数据源1!$A:$K,COLUMN(数据源1!H146),0)</f>
        <v>#N/A</v>
      </c>
      <c r="H149" t="e">
        <f>VLOOKUP(ROW(H146),数据源1!$A:$K,COLUMN(数据源1!I146),0)</f>
        <v>#N/A</v>
      </c>
      <c r="I149" t="e">
        <f>VLOOKUP(ROW(I146),数据源1!$A:$K,COLUMN(数据源1!J146),0)</f>
        <v>#N/A</v>
      </c>
      <c r="J149" t="e">
        <f>VLOOKUP(ROW(J146),数据源1!$A:$K,COLUMN(数据源1!K146),0)</f>
        <v>#N/A</v>
      </c>
    </row>
    <row r="150" spans="1:10">
      <c r="A150" t="e">
        <f>VLOOKUP(ROW(A147),数据源1!$A:$K,COLUMN(数据源1!B147),0)</f>
        <v>#N/A</v>
      </c>
      <c r="B150" t="e">
        <f>VLOOKUP(ROW(B147),数据源1!$A:$K,COLUMN(数据源1!C147),0)</f>
        <v>#N/A</v>
      </c>
      <c r="C150" t="e">
        <f>VLOOKUP(ROW(C147),数据源1!$A:$K,COLUMN(数据源1!D147),0)</f>
        <v>#N/A</v>
      </c>
      <c r="D150" t="e">
        <f>VLOOKUP(ROW(D147),数据源1!$A:$K,COLUMN(数据源1!E147),0)</f>
        <v>#N/A</v>
      </c>
      <c r="E150" t="e">
        <f>VLOOKUP(ROW(E147),数据源1!$A:$K,COLUMN(数据源1!F147),0)</f>
        <v>#N/A</v>
      </c>
      <c r="F150" t="e">
        <f>VLOOKUP(ROW(F147),数据源1!$A:$K,COLUMN(数据源1!G147),0)</f>
        <v>#N/A</v>
      </c>
      <c r="G150" t="e">
        <f>VLOOKUP(ROW(G147),数据源1!$A:$K,COLUMN(数据源1!H147),0)</f>
        <v>#N/A</v>
      </c>
      <c r="H150" t="e">
        <f>VLOOKUP(ROW(H147),数据源1!$A:$K,COLUMN(数据源1!I147),0)</f>
        <v>#N/A</v>
      </c>
      <c r="I150" t="e">
        <f>VLOOKUP(ROW(I147),数据源1!$A:$K,COLUMN(数据源1!J147),0)</f>
        <v>#N/A</v>
      </c>
      <c r="J150" t="e">
        <f>VLOOKUP(ROW(J147),数据源1!$A:$K,COLUMN(数据源1!K147),0)</f>
        <v>#N/A</v>
      </c>
    </row>
    <row r="151" spans="1:10">
      <c r="A151" t="e">
        <f>VLOOKUP(ROW(A148),数据源1!$A:$K,COLUMN(数据源1!B148),0)</f>
        <v>#N/A</v>
      </c>
      <c r="B151" t="e">
        <f>VLOOKUP(ROW(B148),数据源1!$A:$K,COLUMN(数据源1!C148),0)</f>
        <v>#N/A</v>
      </c>
      <c r="C151" t="e">
        <f>VLOOKUP(ROW(C148),数据源1!$A:$K,COLUMN(数据源1!D148),0)</f>
        <v>#N/A</v>
      </c>
      <c r="D151" t="e">
        <f>VLOOKUP(ROW(D148),数据源1!$A:$K,COLUMN(数据源1!E148),0)</f>
        <v>#N/A</v>
      </c>
      <c r="E151" t="e">
        <f>VLOOKUP(ROW(E148),数据源1!$A:$K,COLUMN(数据源1!F148),0)</f>
        <v>#N/A</v>
      </c>
      <c r="F151" t="e">
        <f>VLOOKUP(ROW(F148),数据源1!$A:$K,COLUMN(数据源1!G148),0)</f>
        <v>#N/A</v>
      </c>
      <c r="G151" t="e">
        <f>VLOOKUP(ROW(G148),数据源1!$A:$K,COLUMN(数据源1!H148),0)</f>
        <v>#N/A</v>
      </c>
      <c r="H151" t="e">
        <f>VLOOKUP(ROW(H148),数据源1!$A:$K,COLUMN(数据源1!I148),0)</f>
        <v>#N/A</v>
      </c>
      <c r="I151" t="e">
        <f>VLOOKUP(ROW(I148),数据源1!$A:$K,COLUMN(数据源1!J148),0)</f>
        <v>#N/A</v>
      </c>
      <c r="J151" t="e">
        <f>VLOOKUP(ROW(J148),数据源1!$A:$K,COLUMN(数据源1!K148),0)</f>
        <v>#N/A</v>
      </c>
    </row>
    <row r="152" spans="1:10">
      <c r="A152" t="e">
        <f>VLOOKUP(ROW(A149),数据源1!$A:$K,COLUMN(数据源1!B149),0)</f>
        <v>#N/A</v>
      </c>
      <c r="B152" t="e">
        <f>VLOOKUP(ROW(B149),数据源1!$A:$K,COLUMN(数据源1!C149),0)</f>
        <v>#N/A</v>
      </c>
      <c r="C152" t="e">
        <f>VLOOKUP(ROW(C149),数据源1!$A:$K,COLUMN(数据源1!D149),0)</f>
        <v>#N/A</v>
      </c>
      <c r="D152" t="e">
        <f>VLOOKUP(ROW(D149),数据源1!$A:$K,COLUMN(数据源1!E149),0)</f>
        <v>#N/A</v>
      </c>
      <c r="E152" t="e">
        <f>VLOOKUP(ROW(E149),数据源1!$A:$K,COLUMN(数据源1!F149),0)</f>
        <v>#N/A</v>
      </c>
      <c r="F152" t="e">
        <f>VLOOKUP(ROW(F149),数据源1!$A:$K,COLUMN(数据源1!G149),0)</f>
        <v>#N/A</v>
      </c>
      <c r="G152" t="e">
        <f>VLOOKUP(ROW(G149),数据源1!$A:$K,COLUMN(数据源1!H149),0)</f>
        <v>#N/A</v>
      </c>
      <c r="H152" t="e">
        <f>VLOOKUP(ROW(H149),数据源1!$A:$K,COLUMN(数据源1!I149),0)</f>
        <v>#N/A</v>
      </c>
      <c r="I152" t="e">
        <f>VLOOKUP(ROW(I149),数据源1!$A:$K,COLUMN(数据源1!J149),0)</f>
        <v>#N/A</v>
      </c>
      <c r="J152" t="e">
        <f>VLOOKUP(ROW(J149),数据源1!$A:$K,COLUMN(数据源1!K149),0)</f>
        <v>#N/A</v>
      </c>
    </row>
    <row r="153" spans="1:10">
      <c r="A153" t="e">
        <f>VLOOKUP(ROW(A150),数据源1!$A:$K,COLUMN(数据源1!B150),0)</f>
        <v>#N/A</v>
      </c>
      <c r="B153" t="e">
        <f>VLOOKUP(ROW(B150),数据源1!$A:$K,COLUMN(数据源1!C150),0)</f>
        <v>#N/A</v>
      </c>
      <c r="C153" t="e">
        <f>VLOOKUP(ROW(C150),数据源1!$A:$K,COLUMN(数据源1!D150),0)</f>
        <v>#N/A</v>
      </c>
      <c r="D153" t="e">
        <f>VLOOKUP(ROW(D150),数据源1!$A:$K,COLUMN(数据源1!E150),0)</f>
        <v>#N/A</v>
      </c>
      <c r="E153" t="e">
        <f>VLOOKUP(ROW(E150),数据源1!$A:$K,COLUMN(数据源1!F150),0)</f>
        <v>#N/A</v>
      </c>
      <c r="F153" t="e">
        <f>VLOOKUP(ROW(F150),数据源1!$A:$K,COLUMN(数据源1!G150),0)</f>
        <v>#N/A</v>
      </c>
      <c r="G153" t="e">
        <f>VLOOKUP(ROW(G150),数据源1!$A:$K,COLUMN(数据源1!H150),0)</f>
        <v>#N/A</v>
      </c>
      <c r="H153" t="e">
        <f>VLOOKUP(ROW(H150),数据源1!$A:$K,COLUMN(数据源1!I150),0)</f>
        <v>#N/A</v>
      </c>
      <c r="I153" t="e">
        <f>VLOOKUP(ROW(I150),数据源1!$A:$K,COLUMN(数据源1!J150),0)</f>
        <v>#N/A</v>
      </c>
      <c r="J153" t="e">
        <f>VLOOKUP(ROW(J150),数据源1!$A:$K,COLUMN(数据源1!K150),0)</f>
        <v>#N/A</v>
      </c>
    </row>
    <row r="154" spans="1:10">
      <c r="A154" t="e">
        <f>VLOOKUP(ROW(A151),数据源1!$A:$K,COLUMN(数据源1!B151),0)</f>
        <v>#N/A</v>
      </c>
      <c r="B154" t="e">
        <f>VLOOKUP(ROW(B151),数据源1!$A:$K,COLUMN(数据源1!C151),0)</f>
        <v>#N/A</v>
      </c>
      <c r="C154" t="e">
        <f>VLOOKUP(ROW(C151),数据源1!$A:$K,COLUMN(数据源1!D151),0)</f>
        <v>#N/A</v>
      </c>
      <c r="D154" t="e">
        <f>VLOOKUP(ROW(D151),数据源1!$A:$K,COLUMN(数据源1!E151),0)</f>
        <v>#N/A</v>
      </c>
      <c r="E154" t="e">
        <f>VLOOKUP(ROW(E151),数据源1!$A:$K,COLUMN(数据源1!F151),0)</f>
        <v>#N/A</v>
      </c>
      <c r="F154" t="e">
        <f>VLOOKUP(ROW(F151),数据源1!$A:$K,COLUMN(数据源1!G151),0)</f>
        <v>#N/A</v>
      </c>
      <c r="G154" t="e">
        <f>VLOOKUP(ROW(G151),数据源1!$A:$K,COLUMN(数据源1!H151),0)</f>
        <v>#N/A</v>
      </c>
      <c r="H154" t="e">
        <f>VLOOKUP(ROW(H151),数据源1!$A:$K,COLUMN(数据源1!I151),0)</f>
        <v>#N/A</v>
      </c>
      <c r="I154" t="e">
        <f>VLOOKUP(ROW(I151),数据源1!$A:$K,COLUMN(数据源1!J151),0)</f>
        <v>#N/A</v>
      </c>
      <c r="J154" t="e">
        <f>VLOOKUP(ROW(J151),数据源1!$A:$K,COLUMN(数据源1!K151),0)</f>
        <v>#N/A</v>
      </c>
    </row>
    <row r="155" spans="1:10">
      <c r="A155" t="e">
        <f>VLOOKUP(ROW(A152),数据源1!$A:$K,COLUMN(数据源1!B152),0)</f>
        <v>#N/A</v>
      </c>
      <c r="B155" t="e">
        <f>VLOOKUP(ROW(B152),数据源1!$A:$K,COLUMN(数据源1!C152),0)</f>
        <v>#N/A</v>
      </c>
      <c r="C155" t="e">
        <f>VLOOKUP(ROW(C152),数据源1!$A:$K,COLUMN(数据源1!D152),0)</f>
        <v>#N/A</v>
      </c>
      <c r="D155" t="e">
        <f>VLOOKUP(ROW(D152),数据源1!$A:$K,COLUMN(数据源1!E152),0)</f>
        <v>#N/A</v>
      </c>
      <c r="E155" t="e">
        <f>VLOOKUP(ROW(E152),数据源1!$A:$K,COLUMN(数据源1!F152),0)</f>
        <v>#N/A</v>
      </c>
      <c r="F155" t="e">
        <f>VLOOKUP(ROW(F152),数据源1!$A:$K,COLUMN(数据源1!G152),0)</f>
        <v>#N/A</v>
      </c>
      <c r="G155" t="e">
        <f>VLOOKUP(ROW(G152),数据源1!$A:$K,COLUMN(数据源1!H152),0)</f>
        <v>#N/A</v>
      </c>
      <c r="H155" t="e">
        <f>VLOOKUP(ROW(H152),数据源1!$A:$K,COLUMN(数据源1!I152),0)</f>
        <v>#N/A</v>
      </c>
      <c r="I155" t="e">
        <f>VLOOKUP(ROW(I152),数据源1!$A:$K,COLUMN(数据源1!J152),0)</f>
        <v>#N/A</v>
      </c>
      <c r="J155" t="e">
        <f>VLOOKUP(ROW(J152),数据源1!$A:$K,COLUMN(数据源1!K152),0)</f>
        <v>#N/A</v>
      </c>
    </row>
    <row r="156" spans="1:10">
      <c r="A156" t="e">
        <f>VLOOKUP(ROW(A153),数据源1!$A:$K,COLUMN(数据源1!B153),0)</f>
        <v>#N/A</v>
      </c>
      <c r="B156" t="e">
        <f>VLOOKUP(ROW(B153),数据源1!$A:$K,COLUMN(数据源1!C153),0)</f>
        <v>#N/A</v>
      </c>
      <c r="C156" t="e">
        <f>VLOOKUP(ROW(C153),数据源1!$A:$K,COLUMN(数据源1!D153),0)</f>
        <v>#N/A</v>
      </c>
      <c r="D156" t="e">
        <f>VLOOKUP(ROW(D153),数据源1!$A:$K,COLUMN(数据源1!E153),0)</f>
        <v>#N/A</v>
      </c>
      <c r="E156" t="e">
        <f>VLOOKUP(ROW(E153),数据源1!$A:$K,COLUMN(数据源1!F153),0)</f>
        <v>#N/A</v>
      </c>
      <c r="F156" t="e">
        <f>VLOOKUP(ROW(F153),数据源1!$A:$K,COLUMN(数据源1!G153),0)</f>
        <v>#N/A</v>
      </c>
      <c r="G156" t="e">
        <f>VLOOKUP(ROW(G153),数据源1!$A:$K,COLUMN(数据源1!H153),0)</f>
        <v>#N/A</v>
      </c>
      <c r="H156" t="e">
        <f>VLOOKUP(ROW(H153),数据源1!$A:$K,COLUMN(数据源1!I153),0)</f>
        <v>#N/A</v>
      </c>
      <c r="I156" t="e">
        <f>VLOOKUP(ROW(I153),数据源1!$A:$K,COLUMN(数据源1!J153),0)</f>
        <v>#N/A</v>
      </c>
      <c r="J156" t="e">
        <f>VLOOKUP(ROW(J153),数据源1!$A:$K,COLUMN(数据源1!K153),0)</f>
        <v>#N/A</v>
      </c>
    </row>
    <row r="157" spans="1:10">
      <c r="A157" t="e">
        <f>VLOOKUP(ROW(A154),数据源1!$A:$K,COLUMN(数据源1!B154),0)</f>
        <v>#N/A</v>
      </c>
      <c r="B157" t="e">
        <f>VLOOKUP(ROW(B154),数据源1!$A:$K,COLUMN(数据源1!C154),0)</f>
        <v>#N/A</v>
      </c>
      <c r="C157" t="e">
        <f>VLOOKUP(ROW(C154),数据源1!$A:$K,COLUMN(数据源1!D154),0)</f>
        <v>#N/A</v>
      </c>
      <c r="D157" t="e">
        <f>VLOOKUP(ROW(D154),数据源1!$A:$K,COLUMN(数据源1!E154),0)</f>
        <v>#N/A</v>
      </c>
      <c r="E157" t="e">
        <f>VLOOKUP(ROW(E154),数据源1!$A:$K,COLUMN(数据源1!F154),0)</f>
        <v>#N/A</v>
      </c>
      <c r="F157" t="e">
        <f>VLOOKUP(ROW(F154),数据源1!$A:$K,COLUMN(数据源1!G154),0)</f>
        <v>#N/A</v>
      </c>
      <c r="G157" t="e">
        <f>VLOOKUP(ROW(G154),数据源1!$A:$K,COLUMN(数据源1!H154),0)</f>
        <v>#N/A</v>
      </c>
      <c r="H157" t="e">
        <f>VLOOKUP(ROW(H154),数据源1!$A:$K,COLUMN(数据源1!I154),0)</f>
        <v>#N/A</v>
      </c>
      <c r="I157" t="e">
        <f>VLOOKUP(ROW(I154),数据源1!$A:$K,COLUMN(数据源1!J154),0)</f>
        <v>#N/A</v>
      </c>
      <c r="J157" t="e">
        <f>VLOOKUP(ROW(J154),数据源1!$A:$K,COLUMN(数据源1!K154),0)</f>
        <v>#N/A</v>
      </c>
    </row>
    <row r="158" spans="1:10">
      <c r="A158" t="e">
        <f>VLOOKUP(ROW(A155),数据源1!$A:$K,COLUMN(数据源1!B155),0)</f>
        <v>#N/A</v>
      </c>
      <c r="B158" t="e">
        <f>VLOOKUP(ROW(B155),数据源1!$A:$K,COLUMN(数据源1!C155),0)</f>
        <v>#N/A</v>
      </c>
      <c r="C158" t="e">
        <f>VLOOKUP(ROW(C155),数据源1!$A:$K,COLUMN(数据源1!D155),0)</f>
        <v>#N/A</v>
      </c>
      <c r="D158" t="e">
        <f>VLOOKUP(ROW(D155),数据源1!$A:$K,COLUMN(数据源1!E155),0)</f>
        <v>#N/A</v>
      </c>
      <c r="E158" t="e">
        <f>VLOOKUP(ROW(E155),数据源1!$A:$K,COLUMN(数据源1!F155),0)</f>
        <v>#N/A</v>
      </c>
      <c r="F158" t="e">
        <f>VLOOKUP(ROW(F155),数据源1!$A:$K,COLUMN(数据源1!G155),0)</f>
        <v>#N/A</v>
      </c>
      <c r="G158" t="e">
        <f>VLOOKUP(ROW(G155),数据源1!$A:$K,COLUMN(数据源1!H155),0)</f>
        <v>#N/A</v>
      </c>
      <c r="H158" t="e">
        <f>VLOOKUP(ROW(H155),数据源1!$A:$K,COLUMN(数据源1!I155),0)</f>
        <v>#N/A</v>
      </c>
      <c r="I158" t="e">
        <f>VLOOKUP(ROW(I155),数据源1!$A:$K,COLUMN(数据源1!J155),0)</f>
        <v>#N/A</v>
      </c>
      <c r="J158" t="e">
        <f>VLOOKUP(ROW(J155),数据源1!$A:$K,COLUMN(数据源1!K155),0)</f>
        <v>#N/A</v>
      </c>
    </row>
    <row r="159" spans="1:10">
      <c r="A159" t="e">
        <f>VLOOKUP(ROW(A156),数据源1!$A:$K,COLUMN(数据源1!B156),0)</f>
        <v>#N/A</v>
      </c>
      <c r="B159" t="e">
        <f>VLOOKUP(ROW(B156),数据源1!$A:$K,COLUMN(数据源1!C156),0)</f>
        <v>#N/A</v>
      </c>
      <c r="C159" t="e">
        <f>VLOOKUP(ROW(C156),数据源1!$A:$K,COLUMN(数据源1!D156),0)</f>
        <v>#N/A</v>
      </c>
      <c r="D159" t="e">
        <f>VLOOKUP(ROW(D156),数据源1!$A:$K,COLUMN(数据源1!E156),0)</f>
        <v>#N/A</v>
      </c>
      <c r="E159" t="e">
        <f>VLOOKUP(ROW(E156),数据源1!$A:$K,COLUMN(数据源1!F156),0)</f>
        <v>#N/A</v>
      </c>
      <c r="F159" t="e">
        <f>VLOOKUP(ROW(F156),数据源1!$A:$K,COLUMN(数据源1!G156),0)</f>
        <v>#N/A</v>
      </c>
      <c r="G159" t="e">
        <f>VLOOKUP(ROW(G156),数据源1!$A:$K,COLUMN(数据源1!H156),0)</f>
        <v>#N/A</v>
      </c>
      <c r="H159" t="e">
        <f>VLOOKUP(ROW(H156),数据源1!$A:$K,COLUMN(数据源1!I156),0)</f>
        <v>#N/A</v>
      </c>
      <c r="I159" t="e">
        <f>VLOOKUP(ROW(I156),数据源1!$A:$K,COLUMN(数据源1!J156),0)</f>
        <v>#N/A</v>
      </c>
      <c r="J159" t="e">
        <f>VLOOKUP(ROW(J156),数据源1!$A:$K,COLUMN(数据源1!K156),0)</f>
        <v>#N/A</v>
      </c>
    </row>
    <row r="160" spans="1:10">
      <c r="A160" t="e">
        <f>VLOOKUP(ROW(A157),数据源1!$A:$K,COLUMN(数据源1!B157),0)</f>
        <v>#N/A</v>
      </c>
      <c r="B160" t="e">
        <f>VLOOKUP(ROW(B157),数据源1!$A:$K,COLUMN(数据源1!C157),0)</f>
        <v>#N/A</v>
      </c>
      <c r="C160" t="e">
        <f>VLOOKUP(ROW(C157),数据源1!$A:$K,COLUMN(数据源1!D157),0)</f>
        <v>#N/A</v>
      </c>
      <c r="D160" t="e">
        <f>VLOOKUP(ROW(D157),数据源1!$A:$K,COLUMN(数据源1!E157),0)</f>
        <v>#N/A</v>
      </c>
      <c r="E160" t="e">
        <f>VLOOKUP(ROW(E157),数据源1!$A:$K,COLUMN(数据源1!F157),0)</f>
        <v>#N/A</v>
      </c>
      <c r="F160" t="e">
        <f>VLOOKUP(ROW(F157),数据源1!$A:$K,COLUMN(数据源1!G157),0)</f>
        <v>#N/A</v>
      </c>
      <c r="G160" t="e">
        <f>VLOOKUP(ROW(G157),数据源1!$A:$K,COLUMN(数据源1!H157),0)</f>
        <v>#N/A</v>
      </c>
      <c r="H160" t="e">
        <f>VLOOKUP(ROW(H157),数据源1!$A:$K,COLUMN(数据源1!I157),0)</f>
        <v>#N/A</v>
      </c>
      <c r="I160" t="e">
        <f>VLOOKUP(ROW(I157),数据源1!$A:$K,COLUMN(数据源1!J157),0)</f>
        <v>#N/A</v>
      </c>
      <c r="J160" t="e">
        <f>VLOOKUP(ROW(J157),数据源1!$A:$K,COLUMN(数据源1!K157),0)</f>
        <v>#N/A</v>
      </c>
    </row>
    <row r="161" spans="1:10">
      <c r="A161" t="e">
        <f>VLOOKUP(ROW(A158),数据源1!$A:$K,COLUMN(数据源1!B158),0)</f>
        <v>#N/A</v>
      </c>
      <c r="B161" t="e">
        <f>VLOOKUP(ROW(B158),数据源1!$A:$K,COLUMN(数据源1!C158),0)</f>
        <v>#N/A</v>
      </c>
      <c r="C161" t="e">
        <f>VLOOKUP(ROW(C158),数据源1!$A:$K,COLUMN(数据源1!D158),0)</f>
        <v>#N/A</v>
      </c>
      <c r="D161" t="e">
        <f>VLOOKUP(ROW(D158),数据源1!$A:$K,COLUMN(数据源1!E158),0)</f>
        <v>#N/A</v>
      </c>
      <c r="E161" t="e">
        <f>VLOOKUP(ROW(E158),数据源1!$A:$K,COLUMN(数据源1!F158),0)</f>
        <v>#N/A</v>
      </c>
      <c r="F161" t="e">
        <f>VLOOKUP(ROW(F158),数据源1!$A:$K,COLUMN(数据源1!G158),0)</f>
        <v>#N/A</v>
      </c>
      <c r="G161" t="e">
        <f>VLOOKUP(ROW(G158),数据源1!$A:$K,COLUMN(数据源1!H158),0)</f>
        <v>#N/A</v>
      </c>
      <c r="H161" t="e">
        <f>VLOOKUP(ROW(H158),数据源1!$A:$K,COLUMN(数据源1!I158),0)</f>
        <v>#N/A</v>
      </c>
      <c r="I161" t="e">
        <f>VLOOKUP(ROW(I158),数据源1!$A:$K,COLUMN(数据源1!J158),0)</f>
        <v>#N/A</v>
      </c>
      <c r="J161" t="e">
        <f>VLOOKUP(ROW(J158),数据源1!$A:$K,COLUMN(数据源1!K158),0)</f>
        <v>#N/A</v>
      </c>
    </row>
    <row r="162" spans="1:10">
      <c r="A162" t="e">
        <f>VLOOKUP(ROW(A159),数据源1!$A:$K,COLUMN(数据源1!B159),0)</f>
        <v>#N/A</v>
      </c>
      <c r="B162" t="e">
        <f>VLOOKUP(ROW(B159),数据源1!$A:$K,COLUMN(数据源1!C159),0)</f>
        <v>#N/A</v>
      </c>
      <c r="C162" t="e">
        <f>VLOOKUP(ROW(C159),数据源1!$A:$K,COLUMN(数据源1!D159),0)</f>
        <v>#N/A</v>
      </c>
      <c r="D162" t="e">
        <f>VLOOKUP(ROW(D159),数据源1!$A:$K,COLUMN(数据源1!E159),0)</f>
        <v>#N/A</v>
      </c>
      <c r="E162" t="e">
        <f>VLOOKUP(ROW(E159),数据源1!$A:$K,COLUMN(数据源1!F159),0)</f>
        <v>#N/A</v>
      </c>
      <c r="F162" t="e">
        <f>VLOOKUP(ROW(F159),数据源1!$A:$K,COLUMN(数据源1!G159),0)</f>
        <v>#N/A</v>
      </c>
      <c r="G162" t="e">
        <f>VLOOKUP(ROW(G159),数据源1!$A:$K,COLUMN(数据源1!H159),0)</f>
        <v>#N/A</v>
      </c>
      <c r="H162" t="e">
        <f>VLOOKUP(ROW(H159),数据源1!$A:$K,COLUMN(数据源1!I159),0)</f>
        <v>#N/A</v>
      </c>
      <c r="I162" t="e">
        <f>VLOOKUP(ROW(I159),数据源1!$A:$K,COLUMN(数据源1!J159),0)</f>
        <v>#N/A</v>
      </c>
      <c r="J162" t="e">
        <f>VLOOKUP(ROW(J159),数据源1!$A:$K,COLUMN(数据源1!K159),0)</f>
        <v>#N/A</v>
      </c>
    </row>
    <row r="163" spans="1:10">
      <c r="A163" t="e">
        <f>VLOOKUP(ROW(A160),数据源1!$A:$K,COLUMN(数据源1!B160),0)</f>
        <v>#N/A</v>
      </c>
      <c r="B163" t="e">
        <f>VLOOKUP(ROW(B160),数据源1!$A:$K,COLUMN(数据源1!C160),0)</f>
        <v>#N/A</v>
      </c>
      <c r="C163" t="e">
        <f>VLOOKUP(ROW(C160),数据源1!$A:$K,COLUMN(数据源1!D160),0)</f>
        <v>#N/A</v>
      </c>
      <c r="D163" t="e">
        <f>VLOOKUP(ROW(D160),数据源1!$A:$K,COLUMN(数据源1!E160),0)</f>
        <v>#N/A</v>
      </c>
      <c r="E163" t="e">
        <f>VLOOKUP(ROW(E160),数据源1!$A:$K,COLUMN(数据源1!F160),0)</f>
        <v>#N/A</v>
      </c>
      <c r="F163" t="e">
        <f>VLOOKUP(ROW(F160),数据源1!$A:$K,COLUMN(数据源1!G160),0)</f>
        <v>#N/A</v>
      </c>
      <c r="G163" t="e">
        <f>VLOOKUP(ROW(G160),数据源1!$A:$K,COLUMN(数据源1!H160),0)</f>
        <v>#N/A</v>
      </c>
      <c r="H163" t="e">
        <f>VLOOKUP(ROW(H160),数据源1!$A:$K,COLUMN(数据源1!I160),0)</f>
        <v>#N/A</v>
      </c>
      <c r="I163" t="e">
        <f>VLOOKUP(ROW(I160),数据源1!$A:$K,COLUMN(数据源1!J160),0)</f>
        <v>#N/A</v>
      </c>
      <c r="J163" t="e">
        <f>VLOOKUP(ROW(J160),数据源1!$A:$K,COLUMN(数据源1!K160),0)</f>
        <v>#N/A</v>
      </c>
    </row>
    <row r="164" spans="1:10">
      <c r="A164" t="e">
        <f>VLOOKUP(ROW(A161),数据源1!$A:$K,COLUMN(数据源1!B161),0)</f>
        <v>#N/A</v>
      </c>
      <c r="B164" t="e">
        <f>VLOOKUP(ROW(B161),数据源1!$A:$K,COLUMN(数据源1!C161),0)</f>
        <v>#N/A</v>
      </c>
      <c r="C164" t="e">
        <f>VLOOKUP(ROW(C161),数据源1!$A:$K,COLUMN(数据源1!D161),0)</f>
        <v>#N/A</v>
      </c>
      <c r="D164" t="e">
        <f>VLOOKUP(ROW(D161),数据源1!$A:$K,COLUMN(数据源1!E161),0)</f>
        <v>#N/A</v>
      </c>
      <c r="E164" t="e">
        <f>VLOOKUP(ROW(E161),数据源1!$A:$K,COLUMN(数据源1!F161),0)</f>
        <v>#N/A</v>
      </c>
      <c r="F164" t="e">
        <f>VLOOKUP(ROW(F161),数据源1!$A:$K,COLUMN(数据源1!G161),0)</f>
        <v>#N/A</v>
      </c>
      <c r="G164" t="e">
        <f>VLOOKUP(ROW(G161),数据源1!$A:$K,COLUMN(数据源1!H161),0)</f>
        <v>#N/A</v>
      </c>
      <c r="H164" t="e">
        <f>VLOOKUP(ROW(H161),数据源1!$A:$K,COLUMN(数据源1!I161),0)</f>
        <v>#N/A</v>
      </c>
      <c r="I164" t="e">
        <f>VLOOKUP(ROW(I161),数据源1!$A:$K,COLUMN(数据源1!J161),0)</f>
        <v>#N/A</v>
      </c>
      <c r="J164" t="e">
        <f>VLOOKUP(ROW(J161),数据源1!$A:$K,COLUMN(数据源1!K161),0)</f>
        <v>#N/A</v>
      </c>
    </row>
    <row r="165" spans="1:10">
      <c r="A165" t="e">
        <f>VLOOKUP(ROW(A162),数据源1!$A:$K,COLUMN(数据源1!B162),0)</f>
        <v>#N/A</v>
      </c>
      <c r="B165" t="e">
        <f>VLOOKUP(ROW(B162),数据源1!$A:$K,COLUMN(数据源1!C162),0)</f>
        <v>#N/A</v>
      </c>
      <c r="C165" t="e">
        <f>VLOOKUP(ROW(C162),数据源1!$A:$K,COLUMN(数据源1!D162),0)</f>
        <v>#N/A</v>
      </c>
      <c r="D165" t="e">
        <f>VLOOKUP(ROW(D162),数据源1!$A:$K,COLUMN(数据源1!E162),0)</f>
        <v>#N/A</v>
      </c>
      <c r="E165" t="e">
        <f>VLOOKUP(ROW(E162),数据源1!$A:$K,COLUMN(数据源1!F162),0)</f>
        <v>#N/A</v>
      </c>
      <c r="F165" t="e">
        <f>VLOOKUP(ROW(F162),数据源1!$A:$K,COLUMN(数据源1!G162),0)</f>
        <v>#N/A</v>
      </c>
      <c r="G165" t="e">
        <f>VLOOKUP(ROW(G162),数据源1!$A:$K,COLUMN(数据源1!H162),0)</f>
        <v>#N/A</v>
      </c>
      <c r="H165" t="e">
        <f>VLOOKUP(ROW(H162),数据源1!$A:$K,COLUMN(数据源1!I162),0)</f>
        <v>#N/A</v>
      </c>
      <c r="I165" t="e">
        <f>VLOOKUP(ROW(I162),数据源1!$A:$K,COLUMN(数据源1!J162),0)</f>
        <v>#N/A</v>
      </c>
      <c r="J165" t="e">
        <f>VLOOKUP(ROW(J162),数据源1!$A:$K,COLUMN(数据源1!K162),0)</f>
        <v>#N/A</v>
      </c>
    </row>
    <row r="166" spans="1:10">
      <c r="A166" t="e">
        <f>VLOOKUP(ROW(A163),数据源1!$A:$K,COLUMN(数据源1!B163),0)</f>
        <v>#N/A</v>
      </c>
      <c r="B166" t="e">
        <f>VLOOKUP(ROW(B163),数据源1!$A:$K,COLUMN(数据源1!C163),0)</f>
        <v>#N/A</v>
      </c>
      <c r="C166" t="e">
        <f>VLOOKUP(ROW(C163),数据源1!$A:$K,COLUMN(数据源1!D163),0)</f>
        <v>#N/A</v>
      </c>
      <c r="D166" t="e">
        <f>VLOOKUP(ROW(D163),数据源1!$A:$K,COLUMN(数据源1!E163),0)</f>
        <v>#N/A</v>
      </c>
      <c r="E166" t="e">
        <f>VLOOKUP(ROW(E163),数据源1!$A:$K,COLUMN(数据源1!F163),0)</f>
        <v>#N/A</v>
      </c>
      <c r="F166" t="e">
        <f>VLOOKUP(ROW(F163),数据源1!$A:$K,COLUMN(数据源1!G163),0)</f>
        <v>#N/A</v>
      </c>
      <c r="G166" t="e">
        <f>VLOOKUP(ROW(G163),数据源1!$A:$K,COLUMN(数据源1!H163),0)</f>
        <v>#N/A</v>
      </c>
      <c r="H166" t="e">
        <f>VLOOKUP(ROW(H163),数据源1!$A:$K,COLUMN(数据源1!I163),0)</f>
        <v>#N/A</v>
      </c>
      <c r="I166" t="e">
        <f>VLOOKUP(ROW(I163),数据源1!$A:$K,COLUMN(数据源1!J163),0)</f>
        <v>#N/A</v>
      </c>
      <c r="J166" t="e">
        <f>VLOOKUP(ROW(J163),数据源1!$A:$K,COLUMN(数据源1!K163),0)</f>
        <v>#N/A</v>
      </c>
    </row>
    <row r="167" spans="1:10">
      <c r="A167" t="e">
        <f>VLOOKUP(ROW(A164),数据源1!$A:$K,COLUMN(数据源1!B164),0)</f>
        <v>#N/A</v>
      </c>
      <c r="B167" t="e">
        <f>VLOOKUP(ROW(B164),数据源1!$A:$K,COLUMN(数据源1!C164),0)</f>
        <v>#N/A</v>
      </c>
      <c r="C167" t="e">
        <f>VLOOKUP(ROW(C164),数据源1!$A:$K,COLUMN(数据源1!D164),0)</f>
        <v>#N/A</v>
      </c>
      <c r="D167" t="e">
        <f>VLOOKUP(ROW(D164),数据源1!$A:$K,COLUMN(数据源1!E164),0)</f>
        <v>#N/A</v>
      </c>
      <c r="E167" t="e">
        <f>VLOOKUP(ROW(E164),数据源1!$A:$K,COLUMN(数据源1!F164),0)</f>
        <v>#N/A</v>
      </c>
      <c r="F167" t="e">
        <f>VLOOKUP(ROW(F164),数据源1!$A:$K,COLUMN(数据源1!G164),0)</f>
        <v>#N/A</v>
      </c>
      <c r="G167" t="e">
        <f>VLOOKUP(ROW(G164),数据源1!$A:$K,COLUMN(数据源1!H164),0)</f>
        <v>#N/A</v>
      </c>
      <c r="H167" t="e">
        <f>VLOOKUP(ROW(H164),数据源1!$A:$K,COLUMN(数据源1!I164),0)</f>
        <v>#N/A</v>
      </c>
      <c r="I167" t="e">
        <f>VLOOKUP(ROW(I164),数据源1!$A:$K,COLUMN(数据源1!J164),0)</f>
        <v>#N/A</v>
      </c>
      <c r="J167" t="e">
        <f>VLOOKUP(ROW(J164),数据源1!$A:$K,COLUMN(数据源1!K164),0)</f>
        <v>#N/A</v>
      </c>
    </row>
    <row r="168" spans="1:10">
      <c r="A168" t="e">
        <f>VLOOKUP(ROW(A165),数据源1!$A:$K,COLUMN(数据源1!B165),0)</f>
        <v>#N/A</v>
      </c>
      <c r="B168" t="e">
        <f>VLOOKUP(ROW(B165),数据源1!$A:$K,COLUMN(数据源1!C165),0)</f>
        <v>#N/A</v>
      </c>
      <c r="C168" t="e">
        <f>VLOOKUP(ROW(C165),数据源1!$A:$K,COLUMN(数据源1!D165),0)</f>
        <v>#N/A</v>
      </c>
      <c r="D168" t="e">
        <f>VLOOKUP(ROW(D165),数据源1!$A:$K,COLUMN(数据源1!E165),0)</f>
        <v>#N/A</v>
      </c>
      <c r="E168" t="e">
        <f>VLOOKUP(ROW(E165),数据源1!$A:$K,COLUMN(数据源1!F165),0)</f>
        <v>#N/A</v>
      </c>
      <c r="F168" t="e">
        <f>VLOOKUP(ROW(F165),数据源1!$A:$K,COLUMN(数据源1!G165),0)</f>
        <v>#N/A</v>
      </c>
      <c r="G168" t="e">
        <f>VLOOKUP(ROW(G165),数据源1!$A:$K,COLUMN(数据源1!H165),0)</f>
        <v>#N/A</v>
      </c>
      <c r="H168" t="e">
        <f>VLOOKUP(ROW(H165),数据源1!$A:$K,COLUMN(数据源1!I165),0)</f>
        <v>#N/A</v>
      </c>
      <c r="I168" t="e">
        <f>VLOOKUP(ROW(I165),数据源1!$A:$K,COLUMN(数据源1!J165),0)</f>
        <v>#N/A</v>
      </c>
      <c r="J168" t="e">
        <f>VLOOKUP(ROW(J165),数据源1!$A:$K,COLUMN(数据源1!K165),0)</f>
        <v>#N/A</v>
      </c>
    </row>
    <row r="169" spans="1:10">
      <c r="A169" t="e">
        <f>VLOOKUP(ROW(A166),数据源1!$A:$K,COLUMN(数据源1!B166),0)</f>
        <v>#N/A</v>
      </c>
      <c r="B169" t="e">
        <f>VLOOKUP(ROW(B166),数据源1!$A:$K,COLUMN(数据源1!C166),0)</f>
        <v>#N/A</v>
      </c>
      <c r="C169" t="e">
        <f>VLOOKUP(ROW(C166),数据源1!$A:$K,COLUMN(数据源1!D166),0)</f>
        <v>#N/A</v>
      </c>
      <c r="D169" t="e">
        <f>VLOOKUP(ROW(D166),数据源1!$A:$K,COLUMN(数据源1!E166),0)</f>
        <v>#N/A</v>
      </c>
      <c r="E169" t="e">
        <f>VLOOKUP(ROW(E166),数据源1!$A:$K,COLUMN(数据源1!F166),0)</f>
        <v>#N/A</v>
      </c>
      <c r="F169" t="e">
        <f>VLOOKUP(ROW(F166),数据源1!$A:$K,COLUMN(数据源1!G166),0)</f>
        <v>#N/A</v>
      </c>
      <c r="G169" t="e">
        <f>VLOOKUP(ROW(G166),数据源1!$A:$K,COLUMN(数据源1!H166),0)</f>
        <v>#N/A</v>
      </c>
      <c r="H169" t="e">
        <f>VLOOKUP(ROW(H166),数据源1!$A:$K,COLUMN(数据源1!I166),0)</f>
        <v>#N/A</v>
      </c>
      <c r="I169" t="e">
        <f>VLOOKUP(ROW(I166),数据源1!$A:$K,COLUMN(数据源1!J166),0)</f>
        <v>#N/A</v>
      </c>
      <c r="J169" t="e">
        <f>VLOOKUP(ROW(J166),数据源1!$A:$K,COLUMN(数据源1!K166),0)</f>
        <v>#N/A</v>
      </c>
    </row>
    <row r="170" spans="1:10">
      <c r="A170" t="e">
        <f>VLOOKUP(ROW(A167),数据源1!$A:$K,COLUMN(数据源1!B167),0)</f>
        <v>#N/A</v>
      </c>
      <c r="B170" t="e">
        <f>VLOOKUP(ROW(B167),数据源1!$A:$K,COLUMN(数据源1!C167),0)</f>
        <v>#N/A</v>
      </c>
      <c r="C170" t="e">
        <f>VLOOKUP(ROW(C167),数据源1!$A:$K,COLUMN(数据源1!D167),0)</f>
        <v>#N/A</v>
      </c>
      <c r="D170" t="e">
        <f>VLOOKUP(ROW(D167),数据源1!$A:$K,COLUMN(数据源1!E167),0)</f>
        <v>#N/A</v>
      </c>
      <c r="E170" t="e">
        <f>VLOOKUP(ROW(E167),数据源1!$A:$K,COLUMN(数据源1!F167),0)</f>
        <v>#N/A</v>
      </c>
      <c r="F170" t="e">
        <f>VLOOKUP(ROW(F167),数据源1!$A:$K,COLUMN(数据源1!G167),0)</f>
        <v>#N/A</v>
      </c>
      <c r="G170" t="e">
        <f>VLOOKUP(ROW(G167),数据源1!$A:$K,COLUMN(数据源1!H167),0)</f>
        <v>#N/A</v>
      </c>
      <c r="H170" t="e">
        <f>VLOOKUP(ROW(H167),数据源1!$A:$K,COLUMN(数据源1!I167),0)</f>
        <v>#N/A</v>
      </c>
      <c r="I170" t="e">
        <f>VLOOKUP(ROW(I167),数据源1!$A:$K,COLUMN(数据源1!J167),0)</f>
        <v>#N/A</v>
      </c>
      <c r="J170" t="e">
        <f>VLOOKUP(ROW(J167),数据源1!$A:$K,COLUMN(数据源1!K167),0)</f>
        <v>#N/A</v>
      </c>
    </row>
    <row r="171" spans="1:10">
      <c r="A171" t="e">
        <f>VLOOKUP(ROW(A168),数据源1!$A:$K,COLUMN(数据源1!B168),0)</f>
        <v>#N/A</v>
      </c>
      <c r="B171" t="e">
        <f>VLOOKUP(ROW(B168),数据源1!$A:$K,COLUMN(数据源1!C168),0)</f>
        <v>#N/A</v>
      </c>
      <c r="C171" t="e">
        <f>VLOOKUP(ROW(C168),数据源1!$A:$K,COLUMN(数据源1!D168),0)</f>
        <v>#N/A</v>
      </c>
      <c r="D171" t="e">
        <f>VLOOKUP(ROW(D168),数据源1!$A:$K,COLUMN(数据源1!E168),0)</f>
        <v>#N/A</v>
      </c>
      <c r="E171" t="e">
        <f>VLOOKUP(ROW(E168),数据源1!$A:$K,COLUMN(数据源1!F168),0)</f>
        <v>#N/A</v>
      </c>
      <c r="F171" t="e">
        <f>VLOOKUP(ROW(F168),数据源1!$A:$K,COLUMN(数据源1!G168),0)</f>
        <v>#N/A</v>
      </c>
      <c r="G171" t="e">
        <f>VLOOKUP(ROW(G168),数据源1!$A:$K,COLUMN(数据源1!H168),0)</f>
        <v>#N/A</v>
      </c>
      <c r="H171" t="e">
        <f>VLOOKUP(ROW(H168),数据源1!$A:$K,COLUMN(数据源1!I168),0)</f>
        <v>#N/A</v>
      </c>
      <c r="I171" t="e">
        <f>VLOOKUP(ROW(I168),数据源1!$A:$K,COLUMN(数据源1!J168),0)</f>
        <v>#N/A</v>
      </c>
      <c r="J171" t="e">
        <f>VLOOKUP(ROW(J168),数据源1!$A:$K,COLUMN(数据源1!K168),0)</f>
        <v>#N/A</v>
      </c>
    </row>
    <row r="172" spans="1:10">
      <c r="A172" t="e">
        <f>VLOOKUP(ROW(A169),数据源1!$A:$K,COLUMN(数据源1!B169),0)</f>
        <v>#N/A</v>
      </c>
      <c r="B172" t="e">
        <f>VLOOKUP(ROW(B169),数据源1!$A:$K,COLUMN(数据源1!C169),0)</f>
        <v>#N/A</v>
      </c>
      <c r="C172" t="e">
        <f>VLOOKUP(ROW(C169),数据源1!$A:$K,COLUMN(数据源1!D169),0)</f>
        <v>#N/A</v>
      </c>
      <c r="D172" t="e">
        <f>VLOOKUP(ROW(D169),数据源1!$A:$K,COLUMN(数据源1!E169),0)</f>
        <v>#N/A</v>
      </c>
      <c r="E172" t="e">
        <f>VLOOKUP(ROW(E169),数据源1!$A:$K,COLUMN(数据源1!F169),0)</f>
        <v>#N/A</v>
      </c>
      <c r="F172" t="e">
        <f>VLOOKUP(ROW(F169),数据源1!$A:$K,COLUMN(数据源1!G169),0)</f>
        <v>#N/A</v>
      </c>
      <c r="G172" t="e">
        <f>VLOOKUP(ROW(G169),数据源1!$A:$K,COLUMN(数据源1!H169),0)</f>
        <v>#N/A</v>
      </c>
      <c r="H172" t="e">
        <f>VLOOKUP(ROW(H169),数据源1!$A:$K,COLUMN(数据源1!I169),0)</f>
        <v>#N/A</v>
      </c>
      <c r="I172" t="e">
        <f>VLOOKUP(ROW(I169),数据源1!$A:$K,COLUMN(数据源1!J169),0)</f>
        <v>#N/A</v>
      </c>
      <c r="J172" t="e">
        <f>VLOOKUP(ROW(J169),数据源1!$A:$K,COLUMN(数据源1!K169),0)</f>
        <v>#N/A</v>
      </c>
    </row>
    <row r="173" spans="1:10">
      <c r="A173" t="e">
        <f>VLOOKUP(ROW(A170),数据源1!$A:$K,COLUMN(数据源1!B170),0)</f>
        <v>#N/A</v>
      </c>
      <c r="B173" t="e">
        <f>VLOOKUP(ROW(B170),数据源1!$A:$K,COLUMN(数据源1!C170),0)</f>
        <v>#N/A</v>
      </c>
      <c r="C173" t="e">
        <f>VLOOKUP(ROW(C170),数据源1!$A:$K,COLUMN(数据源1!D170),0)</f>
        <v>#N/A</v>
      </c>
      <c r="D173" t="e">
        <f>VLOOKUP(ROW(D170),数据源1!$A:$K,COLUMN(数据源1!E170),0)</f>
        <v>#N/A</v>
      </c>
      <c r="E173" t="e">
        <f>VLOOKUP(ROW(E170),数据源1!$A:$K,COLUMN(数据源1!F170),0)</f>
        <v>#N/A</v>
      </c>
      <c r="F173" t="e">
        <f>VLOOKUP(ROW(F170),数据源1!$A:$K,COLUMN(数据源1!G170),0)</f>
        <v>#N/A</v>
      </c>
      <c r="G173" t="e">
        <f>VLOOKUP(ROW(G170),数据源1!$A:$K,COLUMN(数据源1!H170),0)</f>
        <v>#N/A</v>
      </c>
      <c r="H173" t="e">
        <f>VLOOKUP(ROW(H170),数据源1!$A:$K,COLUMN(数据源1!I170),0)</f>
        <v>#N/A</v>
      </c>
      <c r="I173" t="e">
        <f>VLOOKUP(ROW(I170),数据源1!$A:$K,COLUMN(数据源1!J170),0)</f>
        <v>#N/A</v>
      </c>
      <c r="J173" t="e">
        <f>VLOOKUP(ROW(J170),数据源1!$A:$K,COLUMN(数据源1!K170),0)</f>
        <v>#N/A</v>
      </c>
    </row>
    <row r="174" spans="1:10">
      <c r="A174" t="e">
        <f>VLOOKUP(ROW(A171),数据源1!$A:$K,COLUMN(数据源1!B171),0)</f>
        <v>#N/A</v>
      </c>
      <c r="B174" t="e">
        <f>VLOOKUP(ROW(B171),数据源1!$A:$K,COLUMN(数据源1!C171),0)</f>
        <v>#N/A</v>
      </c>
      <c r="C174" t="e">
        <f>VLOOKUP(ROW(C171),数据源1!$A:$K,COLUMN(数据源1!D171),0)</f>
        <v>#N/A</v>
      </c>
      <c r="D174" t="e">
        <f>VLOOKUP(ROW(D171),数据源1!$A:$K,COLUMN(数据源1!E171),0)</f>
        <v>#N/A</v>
      </c>
      <c r="E174" t="e">
        <f>VLOOKUP(ROW(E171),数据源1!$A:$K,COLUMN(数据源1!F171),0)</f>
        <v>#N/A</v>
      </c>
      <c r="F174" t="e">
        <f>VLOOKUP(ROW(F171),数据源1!$A:$K,COLUMN(数据源1!G171),0)</f>
        <v>#N/A</v>
      </c>
      <c r="G174" t="e">
        <f>VLOOKUP(ROW(G171),数据源1!$A:$K,COLUMN(数据源1!H171),0)</f>
        <v>#N/A</v>
      </c>
      <c r="H174" t="e">
        <f>VLOOKUP(ROW(H171),数据源1!$A:$K,COLUMN(数据源1!I171),0)</f>
        <v>#N/A</v>
      </c>
      <c r="I174" t="e">
        <f>VLOOKUP(ROW(I171),数据源1!$A:$K,COLUMN(数据源1!J171),0)</f>
        <v>#N/A</v>
      </c>
      <c r="J174" t="e">
        <f>VLOOKUP(ROW(J171),数据源1!$A:$K,COLUMN(数据源1!K171),0)</f>
        <v>#N/A</v>
      </c>
    </row>
    <row r="175" spans="1:10">
      <c r="A175" t="e">
        <f>VLOOKUP(ROW(A172),数据源1!$A:$K,COLUMN(数据源1!B172),0)</f>
        <v>#N/A</v>
      </c>
      <c r="B175" t="e">
        <f>VLOOKUP(ROW(B172),数据源1!$A:$K,COLUMN(数据源1!C172),0)</f>
        <v>#N/A</v>
      </c>
      <c r="C175" t="e">
        <f>VLOOKUP(ROW(C172),数据源1!$A:$K,COLUMN(数据源1!D172),0)</f>
        <v>#N/A</v>
      </c>
      <c r="D175" t="e">
        <f>VLOOKUP(ROW(D172),数据源1!$A:$K,COLUMN(数据源1!E172),0)</f>
        <v>#N/A</v>
      </c>
      <c r="E175" t="e">
        <f>VLOOKUP(ROW(E172),数据源1!$A:$K,COLUMN(数据源1!F172),0)</f>
        <v>#N/A</v>
      </c>
      <c r="F175" t="e">
        <f>VLOOKUP(ROW(F172),数据源1!$A:$K,COLUMN(数据源1!G172),0)</f>
        <v>#N/A</v>
      </c>
      <c r="G175" t="e">
        <f>VLOOKUP(ROW(G172),数据源1!$A:$K,COLUMN(数据源1!H172),0)</f>
        <v>#N/A</v>
      </c>
      <c r="H175" t="e">
        <f>VLOOKUP(ROW(H172),数据源1!$A:$K,COLUMN(数据源1!I172),0)</f>
        <v>#N/A</v>
      </c>
      <c r="I175" t="e">
        <f>VLOOKUP(ROW(I172),数据源1!$A:$K,COLUMN(数据源1!J172),0)</f>
        <v>#N/A</v>
      </c>
      <c r="J175" t="e">
        <f>VLOOKUP(ROW(J172),数据源1!$A:$K,COLUMN(数据源1!K172),0)</f>
        <v>#N/A</v>
      </c>
    </row>
    <row r="176" spans="1:10">
      <c r="A176" t="e">
        <f>VLOOKUP(ROW(A173),数据源1!$A:$K,COLUMN(数据源1!B173),0)</f>
        <v>#N/A</v>
      </c>
      <c r="B176" t="e">
        <f>VLOOKUP(ROW(B173),数据源1!$A:$K,COLUMN(数据源1!C173),0)</f>
        <v>#N/A</v>
      </c>
      <c r="C176" t="e">
        <f>VLOOKUP(ROW(C173),数据源1!$A:$K,COLUMN(数据源1!D173),0)</f>
        <v>#N/A</v>
      </c>
      <c r="D176" t="e">
        <f>VLOOKUP(ROW(D173),数据源1!$A:$K,COLUMN(数据源1!E173),0)</f>
        <v>#N/A</v>
      </c>
      <c r="E176" t="e">
        <f>VLOOKUP(ROW(E173),数据源1!$A:$K,COLUMN(数据源1!F173),0)</f>
        <v>#N/A</v>
      </c>
      <c r="F176" t="e">
        <f>VLOOKUP(ROW(F173),数据源1!$A:$K,COLUMN(数据源1!G173),0)</f>
        <v>#N/A</v>
      </c>
      <c r="G176" t="e">
        <f>VLOOKUP(ROW(G173),数据源1!$A:$K,COLUMN(数据源1!H173),0)</f>
        <v>#N/A</v>
      </c>
      <c r="H176" t="e">
        <f>VLOOKUP(ROW(H173),数据源1!$A:$K,COLUMN(数据源1!I173),0)</f>
        <v>#N/A</v>
      </c>
      <c r="I176" t="e">
        <f>VLOOKUP(ROW(I173),数据源1!$A:$K,COLUMN(数据源1!J173),0)</f>
        <v>#N/A</v>
      </c>
      <c r="J176" t="e">
        <f>VLOOKUP(ROW(J173),数据源1!$A:$K,COLUMN(数据源1!K173),0)</f>
        <v>#N/A</v>
      </c>
    </row>
    <row r="177" spans="1:10">
      <c r="A177" t="e">
        <f>VLOOKUP(ROW(A174),数据源1!$A:$K,COLUMN(数据源1!B174),0)</f>
        <v>#N/A</v>
      </c>
      <c r="B177" t="e">
        <f>VLOOKUP(ROW(B174),数据源1!$A:$K,COLUMN(数据源1!C174),0)</f>
        <v>#N/A</v>
      </c>
      <c r="C177" t="e">
        <f>VLOOKUP(ROW(C174),数据源1!$A:$K,COLUMN(数据源1!D174),0)</f>
        <v>#N/A</v>
      </c>
      <c r="D177" t="e">
        <f>VLOOKUP(ROW(D174),数据源1!$A:$K,COLUMN(数据源1!E174),0)</f>
        <v>#N/A</v>
      </c>
      <c r="E177" t="e">
        <f>VLOOKUP(ROW(E174),数据源1!$A:$K,COLUMN(数据源1!F174),0)</f>
        <v>#N/A</v>
      </c>
      <c r="F177" t="e">
        <f>VLOOKUP(ROW(F174),数据源1!$A:$K,COLUMN(数据源1!G174),0)</f>
        <v>#N/A</v>
      </c>
      <c r="G177" t="e">
        <f>VLOOKUP(ROW(G174),数据源1!$A:$K,COLUMN(数据源1!H174),0)</f>
        <v>#N/A</v>
      </c>
      <c r="H177" t="e">
        <f>VLOOKUP(ROW(H174),数据源1!$A:$K,COLUMN(数据源1!I174),0)</f>
        <v>#N/A</v>
      </c>
      <c r="I177" t="e">
        <f>VLOOKUP(ROW(I174),数据源1!$A:$K,COLUMN(数据源1!J174),0)</f>
        <v>#N/A</v>
      </c>
      <c r="J177" t="e">
        <f>VLOOKUP(ROW(J174),数据源1!$A:$K,COLUMN(数据源1!K174),0)</f>
        <v>#N/A</v>
      </c>
    </row>
    <row r="178" spans="1:10">
      <c r="A178" t="e">
        <f>VLOOKUP(ROW(A175),数据源1!$A:$K,COLUMN(数据源1!B175),0)</f>
        <v>#N/A</v>
      </c>
      <c r="B178" t="e">
        <f>VLOOKUP(ROW(B175),数据源1!$A:$K,COLUMN(数据源1!C175),0)</f>
        <v>#N/A</v>
      </c>
      <c r="C178" t="e">
        <f>VLOOKUP(ROW(C175),数据源1!$A:$K,COLUMN(数据源1!D175),0)</f>
        <v>#N/A</v>
      </c>
      <c r="D178" t="e">
        <f>VLOOKUP(ROW(D175),数据源1!$A:$K,COLUMN(数据源1!E175),0)</f>
        <v>#N/A</v>
      </c>
      <c r="E178" t="e">
        <f>VLOOKUP(ROW(E175),数据源1!$A:$K,COLUMN(数据源1!F175),0)</f>
        <v>#N/A</v>
      </c>
      <c r="F178" t="e">
        <f>VLOOKUP(ROW(F175),数据源1!$A:$K,COLUMN(数据源1!G175),0)</f>
        <v>#N/A</v>
      </c>
      <c r="G178" t="e">
        <f>VLOOKUP(ROW(G175),数据源1!$A:$K,COLUMN(数据源1!H175),0)</f>
        <v>#N/A</v>
      </c>
      <c r="H178" t="e">
        <f>VLOOKUP(ROW(H175),数据源1!$A:$K,COLUMN(数据源1!I175),0)</f>
        <v>#N/A</v>
      </c>
      <c r="I178" t="e">
        <f>VLOOKUP(ROW(I175),数据源1!$A:$K,COLUMN(数据源1!J175),0)</f>
        <v>#N/A</v>
      </c>
      <c r="J178" t="e">
        <f>VLOOKUP(ROW(J175),数据源1!$A:$K,COLUMN(数据源1!K175),0)</f>
        <v>#N/A</v>
      </c>
    </row>
    <row r="179" spans="1:10">
      <c r="A179" t="e">
        <f>VLOOKUP(ROW(A176),数据源1!$A:$K,COLUMN(数据源1!B176),0)</f>
        <v>#N/A</v>
      </c>
      <c r="B179" t="e">
        <f>VLOOKUP(ROW(B176),数据源1!$A:$K,COLUMN(数据源1!C176),0)</f>
        <v>#N/A</v>
      </c>
      <c r="C179" t="e">
        <f>VLOOKUP(ROW(C176),数据源1!$A:$K,COLUMN(数据源1!D176),0)</f>
        <v>#N/A</v>
      </c>
      <c r="D179" t="e">
        <f>VLOOKUP(ROW(D176),数据源1!$A:$K,COLUMN(数据源1!E176),0)</f>
        <v>#N/A</v>
      </c>
      <c r="E179" t="e">
        <f>VLOOKUP(ROW(E176),数据源1!$A:$K,COLUMN(数据源1!F176),0)</f>
        <v>#N/A</v>
      </c>
      <c r="F179" t="e">
        <f>VLOOKUP(ROW(F176),数据源1!$A:$K,COLUMN(数据源1!G176),0)</f>
        <v>#N/A</v>
      </c>
      <c r="G179" t="e">
        <f>VLOOKUP(ROW(G176),数据源1!$A:$K,COLUMN(数据源1!H176),0)</f>
        <v>#N/A</v>
      </c>
      <c r="H179" t="e">
        <f>VLOOKUP(ROW(H176),数据源1!$A:$K,COLUMN(数据源1!I176),0)</f>
        <v>#N/A</v>
      </c>
      <c r="I179" t="e">
        <f>VLOOKUP(ROW(I176),数据源1!$A:$K,COLUMN(数据源1!J176),0)</f>
        <v>#N/A</v>
      </c>
      <c r="J179" t="e">
        <f>VLOOKUP(ROW(J176),数据源1!$A:$K,COLUMN(数据源1!K176),0)</f>
        <v>#N/A</v>
      </c>
    </row>
    <row r="180" spans="1:10">
      <c r="A180" t="e">
        <f>VLOOKUP(ROW(A177),数据源1!$A:$K,COLUMN(数据源1!B177),0)</f>
        <v>#N/A</v>
      </c>
      <c r="B180" t="e">
        <f>VLOOKUP(ROW(B177),数据源1!$A:$K,COLUMN(数据源1!C177),0)</f>
        <v>#N/A</v>
      </c>
      <c r="C180" t="e">
        <f>VLOOKUP(ROW(C177),数据源1!$A:$K,COLUMN(数据源1!D177),0)</f>
        <v>#N/A</v>
      </c>
      <c r="D180" t="e">
        <f>VLOOKUP(ROW(D177),数据源1!$A:$K,COLUMN(数据源1!E177),0)</f>
        <v>#N/A</v>
      </c>
      <c r="E180" t="e">
        <f>VLOOKUP(ROW(E177),数据源1!$A:$K,COLUMN(数据源1!F177),0)</f>
        <v>#N/A</v>
      </c>
      <c r="F180" t="e">
        <f>VLOOKUP(ROW(F177),数据源1!$A:$K,COLUMN(数据源1!G177),0)</f>
        <v>#N/A</v>
      </c>
      <c r="G180" t="e">
        <f>VLOOKUP(ROW(G177),数据源1!$A:$K,COLUMN(数据源1!H177),0)</f>
        <v>#N/A</v>
      </c>
      <c r="H180" t="e">
        <f>VLOOKUP(ROW(H177),数据源1!$A:$K,COLUMN(数据源1!I177),0)</f>
        <v>#N/A</v>
      </c>
      <c r="I180" t="e">
        <f>VLOOKUP(ROW(I177),数据源1!$A:$K,COLUMN(数据源1!J177),0)</f>
        <v>#N/A</v>
      </c>
      <c r="J180" t="e">
        <f>VLOOKUP(ROW(J177),数据源1!$A:$K,COLUMN(数据源1!K177),0)</f>
        <v>#N/A</v>
      </c>
    </row>
    <row r="181" spans="1:10">
      <c r="A181" t="e">
        <f>VLOOKUP(ROW(A178),数据源1!$A:$K,COLUMN(数据源1!B178),0)</f>
        <v>#N/A</v>
      </c>
      <c r="B181" t="e">
        <f>VLOOKUP(ROW(B178),数据源1!$A:$K,COLUMN(数据源1!C178),0)</f>
        <v>#N/A</v>
      </c>
      <c r="C181" t="e">
        <f>VLOOKUP(ROW(C178),数据源1!$A:$K,COLUMN(数据源1!D178),0)</f>
        <v>#N/A</v>
      </c>
      <c r="D181" t="e">
        <f>VLOOKUP(ROW(D178),数据源1!$A:$K,COLUMN(数据源1!E178),0)</f>
        <v>#N/A</v>
      </c>
      <c r="E181" t="e">
        <f>VLOOKUP(ROW(E178),数据源1!$A:$K,COLUMN(数据源1!F178),0)</f>
        <v>#N/A</v>
      </c>
      <c r="F181" t="e">
        <f>VLOOKUP(ROW(F178),数据源1!$A:$K,COLUMN(数据源1!G178),0)</f>
        <v>#N/A</v>
      </c>
      <c r="G181" t="e">
        <f>VLOOKUP(ROW(G178),数据源1!$A:$K,COLUMN(数据源1!H178),0)</f>
        <v>#N/A</v>
      </c>
      <c r="H181" t="e">
        <f>VLOOKUP(ROW(H178),数据源1!$A:$K,COLUMN(数据源1!I178),0)</f>
        <v>#N/A</v>
      </c>
      <c r="I181" t="e">
        <f>VLOOKUP(ROW(I178),数据源1!$A:$K,COLUMN(数据源1!J178),0)</f>
        <v>#N/A</v>
      </c>
      <c r="J181" t="e">
        <f>VLOOKUP(ROW(J178),数据源1!$A:$K,COLUMN(数据源1!K178),0)</f>
        <v>#N/A</v>
      </c>
    </row>
    <row r="182" spans="1:10">
      <c r="A182" t="e">
        <f>VLOOKUP(ROW(A179),数据源1!$A:$K,COLUMN(数据源1!B179),0)</f>
        <v>#N/A</v>
      </c>
      <c r="B182" t="e">
        <f>VLOOKUP(ROW(B179),数据源1!$A:$K,COLUMN(数据源1!C179),0)</f>
        <v>#N/A</v>
      </c>
      <c r="C182" t="e">
        <f>VLOOKUP(ROW(C179),数据源1!$A:$K,COLUMN(数据源1!D179),0)</f>
        <v>#N/A</v>
      </c>
      <c r="D182" t="e">
        <f>VLOOKUP(ROW(D179),数据源1!$A:$K,COLUMN(数据源1!E179),0)</f>
        <v>#N/A</v>
      </c>
      <c r="E182" t="e">
        <f>VLOOKUP(ROW(E179),数据源1!$A:$K,COLUMN(数据源1!F179),0)</f>
        <v>#N/A</v>
      </c>
      <c r="F182" t="e">
        <f>VLOOKUP(ROW(F179),数据源1!$A:$K,COLUMN(数据源1!G179),0)</f>
        <v>#N/A</v>
      </c>
      <c r="G182" t="e">
        <f>VLOOKUP(ROW(G179),数据源1!$A:$K,COLUMN(数据源1!H179),0)</f>
        <v>#N/A</v>
      </c>
      <c r="H182" t="e">
        <f>VLOOKUP(ROW(H179),数据源1!$A:$K,COLUMN(数据源1!I179),0)</f>
        <v>#N/A</v>
      </c>
      <c r="I182" t="e">
        <f>VLOOKUP(ROW(I179),数据源1!$A:$K,COLUMN(数据源1!J179),0)</f>
        <v>#N/A</v>
      </c>
      <c r="J182" t="e">
        <f>VLOOKUP(ROW(J179),数据源1!$A:$K,COLUMN(数据源1!K179),0)</f>
        <v>#N/A</v>
      </c>
    </row>
    <row r="183" spans="1:10">
      <c r="A183" t="e">
        <f>VLOOKUP(ROW(A180),数据源1!$A:$K,COLUMN(数据源1!B180),0)</f>
        <v>#N/A</v>
      </c>
      <c r="B183" t="e">
        <f>VLOOKUP(ROW(B180),数据源1!$A:$K,COLUMN(数据源1!C180),0)</f>
        <v>#N/A</v>
      </c>
      <c r="C183" t="e">
        <f>VLOOKUP(ROW(C180),数据源1!$A:$K,COLUMN(数据源1!D180),0)</f>
        <v>#N/A</v>
      </c>
      <c r="D183" t="e">
        <f>VLOOKUP(ROW(D180),数据源1!$A:$K,COLUMN(数据源1!E180),0)</f>
        <v>#N/A</v>
      </c>
      <c r="E183" t="e">
        <f>VLOOKUP(ROW(E180),数据源1!$A:$K,COLUMN(数据源1!F180),0)</f>
        <v>#N/A</v>
      </c>
      <c r="F183" t="e">
        <f>VLOOKUP(ROW(F180),数据源1!$A:$K,COLUMN(数据源1!G180),0)</f>
        <v>#N/A</v>
      </c>
      <c r="G183" t="e">
        <f>VLOOKUP(ROW(G180),数据源1!$A:$K,COLUMN(数据源1!H180),0)</f>
        <v>#N/A</v>
      </c>
      <c r="H183" t="e">
        <f>VLOOKUP(ROW(H180),数据源1!$A:$K,COLUMN(数据源1!I180),0)</f>
        <v>#N/A</v>
      </c>
      <c r="I183" t="e">
        <f>VLOOKUP(ROW(I180),数据源1!$A:$K,COLUMN(数据源1!J180),0)</f>
        <v>#N/A</v>
      </c>
      <c r="J183" t="e">
        <f>VLOOKUP(ROW(J180),数据源1!$A:$K,COLUMN(数据源1!K180),0)</f>
        <v>#N/A</v>
      </c>
    </row>
    <row r="184" spans="1:10">
      <c r="A184" t="e">
        <f>VLOOKUP(ROW(A181),数据源1!$A:$K,COLUMN(数据源1!B181),0)</f>
        <v>#N/A</v>
      </c>
      <c r="B184" t="e">
        <f>VLOOKUP(ROW(B181),数据源1!$A:$K,COLUMN(数据源1!C181),0)</f>
        <v>#N/A</v>
      </c>
      <c r="C184" t="e">
        <f>VLOOKUP(ROW(C181),数据源1!$A:$K,COLUMN(数据源1!D181),0)</f>
        <v>#N/A</v>
      </c>
      <c r="D184" t="e">
        <f>VLOOKUP(ROW(D181),数据源1!$A:$K,COLUMN(数据源1!E181),0)</f>
        <v>#N/A</v>
      </c>
      <c r="E184" t="e">
        <f>VLOOKUP(ROW(E181),数据源1!$A:$K,COLUMN(数据源1!F181),0)</f>
        <v>#N/A</v>
      </c>
      <c r="F184" t="e">
        <f>VLOOKUP(ROW(F181),数据源1!$A:$K,COLUMN(数据源1!G181),0)</f>
        <v>#N/A</v>
      </c>
      <c r="G184" t="e">
        <f>VLOOKUP(ROW(G181),数据源1!$A:$K,COLUMN(数据源1!H181),0)</f>
        <v>#N/A</v>
      </c>
      <c r="H184" t="e">
        <f>VLOOKUP(ROW(H181),数据源1!$A:$K,COLUMN(数据源1!I181),0)</f>
        <v>#N/A</v>
      </c>
      <c r="I184" t="e">
        <f>VLOOKUP(ROW(I181),数据源1!$A:$K,COLUMN(数据源1!J181),0)</f>
        <v>#N/A</v>
      </c>
      <c r="J184" t="e">
        <f>VLOOKUP(ROW(J181),数据源1!$A:$K,COLUMN(数据源1!K181),0)</f>
        <v>#N/A</v>
      </c>
    </row>
    <row r="185" spans="1:10">
      <c r="A185" t="e">
        <f>VLOOKUP(ROW(A182),数据源1!$A:$K,COLUMN(数据源1!B182),0)</f>
        <v>#N/A</v>
      </c>
      <c r="B185" t="e">
        <f>VLOOKUP(ROW(B182),数据源1!$A:$K,COLUMN(数据源1!C182),0)</f>
        <v>#N/A</v>
      </c>
      <c r="C185" t="e">
        <f>VLOOKUP(ROW(C182),数据源1!$A:$K,COLUMN(数据源1!D182),0)</f>
        <v>#N/A</v>
      </c>
      <c r="D185" t="e">
        <f>VLOOKUP(ROW(D182),数据源1!$A:$K,COLUMN(数据源1!E182),0)</f>
        <v>#N/A</v>
      </c>
      <c r="E185" t="e">
        <f>VLOOKUP(ROW(E182),数据源1!$A:$K,COLUMN(数据源1!F182),0)</f>
        <v>#N/A</v>
      </c>
      <c r="F185" t="e">
        <f>VLOOKUP(ROW(F182),数据源1!$A:$K,COLUMN(数据源1!G182),0)</f>
        <v>#N/A</v>
      </c>
      <c r="G185" t="e">
        <f>VLOOKUP(ROW(G182),数据源1!$A:$K,COLUMN(数据源1!H182),0)</f>
        <v>#N/A</v>
      </c>
      <c r="H185" t="e">
        <f>VLOOKUP(ROW(H182),数据源1!$A:$K,COLUMN(数据源1!I182),0)</f>
        <v>#N/A</v>
      </c>
      <c r="I185" t="e">
        <f>VLOOKUP(ROW(I182),数据源1!$A:$K,COLUMN(数据源1!J182),0)</f>
        <v>#N/A</v>
      </c>
      <c r="J185" t="e">
        <f>VLOOKUP(ROW(J182),数据源1!$A:$K,COLUMN(数据源1!K182),0)</f>
        <v>#N/A</v>
      </c>
    </row>
    <row r="186" spans="1:10">
      <c r="A186" t="e">
        <f>VLOOKUP(ROW(A183),数据源1!$A:$K,COLUMN(数据源1!B183),0)</f>
        <v>#N/A</v>
      </c>
      <c r="B186" t="e">
        <f>VLOOKUP(ROW(B183),数据源1!$A:$K,COLUMN(数据源1!C183),0)</f>
        <v>#N/A</v>
      </c>
      <c r="C186" t="e">
        <f>VLOOKUP(ROW(C183),数据源1!$A:$K,COLUMN(数据源1!D183),0)</f>
        <v>#N/A</v>
      </c>
      <c r="D186" t="e">
        <f>VLOOKUP(ROW(D183),数据源1!$A:$K,COLUMN(数据源1!E183),0)</f>
        <v>#N/A</v>
      </c>
      <c r="E186" t="e">
        <f>VLOOKUP(ROW(E183),数据源1!$A:$K,COLUMN(数据源1!F183),0)</f>
        <v>#N/A</v>
      </c>
      <c r="F186" t="e">
        <f>VLOOKUP(ROW(F183),数据源1!$A:$K,COLUMN(数据源1!G183),0)</f>
        <v>#N/A</v>
      </c>
      <c r="G186" t="e">
        <f>VLOOKUP(ROW(G183),数据源1!$A:$K,COLUMN(数据源1!H183),0)</f>
        <v>#N/A</v>
      </c>
      <c r="H186" t="e">
        <f>VLOOKUP(ROW(H183),数据源1!$A:$K,COLUMN(数据源1!I183),0)</f>
        <v>#N/A</v>
      </c>
      <c r="I186" t="e">
        <f>VLOOKUP(ROW(I183),数据源1!$A:$K,COLUMN(数据源1!J183),0)</f>
        <v>#N/A</v>
      </c>
      <c r="J186" t="e">
        <f>VLOOKUP(ROW(J183),数据源1!$A:$K,COLUMN(数据源1!K183),0)</f>
        <v>#N/A</v>
      </c>
    </row>
    <row r="187" spans="1:10">
      <c r="A187" t="e">
        <f>VLOOKUP(ROW(A184),数据源1!$A:$K,COLUMN(数据源1!B184),0)</f>
        <v>#N/A</v>
      </c>
      <c r="B187" t="e">
        <f>VLOOKUP(ROW(B184),数据源1!$A:$K,COLUMN(数据源1!C184),0)</f>
        <v>#N/A</v>
      </c>
      <c r="C187" t="e">
        <f>VLOOKUP(ROW(C184),数据源1!$A:$K,COLUMN(数据源1!D184),0)</f>
        <v>#N/A</v>
      </c>
      <c r="D187" t="e">
        <f>VLOOKUP(ROW(D184),数据源1!$A:$K,COLUMN(数据源1!E184),0)</f>
        <v>#N/A</v>
      </c>
      <c r="E187" t="e">
        <f>VLOOKUP(ROW(E184),数据源1!$A:$K,COLUMN(数据源1!F184),0)</f>
        <v>#N/A</v>
      </c>
      <c r="F187" t="e">
        <f>VLOOKUP(ROW(F184),数据源1!$A:$K,COLUMN(数据源1!G184),0)</f>
        <v>#N/A</v>
      </c>
      <c r="G187" t="e">
        <f>VLOOKUP(ROW(G184),数据源1!$A:$K,COLUMN(数据源1!H184),0)</f>
        <v>#N/A</v>
      </c>
      <c r="H187" t="e">
        <f>VLOOKUP(ROW(H184),数据源1!$A:$K,COLUMN(数据源1!I184),0)</f>
        <v>#N/A</v>
      </c>
      <c r="I187" t="e">
        <f>VLOOKUP(ROW(I184),数据源1!$A:$K,COLUMN(数据源1!J184),0)</f>
        <v>#N/A</v>
      </c>
      <c r="J187" t="e">
        <f>VLOOKUP(ROW(J184),数据源1!$A:$K,COLUMN(数据源1!K184),0)</f>
        <v>#N/A</v>
      </c>
    </row>
    <row r="188" spans="1:10">
      <c r="A188" t="e">
        <f>VLOOKUP(ROW(A185),数据源1!$A:$K,COLUMN(数据源1!B185),0)</f>
        <v>#N/A</v>
      </c>
      <c r="B188" t="e">
        <f>VLOOKUP(ROW(B185),数据源1!$A:$K,COLUMN(数据源1!C185),0)</f>
        <v>#N/A</v>
      </c>
      <c r="C188" t="e">
        <f>VLOOKUP(ROW(C185),数据源1!$A:$K,COLUMN(数据源1!D185),0)</f>
        <v>#N/A</v>
      </c>
      <c r="D188" t="e">
        <f>VLOOKUP(ROW(D185),数据源1!$A:$K,COLUMN(数据源1!E185),0)</f>
        <v>#N/A</v>
      </c>
      <c r="E188" t="e">
        <f>VLOOKUP(ROW(E185),数据源1!$A:$K,COLUMN(数据源1!F185),0)</f>
        <v>#N/A</v>
      </c>
      <c r="F188" t="e">
        <f>VLOOKUP(ROW(F185),数据源1!$A:$K,COLUMN(数据源1!G185),0)</f>
        <v>#N/A</v>
      </c>
      <c r="G188" t="e">
        <f>VLOOKUP(ROW(G185),数据源1!$A:$K,COLUMN(数据源1!H185),0)</f>
        <v>#N/A</v>
      </c>
      <c r="H188" t="e">
        <f>VLOOKUP(ROW(H185),数据源1!$A:$K,COLUMN(数据源1!I185),0)</f>
        <v>#N/A</v>
      </c>
      <c r="I188" t="e">
        <f>VLOOKUP(ROW(I185),数据源1!$A:$K,COLUMN(数据源1!J185),0)</f>
        <v>#N/A</v>
      </c>
      <c r="J188" t="e">
        <f>VLOOKUP(ROW(J185),数据源1!$A:$K,COLUMN(数据源1!K185),0)</f>
        <v>#N/A</v>
      </c>
    </row>
    <row r="189" spans="1:10">
      <c r="A189" t="e">
        <f>VLOOKUP(ROW(A186),数据源1!$A:$K,COLUMN(数据源1!B186),0)</f>
        <v>#N/A</v>
      </c>
      <c r="B189" t="e">
        <f>VLOOKUP(ROW(B186),数据源1!$A:$K,COLUMN(数据源1!C186),0)</f>
        <v>#N/A</v>
      </c>
      <c r="C189" t="e">
        <f>VLOOKUP(ROW(C186),数据源1!$A:$K,COLUMN(数据源1!D186),0)</f>
        <v>#N/A</v>
      </c>
      <c r="D189" t="e">
        <f>VLOOKUP(ROW(D186),数据源1!$A:$K,COLUMN(数据源1!E186),0)</f>
        <v>#N/A</v>
      </c>
      <c r="E189" t="e">
        <f>VLOOKUP(ROW(E186),数据源1!$A:$K,COLUMN(数据源1!F186),0)</f>
        <v>#N/A</v>
      </c>
      <c r="F189" t="e">
        <f>VLOOKUP(ROW(F186),数据源1!$A:$K,COLUMN(数据源1!G186),0)</f>
        <v>#N/A</v>
      </c>
      <c r="G189" t="e">
        <f>VLOOKUP(ROW(G186),数据源1!$A:$K,COLUMN(数据源1!H186),0)</f>
        <v>#N/A</v>
      </c>
      <c r="H189" t="e">
        <f>VLOOKUP(ROW(H186),数据源1!$A:$K,COLUMN(数据源1!I186),0)</f>
        <v>#N/A</v>
      </c>
      <c r="I189" t="e">
        <f>VLOOKUP(ROW(I186),数据源1!$A:$K,COLUMN(数据源1!J186),0)</f>
        <v>#N/A</v>
      </c>
      <c r="J189" t="e">
        <f>VLOOKUP(ROW(J186),数据源1!$A:$K,COLUMN(数据源1!K186),0)</f>
        <v>#N/A</v>
      </c>
    </row>
    <row r="190" spans="1:10">
      <c r="A190" t="e">
        <f>VLOOKUP(ROW(A187),数据源1!$A:$K,COLUMN(数据源1!B187),0)</f>
        <v>#N/A</v>
      </c>
      <c r="B190" t="e">
        <f>VLOOKUP(ROW(B187),数据源1!$A:$K,COLUMN(数据源1!C187),0)</f>
        <v>#N/A</v>
      </c>
      <c r="C190" t="e">
        <f>VLOOKUP(ROW(C187),数据源1!$A:$K,COLUMN(数据源1!D187),0)</f>
        <v>#N/A</v>
      </c>
      <c r="D190" t="e">
        <f>VLOOKUP(ROW(D187),数据源1!$A:$K,COLUMN(数据源1!E187),0)</f>
        <v>#N/A</v>
      </c>
      <c r="E190" t="e">
        <f>VLOOKUP(ROW(E187),数据源1!$A:$K,COLUMN(数据源1!F187),0)</f>
        <v>#N/A</v>
      </c>
      <c r="F190" t="e">
        <f>VLOOKUP(ROW(F187),数据源1!$A:$K,COLUMN(数据源1!G187),0)</f>
        <v>#N/A</v>
      </c>
      <c r="G190" t="e">
        <f>VLOOKUP(ROW(G187),数据源1!$A:$K,COLUMN(数据源1!H187),0)</f>
        <v>#N/A</v>
      </c>
      <c r="H190" t="e">
        <f>VLOOKUP(ROW(H187),数据源1!$A:$K,COLUMN(数据源1!I187),0)</f>
        <v>#N/A</v>
      </c>
      <c r="I190" t="e">
        <f>VLOOKUP(ROW(I187),数据源1!$A:$K,COLUMN(数据源1!J187),0)</f>
        <v>#N/A</v>
      </c>
      <c r="J190" t="e">
        <f>VLOOKUP(ROW(J187),数据源1!$A:$K,COLUMN(数据源1!K187),0)</f>
        <v>#N/A</v>
      </c>
    </row>
    <row r="191" spans="1:10">
      <c r="A191" t="e">
        <f>VLOOKUP(ROW(A188),数据源1!$A:$K,COLUMN(数据源1!B188),0)</f>
        <v>#N/A</v>
      </c>
      <c r="B191" t="e">
        <f>VLOOKUP(ROW(B188),数据源1!$A:$K,COLUMN(数据源1!C188),0)</f>
        <v>#N/A</v>
      </c>
      <c r="C191" t="e">
        <f>VLOOKUP(ROW(C188),数据源1!$A:$K,COLUMN(数据源1!D188),0)</f>
        <v>#N/A</v>
      </c>
      <c r="D191" t="e">
        <f>VLOOKUP(ROW(D188),数据源1!$A:$K,COLUMN(数据源1!E188),0)</f>
        <v>#N/A</v>
      </c>
      <c r="E191" t="e">
        <f>VLOOKUP(ROW(E188),数据源1!$A:$K,COLUMN(数据源1!F188),0)</f>
        <v>#N/A</v>
      </c>
      <c r="F191" t="e">
        <f>VLOOKUP(ROW(F188),数据源1!$A:$K,COLUMN(数据源1!G188),0)</f>
        <v>#N/A</v>
      </c>
      <c r="G191" t="e">
        <f>VLOOKUP(ROW(G188),数据源1!$A:$K,COLUMN(数据源1!H188),0)</f>
        <v>#N/A</v>
      </c>
      <c r="H191" t="e">
        <f>VLOOKUP(ROW(H188),数据源1!$A:$K,COLUMN(数据源1!I188),0)</f>
        <v>#N/A</v>
      </c>
      <c r="I191" t="e">
        <f>VLOOKUP(ROW(I188),数据源1!$A:$K,COLUMN(数据源1!J188),0)</f>
        <v>#N/A</v>
      </c>
      <c r="J191" t="e">
        <f>VLOOKUP(ROW(J188),数据源1!$A:$K,COLUMN(数据源1!K188),0)</f>
        <v>#N/A</v>
      </c>
    </row>
    <row r="192" spans="1:10">
      <c r="A192" t="e">
        <f>VLOOKUP(ROW(A189),数据源1!$A:$K,COLUMN(数据源1!B189),0)</f>
        <v>#N/A</v>
      </c>
      <c r="B192" t="e">
        <f>VLOOKUP(ROW(B189),数据源1!$A:$K,COLUMN(数据源1!C189),0)</f>
        <v>#N/A</v>
      </c>
      <c r="C192" t="e">
        <f>VLOOKUP(ROW(C189),数据源1!$A:$K,COLUMN(数据源1!D189),0)</f>
        <v>#N/A</v>
      </c>
      <c r="D192" t="e">
        <f>VLOOKUP(ROW(D189),数据源1!$A:$K,COLUMN(数据源1!E189),0)</f>
        <v>#N/A</v>
      </c>
      <c r="E192" t="e">
        <f>VLOOKUP(ROW(E189),数据源1!$A:$K,COLUMN(数据源1!F189),0)</f>
        <v>#N/A</v>
      </c>
      <c r="F192" t="e">
        <f>VLOOKUP(ROW(F189),数据源1!$A:$K,COLUMN(数据源1!G189),0)</f>
        <v>#N/A</v>
      </c>
      <c r="G192" t="e">
        <f>VLOOKUP(ROW(G189),数据源1!$A:$K,COLUMN(数据源1!H189),0)</f>
        <v>#N/A</v>
      </c>
      <c r="H192" t="e">
        <f>VLOOKUP(ROW(H189),数据源1!$A:$K,COLUMN(数据源1!I189),0)</f>
        <v>#N/A</v>
      </c>
      <c r="I192" t="e">
        <f>VLOOKUP(ROW(I189),数据源1!$A:$K,COLUMN(数据源1!J189),0)</f>
        <v>#N/A</v>
      </c>
      <c r="J192" t="e">
        <f>VLOOKUP(ROW(J189),数据源1!$A:$K,COLUMN(数据源1!K189),0)</f>
        <v>#N/A</v>
      </c>
    </row>
    <row r="193" spans="1:10">
      <c r="A193" t="e">
        <f>VLOOKUP(ROW(A190),数据源1!$A:$K,COLUMN(数据源1!B190),0)</f>
        <v>#N/A</v>
      </c>
      <c r="B193" t="e">
        <f>VLOOKUP(ROW(B190),数据源1!$A:$K,COLUMN(数据源1!C190),0)</f>
        <v>#N/A</v>
      </c>
      <c r="C193" t="e">
        <f>VLOOKUP(ROW(C190),数据源1!$A:$K,COLUMN(数据源1!D190),0)</f>
        <v>#N/A</v>
      </c>
      <c r="D193" t="e">
        <f>VLOOKUP(ROW(D190),数据源1!$A:$K,COLUMN(数据源1!E190),0)</f>
        <v>#N/A</v>
      </c>
      <c r="E193" t="e">
        <f>VLOOKUP(ROW(E190),数据源1!$A:$K,COLUMN(数据源1!F190),0)</f>
        <v>#N/A</v>
      </c>
      <c r="F193" t="e">
        <f>VLOOKUP(ROW(F190),数据源1!$A:$K,COLUMN(数据源1!G190),0)</f>
        <v>#N/A</v>
      </c>
      <c r="G193" t="e">
        <f>VLOOKUP(ROW(G190),数据源1!$A:$K,COLUMN(数据源1!H190),0)</f>
        <v>#N/A</v>
      </c>
      <c r="H193" t="e">
        <f>VLOOKUP(ROW(H190),数据源1!$A:$K,COLUMN(数据源1!I190),0)</f>
        <v>#N/A</v>
      </c>
      <c r="I193" t="e">
        <f>VLOOKUP(ROW(I190),数据源1!$A:$K,COLUMN(数据源1!J190),0)</f>
        <v>#N/A</v>
      </c>
      <c r="J193" t="e">
        <f>VLOOKUP(ROW(J190),数据源1!$A:$K,COLUMN(数据源1!K190),0)</f>
        <v>#N/A</v>
      </c>
    </row>
    <row r="194" spans="1:10">
      <c r="A194" t="e">
        <f>VLOOKUP(ROW(A191),数据源1!$A:$K,COLUMN(数据源1!B191),0)</f>
        <v>#N/A</v>
      </c>
      <c r="B194" t="e">
        <f>VLOOKUP(ROW(B191),数据源1!$A:$K,COLUMN(数据源1!C191),0)</f>
        <v>#N/A</v>
      </c>
      <c r="C194" t="e">
        <f>VLOOKUP(ROW(C191),数据源1!$A:$K,COLUMN(数据源1!D191),0)</f>
        <v>#N/A</v>
      </c>
      <c r="D194" t="e">
        <f>VLOOKUP(ROW(D191),数据源1!$A:$K,COLUMN(数据源1!E191),0)</f>
        <v>#N/A</v>
      </c>
      <c r="E194" t="e">
        <f>VLOOKUP(ROW(E191),数据源1!$A:$K,COLUMN(数据源1!F191),0)</f>
        <v>#N/A</v>
      </c>
      <c r="F194" t="e">
        <f>VLOOKUP(ROW(F191),数据源1!$A:$K,COLUMN(数据源1!G191),0)</f>
        <v>#N/A</v>
      </c>
      <c r="G194" t="e">
        <f>VLOOKUP(ROW(G191),数据源1!$A:$K,COLUMN(数据源1!H191),0)</f>
        <v>#N/A</v>
      </c>
      <c r="H194" t="e">
        <f>VLOOKUP(ROW(H191),数据源1!$A:$K,COLUMN(数据源1!I191),0)</f>
        <v>#N/A</v>
      </c>
      <c r="I194" t="e">
        <f>VLOOKUP(ROW(I191),数据源1!$A:$K,COLUMN(数据源1!J191),0)</f>
        <v>#N/A</v>
      </c>
      <c r="J194" t="e">
        <f>VLOOKUP(ROW(J191),数据源1!$A:$K,COLUMN(数据源1!K191),0)</f>
        <v>#N/A</v>
      </c>
    </row>
    <row r="195" spans="1:10">
      <c r="A195" t="e">
        <f>VLOOKUP(ROW(A192),数据源1!$A:$K,COLUMN(数据源1!B192),0)</f>
        <v>#N/A</v>
      </c>
      <c r="B195" t="e">
        <f>VLOOKUP(ROW(B192),数据源1!$A:$K,COLUMN(数据源1!C192),0)</f>
        <v>#N/A</v>
      </c>
      <c r="C195" t="e">
        <f>VLOOKUP(ROW(C192),数据源1!$A:$K,COLUMN(数据源1!D192),0)</f>
        <v>#N/A</v>
      </c>
      <c r="D195" t="e">
        <f>VLOOKUP(ROW(D192),数据源1!$A:$K,COLUMN(数据源1!E192),0)</f>
        <v>#N/A</v>
      </c>
      <c r="E195" t="e">
        <f>VLOOKUP(ROW(E192),数据源1!$A:$K,COLUMN(数据源1!F192),0)</f>
        <v>#N/A</v>
      </c>
      <c r="F195" t="e">
        <f>VLOOKUP(ROW(F192),数据源1!$A:$K,COLUMN(数据源1!G192),0)</f>
        <v>#N/A</v>
      </c>
      <c r="G195" t="e">
        <f>VLOOKUP(ROW(G192),数据源1!$A:$K,COLUMN(数据源1!H192),0)</f>
        <v>#N/A</v>
      </c>
      <c r="H195" t="e">
        <f>VLOOKUP(ROW(H192),数据源1!$A:$K,COLUMN(数据源1!I192),0)</f>
        <v>#N/A</v>
      </c>
      <c r="I195" t="e">
        <f>VLOOKUP(ROW(I192),数据源1!$A:$K,COLUMN(数据源1!J192),0)</f>
        <v>#N/A</v>
      </c>
      <c r="J195" t="e">
        <f>VLOOKUP(ROW(J192),数据源1!$A:$K,COLUMN(数据源1!K192),0)</f>
        <v>#N/A</v>
      </c>
    </row>
    <row r="196" spans="1:10">
      <c r="A196" t="e">
        <f>VLOOKUP(ROW(A193),数据源1!$A:$K,COLUMN(数据源1!B193),0)</f>
        <v>#N/A</v>
      </c>
      <c r="B196" t="e">
        <f>VLOOKUP(ROW(B193),数据源1!$A:$K,COLUMN(数据源1!C193),0)</f>
        <v>#N/A</v>
      </c>
      <c r="C196" t="e">
        <f>VLOOKUP(ROW(C193),数据源1!$A:$K,COLUMN(数据源1!D193),0)</f>
        <v>#N/A</v>
      </c>
      <c r="D196" t="e">
        <f>VLOOKUP(ROW(D193),数据源1!$A:$K,COLUMN(数据源1!E193),0)</f>
        <v>#N/A</v>
      </c>
      <c r="E196" t="e">
        <f>VLOOKUP(ROW(E193),数据源1!$A:$K,COLUMN(数据源1!F193),0)</f>
        <v>#N/A</v>
      </c>
      <c r="F196" t="e">
        <f>VLOOKUP(ROW(F193),数据源1!$A:$K,COLUMN(数据源1!G193),0)</f>
        <v>#N/A</v>
      </c>
      <c r="G196" t="e">
        <f>VLOOKUP(ROW(G193),数据源1!$A:$K,COLUMN(数据源1!H193),0)</f>
        <v>#N/A</v>
      </c>
      <c r="H196" t="e">
        <f>VLOOKUP(ROW(H193),数据源1!$A:$K,COLUMN(数据源1!I193),0)</f>
        <v>#N/A</v>
      </c>
      <c r="I196" t="e">
        <f>VLOOKUP(ROW(I193),数据源1!$A:$K,COLUMN(数据源1!J193),0)</f>
        <v>#N/A</v>
      </c>
      <c r="J196" t="e">
        <f>VLOOKUP(ROW(J193),数据源1!$A:$K,COLUMN(数据源1!K193),0)</f>
        <v>#N/A</v>
      </c>
    </row>
    <row r="197" spans="1:10">
      <c r="A197" t="e">
        <f>VLOOKUP(ROW(A194),数据源1!$A:$K,COLUMN(数据源1!B194),0)</f>
        <v>#N/A</v>
      </c>
      <c r="B197" t="e">
        <f>VLOOKUP(ROW(B194),数据源1!$A:$K,COLUMN(数据源1!C194),0)</f>
        <v>#N/A</v>
      </c>
      <c r="C197" t="e">
        <f>VLOOKUP(ROW(C194),数据源1!$A:$K,COLUMN(数据源1!D194),0)</f>
        <v>#N/A</v>
      </c>
      <c r="D197" t="e">
        <f>VLOOKUP(ROW(D194),数据源1!$A:$K,COLUMN(数据源1!E194),0)</f>
        <v>#N/A</v>
      </c>
      <c r="E197" t="e">
        <f>VLOOKUP(ROW(E194),数据源1!$A:$K,COLUMN(数据源1!F194),0)</f>
        <v>#N/A</v>
      </c>
      <c r="F197" t="e">
        <f>VLOOKUP(ROW(F194),数据源1!$A:$K,COLUMN(数据源1!G194),0)</f>
        <v>#N/A</v>
      </c>
      <c r="G197" t="e">
        <f>VLOOKUP(ROW(G194),数据源1!$A:$K,COLUMN(数据源1!H194),0)</f>
        <v>#N/A</v>
      </c>
      <c r="H197" t="e">
        <f>VLOOKUP(ROW(H194),数据源1!$A:$K,COLUMN(数据源1!I194),0)</f>
        <v>#N/A</v>
      </c>
      <c r="I197" t="e">
        <f>VLOOKUP(ROW(I194),数据源1!$A:$K,COLUMN(数据源1!J194),0)</f>
        <v>#N/A</v>
      </c>
      <c r="J197" t="e">
        <f>VLOOKUP(ROW(J194),数据源1!$A:$K,COLUMN(数据源1!K194),0)</f>
        <v>#N/A</v>
      </c>
    </row>
    <row r="198" spans="1:10">
      <c r="A198" t="e">
        <f>VLOOKUP(ROW(A195),数据源1!$A:$K,COLUMN(数据源1!B195),0)</f>
        <v>#N/A</v>
      </c>
      <c r="B198" t="e">
        <f>VLOOKUP(ROW(B195),数据源1!$A:$K,COLUMN(数据源1!C195),0)</f>
        <v>#N/A</v>
      </c>
      <c r="C198" t="e">
        <f>VLOOKUP(ROW(C195),数据源1!$A:$K,COLUMN(数据源1!D195),0)</f>
        <v>#N/A</v>
      </c>
      <c r="D198" t="e">
        <f>VLOOKUP(ROW(D195),数据源1!$A:$K,COLUMN(数据源1!E195),0)</f>
        <v>#N/A</v>
      </c>
      <c r="E198" t="e">
        <f>VLOOKUP(ROW(E195),数据源1!$A:$K,COLUMN(数据源1!F195),0)</f>
        <v>#N/A</v>
      </c>
      <c r="F198" t="e">
        <f>VLOOKUP(ROW(F195),数据源1!$A:$K,COLUMN(数据源1!G195),0)</f>
        <v>#N/A</v>
      </c>
      <c r="G198" t="e">
        <f>VLOOKUP(ROW(G195),数据源1!$A:$K,COLUMN(数据源1!H195),0)</f>
        <v>#N/A</v>
      </c>
      <c r="H198" t="e">
        <f>VLOOKUP(ROW(H195),数据源1!$A:$K,COLUMN(数据源1!I195),0)</f>
        <v>#N/A</v>
      </c>
      <c r="I198" t="e">
        <f>VLOOKUP(ROW(I195),数据源1!$A:$K,COLUMN(数据源1!J195),0)</f>
        <v>#N/A</v>
      </c>
      <c r="J198" t="e">
        <f>VLOOKUP(ROW(J195),数据源1!$A:$K,COLUMN(数据源1!K195),0)</f>
        <v>#N/A</v>
      </c>
    </row>
    <row r="199" spans="1:10">
      <c r="A199" t="e">
        <f>VLOOKUP(ROW(A196),数据源1!$A:$K,COLUMN(数据源1!B196),0)</f>
        <v>#N/A</v>
      </c>
      <c r="B199" t="e">
        <f>VLOOKUP(ROW(B196),数据源1!$A:$K,COLUMN(数据源1!C196),0)</f>
        <v>#N/A</v>
      </c>
      <c r="C199" t="e">
        <f>VLOOKUP(ROW(C196),数据源1!$A:$K,COLUMN(数据源1!D196),0)</f>
        <v>#N/A</v>
      </c>
      <c r="D199" t="e">
        <f>VLOOKUP(ROW(D196),数据源1!$A:$K,COLUMN(数据源1!E196),0)</f>
        <v>#N/A</v>
      </c>
      <c r="E199" t="e">
        <f>VLOOKUP(ROW(E196),数据源1!$A:$K,COLUMN(数据源1!F196),0)</f>
        <v>#N/A</v>
      </c>
      <c r="F199" t="e">
        <f>VLOOKUP(ROW(F196),数据源1!$A:$K,COLUMN(数据源1!G196),0)</f>
        <v>#N/A</v>
      </c>
      <c r="G199" t="e">
        <f>VLOOKUP(ROW(G196),数据源1!$A:$K,COLUMN(数据源1!H196),0)</f>
        <v>#N/A</v>
      </c>
      <c r="H199" t="e">
        <f>VLOOKUP(ROW(H196),数据源1!$A:$K,COLUMN(数据源1!I196),0)</f>
        <v>#N/A</v>
      </c>
      <c r="I199" t="e">
        <f>VLOOKUP(ROW(I196),数据源1!$A:$K,COLUMN(数据源1!J196),0)</f>
        <v>#N/A</v>
      </c>
      <c r="J199" t="e">
        <f>VLOOKUP(ROW(J196),数据源1!$A:$K,COLUMN(数据源1!K196),0)</f>
        <v>#N/A</v>
      </c>
    </row>
    <row r="200" spans="1:10">
      <c r="A200" t="e">
        <f>VLOOKUP(ROW(A197),数据源1!$A:$K,COLUMN(数据源1!B197),0)</f>
        <v>#N/A</v>
      </c>
      <c r="B200" t="e">
        <f>VLOOKUP(ROW(B197),数据源1!$A:$K,COLUMN(数据源1!C197),0)</f>
        <v>#N/A</v>
      </c>
      <c r="C200" t="e">
        <f>VLOOKUP(ROW(C197),数据源1!$A:$K,COLUMN(数据源1!D197),0)</f>
        <v>#N/A</v>
      </c>
      <c r="D200" t="e">
        <f>VLOOKUP(ROW(D197),数据源1!$A:$K,COLUMN(数据源1!E197),0)</f>
        <v>#N/A</v>
      </c>
      <c r="E200" t="e">
        <f>VLOOKUP(ROW(E197),数据源1!$A:$K,COLUMN(数据源1!F197),0)</f>
        <v>#N/A</v>
      </c>
      <c r="F200" t="e">
        <f>VLOOKUP(ROW(F197),数据源1!$A:$K,COLUMN(数据源1!G197),0)</f>
        <v>#N/A</v>
      </c>
      <c r="G200" t="e">
        <f>VLOOKUP(ROW(G197),数据源1!$A:$K,COLUMN(数据源1!H197),0)</f>
        <v>#N/A</v>
      </c>
      <c r="H200" t="e">
        <f>VLOOKUP(ROW(H197),数据源1!$A:$K,COLUMN(数据源1!I197),0)</f>
        <v>#N/A</v>
      </c>
      <c r="I200" t="e">
        <f>VLOOKUP(ROW(I197),数据源1!$A:$K,COLUMN(数据源1!J197),0)</f>
        <v>#N/A</v>
      </c>
      <c r="J200" t="e">
        <f>VLOOKUP(ROW(J197),数据源1!$A:$K,COLUMN(数据源1!K197),0)</f>
        <v>#N/A</v>
      </c>
    </row>
    <row r="201" spans="1:10">
      <c r="A201" t="e">
        <f>VLOOKUP(ROW(A198),数据源1!$A:$K,COLUMN(数据源1!B198),0)</f>
        <v>#N/A</v>
      </c>
      <c r="B201" t="e">
        <f>VLOOKUP(ROW(B198),数据源1!$A:$K,COLUMN(数据源1!C198),0)</f>
        <v>#N/A</v>
      </c>
      <c r="C201" t="e">
        <f>VLOOKUP(ROW(C198),数据源1!$A:$K,COLUMN(数据源1!D198),0)</f>
        <v>#N/A</v>
      </c>
      <c r="D201" t="e">
        <f>VLOOKUP(ROW(D198),数据源1!$A:$K,COLUMN(数据源1!E198),0)</f>
        <v>#N/A</v>
      </c>
      <c r="E201" t="e">
        <f>VLOOKUP(ROW(E198),数据源1!$A:$K,COLUMN(数据源1!F198),0)</f>
        <v>#N/A</v>
      </c>
      <c r="F201" t="e">
        <f>VLOOKUP(ROW(F198),数据源1!$A:$K,COLUMN(数据源1!G198),0)</f>
        <v>#N/A</v>
      </c>
      <c r="G201" t="e">
        <f>VLOOKUP(ROW(G198),数据源1!$A:$K,COLUMN(数据源1!H198),0)</f>
        <v>#N/A</v>
      </c>
      <c r="H201" t="e">
        <f>VLOOKUP(ROW(H198),数据源1!$A:$K,COLUMN(数据源1!I198),0)</f>
        <v>#N/A</v>
      </c>
      <c r="I201" t="e">
        <f>VLOOKUP(ROW(I198),数据源1!$A:$K,COLUMN(数据源1!J198),0)</f>
        <v>#N/A</v>
      </c>
      <c r="J201" t="e">
        <f>VLOOKUP(ROW(J198),数据源1!$A:$K,COLUMN(数据源1!K198),0)</f>
        <v>#N/A</v>
      </c>
    </row>
    <row r="202" spans="1:10">
      <c r="A202" t="e">
        <f>VLOOKUP(ROW(A199),数据源1!$A:$K,COLUMN(数据源1!B199),0)</f>
        <v>#N/A</v>
      </c>
      <c r="B202" t="e">
        <f>VLOOKUP(ROW(B199),数据源1!$A:$K,COLUMN(数据源1!C199),0)</f>
        <v>#N/A</v>
      </c>
      <c r="C202" t="e">
        <f>VLOOKUP(ROW(C199),数据源1!$A:$K,COLUMN(数据源1!D199),0)</f>
        <v>#N/A</v>
      </c>
      <c r="D202" t="e">
        <f>VLOOKUP(ROW(D199),数据源1!$A:$K,COLUMN(数据源1!E199),0)</f>
        <v>#N/A</v>
      </c>
      <c r="E202" t="e">
        <f>VLOOKUP(ROW(E199),数据源1!$A:$K,COLUMN(数据源1!F199),0)</f>
        <v>#N/A</v>
      </c>
      <c r="F202" t="e">
        <f>VLOOKUP(ROW(F199),数据源1!$A:$K,COLUMN(数据源1!G199),0)</f>
        <v>#N/A</v>
      </c>
      <c r="G202" t="e">
        <f>VLOOKUP(ROW(G199),数据源1!$A:$K,COLUMN(数据源1!H199),0)</f>
        <v>#N/A</v>
      </c>
      <c r="H202" t="e">
        <f>VLOOKUP(ROW(H199),数据源1!$A:$K,COLUMN(数据源1!I199),0)</f>
        <v>#N/A</v>
      </c>
      <c r="I202" t="e">
        <f>VLOOKUP(ROW(I199),数据源1!$A:$K,COLUMN(数据源1!J199),0)</f>
        <v>#N/A</v>
      </c>
      <c r="J202" t="e">
        <f>VLOOKUP(ROW(J199),数据源1!$A:$K,COLUMN(数据源1!K199),0)</f>
        <v>#N/A</v>
      </c>
    </row>
    <row r="203" spans="1:10">
      <c r="A203" t="e">
        <f>VLOOKUP(ROW(A200),数据源1!$A:$K,COLUMN(数据源1!B200),0)</f>
        <v>#N/A</v>
      </c>
      <c r="B203" t="e">
        <f>VLOOKUP(ROW(B200),数据源1!$A:$K,COLUMN(数据源1!C200),0)</f>
        <v>#N/A</v>
      </c>
      <c r="C203" t="e">
        <f>VLOOKUP(ROW(C200),数据源1!$A:$K,COLUMN(数据源1!D200),0)</f>
        <v>#N/A</v>
      </c>
      <c r="D203" t="e">
        <f>VLOOKUP(ROW(D200),数据源1!$A:$K,COLUMN(数据源1!E200),0)</f>
        <v>#N/A</v>
      </c>
      <c r="E203" t="e">
        <f>VLOOKUP(ROW(E200),数据源1!$A:$K,COLUMN(数据源1!F200),0)</f>
        <v>#N/A</v>
      </c>
      <c r="F203" t="e">
        <f>VLOOKUP(ROW(F200),数据源1!$A:$K,COLUMN(数据源1!G200),0)</f>
        <v>#N/A</v>
      </c>
      <c r="G203" t="e">
        <f>VLOOKUP(ROW(G200),数据源1!$A:$K,COLUMN(数据源1!H200),0)</f>
        <v>#N/A</v>
      </c>
      <c r="H203" t="e">
        <f>VLOOKUP(ROW(H200),数据源1!$A:$K,COLUMN(数据源1!I200),0)</f>
        <v>#N/A</v>
      </c>
      <c r="I203" t="e">
        <f>VLOOKUP(ROW(I200),数据源1!$A:$K,COLUMN(数据源1!J200),0)</f>
        <v>#N/A</v>
      </c>
      <c r="J203" t="e">
        <f>VLOOKUP(ROW(J200),数据源1!$A:$K,COLUMN(数据源1!K200),0)</f>
        <v>#N/A</v>
      </c>
    </row>
    <row r="204" spans="1:10">
      <c r="A204" t="e">
        <f>VLOOKUP(ROW(A201),数据源1!$A:$K,COLUMN(数据源1!B201),0)</f>
        <v>#N/A</v>
      </c>
      <c r="B204" t="e">
        <f>VLOOKUP(ROW(B201),数据源1!$A:$K,COLUMN(数据源1!C201),0)</f>
        <v>#N/A</v>
      </c>
      <c r="C204" t="e">
        <f>VLOOKUP(ROW(C201),数据源1!$A:$K,COLUMN(数据源1!D201),0)</f>
        <v>#N/A</v>
      </c>
      <c r="D204" t="e">
        <f>VLOOKUP(ROW(D201),数据源1!$A:$K,COLUMN(数据源1!E201),0)</f>
        <v>#N/A</v>
      </c>
      <c r="E204" t="e">
        <f>VLOOKUP(ROW(E201),数据源1!$A:$K,COLUMN(数据源1!F201),0)</f>
        <v>#N/A</v>
      </c>
      <c r="F204" t="e">
        <f>VLOOKUP(ROW(F201),数据源1!$A:$K,COLUMN(数据源1!G201),0)</f>
        <v>#N/A</v>
      </c>
      <c r="G204" t="e">
        <f>VLOOKUP(ROW(G201),数据源1!$A:$K,COLUMN(数据源1!H201),0)</f>
        <v>#N/A</v>
      </c>
      <c r="H204" t="e">
        <f>VLOOKUP(ROW(H201),数据源1!$A:$K,COLUMN(数据源1!I201),0)</f>
        <v>#N/A</v>
      </c>
      <c r="I204" t="e">
        <f>VLOOKUP(ROW(I201),数据源1!$A:$K,COLUMN(数据源1!J201),0)</f>
        <v>#N/A</v>
      </c>
      <c r="J204" t="e">
        <f>VLOOKUP(ROW(J201),数据源1!$A:$K,COLUMN(数据源1!K201),0)</f>
        <v>#N/A</v>
      </c>
    </row>
    <row r="205" spans="1:10">
      <c r="A205" t="e">
        <f>VLOOKUP(ROW(A202),数据源1!$A:$K,COLUMN(数据源1!B202),0)</f>
        <v>#N/A</v>
      </c>
      <c r="B205" t="e">
        <f>VLOOKUP(ROW(B202),数据源1!$A:$K,COLUMN(数据源1!C202),0)</f>
        <v>#N/A</v>
      </c>
      <c r="C205" t="e">
        <f>VLOOKUP(ROW(C202),数据源1!$A:$K,COLUMN(数据源1!D202),0)</f>
        <v>#N/A</v>
      </c>
      <c r="D205" t="e">
        <f>VLOOKUP(ROW(D202),数据源1!$A:$K,COLUMN(数据源1!E202),0)</f>
        <v>#N/A</v>
      </c>
      <c r="E205" t="e">
        <f>VLOOKUP(ROW(E202),数据源1!$A:$K,COLUMN(数据源1!F202),0)</f>
        <v>#N/A</v>
      </c>
      <c r="F205" t="e">
        <f>VLOOKUP(ROW(F202),数据源1!$A:$K,COLUMN(数据源1!G202),0)</f>
        <v>#N/A</v>
      </c>
      <c r="G205" t="e">
        <f>VLOOKUP(ROW(G202),数据源1!$A:$K,COLUMN(数据源1!H202),0)</f>
        <v>#N/A</v>
      </c>
      <c r="H205" t="e">
        <f>VLOOKUP(ROW(H202),数据源1!$A:$K,COLUMN(数据源1!I202),0)</f>
        <v>#N/A</v>
      </c>
      <c r="I205" t="e">
        <f>VLOOKUP(ROW(I202),数据源1!$A:$K,COLUMN(数据源1!J202),0)</f>
        <v>#N/A</v>
      </c>
      <c r="J205" t="e">
        <f>VLOOKUP(ROW(J202),数据源1!$A:$K,COLUMN(数据源1!K202),0)</f>
        <v>#N/A</v>
      </c>
    </row>
    <row r="206" spans="1:10">
      <c r="A206" t="e">
        <f>VLOOKUP(ROW(A203),数据源1!$A:$K,COLUMN(数据源1!B203),0)</f>
        <v>#N/A</v>
      </c>
      <c r="B206" t="e">
        <f>VLOOKUP(ROW(B203),数据源1!$A:$K,COLUMN(数据源1!C203),0)</f>
        <v>#N/A</v>
      </c>
      <c r="C206" t="e">
        <f>VLOOKUP(ROW(C203),数据源1!$A:$K,COLUMN(数据源1!D203),0)</f>
        <v>#N/A</v>
      </c>
      <c r="D206" t="e">
        <f>VLOOKUP(ROW(D203),数据源1!$A:$K,COLUMN(数据源1!E203),0)</f>
        <v>#N/A</v>
      </c>
      <c r="E206" t="e">
        <f>VLOOKUP(ROW(E203),数据源1!$A:$K,COLUMN(数据源1!F203),0)</f>
        <v>#N/A</v>
      </c>
      <c r="F206" t="e">
        <f>VLOOKUP(ROW(F203),数据源1!$A:$K,COLUMN(数据源1!G203),0)</f>
        <v>#N/A</v>
      </c>
      <c r="G206" t="e">
        <f>VLOOKUP(ROW(G203),数据源1!$A:$K,COLUMN(数据源1!H203),0)</f>
        <v>#N/A</v>
      </c>
      <c r="H206" t="e">
        <f>VLOOKUP(ROW(H203),数据源1!$A:$K,COLUMN(数据源1!I203),0)</f>
        <v>#N/A</v>
      </c>
      <c r="I206" t="e">
        <f>VLOOKUP(ROW(I203),数据源1!$A:$K,COLUMN(数据源1!J203),0)</f>
        <v>#N/A</v>
      </c>
      <c r="J206" t="e">
        <f>VLOOKUP(ROW(J203),数据源1!$A:$K,COLUMN(数据源1!K203),0)</f>
        <v>#N/A</v>
      </c>
    </row>
    <row r="207" spans="1:10">
      <c r="A207" t="e">
        <f>VLOOKUP(ROW(A204),数据源1!$A:$K,COLUMN(数据源1!B204),0)</f>
        <v>#N/A</v>
      </c>
      <c r="B207" t="e">
        <f>VLOOKUP(ROW(B204),数据源1!$A:$K,COLUMN(数据源1!C204),0)</f>
        <v>#N/A</v>
      </c>
      <c r="C207" t="e">
        <f>VLOOKUP(ROW(C204),数据源1!$A:$K,COLUMN(数据源1!D204),0)</f>
        <v>#N/A</v>
      </c>
      <c r="D207" t="e">
        <f>VLOOKUP(ROW(D204),数据源1!$A:$K,COLUMN(数据源1!E204),0)</f>
        <v>#N/A</v>
      </c>
      <c r="E207" t="e">
        <f>VLOOKUP(ROW(E204),数据源1!$A:$K,COLUMN(数据源1!F204),0)</f>
        <v>#N/A</v>
      </c>
      <c r="F207" t="e">
        <f>VLOOKUP(ROW(F204),数据源1!$A:$K,COLUMN(数据源1!G204),0)</f>
        <v>#N/A</v>
      </c>
      <c r="G207" t="e">
        <f>VLOOKUP(ROW(G204),数据源1!$A:$K,COLUMN(数据源1!H204),0)</f>
        <v>#N/A</v>
      </c>
      <c r="H207" t="e">
        <f>VLOOKUP(ROW(H204),数据源1!$A:$K,COLUMN(数据源1!I204),0)</f>
        <v>#N/A</v>
      </c>
      <c r="I207" t="e">
        <f>VLOOKUP(ROW(I204),数据源1!$A:$K,COLUMN(数据源1!J204),0)</f>
        <v>#N/A</v>
      </c>
      <c r="J207" t="e">
        <f>VLOOKUP(ROW(J204),数据源1!$A:$K,COLUMN(数据源1!K204),0)</f>
        <v>#N/A</v>
      </c>
    </row>
    <row r="208" spans="1:10">
      <c r="A208" t="e">
        <f>VLOOKUP(ROW(A205),数据源1!$A:$K,COLUMN(数据源1!B205),0)</f>
        <v>#N/A</v>
      </c>
      <c r="B208" t="e">
        <f>VLOOKUP(ROW(B205),数据源1!$A:$K,COLUMN(数据源1!C205),0)</f>
        <v>#N/A</v>
      </c>
      <c r="C208" t="e">
        <f>VLOOKUP(ROW(C205),数据源1!$A:$K,COLUMN(数据源1!D205),0)</f>
        <v>#N/A</v>
      </c>
      <c r="D208" t="e">
        <f>VLOOKUP(ROW(D205),数据源1!$A:$K,COLUMN(数据源1!E205),0)</f>
        <v>#N/A</v>
      </c>
      <c r="E208" t="e">
        <f>VLOOKUP(ROW(E205),数据源1!$A:$K,COLUMN(数据源1!F205),0)</f>
        <v>#N/A</v>
      </c>
      <c r="F208" t="e">
        <f>VLOOKUP(ROW(F205),数据源1!$A:$K,COLUMN(数据源1!G205),0)</f>
        <v>#N/A</v>
      </c>
      <c r="G208" t="e">
        <f>VLOOKUP(ROW(G205),数据源1!$A:$K,COLUMN(数据源1!H205),0)</f>
        <v>#N/A</v>
      </c>
      <c r="H208" t="e">
        <f>VLOOKUP(ROW(H205),数据源1!$A:$K,COLUMN(数据源1!I205),0)</f>
        <v>#N/A</v>
      </c>
      <c r="I208" t="e">
        <f>VLOOKUP(ROW(I205),数据源1!$A:$K,COLUMN(数据源1!J205),0)</f>
        <v>#N/A</v>
      </c>
      <c r="J208" t="e">
        <f>VLOOKUP(ROW(J205),数据源1!$A:$K,COLUMN(数据源1!K205),0)</f>
        <v>#N/A</v>
      </c>
    </row>
    <row r="209" spans="1:10">
      <c r="A209" t="e">
        <f>VLOOKUP(ROW(A206),数据源1!$A:$K,COLUMN(数据源1!B206),0)</f>
        <v>#N/A</v>
      </c>
      <c r="B209" t="e">
        <f>VLOOKUP(ROW(B206),数据源1!$A:$K,COLUMN(数据源1!C206),0)</f>
        <v>#N/A</v>
      </c>
      <c r="C209" t="e">
        <f>VLOOKUP(ROW(C206),数据源1!$A:$K,COLUMN(数据源1!D206),0)</f>
        <v>#N/A</v>
      </c>
      <c r="D209" t="e">
        <f>VLOOKUP(ROW(D206),数据源1!$A:$K,COLUMN(数据源1!E206),0)</f>
        <v>#N/A</v>
      </c>
      <c r="E209" t="e">
        <f>VLOOKUP(ROW(E206),数据源1!$A:$K,COLUMN(数据源1!F206),0)</f>
        <v>#N/A</v>
      </c>
      <c r="F209" t="e">
        <f>VLOOKUP(ROW(F206),数据源1!$A:$K,COLUMN(数据源1!G206),0)</f>
        <v>#N/A</v>
      </c>
      <c r="G209" t="e">
        <f>VLOOKUP(ROW(G206),数据源1!$A:$K,COLUMN(数据源1!H206),0)</f>
        <v>#N/A</v>
      </c>
      <c r="H209" t="e">
        <f>VLOOKUP(ROW(H206),数据源1!$A:$K,COLUMN(数据源1!I206),0)</f>
        <v>#N/A</v>
      </c>
      <c r="I209" t="e">
        <f>VLOOKUP(ROW(I206),数据源1!$A:$K,COLUMN(数据源1!J206),0)</f>
        <v>#N/A</v>
      </c>
      <c r="J209" t="e">
        <f>VLOOKUP(ROW(J206),数据源1!$A:$K,COLUMN(数据源1!K206),0)</f>
        <v>#N/A</v>
      </c>
    </row>
    <row r="210" spans="1:10">
      <c r="A210" t="e">
        <f>VLOOKUP(ROW(A207),数据源1!$A:$K,COLUMN(数据源1!B207),0)</f>
        <v>#N/A</v>
      </c>
      <c r="B210" t="e">
        <f>VLOOKUP(ROW(B207),数据源1!$A:$K,COLUMN(数据源1!C207),0)</f>
        <v>#N/A</v>
      </c>
      <c r="C210" t="e">
        <f>VLOOKUP(ROW(C207),数据源1!$A:$K,COLUMN(数据源1!D207),0)</f>
        <v>#N/A</v>
      </c>
      <c r="D210" t="e">
        <f>VLOOKUP(ROW(D207),数据源1!$A:$K,COLUMN(数据源1!E207),0)</f>
        <v>#N/A</v>
      </c>
      <c r="E210" t="e">
        <f>VLOOKUP(ROW(E207),数据源1!$A:$K,COLUMN(数据源1!F207),0)</f>
        <v>#N/A</v>
      </c>
      <c r="F210" t="e">
        <f>VLOOKUP(ROW(F207),数据源1!$A:$K,COLUMN(数据源1!G207),0)</f>
        <v>#N/A</v>
      </c>
      <c r="G210" t="e">
        <f>VLOOKUP(ROW(G207),数据源1!$A:$K,COLUMN(数据源1!H207),0)</f>
        <v>#N/A</v>
      </c>
      <c r="H210" t="e">
        <f>VLOOKUP(ROW(H207),数据源1!$A:$K,COLUMN(数据源1!I207),0)</f>
        <v>#N/A</v>
      </c>
      <c r="I210" t="e">
        <f>VLOOKUP(ROW(I207),数据源1!$A:$K,COLUMN(数据源1!J207),0)</f>
        <v>#N/A</v>
      </c>
      <c r="J210" t="e">
        <f>VLOOKUP(ROW(J207),数据源1!$A:$K,COLUMN(数据源1!K207),0)</f>
        <v>#N/A</v>
      </c>
    </row>
    <row r="211" spans="1:10">
      <c r="A211" t="e">
        <f>VLOOKUP(ROW(A208),数据源1!$A:$K,COLUMN(数据源1!B208),0)</f>
        <v>#N/A</v>
      </c>
      <c r="B211" t="e">
        <f>VLOOKUP(ROW(B208),数据源1!$A:$K,COLUMN(数据源1!C208),0)</f>
        <v>#N/A</v>
      </c>
      <c r="C211" t="e">
        <f>VLOOKUP(ROW(C208),数据源1!$A:$K,COLUMN(数据源1!D208),0)</f>
        <v>#N/A</v>
      </c>
      <c r="D211" t="e">
        <f>VLOOKUP(ROW(D208),数据源1!$A:$K,COLUMN(数据源1!E208),0)</f>
        <v>#N/A</v>
      </c>
      <c r="E211" t="e">
        <f>VLOOKUP(ROW(E208),数据源1!$A:$K,COLUMN(数据源1!F208),0)</f>
        <v>#N/A</v>
      </c>
      <c r="F211" t="e">
        <f>VLOOKUP(ROW(F208),数据源1!$A:$K,COLUMN(数据源1!G208),0)</f>
        <v>#N/A</v>
      </c>
      <c r="G211" t="e">
        <f>VLOOKUP(ROW(G208),数据源1!$A:$K,COLUMN(数据源1!H208),0)</f>
        <v>#N/A</v>
      </c>
      <c r="H211" t="e">
        <f>VLOOKUP(ROW(H208),数据源1!$A:$K,COLUMN(数据源1!I208),0)</f>
        <v>#N/A</v>
      </c>
      <c r="I211" t="e">
        <f>VLOOKUP(ROW(I208),数据源1!$A:$K,COLUMN(数据源1!J208),0)</f>
        <v>#N/A</v>
      </c>
      <c r="J211" t="e">
        <f>VLOOKUP(ROW(J208),数据源1!$A:$K,COLUMN(数据源1!K208),0)</f>
        <v>#N/A</v>
      </c>
    </row>
    <row r="212" spans="1:10">
      <c r="A212" t="e">
        <f>VLOOKUP(ROW(A209),数据源1!$A:$K,COLUMN(数据源1!B209),0)</f>
        <v>#N/A</v>
      </c>
      <c r="B212" t="e">
        <f>VLOOKUP(ROW(B209),数据源1!$A:$K,COLUMN(数据源1!C209),0)</f>
        <v>#N/A</v>
      </c>
      <c r="C212" t="e">
        <f>VLOOKUP(ROW(C209),数据源1!$A:$K,COLUMN(数据源1!D209),0)</f>
        <v>#N/A</v>
      </c>
      <c r="D212" t="e">
        <f>VLOOKUP(ROW(D209),数据源1!$A:$K,COLUMN(数据源1!E209),0)</f>
        <v>#N/A</v>
      </c>
      <c r="E212" t="e">
        <f>VLOOKUP(ROW(E209),数据源1!$A:$K,COLUMN(数据源1!F209),0)</f>
        <v>#N/A</v>
      </c>
      <c r="F212" t="e">
        <f>VLOOKUP(ROW(F209),数据源1!$A:$K,COLUMN(数据源1!G209),0)</f>
        <v>#N/A</v>
      </c>
      <c r="G212" t="e">
        <f>VLOOKUP(ROW(G209),数据源1!$A:$K,COLUMN(数据源1!H209),0)</f>
        <v>#N/A</v>
      </c>
      <c r="H212" t="e">
        <f>VLOOKUP(ROW(H209),数据源1!$A:$K,COLUMN(数据源1!I209),0)</f>
        <v>#N/A</v>
      </c>
      <c r="I212" t="e">
        <f>VLOOKUP(ROW(I209),数据源1!$A:$K,COLUMN(数据源1!J209),0)</f>
        <v>#N/A</v>
      </c>
      <c r="J212" t="e">
        <f>VLOOKUP(ROW(J209),数据源1!$A:$K,COLUMN(数据源1!K209),0)</f>
        <v>#N/A</v>
      </c>
    </row>
    <row r="213" spans="1:10">
      <c r="A213" t="e">
        <f>VLOOKUP(ROW(A210),数据源1!$A:$K,COLUMN(数据源1!B210),0)</f>
        <v>#N/A</v>
      </c>
      <c r="B213" t="e">
        <f>VLOOKUP(ROW(B210),数据源1!$A:$K,COLUMN(数据源1!C210),0)</f>
        <v>#N/A</v>
      </c>
      <c r="C213" t="e">
        <f>VLOOKUP(ROW(C210),数据源1!$A:$K,COLUMN(数据源1!D210),0)</f>
        <v>#N/A</v>
      </c>
      <c r="D213" t="e">
        <f>VLOOKUP(ROW(D210),数据源1!$A:$K,COLUMN(数据源1!E210),0)</f>
        <v>#N/A</v>
      </c>
      <c r="E213" t="e">
        <f>VLOOKUP(ROW(E210),数据源1!$A:$K,COLUMN(数据源1!F210),0)</f>
        <v>#N/A</v>
      </c>
      <c r="F213" t="e">
        <f>VLOOKUP(ROW(F210),数据源1!$A:$K,COLUMN(数据源1!G210),0)</f>
        <v>#N/A</v>
      </c>
      <c r="G213" t="e">
        <f>VLOOKUP(ROW(G210),数据源1!$A:$K,COLUMN(数据源1!H210),0)</f>
        <v>#N/A</v>
      </c>
      <c r="H213" t="e">
        <f>VLOOKUP(ROW(H210),数据源1!$A:$K,COLUMN(数据源1!I210),0)</f>
        <v>#N/A</v>
      </c>
      <c r="I213" t="e">
        <f>VLOOKUP(ROW(I210),数据源1!$A:$K,COLUMN(数据源1!J210),0)</f>
        <v>#N/A</v>
      </c>
      <c r="J213" t="e">
        <f>VLOOKUP(ROW(J210),数据源1!$A:$K,COLUMN(数据源1!K210),0)</f>
        <v>#N/A</v>
      </c>
    </row>
    <row r="214" spans="1:10">
      <c r="A214" t="e">
        <f>VLOOKUP(ROW(A211),数据源1!$A:$K,COLUMN(数据源1!B211),0)</f>
        <v>#N/A</v>
      </c>
      <c r="B214" t="e">
        <f>VLOOKUP(ROW(B211),数据源1!$A:$K,COLUMN(数据源1!C211),0)</f>
        <v>#N/A</v>
      </c>
      <c r="C214" t="e">
        <f>VLOOKUP(ROW(C211),数据源1!$A:$K,COLUMN(数据源1!D211),0)</f>
        <v>#N/A</v>
      </c>
      <c r="D214" t="e">
        <f>VLOOKUP(ROW(D211),数据源1!$A:$K,COLUMN(数据源1!E211),0)</f>
        <v>#N/A</v>
      </c>
      <c r="E214" t="e">
        <f>VLOOKUP(ROW(E211),数据源1!$A:$K,COLUMN(数据源1!F211),0)</f>
        <v>#N/A</v>
      </c>
      <c r="F214" t="e">
        <f>VLOOKUP(ROW(F211),数据源1!$A:$K,COLUMN(数据源1!G211),0)</f>
        <v>#N/A</v>
      </c>
      <c r="G214" t="e">
        <f>VLOOKUP(ROW(G211),数据源1!$A:$K,COLUMN(数据源1!H211),0)</f>
        <v>#N/A</v>
      </c>
      <c r="H214" t="e">
        <f>VLOOKUP(ROW(H211),数据源1!$A:$K,COLUMN(数据源1!I211),0)</f>
        <v>#N/A</v>
      </c>
      <c r="I214" t="e">
        <f>VLOOKUP(ROW(I211),数据源1!$A:$K,COLUMN(数据源1!J211),0)</f>
        <v>#N/A</v>
      </c>
      <c r="J214" t="e">
        <f>VLOOKUP(ROW(J211),数据源1!$A:$K,COLUMN(数据源1!K211),0)</f>
        <v>#N/A</v>
      </c>
    </row>
    <row r="215" spans="1:10">
      <c r="A215" t="e">
        <f>VLOOKUP(ROW(A212),数据源1!$A:$K,COLUMN(数据源1!B212),0)</f>
        <v>#N/A</v>
      </c>
      <c r="B215" t="e">
        <f>VLOOKUP(ROW(B212),数据源1!$A:$K,COLUMN(数据源1!C212),0)</f>
        <v>#N/A</v>
      </c>
      <c r="C215" t="e">
        <f>VLOOKUP(ROW(C212),数据源1!$A:$K,COLUMN(数据源1!D212),0)</f>
        <v>#N/A</v>
      </c>
      <c r="D215" t="e">
        <f>VLOOKUP(ROW(D212),数据源1!$A:$K,COLUMN(数据源1!E212),0)</f>
        <v>#N/A</v>
      </c>
      <c r="E215" t="e">
        <f>VLOOKUP(ROW(E212),数据源1!$A:$K,COLUMN(数据源1!F212),0)</f>
        <v>#N/A</v>
      </c>
      <c r="F215" t="e">
        <f>VLOOKUP(ROW(F212),数据源1!$A:$K,COLUMN(数据源1!G212),0)</f>
        <v>#N/A</v>
      </c>
      <c r="G215" t="e">
        <f>VLOOKUP(ROW(G212),数据源1!$A:$K,COLUMN(数据源1!H212),0)</f>
        <v>#N/A</v>
      </c>
      <c r="H215" t="e">
        <f>VLOOKUP(ROW(H212),数据源1!$A:$K,COLUMN(数据源1!I212),0)</f>
        <v>#N/A</v>
      </c>
      <c r="I215" t="e">
        <f>VLOOKUP(ROW(I212),数据源1!$A:$K,COLUMN(数据源1!J212),0)</f>
        <v>#N/A</v>
      </c>
      <c r="J215" t="e">
        <f>VLOOKUP(ROW(J212),数据源1!$A:$K,COLUMN(数据源1!K212),0)</f>
        <v>#N/A</v>
      </c>
    </row>
    <row r="216" spans="1:10">
      <c r="A216" t="e">
        <f>VLOOKUP(ROW(A213),数据源1!$A:$K,COLUMN(数据源1!B213),0)</f>
        <v>#N/A</v>
      </c>
      <c r="B216" t="e">
        <f>VLOOKUP(ROW(B213),数据源1!$A:$K,COLUMN(数据源1!C213),0)</f>
        <v>#N/A</v>
      </c>
      <c r="C216" t="e">
        <f>VLOOKUP(ROW(C213),数据源1!$A:$K,COLUMN(数据源1!D213),0)</f>
        <v>#N/A</v>
      </c>
      <c r="D216" t="e">
        <f>VLOOKUP(ROW(D213),数据源1!$A:$K,COLUMN(数据源1!E213),0)</f>
        <v>#N/A</v>
      </c>
      <c r="E216" t="e">
        <f>VLOOKUP(ROW(E213),数据源1!$A:$K,COLUMN(数据源1!F213),0)</f>
        <v>#N/A</v>
      </c>
      <c r="F216" t="e">
        <f>VLOOKUP(ROW(F213),数据源1!$A:$K,COLUMN(数据源1!G213),0)</f>
        <v>#N/A</v>
      </c>
      <c r="G216" t="e">
        <f>VLOOKUP(ROW(G213),数据源1!$A:$K,COLUMN(数据源1!H213),0)</f>
        <v>#N/A</v>
      </c>
      <c r="H216" t="e">
        <f>VLOOKUP(ROW(H213),数据源1!$A:$K,COLUMN(数据源1!I213),0)</f>
        <v>#N/A</v>
      </c>
      <c r="I216" t="e">
        <f>VLOOKUP(ROW(I213),数据源1!$A:$K,COLUMN(数据源1!J213),0)</f>
        <v>#N/A</v>
      </c>
      <c r="J216" t="e">
        <f>VLOOKUP(ROW(J213),数据源1!$A:$K,COLUMN(数据源1!K213),0)</f>
        <v>#N/A</v>
      </c>
    </row>
    <row r="217" spans="1:10">
      <c r="A217" t="e">
        <f>VLOOKUP(ROW(A214),数据源1!$A:$K,COLUMN(数据源1!B214),0)</f>
        <v>#N/A</v>
      </c>
      <c r="B217" t="e">
        <f>VLOOKUP(ROW(B214),数据源1!$A:$K,COLUMN(数据源1!C214),0)</f>
        <v>#N/A</v>
      </c>
      <c r="C217" t="e">
        <f>VLOOKUP(ROW(C214),数据源1!$A:$K,COLUMN(数据源1!D214),0)</f>
        <v>#N/A</v>
      </c>
      <c r="D217" t="e">
        <f>VLOOKUP(ROW(D214),数据源1!$A:$K,COLUMN(数据源1!E214),0)</f>
        <v>#N/A</v>
      </c>
      <c r="E217" t="e">
        <f>VLOOKUP(ROW(E214),数据源1!$A:$K,COLUMN(数据源1!F214),0)</f>
        <v>#N/A</v>
      </c>
      <c r="F217" t="e">
        <f>VLOOKUP(ROW(F214),数据源1!$A:$K,COLUMN(数据源1!G214),0)</f>
        <v>#N/A</v>
      </c>
      <c r="G217" t="e">
        <f>VLOOKUP(ROW(G214),数据源1!$A:$K,COLUMN(数据源1!H214),0)</f>
        <v>#N/A</v>
      </c>
      <c r="H217" t="e">
        <f>VLOOKUP(ROW(H214),数据源1!$A:$K,COLUMN(数据源1!I214),0)</f>
        <v>#N/A</v>
      </c>
      <c r="I217" t="e">
        <f>VLOOKUP(ROW(I214),数据源1!$A:$K,COLUMN(数据源1!J214),0)</f>
        <v>#N/A</v>
      </c>
      <c r="J217" t="e">
        <f>VLOOKUP(ROW(J214),数据源1!$A:$K,COLUMN(数据源1!K214),0)</f>
        <v>#N/A</v>
      </c>
    </row>
    <row r="218" spans="1:10">
      <c r="A218" t="e">
        <f>VLOOKUP(ROW(A215),数据源1!$A:$K,COLUMN(数据源1!B215),0)</f>
        <v>#N/A</v>
      </c>
      <c r="B218" t="e">
        <f>VLOOKUP(ROW(B215),数据源1!$A:$K,COLUMN(数据源1!C215),0)</f>
        <v>#N/A</v>
      </c>
      <c r="C218" t="e">
        <f>VLOOKUP(ROW(C215),数据源1!$A:$K,COLUMN(数据源1!D215),0)</f>
        <v>#N/A</v>
      </c>
      <c r="D218" t="e">
        <f>VLOOKUP(ROW(D215),数据源1!$A:$K,COLUMN(数据源1!E215),0)</f>
        <v>#N/A</v>
      </c>
      <c r="E218" t="e">
        <f>VLOOKUP(ROW(E215),数据源1!$A:$K,COLUMN(数据源1!F215),0)</f>
        <v>#N/A</v>
      </c>
      <c r="F218" t="e">
        <f>VLOOKUP(ROW(F215),数据源1!$A:$K,COLUMN(数据源1!G215),0)</f>
        <v>#N/A</v>
      </c>
      <c r="G218" t="e">
        <f>VLOOKUP(ROW(G215),数据源1!$A:$K,COLUMN(数据源1!H215),0)</f>
        <v>#N/A</v>
      </c>
      <c r="H218" t="e">
        <f>VLOOKUP(ROW(H215),数据源1!$A:$K,COLUMN(数据源1!I215),0)</f>
        <v>#N/A</v>
      </c>
      <c r="I218" t="e">
        <f>VLOOKUP(ROW(I215),数据源1!$A:$K,COLUMN(数据源1!J215),0)</f>
        <v>#N/A</v>
      </c>
      <c r="J218" t="e">
        <f>VLOOKUP(ROW(J215),数据源1!$A:$K,COLUMN(数据源1!K215),0)</f>
        <v>#N/A</v>
      </c>
    </row>
    <row r="219" spans="1:10">
      <c r="A219" t="e">
        <f>VLOOKUP(ROW(A216),数据源1!$A:$K,COLUMN(数据源1!B216),0)</f>
        <v>#N/A</v>
      </c>
      <c r="B219" t="e">
        <f>VLOOKUP(ROW(B216),数据源1!$A:$K,COLUMN(数据源1!C216),0)</f>
        <v>#N/A</v>
      </c>
      <c r="C219" t="e">
        <f>VLOOKUP(ROW(C216),数据源1!$A:$K,COLUMN(数据源1!D216),0)</f>
        <v>#N/A</v>
      </c>
      <c r="D219" t="e">
        <f>VLOOKUP(ROW(D216),数据源1!$A:$K,COLUMN(数据源1!E216),0)</f>
        <v>#N/A</v>
      </c>
      <c r="E219" t="e">
        <f>VLOOKUP(ROW(E216),数据源1!$A:$K,COLUMN(数据源1!F216),0)</f>
        <v>#N/A</v>
      </c>
      <c r="F219" t="e">
        <f>VLOOKUP(ROW(F216),数据源1!$A:$K,COLUMN(数据源1!G216),0)</f>
        <v>#N/A</v>
      </c>
      <c r="G219" t="e">
        <f>VLOOKUP(ROW(G216),数据源1!$A:$K,COLUMN(数据源1!H216),0)</f>
        <v>#N/A</v>
      </c>
      <c r="H219" t="e">
        <f>VLOOKUP(ROW(H216),数据源1!$A:$K,COLUMN(数据源1!I216),0)</f>
        <v>#N/A</v>
      </c>
      <c r="I219" t="e">
        <f>VLOOKUP(ROW(I216),数据源1!$A:$K,COLUMN(数据源1!J216),0)</f>
        <v>#N/A</v>
      </c>
      <c r="J219" t="e">
        <f>VLOOKUP(ROW(J216),数据源1!$A:$K,COLUMN(数据源1!K216),0)</f>
        <v>#N/A</v>
      </c>
    </row>
    <row r="220" spans="1:10">
      <c r="A220" t="e">
        <f>VLOOKUP(ROW(A217),数据源1!$A:$K,COLUMN(数据源1!B217),0)</f>
        <v>#N/A</v>
      </c>
      <c r="B220" t="e">
        <f>VLOOKUP(ROW(B217),数据源1!$A:$K,COLUMN(数据源1!C217),0)</f>
        <v>#N/A</v>
      </c>
      <c r="C220" t="e">
        <f>VLOOKUP(ROW(C217),数据源1!$A:$K,COLUMN(数据源1!D217),0)</f>
        <v>#N/A</v>
      </c>
      <c r="D220" t="e">
        <f>VLOOKUP(ROW(D217),数据源1!$A:$K,COLUMN(数据源1!E217),0)</f>
        <v>#N/A</v>
      </c>
      <c r="E220" t="e">
        <f>VLOOKUP(ROW(E217),数据源1!$A:$K,COLUMN(数据源1!F217),0)</f>
        <v>#N/A</v>
      </c>
      <c r="F220" t="e">
        <f>VLOOKUP(ROW(F217),数据源1!$A:$K,COLUMN(数据源1!G217),0)</f>
        <v>#N/A</v>
      </c>
      <c r="G220" t="e">
        <f>VLOOKUP(ROW(G217),数据源1!$A:$K,COLUMN(数据源1!H217),0)</f>
        <v>#N/A</v>
      </c>
      <c r="H220" t="e">
        <f>VLOOKUP(ROW(H217),数据源1!$A:$K,COLUMN(数据源1!I217),0)</f>
        <v>#N/A</v>
      </c>
      <c r="I220" t="e">
        <f>VLOOKUP(ROW(I217),数据源1!$A:$K,COLUMN(数据源1!J217),0)</f>
        <v>#N/A</v>
      </c>
      <c r="J220" t="e">
        <f>VLOOKUP(ROW(J217),数据源1!$A:$K,COLUMN(数据源1!K217),0)</f>
        <v>#N/A</v>
      </c>
    </row>
    <row r="221" spans="1:10">
      <c r="A221" t="e">
        <f>VLOOKUP(ROW(A218),数据源1!$A:$K,COLUMN(数据源1!B218),0)</f>
        <v>#N/A</v>
      </c>
      <c r="B221" t="e">
        <f>VLOOKUP(ROW(B218),数据源1!$A:$K,COLUMN(数据源1!C218),0)</f>
        <v>#N/A</v>
      </c>
      <c r="C221" t="e">
        <f>VLOOKUP(ROW(C218),数据源1!$A:$K,COLUMN(数据源1!D218),0)</f>
        <v>#N/A</v>
      </c>
      <c r="D221" t="e">
        <f>VLOOKUP(ROW(D218),数据源1!$A:$K,COLUMN(数据源1!E218),0)</f>
        <v>#N/A</v>
      </c>
      <c r="E221" t="e">
        <f>VLOOKUP(ROW(E218),数据源1!$A:$K,COLUMN(数据源1!F218),0)</f>
        <v>#N/A</v>
      </c>
      <c r="F221" t="e">
        <f>VLOOKUP(ROW(F218),数据源1!$A:$K,COLUMN(数据源1!G218),0)</f>
        <v>#N/A</v>
      </c>
      <c r="G221" t="e">
        <f>VLOOKUP(ROW(G218),数据源1!$A:$K,COLUMN(数据源1!H218),0)</f>
        <v>#N/A</v>
      </c>
      <c r="H221" t="e">
        <f>VLOOKUP(ROW(H218),数据源1!$A:$K,COLUMN(数据源1!I218),0)</f>
        <v>#N/A</v>
      </c>
      <c r="I221" t="e">
        <f>VLOOKUP(ROW(I218),数据源1!$A:$K,COLUMN(数据源1!J218),0)</f>
        <v>#N/A</v>
      </c>
      <c r="J221" t="e">
        <f>VLOOKUP(ROW(J218),数据源1!$A:$K,COLUMN(数据源1!K218),0)</f>
        <v>#N/A</v>
      </c>
    </row>
    <row r="222" spans="1:10">
      <c r="A222" t="e">
        <f>VLOOKUP(ROW(A219),数据源1!$A:$K,COLUMN(数据源1!B219),0)</f>
        <v>#N/A</v>
      </c>
      <c r="B222" t="e">
        <f>VLOOKUP(ROW(B219),数据源1!$A:$K,COLUMN(数据源1!C219),0)</f>
        <v>#N/A</v>
      </c>
      <c r="C222" t="e">
        <f>VLOOKUP(ROW(C219),数据源1!$A:$K,COLUMN(数据源1!D219),0)</f>
        <v>#N/A</v>
      </c>
      <c r="D222" t="e">
        <f>VLOOKUP(ROW(D219),数据源1!$A:$K,COLUMN(数据源1!E219),0)</f>
        <v>#N/A</v>
      </c>
      <c r="E222" t="e">
        <f>VLOOKUP(ROW(E219),数据源1!$A:$K,COLUMN(数据源1!F219),0)</f>
        <v>#N/A</v>
      </c>
      <c r="F222" t="e">
        <f>VLOOKUP(ROW(F219),数据源1!$A:$K,COLUMN(数据源1!G219),0)</f>
        <v>#N/A</v>
      </c>
      <c r="G222" t="e">
        <f>VLOOKUP(ROW(G219),数据源1!$A:$K,COLUMN(数据源1!H219),0)</f>
        <v>#N/A</v>
      </c>
      <c r="H222" t="e">
        <f>VLOOKUP(ROW(H219),数据源1!$A:$K,COLUMN(数据源1!I219),0)</f>
        <v>#N/A</v>
      </c>
      <c r="I222" t="e">
        <f>VLOOKUP(ROW(I219),数据源1!$A:$K,COLUMN(数据源1!J219),0)</f>
        <v>#N/A</v>
      </c>
      <c r="J222" t="e">
        <f>VLOOKUP(ROW(J219),数据源1!$A:$K,COLUMN(数据源1!K219),0)</f>
        <v>#N/A</v>
      </c>
    </row>
    <row r="223" spans="1:10">
      <c r="A223" t="e">
        <f>VLOOKUP(ROW(A220),数据源1!$A:$K,COLUMN(数据源1!B220),0)</f>
        <v>#N/A</v>
      </c>
      <c r="B223" t="e">
        <f>VLOOKUP(ROW(B220),数据源1!$A:$K,COLUMN(数据源1!C220),0)</f>
        <v>#N/A</v>
      </c>
      <c r="C223" t="e">
        <f>VLOOKUP(ROW(C220),数据源1!$A:$K,COLUMN(数据源1!D220),0)</f>
        <v>#N/A</v>
      </c>
      <c r="D223" t="e">
        <f>VLOOKUP(ROW(D220),数据源1!$A:$K,COLUMN(数据源1!E220),0)</f>
        <v>#N/A</v>
      </c>
      <c r="E223" t="e">
        <f>VLOOKUP(ROW(E220),数据源1!$A:$K,COLUMN(数据源1!F220),0)</f>
        <v>#N/A</v>
      </c>
      <c r="F223" t="e">
        <f>VLOOKUP(ROW(F220),数据源1!$A:$K,COLUMN(数据源1!G220),0)</f>
        <v>#N/A</v>
      </c>
      <c r="G223" t="e">
        <f>VLOOKUP(ROW(G220),数据源1!$A:$K,COLUMN(数据源1!H220),0)</f>
        <v>#N/A</v>
      </c>
      <c r="H223" t="e">
        <f>VLOOKUP(ROW(H220),数据源1!$A:$K,COLUMN(数据源1!I220),0)</f>
        <v>#N/A</v>
      </c>
      <c r="I223" t="e">
        <f>VLOOKUP(ROW(I220),数据源1!$A:$K,COLUMN(数据源1!J220),0)</f>
        <v>#N/A</v>
      </c>
      <c r="J223" t="e">
        <f>VLOOKUP(ROW(J220),数据源1!$A:$K,COLUMN(数据源1!K220),0)</f>
        <v>#N/A</v>
      </c>
    </row>
    <row r="224" spans="1:10">
      <c r="A224" t="e">
        <f>VLOOKUP(ROW(A221),数据源1!$A:$K,COLUMN(数据源1!B221),0)</f>
        <v>#N/A</v>
      </c>
      <c r="B224" t="e">
        <f>VLOOKUP(ROW(B221),数据源1!$A:$K,COLUMN(数据源1!C221),0)</f>
        <v>#N/A</v>
      </c>
      <c r="C224" t="e">
        <f>VLOOKUP(ROW(C221),数据源1!$A:$K,COLUMN(数据源1!D221),0)</f>
        <v>#N/A</v>
      </c>
      <c r="D224" t="e">
        <f>VLOOKUP(ROW(D221),数据源1!$A:$K,COLUMN(数据源1!E221),0)</f>
        <v>#N/A</v>
      </c>
      <c r="E224" t="e">
        <f>VLOOKUP(ROW(E221),数据源1!$A:$K,COLUMN(数据源1!F221),0)</f>
        <v>#N/A</v>
      </c>
      <c r="F224" t="e">
        <f>VLOOKUP(ROW(F221),数据源1!$A:$K,COLUMN(数据源1!G221),0)</f>
        <v>#N/A</v>
      </c>
      <c r="G224" t="e">
        <f>VLOOKUP(ROW(G221),数据源1!$A:$K,COLUMN(数据源1!H221),0)</f>
        <v>#N/A</v>
      </c>
      <c r="H224" t="e">
        <f>VLOOKUP(ROW(H221),数据源1!$A:$K,COLUMN(数据源1!I221),0)</f>
        <v>#N/A</v>
      </c>
      <c r="I224" t="e">
        <f>VLOOKUP(ROW(I221),数据源1!$A:$K,COLUMN(数据源1!J221),0)</f>
        <v>#N/A</v>
      </c>
      <c r="J224" t="e">
        <f>VLOOKUP(ROW(J221),数据源1!$A:$K,COLUMN(数据源1!K221),0)</f>
        <v>#N/A</v>
      </c>
    </row>
    <row r="225" spans="1:10">
      <c r="A225" t="e">
        <f>VLOOKUP(ROW(A222),数据源1!$A:$K,COLUMN(数据源1!B222),0)</f>
        <v>#N/A</v>
      </c>
      <c r="B225" t="e">
        <f>VLOOKUP(ROW(B222),数据源1!$A:$K,COLUMN(数据源1!C222),0)</f>
        <v>#N/A</v>
      </c>
      <c r="C225" t="e">
        <f>VLOOKUP(ROW(C222),数据源1!$A:$K,COLUMN(数据源1!D222),0)</f>
        <v>#N/A</v>
      </c>
      <c r="D225" t="e">
        <f>VLOOKUP(ROW(D222),数据源1!$A:$K,COLUMN(数据源1!E222),0)</f>
        <v>#N/A</v>
      </c>
      <c r="E225" t="e">
        <f>VLOOKUP(ROW(E222),数据源1!$A:$K,COLUMN(数据源1!F222),0)</f>
        <v>#N/A</v>
      </c>
      <c r="F225" t="e">
        <f>VLOOKUP(ROW(F222),数据源1!$A:$K,COLUMN(数据源1!G222),0)</f>
        <v>#N/A</v>
      </c>
      <c r="G225" t="e">
        <f>VLOOKUP(ROW(G222),数据源1!$A:$K,COLUMN(数据源1!H222),0)</f>
        <v>#N/A</v>
      </c>
      <c r="H225" t="e">
        <f>VLOOKUP(ROW(H222),数据源1!$A:$K,COLUMN(数据源1!I222),0)</f>
        <v>#N/A</v>
      </c>
      <c r="I225" t="e">
        <f>VLOOKUP(ROW(I222),数据源1!$A:$K,COLUMN(数据源1!J222),0)</f>
        <v>#N/A</v>
      </c>
      <c r="J225" t="e">
        <f>VLOOKUP(ROW(J222),数据源1!$A:$K,COLUMN(数据源1!K222),0)</f>
        <v>#N/A</v>
      </c>
    </row>
    <row r="226" spans="1:10">
      <c r="A226" t="e">
        <f>VLOOKUP(ROW(A223),数据源1!$A:$K,COLUMN(数据源1!B223),0)</f>
        <v>#N/A</v>
      </c>
      <c r="B226" t="e">
        <f>VLOOKUP(ROW(B223),数据源1!$A:$K,COLUMN(数据源1!C223),0)</f>
        <v>#N/A</v>
      </c>
      <c r="C226" t="e">
        <f>VLOOKUP(ROW(C223),数据源1!$A:$K,COLUMN(数据源1!D223),0)</f>
        <v>#N/A</v>
      </c>
      <c r="D226" t="e">
        <f>VLOOKUP(ROW(D223),数据源1!$A:$K,COLUMN(数据源1!E223),0)</f>
        <v>#N/A</v>
      </c>
      <c r="E226" t="e">
        <f>VLOOKUP(ROW(E223),数据源1!$A:$K,COLUMN(数据源1!F223),0)</f>
        <v>#N/A</v>
      </c>
      <c r="F226" t="e">
        <f>VLOOKUP(ROW(F223),数据源1!$A:$K,COLUMN(数据源1!G223),0)</f>
        <v>#N/A</v>
      </c>
      <c r="G226" t="e">
        <f>VLOOKUP(ROW(G223),数据源1!$A:$K,COLUMN(数据源1!H223),0)</f>
        <v>#N/A</v>
      </c>
      <c r="H226" t="e">
        <f>VLOOKUP(ROW(H223),数据源1!$A:$K,COLUMN(数据源1!I223),0)</f>
        <v>#N/A</v>
      </c>
      <c r="I226" t="e">
        <f>VLOOKUP(ROW(I223),数据源1!$A:$K,COLUMN(数据源1!J223),0)</f>
        <v>#N/A</v>
      </c>
      <c r="J226" t="e">
        <f>VLOOKUP(ROW(J223),数据源1!$A:$K,COLUMN(数据源1!K223),0)</f>
        <v>#N/A</v>
      </c>
    </row>
    <row r="227" spans="1:10">
      <c r="A227" t="e">
        <f>VLOOKUP(ROW(A224),数据源1!$A:$K,COLUMN(数据源1!B224),0)</f>
        <v>#N/A</v>
      </c>
      <c r="B227" t="e">
        <f>VLOOKUP(ROW(B224),数据源1!$A:$K,COLUMN(数据源1!C224),0)</f>
        <v>#N/A</v>
      </c>
      <c r="C227" t="e">
        <f>VLOOKUP(ROW(C224),数据源1!$A:$K,COLUMN(数据源1!D224),0)</f>
        <v>#N/A</v>
      </c>
      <c r="D227" t="e">
        <f>VLOOKUP(ROW(D224),数据源1!$A:$K,COLUMN(数据源1!E224),0)</f>
        <v>#N/A</v>
      </c>
      <c r="E227" t="e">
        <f>VLOOKUP(ROW(E224),数据源1!$A:$K,COLUMN(数据源1!F224),0)</f>
        <v>#N/A</v>
      </c>
      <c r="F227" t="e">
        <f>VLOOKUP(ROW(F224),数据源1!$A:$K,COLUMN(数据源1!G224),0)</f>
        <v>#N/A</v>
      </c>
      <c r="G227" t="e">
        <f>VLOOKUP(ROW(G224),数据源1!$A:$K,COLUMN(数据源1!H224),0)</f>
        <v>#N/A</v>
      </c>
      <c r="H227" t="e">
        <f>VLOOKUP(ROW(H224),数据源1!$A:$K,COLUMN(数据源1!I224),0)</f>
        <v>#N/A</v>
      </c>
      <c r="I227" t="e">
        <f>VLOOKUP(ROW(I224),数据源1!$A:$K,COLUMN(数据源1!J224),0)</f>
        <v>#N/A</v>
      </c>
      <c r="J227" t="e">
        <f>VLOOKUP(ROW(J224),数据源1!$A:$K,COLUMN(数据源1!K224),0)</f>
        <v>#N/A</v>
      </c>
    </row>
    <row r="228" spans="1:10">
      <c r="A228" t="e">
        <f>VLOOKUP(ROW(A225),数据源1!$A:$K,COLUMN(数据源1!B225),0)</f>
        <v>#N/A</v>
      </c>
      <c r="B228" t="e">
        <f>VLOOKUP(ROW(B225),数据源1!$A:$K,COLUMN(数据源1!C225),0)</f>
        <v>#N/A</v>
      </c>
      <c r="C228" t="e">
        <f>VLOOKUP(ROW(C225),数据源1!$A:$K,COLUMN(数据源1!D225),0)</f>
        <v>#N/A</v>
      </c>
      <c r="D228" t="e">
        <f>VLOOKUP(ROW(D225),数据源1!$A:$K,COLUMN(数据源1!E225),0)</f>
        <v>#N/A</v>
      </c>
      <c r="E228" t="e">
        <f>VLOOKUP(ROW(E225),数据源1!$A:$K,COLUMN(数据源1!F225),0)</f>
        <v>#N/A</v>
      </c>
      <c r="F228" t="e">
        <f>VLOOKUP(ROW(F225),数据源1!$A:$K,COLUMN(数据源1!G225),0)</f>
        <v>#N/A</v>
      </c>
      <c r="G228" t="e">
        <f>VLOOKUP(ROW(G225),数据源1!$A:$K,COLUMN(数据源1!H225),0)</f>
        <v>#N/A</v>
      </c>
      <c r="H228" t="e">
        <f>VLOOKUP(ROW(H225),数据源1!$A:$K,COLUMN(数据源1!I225),0)</f>
        <v>#N/A</v>
      </c>
      <c r="I228" t="e">
        <f>VLOOKUP(ROW(I225),数据源1!$A:$K,COLUMN(数据源1!J225),0)</f>
        <v>#N/A</v>
      </c>
      <c r="J228" t="e">
        <f>VLOOKUP(ROW(J225),数据源1!$A:$K,COLUMN(数据源1!K225),0)</f>
        <v>#N/A</v>
      </c>
    </row>
    <row r="229" spans="1:10">
      <c r="A229" t="e">
        <f>VLOOKUP(ROW(A226),数据源1!$A:$K,COLUMN(数据源1!B226),0)</f>
        <v>#N/A</v>
      </c>
      <c r="B229" t="e">
        <f>VLOOKUP(ROW(B226),数据源1!$A:$K,COLUMN(数据源1!C226),0)</f>
        <v>#N/A</v>
      </c>
      <c r="C229" t="e">
        <f>VLOOKUP(ROW(C226),数据源1!$A:$K,COLUMN(数据源1!D226),0)</f>
        <v>#N/A</v>
      </c>
      <c r="D229" t="e">
        <f>VLOOKUP(ROW(D226),数据源1!$A:$K,COLUMN(数据源1!E226),0)</f>
        <v>#N/A</v>
      </c>
      <c r="E229" t="e">
        <f>VLOOKUP(ROW(E226),数据源1!$A:$K,COLUMN(数据源1!F226),0)</f>
        <v>#N/A</v>
      </c>
      <c r="F229" t="e">
        <f>VLOOKUP(ROW(F226),数据源1!$A:$K,COLUMN(数据源1!G226),0)</f>
        <v>#N/A</v>
      </c>
      <c r="G229" t="e">
        <f>VLOOKUP(ROW(G226),数据源1!$A:$K,COLUMN(数据源1!H226),0)</f>
        <v>#N/A</v>
      </c>
      <c r="H229" t="e">
        <f>VLOOKUP(ROW(H226),数据源1!$A:$K,COLUMN(数据源1!I226),0)</f>
        <v>#N/A</v>
      </c>
      <c r="I229" t="e">
        <f>VLOOKUP(ROW(I226),数据源1!$A:$K,COLUMN(数据源1!J226),0)</f>
        <v>#N/A</v>
      </c>
      <c r="J229" t="e">
        <f>VLOOKUP(ROW(J226),数据源1!$A:$K,COLUMN(数据源1!K226),0)</f>
        <v>#N/A</v>
      </c>
    </row>
    <row r="230" spans="1:10">
      <c r="A230" t="e">
        <f>VLOOKUP(ROW(A227),数据源1!$A:$K,COLUMN(数据源1!B227),0)</f>
        <v>#N/A</v>
      </c>
      <c r="B230" t="e">
        <f>VLOOKUP(ROW(B227),数据源1!$A:$K,COLUMN(数据源1!C227),0)</f>
        <v>#N/A</v>
      </c>
      <c r="C230" t="e">
        <f>VLOOKUP(ROW(C227),数据源1!$A:$K,COLUMN(数据源1!D227),0)</f>
        <v>#N/A</v>
      </c>
      <c r="D230" t="e">
        <f>VLOOKUP(ROW(D227),数据源1!$A:$K,COLUMN(数据源1!E227),0)</f>
        <v>#N/A</v>
      </c>
      <c r="E230" t="e">
        <f>VLOOKUP(ROW(E227),数据源1!$A:$K,COLUMN(数据源1!F227),0)</f>
        <v>#N/A</v>
      </c>
      <c r="F230" t="e">
        <f>VLOOKUP(ROW(F227),数据源1!$A:$K,COLUMN(数据源1!G227),0)</f>
        <v>#N/A</v>
      </c>
      <c r="G230" t="e">
        <f>VLOOKUP(ROW(G227),数据源1!$A:$K,COLUMN(数据源1!H227),0)</f>
        <v>#N/A</v>
      </c>
      <c r="H230" t="e">
        <f>VLOOKUP(ROW(H227),数据源1!$A:$K,COLUMN(数据源1!I227),0)</f>
        <v>#N/A</v>
      </c>
      <c r="I230" t="e">
        <f>VLOOKUP(ROW(I227),数据源1!$A:$K,COLUMN(数据源1!J227),0)</f>
        <v>#N/A</v>
      </c>
      <c r="J230" t="e">
        <f>VLOOKUP(ROW(J227),数据源1!$A:$K,COLUMN(数据源1!K227),0)</f>
        <v>#N/A</v>
      </c>
    </row>
    <row r="231" spans="1:10">
      <c r="A231" t="e">
        <f>VLOOKUP(ROW(A228),数据源1!$A:$K,COLUMN(数据源1!B228),0)</f>
        <v>#N/A</v>
      </c>
      <c r="B231" t="e">
        <f>VLOOKUP(ROW(B228),数据源1!$A:$K,COLUMN(数据源1!C228),0)</f>
        <v>#N/A</v>
      </c>
      <c r="C231" t="e">
        <f>VLOOKUP(ROW(C228),数据源1!$A:$K,COLUMN(数据源1!D228),0)</f>
        <v>#N/A</v>
      </c>
      <c r="D231" t="e">
        <f>VLOOKUP(ROW(D228),数据源1!$A:$K,COLUMN(数据源1!E228),0)</f>
        <v>#N/A</v>
      </c>
      <c r="E231" t="e">
        <f>VLOOKUP(ROW(E228),数据源1!$A:$K,COLUMN(数据源1!F228),0)</f>
        <v>#N/A</v>
      </c>
      <c r="F231" t="e">
        <f>VLOOKUP(ROW(F228),数据源1!$A:$K,COLUMN(数据源1!G228),0)</f>
        <v>#N/A</v>
      </c>
      <c r="G231" t="e">
        <f>VLOOKUP(ROW(G228),数据源1!$A:$K,COLUMN(数据源1!H228),0)</f>
        <v>#N/A</v>
      </c>
      <c r="H231" t="e">
        <f>VLOOKUP(ROW(H228),数据源1!$A:$K,COLUMN(数据源1!I228),0)</f>
        <v>#N/A</v>
      </c>
      <c r="I231" t="e">
        <f>VLOOKUP(ROW(I228),数据源1!$A:$K,COLUMN(数据源1!J228),0)</f>
        <v>#N/A</v>
      </c>
      <c r="J231" t="e">
        <f>VLOOKUP(ROW(J228),数据源1!$A:$K,COLUMN(数据源1!K228),0)</f>
        <v>#N/A</v>
      </c>
    </row>
    <row r="232" spans="1:10">
      <c r="A232" t="e">
        <f>VLOOKUP(ROW(A229),数据源1!$A:$K,COLUMN(数据源1!B229),0)</f>
        <v>#N/A</v>
      </c>
      <c r="B232" t="e">
        <f>VLOOKUP(ROW(B229),数据源1!$A:$K,COLUMN(数据源1!C229),0)</f>
        <v>#N/A</v>
      </c>
      <c r="C232" t="e">
        <f>VLOOKUP(ROW(C229),数据源1!$A:$K,COLUMN(数据源1!D229),0)</f>
        <v>#N/A</v>
      </c>
      <c r="D232" t="e">
        <f>VLOOKUP(ROW(D229),数据源1!$A:$K,COLUMN(数据源1!E229),0)</f>
        <v>#N/A</v>
      </c>
      <c r="E232" t="e">
        <f>VLOOKUP(ROW(E229),数据源1!$A:$K,COLUMN(数据源1!F229),0)</f>
        <v>#N/A</v>
      </c>
      <c r="F232" t="e">
        <f>VLOOKUP(ROW(F229),数据源1!$A:$K,COLUMN(数据源1!G229),0)</f>
        <v>#N/A</v>
      </c>
      <c r="G232" t="e">
        <f>VLOOKUP(ROW(G229),数据源1!$A:$K,COLUMN(数据源1!H229),0)</f>
        <v>#N/A</v>
      </c>
      <c r="H232" t="e">
        <f>VLOOKUP(ROW(H229),数据源1!$A:$K,COLUMN(数据源1!I229),0)</f>
        <v>#N/A</v>
      </c>
      <c r="I232" t="e">
        <f>VLOOKUP(ROW(I229),数据源1!$A:$K,COLUMN(数据源1!J229),0)</f>
        <v>#N/A</v>
      </c>
      <c r="J232" t="e">
        <f>VLOOKUP(ROW(J229),数据源1!$A:$K,COLUMN(数据源1!K229),0)</f>
        <v>#N/A</v>
      </c>
    </row>
    <row r="233" spans="1:10">
      <c r="A233" t="e">
        <f>VLOOKUP(ROW(A230),数据源1!$A:$K,COLUMN(数据源1!B230),0)</f>
        <v>#N/A</v>
      </c>
      <c r="B233" t="e">
        <f>VLOOKUP(ROW(B230),数据源1!$A:$K,COLUMN(数据源1!C230),0)</f>
        <v>#N/A</v>
      </c>
      <c r="C233" t="e">
        <f>VLOOKUP(ROW(C230),数据源1!$A:$K,COLUMN(数据源1!D230),0)</f>
        <v>#N/A</v>
      </c>
      <c r="D233" t="e">
        <f>VLOOKUP(ROW(D230),数据源1!$A:$K,COLUMN(数据源1!E230),0)</f>
        <v>#N/A</v>
      </c>
      <c r="E233" t="e">
        <f>VLOOKUP(ROW(E230),数据源1!$A:$K,COLUMN(数据源1!F230),0)</f>
        <v>#N/A</v>
      </c>
      <c r="F233" t="e">
        <f>VLOOKUP(ROW(F230),数据源1!$A:$K,COLUMN(数据源1!G230),0)</f>
        <v>#N/A</v>
      </c>
      <c r="G233" t="e">
        <f>VLOOKUP(ROW(G230),数据源1!$A:$K,COLUMN(数据源1!H230),0)</f>
        <v>#N/A</v>
      </c>
      <c r="H233" t="e">
        <f>VLOOKUP(ROW(H230),数据源1!$A:$K,COLUMN(数据源1!I230),0)</f>
        <v>#N/A</v>
      </c>
      <c r="I233" t="e">
        <f>VLOOKUP(ROW(I230),数据源1!$A:$K,COLUMN(数据源1!J230),0)</f>
        <v>#N/A</v>
      </c>
      <c r="J233" t="e">
        <f>VLOOKUP(ROW(J230),数据源1!$A:$K,COLUMN(数据源1!K230),0)</f>
        <v>#N/A</v>
      </c>
    </row>
    <row r="234" spans="1:10">
      <c r="A234" t="e">
        <f>VLOOKUP(ROW(A231),数据源1!$A:$K,COLUMN(数据源1!B231),0)</f>
        <v>#N/A</v>
      </c>
      <c r="B234" t="e">
        <f>VLOOKUP(ROW(B231),数据源1!$A:$K,COLUMN(数据源1!C231),0)</f>
        <v>#N/A</v>
      </c>
      <c r="C234" t="e">
        <f>VLOOKUP(ROW(C231),数据源1!$A:$K,COLUMN(数据源1!D231),0)</f>
        <v>#N/A</v>
      </c>
      <c r="D234" t="e">
        <f>VLOOKUP(ROW(D231),数据源1!$A:$K,COLUMN(数据源1!E231),0)</f>
        <v>#N/A</v>
      </c>
      <c r="E234" t="e">
        <f>VLOOKUP(ROW(E231),数据源1!$A:$K,COLUMN(数据源1!F231),0)</f>
        <v>#N/A</v>
      </c>
      <c r="F234" t="e">
        <f>VLOOKUP(ROW(F231),数据源1!$A:$K,COLUMN(数据源1!G231),0)</f>
        <v>#N/A</v>
      </c>
      <c r="G234" t="e">
        <f>VLOOKUP(ROW(G231),数据源1!$A:$K,COLUMN(数据源1!H231),0)</f>
        <v>#N/A</v>
      </c>
      <c r="H234" t="e">
        <f>VLOOKUP(ROW(H231),数据源1!$A:$K,COLUMN(数据源1!I231),0)</f>
        <v>#N/A</v>
      </c>
      <c r="I234" t="e">
        <f>VLOOKUP(ROW(I231),数据源1!$A:$K,COLUMN(数据源1!J231),0)</f>
        <v>#N/A</v>
      </c>
      <c r="J234" t="e">
        <f>VLOOKUP(ROW(J231),数据源1!$A:$K,COLUMN(数据源1!K231),0)</f>
        <v>#N/A</v>
      </c>
    </row>
    <row r="235" spans="1:10">
      <c r="A235" t="e">
        <f>VLOOKUP(ROW(A232),数据源1!$A:$K,COLUMN(数据源1!B232),0)</f>
        <v>#N/A</v>
      </c>
      <c r="B235" t="e">
        <f>VLOOKUP(ROW(B232),数据源1!$A:$K,COLUMN(数据源1!C232),0)</f>
        <v>#N/A</v>
      </c>
      <c r="C235" t="e">
        <f>VLOOKUP(ROW(C232),数据源1!$A:$K,COLUMN(数据源1!D232),0)</f>
        <v>#N/A</v>
      </c>
      <c r="D235" t="e">
        <f>VLOOKUP(ROW(D232),数据源1!$A:$K,COLUMN(数据源1!E232),0)</f>
        <v>#N/A</v>
      </c>
      <c r="E235" t="e">
        <f>VLOOKUP(ROW(E232),数据源1!$A:$K,COLUMN(数据源1!F232),0)</f>
        <v>#N/A</v>
      </c>
      <c r="F235" t="e">
        <f>VLOOKUP(ROW(F232),数据源1!$A:$K,COLUMN(数据源1!G232),0)</f>
        <v>#N/A</v>
      </c>
      <c r="G235" t="e">
        <f>VLOOKUP(ROW(G232),数据源1!$A:$K,COLUMN(数据源1!H232),0)</f>
        <v>#N/A</v>
      </c>
      <c r="H235" t="e">
        <f>VLOOKUP(ROW(H232),数据源1!$A:$K,COLUMN(数据源1!I232),0)</f>
        <v>#N/A</v>
      </c>
      <c r="I235" t="e">
        <f>VLOOKUP(ROW(I232),数据源1!$A:$K,COLUMN(数据源1!J232),0)</f>
        <v>#N/A</v>
      </c>
      <c r="J235" t="e">
        <f>VLOOKUP(ROW(J232),数据源1!$A:$K,COLUMN(数据源1!K232),0)</f>
        <v>#N/A</v>
      </c>
    </row>
    <row r="236" spans="1:10">
      <c r="A236" t="e">
        <f>VLOOKUP(ROW(A233),数据源1!$A:$K,COLUMN(数据源1!B233),0)</f>
        <v>#N/A</v>
      </c>
      <c r="B236" t="e">
        <f>VLOOKUP(ROW(B233),数据源1!$A:$K,COLUMN(数据源1!C233),0)</f>
        <v>#N/A</v>
      </c>
      <c r="C236" t="e">
        <f>VLOOKUP(ROW(C233),数据源1!$A:$K,COLUMN(数据源1!D233),0)</f>
        <v>#N/A</v>
      </c>
      <c r="D236" t="e">
        <f>VLOOKUP(ROW(D233),数据源1!$A:$K,COLUMN(数据源1!E233),0)</f>
        <v>#N/A</v>
      </c>
      <c r="E236" t="e">
        <f>VLOOKUP(ROW(E233),数据源1!$A:$K,COLUMN(数据源1!F233),0)</f>
        <v>#N/A</v>
      </c>
      <c r="F236" t="e">
        <f>VLOOKUP(ROW(F233),数据源1!$A:$K,COLUMN(数据源1!G233),0)</f>
        <v>#N/A</v>
      </c>
      <c r="G236" t="e">
        <f>VLOOKUP(ROW(G233),数据源1!$A:$K,COLUMN(数据源1!H233),0)</f>
        <v>#N/A</v>
      </c>
      <c r="H236" t="e">
        <f>VLOOKUP(ROW(H233),数据源1!$A:$K,COLUMN(数据源1!I233),0)</f>
        <v>#N/A</v>
      </c>
      <c r="I236" t="e">
        <f>VLOOKUP(ROW(I233),数据源1!$A:$K,COLUMN(数据源1!J233),0)</f>
        <v>#N/A</v>
      </c>
      <c r="J236" t="e">
        <f>VLOOKUP(ROW(J233),数据源1!$A:$K,COLUMN(数据源1!K233),0)</f>
        <v>#N/A</v>
      </c>
    </row>
    <row r="237" spans="1:10">
      <c r="A237" t="e">
        <f>VLOOKUP(ROW(A234),数据源1!$A:$K,COLUMN(数据源1!B234),0)</f>
        <v>#N/A</v>
      </c>
      <c r="B237" t="e">
        <f>VLOOKUP(ROW(B234),数据源1!$A:$K,COLUMN(数据源1!C234),0)</f>
        <v>#N/A</v>
      </c>
      <c r="C237" t="e">
        <f>VLOOKUP(ROW(C234),数据源1!$A:$K,COLUMN(数据源1!D234),0)</f>
        <v>#N/A</v>
      </c>
      <c r="D237" t="e">
        <f>VLOOKUP(ROW(D234),数据源1!$A:$K,COLUMN(数据源1!E234),0)</f>
        <v>#N/A</v>
      </c>
      <c r="E237" t="e">
        <f>VLOOKUP(ROW(E234),数据源1!$A:$K,COLUMN(数据源1!F234),0)</f>
        <v>#N/A</v>
      </c>
      <c r="F237" t="e">
        <f>VLOOKUP(ROW(F234),数据源1!$A:$K,COLUMN(数据源1!G234),0)</f>
        <v>#N/A</v>
      </c>
      <c r="G237" t="e">
        <f>VLOOKUP(ROW(G234),数据源1!$A:$K,COLUMN(数据源1!H234),0)</f>
        <v>#N/A</v>
      </c>
      <c r="H237" t="e">
        <f>VLOOKUP(ROW(H234),数据源1!$A:$K,COLUMN(数据源1!I234),0)</f>
        <v>#N/A</v>
      </c>
      <c r="I237" t="e">
        <f>VLOOKUP(ROW(I234),数据源1!$A:$K,COLUMN(数据源1!J234),0)</f>
        <v>#N/A</v>
      </c>
      <c r="J237" t="e">
        <f>VLOOKUP(ROW(J234),数据源1!$A:$K,COLUMN(数据源1!K234),0)</f>
        <v>#N/A</v>
      </c>
    </row>
    <row r="238" spans="1:10">
      <c r="A238" t="e">
        <f>VLOOKUP(ROW(A235),数据源1!$A:$K,COLUMN(数据源1!B235),0)</f>
        <v>#N/A</v>
      </c>
      <c r="B238" t="e">
        <f>VLOOKUP(ROW(B235),数据源1!$A:$K,COLUMN(数据源1!C235),0)</f>
        <v>#N/A</v>
      </c>
      <c r="C238" t="e">
        <f>VLOOKUP(ROW(C235),数据源1!$A:$K,COLUMN(数据源1!D235),0)</f>
        <v>#N/A</v>
      </c>
      <c r="D238" t="e">
        <f>VLOOKUP(ROW(D235),数据源1!$A:$K,COLUMN(数据源1!E235),0)</f>
        <v>#N/A</v>
      </c>
      <c r="E238" t="e">
        <f>VLOOKUP(ROW(E235),数据源1!$A:$K,COLUMN(数据源1!F235),0)</f>
        <v>#N/A</v>
      </c>
      <c r="F238" t="e">
        <f>VLOOKUP(ROW(F235),数据源1!$A:$K,COLUMN(数据源1!G235),0)</f>
        <v>#N/A</v>
      </c>
      <c r="G238" t="e">
        <f>VLOOKUP(ROW(G235),数据源1!$A:$K,COLUMN(数据源1!H235),0)</f>
        <v>#N/A</v>
      </c>
      <c r="H238" t="e">
        <f>VLOOKUP(ROW(H235),数据源1!$A:$K,COLUMN(数据源1!I235),0)</f>
        <v>#N/A</v>
      </c>
      <c r="I238" t="e">
        <f>VLOOKUP(ROW(I235),数据源1!$A:$K,COLUMN(数据源1!J235),0)</f>
        <v>#N/A</v>
      </c>
      <c r="J238" t="e">
        <f>VLOOKUP(ROW(J235),数据源1!$A:$K,COLUMN(数据源1!K235),0)</f>
        <v>#N/A</v>
      </c>
    </row>
    <row r="239" spans="1:10">
      <c r="A239" t="e">
        <f>VLOOKUP(ROW(A236),数据源1!$A:$K,COLUMN(数据源1!B236),0)</f>
        <v>#N/A</v>
      </c>
      <c r="B239" t="e">
        <f>VLOOKUP(ROW(B236),数据源1!$A:$K,COLUMN(数据源1!C236),0)</f>
        <v>#N/A</v>
      </c>
      <c r="C239" t="e">
        <f>VLOOKUP(ROW(C236),数据源1!$A:$K,COLUMN(数据源1!D236),0)</f>
        <v>#N/A</v>
      </c>
      <c r="D239" t="e">
        <f>VLOOKUP(ROW(D236),数据源1!$A:$K,COLUMN(数据源1!E236),0)</f>
        <v>#N/A</v>
      </c>
      <c r="E239" t="e">
        <f>VLOOKUP(ROW(E236),数据源1!$A:$K,COLUMN(数据源1!F236),0)</f>
        <v>#N/A</v>
      </c>
      <c r="F239" t="e">
        <f>VLOOKUP(ROW(F236),数据源1!$A:$K,COLUMN(数据源1!G236),0)</f>
        <v>#N/A</v>
      </c>
      <c r="G239" t="e">
        <f>VLOOKUP(ROW(G236),数据源1!$A:$K,COLUMN(数据源1!H236),0)</f>
        <v>#N/A</v>
      </c>
      <c r="H239" t="e">
        <f>VLOOKUP(ROW(H236),数据源1!$A:$K,COLUMN(数据源1!I236),0)</f>
        <v>#N/A</v>
      </c>
      <c r="I239" t="e">
        <f>VLOOKUP(ROW(I236),数据源1!$A:$K,COLUMN(数据源1!J236),0)</f>
        <v>#N/A</v>
      </c>
      <c r="J239" t="e">
        <f>VLOOKUP(ROW(J236),数据源1!$A:$K,COLUMN(数据源1!K236),0)</f>
        <v>#N/A</v>
      </c>
    </row>
    <row r="240" spans="1:10">
      <c r="A240" t="e">
        <f>VLOOKUP(ROW(A237),数据源1!$A:$K,COLUMN(数据源1!B237),0)</f>
        <v>#N/A</v>
      </c>
      <c r="B240" t="e">
        <f>VLOOKUP(ROW(B237),数据源1!$A:$K,COLUMN(数据源1!C237),0)</f>
        <v>#N/A</v>
      </c>
      <c r="C240" t="e">
        <f>VLOOKUP(ROW(C237),数据源1!$A:$K,COLUMN(数据源1!D237),0)</f>
        <v>#N/A</v>
      </c>
      <c r="D240" t="e">
        <f>VLOOKUP(ROW(D237),数据源1!$A:$K,COLUMN(数据源1!E237),0)</f>
        <v>#N/A</v>
      </c>
      <c r="E240" t="e">
        <f>VLOOKUP(ROW(E237),数据源1!$A:$K,COLUMN(数据源1!F237),0)</f>
        <v>#N/A</v>
      </c>
      <c r="F240" t="e">
        <f>VLOOKUP(ROW(F237),数据源1!$A:$K,COLUMN(数据源1!G237),0)</f>
        <v>#N/A</v>
      </c>
      <c r="G240" t="e">
        <f>VLOOKUP(ROW(G237),数据源1!$A:$K,COLUMN(数据源1!H237),0)</f>
        <v>#N/A</v>
      </c>
      <c r="H240" t="e">
        <f>VLOOKUP(ROW(H237),数据源1!$A:$K,COLUMN(数据源1!I237),0)</f>
        <v>#N/A</v>
      </c>
      <c r="I240" t="e">
        <f>VLOOKUP(ROW(I237),数据源1!$A:$K,COLUMN(数据源1!J237),0)</f>
        <v>#N/A</v>
      </c>
      <c r="J240" t="e">
        <f>VLOOKUP(ROW(J237),数据源1!$A:$K,COLUMN(数据源1!K237),0)</f>
        <v>#N/A</v>
      </c>
    </row>
    <row r="241" spans="1:10">
      <c r="A241" t="e">
        <f>VLOOKUP(ROW(A238),数据源1!$A:$K,COLUMN(数据源1!B238),0)</f>
        <v>#N/A</v>
      </c>
      <c r="B241" t="e">
        <f>VLOOKUP(ROW(B238),数据源1!$A:$K,COLUMN(数据源1!C238),0)</f>
        <v>#N/A</v>
      </c>
      <c r="C241" t="e">
        <f>VLOOKUP(ROW(C238),数据源1!$A:$K,COLUMN(数据源1!D238),0)</f>
        <v>#N/A</v>
      </c>
      <c r="D241" t="e">
        <f>VLOOKUP(ROW(D238),数据源1!$A:$K,COLUMN(数据源1!E238),0)</f>
        <v>#N/A</v>
      </c>
      <c r="E241" t="e">
        <f>VLOOKUP(ROW(E238),数据源1!$A:$K,COLUMN(数据源1!F238),0)</f>
        <v>#N/A</v>
      </c>
      <c r="F241" t="e">
        <f>VLOOKUP(ROW(F238),数据源1!$A:$K,COLUMN(数据源1!G238),0)</f>
        <v>#N/A</v>
      </c>
      <c r="G241" t="e">
        <f>VLOOKUP(ROW(G238),数据源1!$A:$K,COLUMN(数据源1!H238),0)</f>
        <v>#N/A</v>
      </c>
      <c r="H241" t="e">
        <f>VLOOKUP(ROW(H238),数据源1!$A:$K,COLUMN(数据源1!I238),0)</f>
        <v>#N/A</v>
      </c>
      <c r="I241" t="e">
        <f>VLOOKUP(ROW(I238),数据源1!$A:$K,COLUMN(数据源1!J238),0)</f>
        <v>#N/A</v>
      </c>
      <c r="J241" t="e">
        <f>VLOOKUP(ROW(J238),数据源1!$A:$K,COLUMN(数据源1!K238),0)</f>
        <v>#N/A</v>
      </c>
    </row>
    <row r="242" spans="1:10">
      <c r="A242" t="e">
        <f>VLOOKUP(ROW(A239),数据源1!$A:$K,COLUMN(数据源1!B239),0)</f>
        <v>#N/A</v>
      </c>
      <c r="B242" t="e">
        <f>VLOOKUP(ROW(B239),数据源1!$A:$K,COLUMN(数据源1!C239),0)</f>
        <v>#N/A</v>
      </c>
      <c r="C242" t="e">
        <f>VLOOKUP(ROW(C239),数据源1!$A:$K,COLUMN(数据源1!D239),0)</f>
        <v>#N/A</v>
      </c>
      <c r="D242" t="e">
        <f>VLOOKUP(ROW(D239),数据源1!$A:$K,COLUMN(数据源1!E239),0)</f>
        <v>#N/A</v>
      </c>
      <c r="E242" t="e">
        <f>VLOOKUP(ROW(E239),数据源1!$A:$K,COLUMN(数据源1!F239),0)</f>
        <v>#N/A</v>
      </c>
      <c r="F242" t="e">
        <f>VLOOKUP(ROW(F239),数据源1!$A:$K,COLUMN(数据源1!G239),0)</f>
        <v>#N/A</v>
      </c>
      <c r="G242" t="e">
        <f>VLOOKUP(ROW(G239),数据源1!$A:$K,COLUMN(数据源1!H239),0)</f>
        <v>#N/A</v>
      </c>
      <c r="H242" t="e">
        <f>VLOOKUP(ROW(H239),数据源1!$A:$K,COLUMN(数据源1!I239),0)</f>
        <v>#N/A</v>
      </c>
      <c r="I242" t="e">
        <f>VLOOKUP(ROW(I239),数据源1!$A:$K,COLUMN(数据源1!J239),0)</f>
        <v>#N/A</v>
      </c>
      <c r="J242" t="e">
        <f>VLOOKUP(ROW(J239),数据源1!$A:$K,COLUMN(数据源1!K239),0)</f>
        <v>#N/A</v>
      </c>
    </row>
    <row r="243" spans="1:10">
      <c r="A243" t="e">
        <f>VLOOKUP(ROW(A240),数据源1!$A:$K,COLUMN(数据源1!B240),0)</f>
        <v>#N/A</v>
      </c>
      <c r="B243" t="e">
        <f>VLOOKUP(ROW(B240),数据源1!$A:$K,COLUMN(数据源1!C240),0)</f>
        <v>#N/A</v>
      </c>
      <c r="C243" t="e">
        <f>VLOOKUP(ROW(C240),数据源1!$A:$K,COLUMN(数据源1!D240),0)</f>
        <v>#N/A</v>
      </c>
      <c r="D243" t="e">
        <f>VLOOKUP(ROW(D240),数据源1!$A:$K,COLUMN(数据源1!E240),0)</f>
        <v>#N/A</v>
      </c>
      <c r="E243" t="e">
        <f>VLOOKUP(ROW(E240),数据源1!$A:$K,COLUMN(数据源1!F240),0)</f>
        <v>#N/A</v>
      </c>
      <c r="F243" t="e">
        <f>VLOOKUP(ROW(F240),数据源1!$A:$K,COLUMN(数据源1!G240),0)</f>
        <v>#N/A</v>
      </c>
      <c r="G243" t="e">
        <f>VLOOKUP(ROW(G240),数据源1!$A:$K,COLUMN(数据源1!H240),0)</f>
        <v>#N/A</v>
      </c>
      <c r="H243" t="e">
        <f>VLOOKUP(ROW(H240),数据源1!$A:$K,COLUMN(数据源1!I240),0)</f>
        <v>#N/A</v>
      </c>
      <c r="I243" t="e">
        <f>VLOOKUP(ROW(I240),数据源1!$A:$K,COLUMN(数据源1!J240),0)</f>
        <v>#N/A</v>
      </c>
      <c r="J243" t="e">
        <f>VLOOKUP(ROW(J240),数据源1!$A:$K,COLUMN(数据源1!K240),0)</f>
        <v>#N/A</v>
      </c>
    </row>
    <row r="244" spans="1:10">
      <c r="A244" t="e">
        <f>VLOOKUP(ROW(A241),数据源1!$A:$K,COLUMN(数据源1!B241),0)</f>
        <v>#N/A</v>
      </c>
      <c r="B244" t="e">
        <f>VLOOKUP(ROW(B241),数据源1!$A:$K,COLUMN(数据源1!C241),0)</f>
        <v>#N/A</v>
      </c>
      <c r="C244" t="e">
        <f>VLOOKUP(ROW(C241),数据源1!$A:$K,COLUMN(数据源1!D241),0)</f>
        <v>#N/A</v>
      </c>
      <c r="D244" t="e">
        <f>VLOOKUP(ROW(D241),数据源1!$A:$K,COLUMN(数据源1!E241),0)</f>
        <v>#N/A</v>
      </c>
      <c r="E244" t="e">
        <f>VLOOKUP(ROW(E241),数据源1!$A:$K,COLUMN(数据源1!F241),0)</f>
        <v>#N/A</v>
      </c>
      <c r="F244" t="e">
        <f>VLOOKUP(ROW(F241),数据源1!$A:$K,COLUMN(数据源1!G241),0)</f>
        <v>#N/A</v>
      </c>
      <c r="G244" t="e">
        <f>VLOOKUP(ROW(G241),数据源1!$A:$K,COLUMN(数据源1!H241),0)</f>
        <v>#N/A</v>
      </c>
      <c r="H244" t="e">
        <f>VLOOKUP(ROW(H241),数据源1!$A:$K,COLUMN(数据源1!I241),0)</f>
        <v>#N/A</v>
      </c>
      <c r="I244" t="e">
        <f>VLOOKUP(ROW(I241),数据源1!$A:$K,COLUMN(数据源1!J241),0)</f>
        <v>#N/A</v>
      </c>
      <c r="J244" t="e">
        <f>VLOOKUP(ROW(J241),数据源1!$A:$K,COLUMN(数据源1!K241),0)</f>
        <v>#N/A</v>
      </c>
    </row>
    <row r="245" spans="1:10">
      <c r="A245" t="e">
        <f>VLOOKUP(ROW(A242),数据源1!$A:$K,COLUMN(数据源1!B242),0)</f>
        <v>#N/A</v>
      </c>
      <c r="B245" t="e">
        <f>VLOOKUP(ROW(B242),数据源1!$A:$K,COLUMN(数据源1!C242),0)</f>
        <v>#N/A</v>
      </c>
      <c r="C245" t="e">
        <f>VLOOKUP(ROW(C242),数据源1!$A:$K,COLUMN(数据源1!D242),0)</f>
        <v>#N/A</v>
      </c>
      <c r="D245" t="e">
        <f>VLOOKUP(ROW(D242),数据源1!$A:$K,COLUMN(数据源1!E242),0)</f>
        <v>#N/A</v>
      </c>
      <c r="E245" t="e">
        <f>VLOOKUP(ROW(E242),数据源1!$A:$K,COLUMN(数据源1!F242),0)</f>
        <v>#N/A</v>
      </c>
      <c r="F245" t="e">
        <f>VLOOKUP(ROW(F242),数据源1!$A:$K,COLUMN(数据源1!G242),0)</f>
        <v>#N/A</v>
      </c>
      <c r="G245" t="e">
        <f>VLOOKUP(ROW(G242),数据源1!$A:$K,COLUMN(数据源1!H242),0)</f>
        <v>#N/A</v>
      </c>
      <c r="H245" t="e">
        <f>VLOOKUP(ROW(H242),数据源1!$A:$K,COLUMN(数据源1!I242),0)</f>
        <v>#N/A</v>
      </c>
      <c r="I245" t="e">
        <f>VLOOKUP(ROW(I242),数据源1!$A:$K,COLUMN(数据源1!J242),0)</f>
        <v>#N/A</v>
      </c>
      <c r="J245" t="e">
        <f>VLOOKUP(ROW(J242),数据源1!$A:$K,COLUMN(数据源1!K242),0)</f>
        <v>#N/A</v>
      </c>
    </row>
    <row r="246" spans="1:10">
      <c r="A246" t="e">
        <f>VLOOKUP(ROW(A243),数据源1!$A:$K,COLUMN(数据源1!B243),0)</f>
        <v>#N/A</v>
      </c>
      <c r="B246" t="e">
        <f>VLOOKUP(ROW(B243),数据源1!$A:$K,COLUMN(数据源1!C243),0)</f>
        <v>#N/A</v>
      </c>
      <c r="C246" t="e">
        <f>VLOOKUP(ROW(C243),数据源1!$A:$K,COLUMN(数据源1!D243),0)</f>
        <v>#N/A</v>
      </c>
      <c r="D246" t="e">
        <f>VLOOKUP(ROW(D243),数据源1!$A:$K,COLUMN(数据源1!E243),0)</f>
        <v>#N/A</v>
      </c>
      <c r="E246" t="e">
        <f>VLOOKUP(ROW(E243),数据源1!$A:$K,COLUMN(数据源1!F243),0)</f>
        <v>#N/A</v>
      </c>
      <c r="F246" t="e">
        <f>VLOOKUP(ROW(F243),数据源1!$A:$K,COLUMN(数据源1!G243),0)</f>
        <v>#N/A</v>
      </c>
      <c r="G246" t="e">
        <f>VLOOKUP(ROW(G243),数据源1!$A:$K,COLUMN(数据源1!H243),0)</f>
        <v>#N/A</v>
      </c>
      <c r="H246" t="e">
        <f>VLOOKUP(ROW(H243),数据源1!$A:$K,COLUMN(数据源1!I243),0)</f>
        <v>#N/A</v>
      </c>
      <c r="I246" t="e">
        <f>VLOOKUP(ROW(I243),数据源1!$A:$K,COLUMN(数据源1!J243),0)</f>
        <v>#N/A</v>
      </c>
      <c r="J246" t="e">
        <f>VLOOKUP(ROW(J243),数据源1!$A:$K,COLUMN(数据源1!K243),0)</f>
        <v>#N/A</v>
      </c>
    </row>
    <row r="247" spans="1:10">
      <c r="A247" t="e">
        <f>VLOOKUP(ROW(A244),数据源1!$A:$K,COLUMN(数据源1!B244),0)</f>
        <v>#N/A</v>
      </c>
      <c r="B247" t="e">
        <f>VLOOKUP(ROW(B244),数据源1!$A:$K,COLUMN(数据源1!C244),0)</f>
        <v>#N/A</v>
      </c>
      <c r="C247" t="e">
        <f>VLOOKUP(ROW(C244),数据源1!$A:$K,COLUMN(数据源1!D244),0)</f>
        <v>#N/A</v>
      </c>
      <c r="D247" t="e">
        <f>VLOOKUP(ROW(D244),数据源1!$A:$K,COLUMN(数据源1!E244),0)</f>
        <v>#N/A</v>
      </c>
      <c r="E247" t="e">
        <f>VLOOKUP(ROW(E244),数据源1!$A:$K,COLUMN(数据源1!F244),0)</f>
        <v>#N/A</v>
      </c>
      <c r="F247" t="e">
        <f>VLOOKUP(ROW(F244),数据源1!$A:$K,COLUMN(数据源1!G244),0)</f>
        <v>#N/A</v>
      </c>
      <c r="G247" t="e">
        <f>VLOOKUP(ROW(G244),数据源1!$A:$K,COLUMN(数据源1!H244),0)</f>
        <v>#N/A</v>
      </c>
      <c r="H247" t="e">
        <f>VLOOKUP(ROW(H244),数据源1!$A:$K,COLUMN(数据源1!I244),0)</f>
        <v>#N/A</v>
      </c>
      <c r="I247" t="e">
        <f>VLOOKUP(ROW(I244),数据源1!$A:$K,COLUMN(数据源1!J244),0)</f>
        <v>#N/A</v>
      </c>
      <c r="J247" t="e">
        <f>VLOOKUP(ROW(J244),数据源1!$A:$K,COLUMN(数据源1!K244),0)</f>
        <v>#N/A</v>
      </c>
    </row>
    <row r="248" spans="1:10">
      <c r="A248" t="e">
        <f>VLOOKUP(ROW(A245),数据源1!$A:$K,COLUMN(数据源1!B245),0)</f>
        <v>#N/A</v>
      </c>
      <c r="B248" t="e">
        <f>VLOOKUP(ROW(B245),数据源1!$A:$K,COLUMN(数据源1!C245),0)</f>
        <v>#N/A</v>
      </c>
      <c r="C248" t="e">
        <f>VLOOKUP(ROW(C245),数据源1!$A:$K,COLUMN(数据源1!D245),0)</f>
        <v>#N/A</v>
      </c>
      <c r="D248" t="e">
        <f>VLOOKUP(ROW(D245),数据源1!$A:$K,COLUMN(数据源1!E245),0)</f>
        <v>#N/A</v>
      </c>
      <c r="E248" t="e">
        <f>VLOOKUP(ROW(E245),数据源1!$A:$K,COLUMN(数据源1!F245),0)</f>
        <v>#N/A</v>
      </c>
      <c r="F248" t="e">
        <f>VLOOKUP(ROW(F245),数据源1!$A:$K,COLUMN(数据源1!G245),0)</f>
        <v>#N/A</v>
      </c>
      <c r="G248" t="e">
        <f>VLOOKUP(ROW(G245),数据源1!$A:$K,COLUMN(数据源1!H245),0)</f>
        <v>#N/A</v>
      </c>
      <c r="H248" t="e">
        <f>VLOOKUP(ROW(H245),数据源1!$A:$K,COLUMN(数据源1!I245),0)</f>
        <v>#N/A</v>
      </c>
      <c r="I248" t="e">
        <f>VLOOKUP(ROW(I245),数据源1!$A:$K,COLUMN(数据源1!J245),0)</f>
        <v>#N/A</v>
      </c>
      <c r="J248" t="e">
        <f>VLOOKUP(ROW(J245),数据源1!$A:$K,COLUMN(数据源1!K245),0)</f>
        <v>#N/A</v>
      </c>
    </row>
    <row r="249" spans="1:10">
      <c r="A249" t="e">
        <f>VLOOKUP(ROW(A246),数据源1!$A:$K,COLUMN(数据源1!B246),0)</f>
        <v>#N/A</v>
      </c>
      <c r="B249" t="e">
        <f>VLOOKUP(ROW(B246),数据源1!$A:$K,COLUMN(数据源1!C246),0)</f>
        <v>#N/A</v>
      </c>
      <c r="C249" t="e">
        <f>VLOOKUP(ROW(C246),数据源1!$A:$K,COLUMN(数据源1!D246),0)</f>
        <v>#N/A</v>
      </c>
      <c r="D249" t="e">
        <f>VLOOKUP(ROW(D246),数据源1!$A:$K,COLUMN(数据源1!E246),0)</f>
        <v>#N/A</v>
      </c>
      <c r="E249" t="e">
        <f>VLOOKUP(ROW(E246),数据源1!$A:$K,COLUMN(数据源1!F246),0)</f>
        <v>#N/A</v>
      </c>
      <c r="F249" t="e">
        <f>VLOOKUP(ROW(F246),数据源1!$A:$K,COLUMN(数据源1!G246),0)</f>
        <v>#N/A</v>
      </c>
      <c r="G249" t="e">
        <f>VLOOKUP(ROW(G246),数据源1!$A:$K,COLUMN(数据源1!H246),0)</f>
        <v>#N/A</v>
      </c>
      <c r="H249" t="e">
        <f>VLOOKUP(ROW(H246),数据源1!$A:$K,COLUMN(数据源1!I246),0)</f>
        <v>#N/A</v>
      </c>
      <c r="I249" t="e">
        <f>VLOOKUP(ROW(I246),数据源1!$A:$K,COLUMN(数据源1!J246),0)</f>
        <v>#N/A</v>
      </c>
      <c r="J249" t="e">
        <f>VLOOKUP(ROW(J246),数据源1!$A:$K,COLUMN(数据源1!K246),0)</f>
        <v>#N/A</v>
      </c>
    </row>
    <row r="250" spans="1:10">
      <c r="A250" t="e">
        <f>VLOOKUP(ROW(A247),数据源1!$A:$K,COLUMN(数据源1!B247),0)</f>
        <v>#N/A</v>
      </c>
      <c r="B250" t="e">
        <f>VLOOKUP(ROW(B247),数据源1!$A:$K,COLUMN(数据源1!C247),0)</f>
        <v>#N/A</v>
      </c>
      <c r="C250" t="e">
        <f>VLOOKUP(ROW(C247),数据源1!$A:$K,COLUMN(数据源1!D247),0)</f>
        <v>#N/A</v>
      </c>
      <c r="D250" t="e">
        <f>VLOOKUP(ROW(D247),数据源1!$A:$K,COLUMN(数据源1!E247),0)</f>
        <v>#N/A</v>
      </c>
      <c r="E250" t="e">
        <f>VLOOKUP(ROW(E247),数据源1!$A:$K,COLUMN(数据源1!F247),0)</f>
        <v>#N/A</v>
      </c>
      <c r="F250" t="e">
        <f>VLOOKUP(ROW(F247),数据源1!$A:$K,COLUMN(数据源1!G247),0)</f>
        <v>#N/A</v>
      </c>
      <c r="G250" t="e">
        <f>VLOOKUP(ROW(G247),数据源1!$A:$K,COLUMN(数据源1!H247),0)</f>
        <v>#N/A</v>
      </c>
      <c r="H250" t="e">
        <f>VLOOKUP(ROW(H247),数据源1!$A:$K,COLUMN(数据源1!I247),0)</f>
        <v>#N/A</v>
      </c>
      <c r="I250" t="e">
        <f>VLOOKUP(ROW(I247),数据源1!$A:$K,COLUMN(数据源1!J247),0)</f>
        <v>#N/A</v>
      </c>
      <c r="J250" t="e">
        <f>VLOOKUP(ROW(J247),数据源1!$A:$K,COLUMN(数据源1!K247),0)</f>
        <v>#N/A</v>
      </c>
    </row>
    <row r="251" spans="1:10">
      <c r="A251" t="e">
        <f>VLOOKUP(ROW(A248),数据源1!$A:$K,COLUMN(数据源1!B248),0)</f>
        <v>#N/A</v>
      </c>
      <c r="B251" t="e">
        <f>VLOOKUP(ROW(B248),数据源1!$A:$K,COLUMN(数据源1!C248),0)</f>
        <v>#N/A</v>
      </c>
      <c r="C251" t="e">
        <f>VLOOKUP(ROW(C248),数据源1!$A:$K,COLUMN(数据源1!D248),0)</f>
        <v>#N/A</v>
      </c>
      <c r="D251" t="e">
        <f>VLOOKUP(ROW(D248),数据源1!$A:$K,COLUMN(数据源1!E248),0)</f>
        <v>#N/A</v>
      </c>
      <c r="E251" t="e">
        <f>VLOOKUP(ROW(E248),数据源1!$A:$K,COLUMN(数据源1!F248),0)</f>
        <v>#N/A</v>
      </c>
      <c r="F251" t="e">
        <f>VLOOKUP(ROW(F248),数据源1!$A:$K,COLUMN(数据源1!G248),0)</f>
        <v>#N/A</v>
      </c>
      <c r="G251" t="e">
        <f>VLOOKUP(ROW(G248),数据源1!$A:$K,COLUMN(数据源1!H248),0)</f>
        <v>#N/A</v>
      </c>
      <c r="H251" t="e">
        <f>VLOOKUP(ROW(H248),数据源1!$A:$K,COLUMN(数据源1!I248),0)</f>
        <v>#N/A</v>
      </c>
      <c r="I251" t="e">
        <f>VLOOKUP(ROW(I248),数据源1!$A:$K,COLUMN(数据源1!J248),0)</f>
        <v>#N/A</v>
      </c>
      <c r="J251" t="e">
        <f>VLOOKUP(ROW(J248),数据源1!$A:$K,COLUMN(数据源1!K248),0)</f>
        <v>#N/A</v>
      </c>
    </row>
    <row r="252" spans="1:10">
      <c r="A252" t="e">
        <f>VLOOKUP(ROW(A249),数据源1!$A:$K,COLUMN(数据源1!B249),0)</f>
        <v>#N/A</v>
      </c>
      <c r="B252" t="e">
        <f>VLOOKUP(ROW(B249),数据源1!$A:$K,COLUMN(数据源1!C249),0)</f>
        <v>#N/A</v>
      </c>
      <c r="C252" t="e">
        <f>VLOOKUP(ROW(C249),数据源1!$A:$K,COLUMN(数据源1!D249),0)</f>
        <v>#N/A</v>
      </c>
      <c r="D252" t="e">
        <f>VLOOKUP(ROW(D249),数据源1!$A:$K,COLUMN(数据源1!E249),0)</f>
        <v>#N/A</v>
      </c>
      <c r="E252" t="e">
        <f>VLOOKUP(ROW(E249),数据源1!$A:$K,COLUMN(数据源1!F249),0)</f>
        <v>#N/A</v>
      </c>
      <c r="F252" t="e">
        <f>VLOOKUP(ROW(F249),数据源1!$A:$K,COLUMN(数据源1!G249),0)</f>
        <v>#N/A</v>
      </c>
      <c r="G252" t="e">
        <f>VLOOKUP(ROW(G249),数据源1!$A:$K,COLUMN(数据源1!H249),0)</f>
        <v>#N/A</v>
      </c>
      <c r="H252" t="e">
        <f>VLOOKUP(ROW(H249),数据源1!$A:$K,COLUMN(数据源1!I249),0)</f>
        <v>#N/A</v>
      </c>
      <c r="I252" t="e">
        <f>VLOOKUP(ROW(I249),数据源1!$A:$K,COLUMN(数据源1!J249),0)</f>
        <v>#N/A</v>
      </c>
      <c r="J252" t="e">
        <f>VLOOKUP(ROW(J249),数据源1!$A:$K,COLUMN(数据源1!K249),0)</f>
        <v>#N/A</v>
      </c>
    </row>
    <row r="253" spans="1:10">
      <c r="A253" t="e">
        <f>VLOOKUP(ROW(A250),数据源1!$A:$K,COLUMN(数据源1!B250),0)</f>
        <v>#N/A</v>
      </c>
      <c r="B253" t="e">
        <f>VLOOKUP(ROW(B250),数据源1!$A:$K,COLUMN(数据源1!C250),0)</f>
        <v>#N/A</v>
      </c>
      <c r="C253" t="e">
        <f>VLOOKUP(ROW(C250),数据源1!$A:$K,COLUMN(数据源1!D250),0)</f>
        <v>#N/A</v>
      </c>
      <c r="D253" t="e">
        <f>VLOOKUP(ROW(D250),数据源1!$A:$K,COLUMN(数据源1!E250),0)</f>
        <v>#N/A</v>
      </c>
      <c r="E253" t="e">
        <f>VLOOKUP(ROW(E250),数据源1!$A:$K,COLUMN(数据源1!F250),0)</f>
        <v>#N/A</v>
      </c>
      <c r="F253" t="e">
        <f>VLOOKUP(ROW(F250),数据源1!$A:$K,COLUMN(数据源1!G250),0)</f>
        <v>#N/A</v>
      </c>
      <c r="G253" t="e">
        <f>VLOOKUP(ROW(G250),数据源1!$A:$K,COLUMN(数据源1!H250),0)</f>
        <v>#N/A</v>
      </c>
      <c r="H253" t="e">
        <f>VLOOKUP(ROW(H250),数据源1!$A:$K,COLUMN(数据源1!I250),0)</f>
        <v>#N/A</v>
      </c>
      <c r="I253" t="e">
        <f>VLOOKUP(ROW(I250),数据源1!$A:$K,COLUMN(数据源1!J250),0)</f>
        <v>#N/A</v>
      </c>
      <c r="J253" t="e">
        <f>VLOOKUP(ROW(J250),数据源1!$A:$K,COLUMN(数据源1!K250),0)</f>
        <v>#N/A</v>
      </c>
    </row>
    <row r="254" spans="1:10">
      <c r="A254" t="e">
        <f>VLOOKUP(ROW(A251),数据源1!$A:$K,COLUMN(数据源1!B251),0)</f>
        <v>#N/A</v>
      </c>
      <c r="B254" t="e">
        <f>VLOOKUP(ROW(B251),数据源1!$A:$K,COLUMN(数据源1!C251),0)</f>
        <v>#N/A</v>
      </c>
      <c r="C254" t="e">
        <f>VLOOKUP(ROW(C251),数据源1!$A:$K,COLUMN(数据源1!D251),0)</f>
        <v>#N/A</v>
      </c>
      <c r="D254" t="e">
        <f>VLOOKUP(ROW(D251),数据源1!$A:$K,COLUMN(数据源1!E251),0)</f>
        <v>#N/A</v>
      </c>
      <c r="E254" t="e">
        <f>VLOOKUP(ROW(E251),数据源1!$A:$K,COLUMN(数据源1!F251),0)</f>
        <v>#N/A</v>
      </c>
      <c r="F254" t="e">
        <f>VLOOKUP(ROW(F251),数据源1!$A:$K,COLUMN(数据源1!G251),0)</f>
        <v>#N/A</v>
      </c>
      <c r="G254" t="e">
        <f>VLOOKUP(ROW(G251),数据源1!$A:$K,COLUMN(数据源1!H251),0)</f>
        <v>#N/A</v>
      </c>
      <c r="H254" t="e">
        <f>VLOOKUP(ROW(H251),数据源1!$A:$K,COLUMN(数据源1!I251),0)</f>
        <v>#N/A</v>
      </c>
      <c r="I254" t="e">
        <f>VLOOKUP(ROW(I251),数据源1!$A:$K,COLUMN(数据源1!J251),0)</f>
        <v>#N/A</v>
      </c>
      <c r="J254" t="e">
        <f>VLOOKUP(ROW(J251),数据源1!$A:$K,COLUMN(数据源1!K251),0)</f>
        <v>#N/A</v>
      </c>
    </row>
    <row r="255" spans="1:10">
      <c r="A255" t="e">
        <f>VLOOKUP(ROW(A252),数据源1!$A:$K,COLUMN(数据源1!B252),0)</f>
        <v>#N/A</v>
      </c>
      <c r="B255" t="e">
        <f>VLOOKUP(ROW(B252),数据源1!$A:$K,COLUMN(数据源1!C252),0)</f>
        <v>#N/A</v>
      </c>
      <c r="C255" t="e">
        <f>VLOOKUP(ROW(C252),数据源1!$A:$K,COLUMN(数据源1!D252),0)</f>
        <v>#N/A</v>
      </c>
      <c r="D255" t="e">
        <f>VLOOKUP(ROW(D252),数据源1!$A:$K,COLUMN(数据源1!E252),0)</f>
        <v>#N/A</v>
      </c>
      <c r="E255" t="e">
        <f>VLOOKUP(ROW(E252),数据源1!$A:$K,COLUMN(数据源1!F252),0)</f>
        <v>#N/A</v>
      </c>
      <c r="F255" t="e">
        <f>VLOOKUP(ROW(F252),数据源1!$A:$K,COLUMN(数据源1!G252),0)</f>
        <v>#N/A</v>
      </c>
      <c r="G255" t="e">
        <f>VLOOKUP(ROW(G252),数据源1!$A:$K,COLUMN(数据源1!H252),0)</f>
        <v>#N/A</v>
      </c>
      <c r="H255" t="e">
        <f>VLOOKUP(ROW(H252),数据源1!$A:$K,COLUMN(数据源1!I252),0)</f>
        <v>#N/A</v>
      </c>
      <c r="I255" t="e">
        <f>VLOOKUP(ROW(I252),数据源1!$A:$K,COLUMN(数据源1!J252),0)</f>
        <v>#N/A</v>
      </c>
      <c r="J255" t="e">
        <f>VLOOKUP(ROW(J252),数据源1!$A:$K,COLUMN(数据源1!K252),0)</f>
        <v>#N/A</v>
      </c>
    </row>
    <row r="256" spans="1:10">
      <c r="A256" t="e">
        <f>VLOOKUP(ROW(A253),数据源1!$A:$K,COLUMN(数据源1!B253),0)</f>
        <v>#N/A</v>
      </c>
      <c r="B256" t="e">
        <f>VLOOKUP(ROW(B253),数据源1!$A:$K,COLUMN(数据源1!C253),0)</f>
        <v>#N/A</v>
      </c>
      <c r="C256" t="e">
        <f>VLOOKUP(ROW(C253),数据源1!$A:$K,COLUMN(数据源1!D253),0)</f>
        <v>#N/A</v>
      </c>
      <c r="D256" t="e">
        <f>VLOOKUP(ROW(D253),数据源1!$A:$K,COLUMN(数据源1!E253),0)</f>
        <v>#N/A</v>
      </c>
      <c r="E256" t="e">
        <f>VLOOKUP(ROW(E253),数据源1!$A:$K,COLUMN(数据源1!F253),0)</f>
        <v>#N/A</v>
      </c>
      <c r="F256" t="e">
        <f>VLOOKUP(ROW(F253),数据源1!$A:$K,COLUMN(数据源1!G253),0)</f>
        <v>#N/A</v>
      </c>
      <c r="G256" t="e">
        <f>VLOOKUP(ROW(G253),数据源1!$A:$K,COLUMN(数据源1!H253),0)</f>
        <v>#N/A</v>
      </c>
      <c r="H256" t="e">
        <f>VLOOKUP(ROW(H253),数据源1!$A:$K,COLUMN(数据源1!I253),0)</f>
        <v>#N/A</v>
      </c>
      <c r="I256" t="e">
        <f>VLOOKUP(ROW(I253),数据源1!$A:$K,COLUMN(数据源1!J253),0)</f>
        <v>#N/A</v>
      </c>
      <c r="J256" t="e">
        <f>VLOOKUP(ROW(J253),数据源1!$A:$K,COLUMN(数据源1!K253),0)</f>
        <v>#N/A</v>
      </c>
    </row>
    <row r="257" spans="1:10">
      <c r="A257" t="e">
        <f>VLOOKUP(ROW(A254),数据源1!$A:$K,COLUMN(数据源1!B254),0)</f>
        <v>#N/A</v>
      </c>
      <c r="B257" t="e">
        <f>VLOOKUP(ROW(B254),数据源1!$A:$K,COLUMN(数据源1!C254),0)</f>
        <v>#N/A</v>
      </c>
      <c r="C257" t="e">
        <f>VLOOKUP(ROW(C254),数据源1!$A:$K,COLUMN(数据源1!D254),0)</f>
        <v>#N/A</v>
      </c>
      <c r="D257" t="e">
        <f>VLOOKUP(ROW(D254),数据源1!$A:$K,COLUMN(数据源1!E254),0)</f>
        <v>#N/A</v>
      </c>
      <c r="E257" t="e">
        <f>VLOOKUP(ROW(E254),数据源1!$A:$K,COLUMN(数据源1!F254),0)</f>
        <v>#N/A</v>
      </c>
      <c r="F257" t="e">
        <f>VLOOKUP(ROW(F254),数据源1!$A:$K,COLUMN(数据源1!G254),0)</f>
        <v>#N/A</v>
      </c>
      <c r="G257" t="e">
        <f>VLOOKUP(ROW(G254),数据源1!$A:$K,COLUMN(数据源1!H254),0)</f>
        <v>#N/A</v>
      </c>
      <c r="H257" t="e">
        <f>VLOOKUP(ROW(H254),数据源1!$A:$K,COLUMN(数据源1!I254),0)</f>
        <v>#N/A</v>
      </c>
      <c r="I257" t="e">
        <f>VLOOKUP(ROW(I254),数据源1!$A:$K,COLUMN(数据源1!J254),0)</f>
        <v>#N/A</v>
      </c>
      <c r="J257" t="e">
        <f>VLOOKUP(ROW(J254),数据源1!$A:$K,COLUMN(数据源1!K254),0)</f>
        <v>#N/A</v>
      </c>
    </row>
    <row r="258" spans="1:10">
      <c r="A258" t="e">
        <f>VLOOKUP(ROW(A255),数据源1!$A:$K,COLUMN(数据源1!B255),0)</f>
        <v>#N/A</v>
      </c>
      <c r="B258" t="e">
        <f>VLOOKUP(ROW(B255),数据源1!$A:$K,COLUMN(数据源1!C255),0)</f>
        <v>#N/A</v>
      </c>
      <c r="C258" t="e">
        <f>VLOOKUP(ROW(C255),数据源1!$A:$K,COLUMN(数据源1!D255),0)</f>
        <v>#N/A</v>
      </c>
      <c r="D258" t="e">
        <f>VLOOKUP(ROW(D255),数据源1!$A:$K,COLUMN(数据源1!E255),0)</f>
        <v>#N/A</v>
      </c>
      <c r="E258" t="e">
        <f>VLOOKUP(ROW(E255),数据源1!$A:$K,COLUMN(数据源1!F255),0)</f>
        <v>#N/A</v>
      </c>
      <c r="F258" t="e">
        <f>VLOOKUP(ROW(F255),数据源1!$A:$K,COLUMN(数据源1!G255),0)</f>
        <v>#N/A</v>
      </c>
      <c r="G258" t="e">
        <f>VLOOKUP(ROW(G255),数据源1!$A:$K,COLUMN(数据源1!H255),0)</f>
        <v>#N/A</v>
      </c>
      <c r="H258" t="e">
        <f>VLOOKUP(ROW(H255),数据源1!$A:$K,COLUMN(数据源1!I255),0)</f>
        <v>#N/A</v>
      </c>
      <c r="I258" t="e">
        <f>VLOOKUP(ROW(I255),数据源1!$A:$K,COLUMN(数据源1!J255),0)</f>
        <v>#N/A</v>
      </c>
      <c r="J258" t="e">
        <f>VLOOKUP(ROW(J255),数据源1!$A:$K,COLUMN(数据源1!K255),0)</f>
        <v>#N/A</v>
      </c>
    </row>
    <row r="259" spans="1:10">
      <c r="A259" t="e">
        <f>VLOOKUP(ROW(A256),数据源1!$A:$K,COLUMN(数据源1!B256),0)</f>
        <v>#N/A</v>
      </c>
      <c r="B259" t="e">
        <f>VLOOKUP(ROW(B256),数据源1!$A:$K,COLUMN(数据源1!C256),0)</f>
        <v>#N/A</v>
      </c>
      <c r="C259" t="e">
        <f>VLOOKUP(ROW(C256),数据源1!$A:$K,COLUMN(数据源1!D256),0)</f>
        <v>#N/A</v>
      </c>
      <c r="D259" t="e">
        <f>VLOOKUP(ROW(D256),数据源1!$A:$K,COLUMN(数据源1!E256),0)</f>
        <v>#N/A</v>
      </c>
      <c r="E259" t="e">
        <f>VLOOKUP(ROW(E256),数据源1!$A:$K,COLUMN(数据源1!F256),0)</f>
        <v>#N/A</v>
      </c>
      <c r="F259" t="e">
        <f>VLOOKUP(ROW(F256),数据源1!$A:$K,COLUMN(数据源1!G256),0)</f>
        <v>#N/A</v>
      </c>
      <c r="G259" t="e">
        <f>VLOOKUP(ROW(G256),数据源1!$A:$K,COLUMN(数据源1!H256),0)</f>
        <v>#N/A</v>
      </c>
      <c r="H259" t="e">
        <f>VLOOKUP(ROW(H256),数据源1!$A:$K,COLUMN(数据源1!I256),0)</f>
        <v>#N/A</v>
      </c>
      <c r="I259" t="e">
        <f>VLOOKUP(ROW(I256),数据源1!$A:$K,COLUMN(数据源1!J256),0)</f>
        <v>#N/A</v>
      </c>
      <c r="J259" t="e">
        <f>VLOOKUP(ROW(J256),数据源1!$A:$K,COLUMN(数据源1!K256),0)</f>
        <v>#N/A</v>
      </c>
    </row>
    <row r="260" spans="1:10">
      <c r="A260" t="e">
        <f>VLOOKUP(ROW(A257),数据源1!$A:$K,COLUMN(数据源1!B257),0)</f>
        <v>#N/A</v>
      </c>
      <c r="B260" t="e">
        <f>VLOOKUP(ROW(B257),数据源1!$A:$K,COLUMN(数据源1!C257),0)</f>
        <v>#N/A</v>
      </c>
      <c r="C260" t="e">
        <f>VLOOKUP(ROW(C257),数据源1!$A:$K,COLUMN(数据源1!D257),0)</f>
        <v>#N/A</v>
      </c>
      <c r="D260" t="e">
        <f>VLOOKUP(ROW(D257),数据源1!$A:$K,COLUMN(数据源1!E257),0)</f>
        <v>#N/A</v>
      </c>
      <c r="E260" t="e">
        <f>VLOOKUP(ROW(E257),数据源1!$A:$K,COLUMN(数据源1!F257),0)</f>
        <v>#N/A</v>
      </c>
      <c r="F260" t="e">
        <f>VLOOKUP(ROW(F257),数据源1!$A:$K,COLUMN(数据源1!G257),0)</f>
        <v>#N/A</v>
      </c>
      <c r="G260" t="e">
        <f>VLOOKUP(ROW(G257),数据源1!$A:$K,COLUMN(数据源1!H257),0)</f>
        <v>#N/A</v>
      </c>
      <c r="H260" t="e">
        <f>VLOOKUP(ROW(H257),数据源1!$A:$K,COLUMN(数据源1!I257),0)</f>
        <v>#N/A</v>
      </c>
      <c r="I260" t="e">
        <f>VLOOKUP(ROW(I257),数据源1!$A:$K,COLUMN(数据源1!J257),0)</f>
        <v>#N/A</v>
      </c>
      <c r="J260" t="e">
        <f>VLOOKUP(ROW(J257),数据源1!$A:$K,COLUMN(数据源1!K257),0)</f>
        <v>#N/A</v>
      </c>
    </row>
    <row r="261" spans="1:10">
      <c r="A261" t="e">
        <f>VLOOKUP(ROW(A258),数据源1!$A:$K,COLUMN(数据源1!B258),0)</f>
        <v>#N/A</v>
      </c>
      <c r="B261" t="e">
        <f>VLOOKUP(ROW(B258),数据源1!$A:$K,COLUMN(数据源1!C258),0)</f>
        <v>#N/A</v>
      </c>
      <c r="C261" t="e">
        <f>VLOOKUP(ROW(C258),数据源1!$A:$K,COLUMN(数据源1!D258),0)</f>
        <v>#N/A</v>
      </c>
      <c r="D261" t="e">
        <f>VLOOKUP(ROW(D258),数据源1!$A:$K,COLUMN(数据源1!E258),0)</f>
        <v>#N/A</v>
      </c>
      <c r="E261" t="e">
        <f>VLOOKUP(ROW(E258),数据源1!$A:$K,COLUMN(数据源1!F258),0)</f>
        <v>#N/A</v>
      </c>
      <c r="F261" t="e">
        <f>VLOOKUP(ROW(F258),数据源1!$A:$K,COLUMN(数据源1!G258),0)</f>
        <v>#N/A</v>
      </c>
      <c r="G261" t="e">
        <f>VLOOKUP(ROW(G258),数据源1!$A:$K,COLUMN(数据源1!H258),0)</f>
        <v>#N/A</v>
      </c>
      <c r="H261" t="e">
        <f>VLOOKUP(ROW(H258),数据源1!$A:$K,COLUMN(数据源1!I258),0)</f>
        <v>#N/A</v>
      </c>
      <c r="I261" t="e">
        <f>VLOOKUP(ROW(I258),数据源1!$A:$K,COLUMN(数据源1!J258),0)</f>
        <v>#N/A</v>
      </c>
      <c r="J261" t="e">
        <f>VLOOKUP(ROW(J258),数据源1!$A:$K,COLUMN(数据源1!K258),0)</f>
        <v>#N/A</v>
      </c>
    </row>
    <row r="262" spans="1:10">
      <c r="A262" t="e">
        <f>VLOOKUP(ROW(A259),数据源1!$A:$K,COLUMN(数据源1!B259),0)</f>
        <v>#N/A</v>
      </c>
      <c r="B262" t="e">
        <f>VLOOKUP(ROW(B259),数据源1!$A:$K,COLUMN(数据源1!C259),0)</f>
        <v>#N/A</v>
      </c>
      <c r="C262" t="e">
        <f>VLOOKUP(ROW(C259),数据源1!$A:$K,COLUMN(数据源1!D259),0)</f>
        <v>#N/A</v>
      </c>
      <c r="D262" t="e">
        <f>VLOOKUP(ROW(D259),数据源1!$A:$K,COLUMN(数据源1!E259),0)</f>
        <v>#N/A</v>
      </c>
      <c r="E262" t="e">
        <f>VLOOKUP(ROW(E259),数据源1!$A:$K,COLUMN(数据源1!F259),0)</f>
        <v>#N/A</v>
      </c>
      <c r="F262" t="e">
        <f>VLOOKUP(ROW(F259),数据源1!$A:$K,COLUMN(数据源1!G259),0)</f>
        <v>#N/A</v>
      </c>
      <c r="G262" t="e">
        <f>VLOOKUP(ROW(G259),数据源1!$A:$K,COLUMN(数据源1!H259),0)</f>
        <v>#N/A</v>
      </c>
      <c r="H262" t="e">
        <f>VLOOKUP(ROW(H259),数据源1!$A:$K,COLUMN(数据源1!I259),0)</f>
        <v>#N/A</v>
      </c>
      <c r="I262" t="e">
        <f>VLOOKUP(ROW(I259),数据源1!$A:$K,COLUMN(数据源1!J259),0)</f>
        <v>#N/A</v>
      </c>
      <c r="J262" t="e">
        <f>VLOOKUP(ROW(J259),数据源1!$A:$K,COLUMN(数据源1!K259),0)</f>
        <v>#N/A</v>
      </c>
    </row>
    <row r="263" spans="1:10">
      <c r="A263" t="e">
        <f>VLOOKUP(ROW(A260),数据源1!$A:$K,COLUMN(数据源1!B260),0)</f>
        <v>#N/A</v>
      </c>
      <c r="B263" t="e">
        <f>VLOOKUP(ROW(B260),数据源1!$A:$K,COLUMN(数据源1!C260),0)</f>
        <v>#N/A</v>
      </c>
      <c r="C263" t="e">
        <f>VLOOKUP(ROW(C260),数据源1!$A:$K,COLUMN(数据源1!D260),0)</f>
        <v>#N/A</v>
      </c>
      <c r="D263" t="e">
        <f>VLOOKUP(ROW(D260),数据源1!$A:$K,COLUMN(数据源1!E260),0)</f>
        <v>#N/A</v>
      </c>
      <c r="E263" t="e">
        <f>VLOOKUP(ROW(E260),数据源1!$A:$K,COLUMN(数据源1!F260),0)</f>
        <v>#N/A</v>
      </c>
      <c r="F263" t="e">
        <f>VLOOKUP(ROW(F260),数据源1!$A:$K,COLUMN(数据源1!G260),0)</f>
        <v>#N/A</v>
      </c>
      <c r="G263" t="e">
        <f>VLOOKUP(ROW(G260),数据源1!$A:$K,COLUMN(数据源1!H260),0)</f>
        <v>#N/A</v>
      </c>
      <c r="H263" t="e">
        <f>VLOOKUP(ROW(H260),数据源1!$A:$K,COLUMN(数据源1!I260),0)</f>
        <v>#N/A</v>
      </c>
      <c r="I263" t="e">
        <f>VLOOKUP(ROW(I260),数据源1!$A:$K,COLUMN(数据源1!J260),0)</f>
        <v>#N/A</v>
      </c>
      <c r="J263" t="e">
        <f>VLOOKUP(ROW(J260),数据源1!$A:$K,COLUMN(数据源1!K260),0)</f>
        <v>#N/A</v>
      </c>
    </row>
    <row r="264" spans="1:10">
      <c r="A264" t="e">
        <f>VLOOKUP(ROW(A261),数据源1!$A:$K,COLUMN(数据源1!B261),0)</f>
        <v>#N/A</v>
      </c>
      <c r="B264" t="e">
        <f>VLOOKUP(ROW(B261),数据源1!$A:$K,COLUMN(数据源1!C261),0)</f>
        <v>#N/A</v>
      </c>
      <c r="C264" t="e">
        <f>VLOOKUP(ROW(C261),数据源1!$A:$K,COLUMN(数据源1!D261),0)</f>
        <v>#N/A</v>
      </c>
      <c r="D264" t="e">
        <f>VLOOKUP(ROW(D261),数据源1!$A:$K,COLUMN(数据源1!E261),0)</f>
        <v>#N/A</v>
      </c>
      <c r="E264" t="e">
        <f>VLOOKUP(ROW(E261),数据源1!$A:$K,COLUMN(数据源1!F261),0)</f>
        <v>#N/A</v>
      </c>
      <c r="F264" t="e">
        <f>VLOOKUP(ROW(F261),数据源1!$A:$K,COLUMN(数据源1!G261),0)</f>
        <v>#N/A</v>
      </c>
      <c r="G264" t="e">
        <f>VLOOKUP(ROW(G261),数据源1!$A:$K,COLUMN(数据源1!H261),0)</f>
        <v>#N/A</v>
      </c>
      <c r="H264" t="e">
        <f>VLOOKUP(ROW(H261),数据源1!$A:$K,COLUMN(数据源1!I261),0)</f>
        <v>#N/A</v>
      </c>
      <c r="I264" t="e">
        <f>VLOOKUP(ROW(I261),数据源1!$A:$K,COLUMN(数据源1!J261),0)</f>
        <v>#N/A</v>
      </c>
      <c r="J264" t="e">
        <f>VLOOKUP(ROW(J261),数据源1!$A:$K,COLUMN(数据源1!K261),0)</f>
        <v>#N/A</v>
      </c>
    </row>
    <row r="265" spans="1:10">
      <c r="A265" t="e">
        <f>VLOOKUP(ROW(A262),数据源1!$A:$K,COLUMN(数据源1!B262),0)</f>
        <v>#N/A</v>
      </c>
      <c r="B265" t="e">
        <f>VLOOKUP(ROW(B262),数据源1!$A:$K,COLUMN(数据源1!C262),0)</f>
        <v>#N/A</v>
      </c>
      <c r="C265" t="e">
        <f>VLOOKUP(ROW(C262),数据源1!$A:$K,COLUMN(数据源1!D262),0)</f>
        <v>#N/A</v>
      </c>
      <c r="D265" t="e">
        <f>VLOOKUP(ROW(D262),数据源1!$A:$K,COLUMN(数据源1!E262),0)</f>
        <v>#N/A</v>
      </c>
      <c r="E265" t="e">
        <f>VLOOKUP(ROW(E262),数据源1!$A:$K,COLUMN(数据源1!F262),0)</f>
        <v>#N/A</v>
      </c>
      <c r="F265" t="e">
        <f>VLOOKUP(ROW(F262),数据源1!$A:$K,COLUMN(数据源1!G262),0)</f>
        <v>#N/A</v>
      </c>
      <c r="G265" t="e">
        <f>VLOOKUP(ROW(G262),数据源1!$A:$K,COLUMN(数据源1!H262),0)</f>
        <v>#N/A</v>
      </c>
      <c r="H265" t="e">
        <f>VLOOKUP(ROW(H262),数据源1!$A:$K,COLUMN(数据源1!I262),0)</f>
        <v>#N/A</v>
      </c>
      <c r="I265" t="e">
        <f>VLOOKUP(ROW(I262),数据源1!$A:$K,COLUMN(数据源1!J262),0)</f>
        <v>#N/A</v>
      </c>
      <c r="J265" t="e">
        <f>VLOOKUP(ROW(J262),数据源1!$A:$K,COLUMN(数据源1!K262),0)</f>
        <v>#N/A</v>
      </c>
    </row>
    <row r="266" spans="1:10">
      <c r="A266" t="e">
        <f>VLOOKUP(ROW(A263),数据源1!$A:$K,COLUMN(数据源1!B263),0)</f>
        <v>#N/A</v>
      </c>
      <c r="B266" t="e">
        <f>VLOOKUP(ROW(B263),数据源1!$A:$K,COLUMN(数据源1!C263),0)</f>
        <v>#N/A</v>
      </c>
      <c r="C266" t="e">
        <f>VLOOKUP(ROW(C263),数据源1!$A:$K,COLUMN(数据源1!D263),0)</f>
        <v>#N/A</v>
      </c>
      <c r="D266" t="e">
        <f>VLOOKUP(ROW(D263),数据源1!$A:$K,COLUMN(数据源1!E263),0)</f>
        <v>#N/A</v>
      </c>
      <c r="E266" t="e">
        <f>VLOOKUP(ROW(E263),数据源1!$A:$K,COLUMN(数据源1!F263),0)</f>
        <v>#N/A</v>
      </c>
      <c r="F266" t="e">
        <f>VLOOKUP(ROW(F263),数据源1!$A:$K,COLUMN(数据源1!G263),0)</f>
        <v>#N/A</v>
      </c>
      <c r="G266" t="e">
        <f>VLOOKUP(ROW(G263),数据源1!$A:$K,COLUMN(数据源1!H263),0)</f>
        <v>#N/A</v>
      </c>
      <c r="H266" t="e">
        <f>VLOOKUP(ROW(H263),数据源1!$A:$K,COLUMN(数据源1!I263),0)</f>
        <v>#N/A</v>
      </c>
      <c r="I266" t="e">
        <f>VLOOKUP(ROW(I263),数据源1!$A:$K,COLUMN(数据源1!J263),0)</f>
        <v>#N/A</v>
      </c>
      <c r="J266" t="e">
        <f>VLOOKUP(ROW(J263),数据源1!$A:$K,COLUMN(数据源1!K263),0)</f>
        <v>#N/A</v>
      </c>
    </row>
    <row r="267" spans="1:10">
      <c r="A267" t="e">
        <f>VLOOKUP(ROW(A264),数据源1!$A:$K,COLUMN(数据源1!B264),0)</f>
        <v>#N/A</v>
      </c>
      <c r="B267" t="e">
        <f>VLOOKUP(ROW(B264),数据源1!$A:$K,COLUMN(数据源1!C264),0)</f>
        <v>#N/A</v>
      </c>
      <c r="C267" t="e">
        <f>VLOOKUP(ROW(C264),数据源1!$A:$K,COLUMN(数据源1!D264),0)</f>
        <v>#N/A</v>
      </c>
      <c r="D267" t="e">
        <f>VLOOKUP(ROW(D264),数据源1!$A:$K,COLUMN(数据源1!E264),0)</f>
        <v>#N/A</v>
      </c>
      <c r="E267" t="e">
        <f>VLOOKUP(ROW(E264),数据源1!$A:$K,COLUMN(数据源1!F264),0)</f>
        <v>#N/A</v>
      </c>
      <c r="F267" t="e">
        <f>VLOOKUP(ROW(F264),数据源1!$A:$K,COLUMN(数据源1!G264),0)</f>
        <v>#N/A</v>
      </c>
      <c r="G267" t="e">
        <f>VLOOKUP(ROW(G264),数据源1!$A:$K,COLUMN(数据源1!H264),0)</f>
        <v>#N/A</v>
      </c>
      <c r="H267" t="e">
        <f>VLOOKUP(ROW(H264),数据源1!$A:$K,COLUMN(数据源1!I264),0)</f>
        <v>#N/A</v>
      </c>
      <c r="I267" t="e">
        <f>VLOOKUP(ROW(I264),数据源1!$A:$K,COLUMN(数据源1!J264),0)</f>
        <v>#N/A</v>
      </c>
      <c r="J267" t="e">
        <f>VLOOKUP(ROW(J264),数据源1!$A:$K,COLUMN(数据源1!K264),0)</f>
        <v>#N/A</v>
      </c>
    </row>
    <row r="268" spans="1:10">
      <c r="A268" t="e">
        <f>VLOOKUP(ROW(A265),数据源1!$A:$K,COLUMN(数据源1!B265),0)</f>
        <v>#N/A</v>
      </c>
      <c r="B268" t="e">
        <f>VLOOKUP(ROW(B265),数据源1!$A:$K,COLUMN(数据源1!C265),0)</f>
        <v>#N/A</v>
      </c>
      <c r="C268" t="e">
        <f>VLOOKUP(ROW(C265),数据源1!$A:$K,COLUMN(数据源1!D265),0)</f>
        <v>#N/A</v>
      </c>
      <c r="D268" t="e">
        <f>VLOOKUP(ROW(D265),数据源1!$A:$K,COLUMN(数据源1!E265),0)</f>
        <v>#N/A</v>
      </c>
      <c r="E268" t="e">
        <f>VLOOKUP(ROW(E265),数据源1!$A:$K,COLUMN(数据源1!F265),0)</f>
        <v>#N/A</v>
      </c>
      <c r="F268" t="e">
        <f>VLOOKUP(ROW(F265),数据源1!$A:$K,COLUMN(数据源1!G265),0)</f>
        <v>#N/A</v>
      </c>
      <c r="G268" t="e">
        <f>VLOOKUP(ROW(G265),数据源1!$A:$K,COLUMN(数据源1!H265),0)</f>
        <v>#N/A</v>
      </c>
      <c r="H268" t="e">
        <f>VLOOKUP(ROW(H265),数据源1!$A:$K,COLUMN(数据源1!I265),0)</f>
        <v>#N/A</v>
      </c>
      <c r="I268" t="e">
        <f>VLOOKUP(ROW(I265),数据源1!$A:$K,COLUMN(数据源1!J265),0)</f>
        <v>#N/A</v>
      </c>
      <c r="J268" t="e">
        <f>VLOOKUP(ROW(J265),数据源1!$A:$K,COLUMN(数据源1!K265),0)</f>
        <v>#N/A</v>
      </c>
    </row>
    <row r="269" spans="1:10">
      <c r="A269" t="e">
        <f>VLOOKUP(ROW(A266),数据源1!$A:$K,COLUMN(数据源1!B266),0)</f>
        <v>#N/A</v>
      </c>
      <c r="B269" t="e">
        <f>VLOOKUP(ROW(B266),数据源1!$A:$K,COLUMN(数据源1!C266),0)</f>
        <v>#N/A</v>
      </c>
      <c r="C269" t="e">
        <f>VLOOKUP(ROW(C266),数据源1!$A:$K,COLUMN(数据源1!D266),0)</f>
        <v>#N/A</v>
      </c>
      <c r="D269" t="e">
        <f>VLOOKUP(ROW(D266),数据源1!$A:$K,COLUMN(数据源1!E266),0)</f>
        <v>#N/A</v>
      </c>
      <c r="E269" t="e">
        <f>VLOOKUP(ROW(E266),数据源1!$A:$K,COLUMN(数据源1!F266),0)</f>
        <v>#N/A</v>
      </c>
      <c r="F269" t="e">
        <f>VLOOKUP(ROW(F266),数据源1!$A:$K,COLUMN(数据源1!G266),0)</f>
        <v>#N/A</v>
      </c>
      <c r="G269" t="e">
        <f>VLOOKUP(ROW(G266),数据源1!$A:$K,COLUMN(数据源1!H266),0)</f>
        <v>#N/A</v>
      </c>
      <c r="H269" t="e">
        <f>VLOOKUP(ROW(H266),数据源1!$A:$K,COLUMN(数据源1!I266),0)</f>
        <v>#N/A</v>
      </c>
      <c r="I269" t="e">
        <f>VLOOKUP(ROW(I266),数据源1!$A:$K,COLUMN(数据源1!J266),0)</f>
        <v>#N/A</v>
      </c>
      <c r="J269" t="e">
        <f>VLOOKUP(ROW(J266),数据源1!$A:$K,COLUMN(数据源1!K266),0)</f>
        <v>#N/A</v>
      </c>
    </row>
    <row r="270" spans="1:10">
      <c r="A270" t="e">
        <f>VLOOKUP(ROW(A267),数据源1!$A:$K,COLUMN(数据源1!B267),0)</f>
        <v>#N/A</v>
      </c>
      <c r="B270" t="e">
        <f>VLOOKUP(ROW(B267),数据源1!$A:$K,COLUMN(数据源1!C267),0)</f>
        <v>#N/A</v>
      </c>
      <c r="C270" t="e">
        <f>VLOOKUP(ROW(C267),数据源1!$A:$K,COLUMN(数据源1!D267),0)</f>
        <v>#N/A</v>
      </c>
      <c r="D270" t="e">
        <f>VLOOKUP(ROW(D267),数据源1!$A:$K,COLUMN(数据源1!E267),0)</f>
        <v>#N/A</v>
      </c>
      <c r="E270" t="e">
        <f>VLOOKUP(ROW(E267),数据源1!$A:$K,COLUMN(数据源1!F267),0)</f>
        <v>#N/A</v>
      </c>
      <c r="F270" t="e">
        <f>VLOOKUP(ROW(F267),数据源1!$A:$K,COLUMN(数据源1!G267),0)</f>
        <v>#N/A</v>
      </c>
      <c r="G270" t="e">
        <f>VLOOKUP(ROW(G267),数据源1!$A:$K,COLUMN(数据源1!H267),0)</f>
        <v>#N/A</v>
      </c>
      <c r="H270" t="e">
        <f>VLOOKUP(ROW(H267),数据源1!$A:$K,COLUMN(数据源1!I267),0)</f>
        <v>#N/A</v>
      </c>
      <c r="I270" t="e">
        <f>VLOOKUP(ROW(I267),数据源1!$A:$K,COLUMN(数据源1!J267),0)</f>
        <v>#N/A</v>
      </c>
      <c r="J270" t="e">
        <f>VLOOKUP(ROW(J267),数据源1!$A:$K,COLUMN(数据源1!K267),0)</f>
        <v>#N/A</v>
      </c>
    </row>
    <row r="271" spans="1:10">
      <c r="A271" t="e">
        <f>VLOOKUP(ROW(A268),数据源1!$A:$K,COLUMN(数据源1!B268),0)</f>
        <v>#N/A</v>
      </c>
      <c r="B271" t="e">
        <f>VLOOKUP(ROW(B268),数据源1!$A:$K,COLUMN(数据源1!C268),0)</f>
        <v>#N/A</v>
      </c>
      <c r="C271" t="e">
        <f>VLOOKUP(ROW(C268),数据源1!$A:$K,COLUMN(数据源1!D268),0)</f>
        <v>#N/A</v>
      </c>
      <c r="D271" t="e">
        <f>VLOOKUP(ROW(D268),数据源1!$A:$K,COLUMN(数据源1!E268),0)</f>
        <v>#N/A</v>
      </c>
      <c r="E271" t="e">
        <f>VLOOKUP(ROW(E268),数据源1!$A:$K,COLUMN(数据源1!F268),0)</f>
        <v>#N/A</v>
      </c>
      <c r="F271" t="e">
        <f>VLOOKUP(ROW(F268),数据源1!$A:$K,COLUMN(数据源1!G268),0)</f>
        <v>#N/A</v>
      </c>
      <c r="G271" t="e">
        <f>VLOOKUP(ROW(G268),数据源1!$A:$K,COLUMN(数据源1!H268),0)</f>
        <v>#N/A</v>
      </c>
      <c r="H271" t="e">
        <f>VLOOKUP(ROW(H268),数据源1!$A:$K,COLUMN(数据源1!I268),0)</f>
        <v>#N/A</v>
      </c>
      <c r="I271" t="e">
        <f>VLOOKUP(ROW(I268),数据源1!$A:$K,COLUMN(数据源1!J268),0)</f>
        <v>#N/A</v>
      </c>
      <c r="J271" t="e">
        <f>VLOOKUP(ROW(J268),数据源1!$A:$K,COLUMN(数据源1!K268),0)</f>
        <v>#N/A</v>
      </c>
    </row>
    <row r="272" spans="1:10">
      <c r="A272" t="e">
        <f>VLOOKUP(ROW(A269),数据源1!$A:$K,COLUMN(数据源1!B269),0)</f>
        <v>#N/A</v>
      </c>
      <c r="B272" t="e">
        <f>VLOOKUP(ROW(B269),数据源1!$A:$K,COLUMN(数据源1!C269),0)</f>
        <v>#N/A</v>
      </c>
      <c r="C272" t="e">
        <f>VLOOKUP(ROW(C269),数据源1!$A:$K,COLUMN(数据源1!D269),0)</f>
        <v>#N/A</v>
      </c>
      <c r="D272" t="e">
        <f>VLOOKUP(ROW(D269),数据源1!$A:$K,COLUMN(数据源1!E269),0)</f>
        <v>#N/A</v>
      </c>
      <c r="E272" t="e">
        <f>VLOOKUP(ROW(E269),数据源1!$A:$K,COLUMN(数据源1!F269),0)</f>
        <v>#N/A</v>
      </c>
      <c r="F272" t="e">
        <f>VLOOKUP(ROW(F269),数据源1!$A:$K,COLUMN(数据源1!G269),0)</f>
        <v>#N/A</v>
      </c>
      <c r="G272" t="e">
        <f>VLOOKUP(ROW(G269),数据源1!$A:$K,COLUMN(数据源1!H269),0)</f>
        <v>#N/A</v>
      </c>
      <c r="H272" t="e">
        <f>VLOOKUP(ROW(H269),数据源1!$A:$K,COLUMN(数据源1!I269),0)</f>
        <v>#N/A</v>
      </c>
      <c r="I272" t="e">
        <f>VLOOKUP(ROW(I269),数据源1!$A:$K,COLUMN(数据源1!J269),0)</f>
        <v>#N/A</v>
      </c>
      <c r="J272" t="e">
        <f>VLOOKUP(ROW(J269),数据源1!$A:$K,COLUMN(数据源1!K269),0)</f>
        <v>#N/A</v>
      </c>
    </row>
    <row r="273" spans="1:10">
      <c r="A273" t="e">
        <f>VLOOKUP(ROW(A270),数据源1!$A:$K,COLUMN(数据源1!B270),0)</f>
        <v>#N/A</v>
      </c>
      <c r="B273" t="e">
        <f>VLOOKUP(ROW(B270),数据源1!$A:$K,COLUMN(数据源1!C270),0)</f>
        <v>#N/A</v>
      </c>
      <c r="C273" t="e">
        <f>VLOOKUP(ROW(C270),数据源1!$A:$K,COLUMN(数据源1!D270),0)</f>
        <v>#N/A</v>
      </c>
      <c r="D273" t="e">
        <f>VLOOKUP(ROW(D270),数据源1!$A:$K,COLUMN(数据源1!E270),0)</f>
        <v>#N/A</v>
      </c>
      <c r="E273" t="e">
        <f>VLOOKUP(ROW(E270),数据源1!$A:$K,COLUMN(数据源1!F270),0)</f>
        <v>#N/A</v>
      </c>
      <c r="F273" t="e">
        <f>VLOOKUP(ROW(F270),数据源1!$A:$K,COLUMN(数据源1!G270),0)</f>
        <v>#N/A</v>
      </c>
      <c r="G273" t="e">
        <f>VLOOKUP(ROW(G270),数据源1!$A:$K,COLUMN(数据源1!H270),0)</f>
        <v>#N/A</v>
      </c>
      <c r="H273" t="e">
        <f>VLOOKUP(ROW(H270),数据源1!$A:$K,COLUMN(数据源1!I270),0)</f>
        <v>#N/A</v>
      </c>
      <c r="I273" t="e">
        <f>VLOOKUP(ROW(I270),数据源1!$A:$K,COLUMN(数据源1!J270),0)</f>
        <v>#N/A</v>
      </c>
      <c r="J273" t="e">
        <f>VLOOKUP(ROW(J270),数据源1!$A:$K,COLUMN(数据源1!K270),0)</f>
        <v>#N/A</v>
      </c>
    </row>
    <row r="274" spans="1:10">
      <c r="A274" t="e">
        <f>VLOOKUP(ROW(A271),数据源1!$A:$K,COLUMN(数据源1!B271),0)</f>
        <v>#N/A</v>
      </c>
      <c r="B274" t="e">
        <f>VLOOKUP(ROW(B271),数据源1!$A:$K,COLUMN(数据源1!C271),0)</f>
        <v>#N/A</v>
      </c>
      <c r="C274" t="e">
        <f>VLOOKUP(ROW(C271),数据源1!$A:$K,COLUMN(数据源1!D271),0)</f>
        <v>#N/A</v>
      </c>
      <c r="D274" t="e">
        <f>VLOOKUP(ROW(D271),数据源1!$A:$K,COLUMN(数据源1!E271),0)</f>
        <v>#N/A</v>
      </c>
      <c r="E274" t="e">
        <f>VLOOKUP(ROW(E271),数据源1!$A:$K,COLUMN(数据源1!F271),0)</f>
        <v>#N/A</v>
      </c>
      <c r="F274" t="e">
        <f>VLOOKUP(ROW(F271),数据源1!$A:$K,COLUMN(数据源1!G271),0)</f>
        <v>#N/A</v>
      </c>
      <c r="G274" t="e">
        <f>VLOOKUP(ROW(G271),数据源1!$A:$K,COLUMN(数据源1!H271),0)</f>
        <v>#N/A</v>
      </c>
      <c r="H274" t="e">
        <f>VLOOKUP(ROW(H271),数据源1!$A:$K,COLUMN(数据源1!I271),0)</f>
        <v>#N/A</v>
      </c>
      <c r="I274" t="e">
        <f>VLOOKUP(ROW(I271),数据源1!$A:$K,COLUMN(数据源1!J271),0)</f>
        <v>#N/A</v>
      </c>
      <c r="J274" t="e">
        <f>VLOOKUP(ROW(J271),数据源1!$A:$K,COLUMN(数据源1!K271),0)</f>
        <v>#N/A</v>
      </c>
    </row>
    <row r="275" spans="1:10">
      <c r="A275" t="e">
        <f>VLOOKUP(ROW(A272),数据源1!$A:$K,COLUMN(数据源1!B272),0)</f>
        <v>#N/A</v>
      </c>
      <c r="B275" t="e">
        <f>VLOOKUP(ROW(B272),数据源1!$A:$K,COLUMN(数据源1!C272),0)</f>
        <v>#N/A</v>
      </c>
      <c r="C275" t="e">
        <f>VLOOKUP(ROW(C272),数据源1!$A:$K,COLUMN(数据源1!D272),0)</f>
        <v>#N/A</v>
      </c>
      <c r="D275" t="e">
        <f>VLOOKUP(ROW(D272),数据源1!$A:$K,COLUMN(数据源1!E272),0)</f>
        <v>#N/A</v>
      </c>
      <c r="E275" t="e">
        <f>VLOOKUP(ROW(E272),数据源1!$A:$K,COLUMN(数据源1!F272),0)</f>
        <v>#N/A</v>
      </c>
      <c r="F275" t="e">
        <f>VLOOKUP(ROW(F272),数据源1!$A:$K,COLUMN(数据源1!G272),0)</f>
        <v>#N/A</v>
      </c>
      <c r="G275" t="e">
        <f>VLOOKUP(ROW(G272),数据源1!$A:$K,COLUMN(数据源1!H272),0)</f>
        <v>#N/A</v>
      </c>
      <c r="H275" t="e">
        <f>VLOOKUP(ROW(H272),数据源1!$A:$K,COLUMN(数据源1!I272),0)</f>
        <v>#N/A</v>
      </c>
      <c r="I275" t="e">
        <f>VLOOKUP(ROW(I272),数据源1!$A:$K,COLUMN(数据源1!J272),0)</f>
        <v>#N/A</v>
      </c>
      <c r="J275" t="e">
        <f>VLOOKUP(ROW(J272),数据源1!$A:$K,COLUMN(数据源1!K272),0)</f>
        <v>#N/A</v>
      </c>
    </row>
    <row r="276" spans="1:10">
      <c r="A276" t="e">
        <f>VLOOKUP(ROW(A273),数据源1!$A:$K,COLUMN(数据源1!B273),0)</f>
        <v>#N/A</v>
      </c>
      <c r="B276" t="e">
        <f>VLOOKUP(ROW(B273),数据源1!$A:$K,COLUMN(数据源1!C273),0)</f>
        <v>#N/A</v>
      </c>
      <c r="C276" t="e">
        <f>VLOOKUP(ROW(C273),数据源1!$A:$K,COLUMN(数据源1!D273),0)</f>
        <v>#N/A</v>
      </c>
      <c r="D276" t="e">
        <f>VLOOKUP(ROW(D273),数据源1!$A:$K,COLUMN(数据源1!E273),0)</f>
        <v>#N/A</v>
      </c>
      <c r="E276" t="e">
        <f>VLOOKUP(ROW(E273),数据源1!$A:$K,COLUMN(数据源1!F273),0)</f>
        <v>#N/A</v>
      </c>
      <c r="F276" t="e">
        <f>VLOOKUP(ROW(F273),数据源1!$A:$K,COLUMN(数据源1!G273),0)</f>
        <v>#N/A</v>
      </c>
      <c r="G276" t="e">
        <f>VLOOKUP(ROW(G273),数据源1!$A:$K,COLUMN(数据源1!H273),0)</f>
        <v>#N/A</v>
      </c>
      <c r="H276" t="e">
        <f>VLOOKUP(ROW(H273),数据源1!$A:$K,COLUMN(数据源1!I273),0)</f>
        <v>#N/A</v>
      </c>
      <c r="I276" t="e">
        <f>VLOOKUP(ROW(I273),数据源1!$A:$K,COLUMN(数据源1!J273),0)</f>
        <v>#N/A</v>
      </c>
      <c r="J276" t="e">
        <f>VLOOKUP(ROW(J273),数据源1!$A:$K,COLUMN(数据源1!K273),0)</f>
        <v>#N/A</v>
      </c>
    </row>
    <row r="277" spans="1:10">
      <c r="A277" t="e">
        <f>VLOOKUP(ROW(A274),数据源1!$A:$K,COLUMN(数据源1!B274),0)</f>
        <v>#N/A</v>
      </c>
      <c r="B277" t="e">
        <f>VLOOKUP(ROW(B274),数据源1!$A:$K,COLUMN(数据源1!C274),0)</f>
        <v>#N/A</v>
      </c>
      <c r="C277" t="e">
        <f>VLOOKUP(ROW(C274),数据源1!$A:$K,COLUMN(数据源1!D274),0)</f>
        <v>#N/A</v>
      </c>
      <c r="D277" t="e">
        <f>VLOOKUP(ROW(D274),数据源1!$A:$K,COLUMN(数据源1!E274),0)</f>
        <v>#N/A</v>
      </c>
      <c r="E277" t="e">
        <f>VLOOKUP(ROW(E274),数据源1!$A:$K,COLUMN(数据源1!F274),0)</f>
        <v>#N/A</v>
      </c>
      <c r="F277" t="e">
        <f>VLOOKUP(ROW(F274),数据源1!$A:$K,COLUMN(数据源1!G274),0)</f>
        <v>#N/A</v>
      </c>
      <c r="G277" t="e">
        <f>VLOOKUP(ROW(G274),数据源1!$A:$K,COLUMN(数据源1!H274),0)</f>
        <v>#N/A</v>
      </c>
      <c r="H277" t="e">
        <f>VLOOKUP(ROW(H274),数据源1!$A:$K,COLUMN(数据源1!I274),0)</f>
        <v>#N/A</v>
      </c>
      <c r="I277" t="e">
        <f>VLOOKUP(ROW(I274),数据源1!$A:$K,COLUMN(数据源1!J274),0)</f>
        <v>#N/A</v>
      </c>
      <c r="J277" t="e">
        <f>VLOOKUP(ROW(J274),数据源1!$A:$K,COLUMN(数据源1!K274),0)</f>
        <v>#N/A</v>
      </c>
    </row>
    <row r="278" spans="1:10">
      <c r="A278" t="e">
        <f>VLOOKUP(ROW(A275),数据源1!$A:$K,COLUMN(数据源1!B275),0)</f>
        <v>#N/A</v>
      </c>
      <c r="B278" t="e">
        <f>VLOOKUP(ROW(B275),数据源1!$A:$K,COLUMN(数据源1!C275),0)</f>
        <v>#N/A</v>
      </c>
      <c r="C278" t="e">
        <f>VLOOKUP(ROW(C275),数据源1!$A:$K,COLUMN(数据源1!D275),0)</f>
        <v>#N/A</v>
      </c>
      <c r="D278" t="e">
        <f>VLOOKUP(ROW(D275),数据源1!$A:$K,COLUMN(数据源1!E275),0)</f>
        <v>#N/A</v>
      </c>
      <c r="E278" t="e">
        <f>VLOOKUP(ROW(E275),数据源1!$A:$K,COLUMN(数据源1!F275),0)</f>
        <v>#N/A</v>
      </c>
      <c r="F278" t="e">
        <f>VLOOKUP(ROW(F275),数据源1!$A:$K,COLUMN(数据源1!G275),0)</f>
        <v>#N/A</v>
      </c>
      <c r="G278" t="e">
        <f>VLOOKUP(ROW(G275),数据源1!$A:$K,COLUMN(数据源1!H275),0)</f>
        <v>#N/A</v>
      </c>
      <c r="H278" t="e">
        <f>VLOOKUP(ROW(H275),数据源1!$A:$K,COLUMN(数据源1!I275),0)</f>
        <v>#N/A</v>
      </c>
      <c r="I278" t="e">
        <f>VLOOKUP(ROW(I275),数据源1!$A:$K,COLUMN(数据源1!J275),0)</f>
        <v>#N/A</v>
      </c>
      <c r="J278" t="e">
        <f>VLOOKUP(ROW(J275),数据源1!$A:$K,COLUMN(数据源1!K275),0)</f>
        <v>#N/A</v>
      </c>
    </row>
    <row r="279" spans="1:10">
      <c r="A279" t="e">
        <f>VLOOKUP(ROW(A276),数据源1!$A:$K,COLUMN(数据源1!B276),0)</f>
        <v>#N/A</v>
      </c>
      <c r="B279" t="e">
        <f>VLOOKUP(ROW(B276),数据源1!$A:$K,COLUMN(数据源1!C276),0)</f>
        <v>#N/A</v>
      </c>
      <c r="C279" t="e">
        <f>VLOOKUP(ROW(C276),数据源1!$A:$K,COLUMN(数据源1!D276),0)</f>
        <v>#N/A</v>
      </c>
      <c r="D279" t="e">
        <f>VLOOKUP(ROW(D276),数据源1!$A:$K,COLUMN(数据源1!E276),0)</f>
        <v>#N/A</v>
      </c>
      <c r="E279" t="e">
        <f>VLOOKUP(ROW(E276),数据源1!$A:$K,COLUMN(数据源1!F276),0)</f>
        <v>#N/A</v>
      </c>
      <c r="F279" t="e">
        <f>VLOOKUP(ROW(F276),数据源1!$A:$K,COLUMN(数据源1!G276),0)</f>
        <v>#N/A</v>
      </c>
      <c r="G279" t="e">
        <f>VLOOKUP(ROW(G276),数据源1!$A:$K,COLUMN(数据源1!H276),0)</f>
        <v>#N/A</v>
      </c>
      <c r="H279" t="e">
        <f>VLOOKUP(ROW(H276),数据源1!$A:$K,COLUMN(数据源1!I276),0)</f>
        <v>#N/A</v>
      </c>
      <c r="I279" t="e">
        <f>VLOOKUP(ROW(I276),数据源1!$A:$K,COLUMN(数据源1!J276),0)</f>
        <v>#N/A</v>
      </c>
      <c r="J279" t="e">
        <f>VLOOKUP(ROW(J276),数据源1!$A:$K,COLUMN(数据源1!K276),0)</f>
        <v>#N/A</v>
      </c>
    </row>
    <row r="280" spans="1:10">
      <c r="A280" t="e">
        <f>VLOOKUP(ROW(A277),数据源1!$A:$K,COLUMN(数据源1!B277),0)</f>
        <v>#N/A</v>
      </c>
      <c r="B280" t="e">
        <f>VLOOKUP(ROW(B277),数据源1!$A:$K,COLUMN(数据源1!C277),0)</f>
        <v>#N/A</v>
      </c>
      <c r="C280" t="e">
        <f>VLOOKUP(ROW(C277),数据源1!$A:$K,COLUMN(数据源1!D277),0)</f>
        <v>#N/A</v>
      </c>
      <c r="D280" t="e">
        <f>VLOOKUP(ROW(D277),数据源1!$A:$K,COLUMN(数据源1!E277),0)</f>
        <v>#N/A</v>
      </c>
      <c r="E280" t="e">
        <f>VLOOKUP(ROW(E277),数据源1!$A:$K,COLUMN(数据源1!F277),0)</f>
        <v>#N/A</v>
      </c>
      <c r="F280" t="e">
        <f>VLOOKUP(ROW(F277),数据源1!$A:$K,COLUMN(数据源1!G277),0)</f>
        <v>#N/A</v>
      </c>
      <c r="G280" t="e">
        <f>VLOOKUP(ROW(G277),数据源1!$A:$K,COLUMN(数据源1!H277),0)</f>
        <v>#N/A</v>
      </c>
      <c r="H280" t="e">
        <f>VLOOKUP(ROW(H277),数据源1!$A:$K,COLUMN(数据源1!I277),0)</f>
        <v>#N/A</v>
      </c>
      <c r="I280" t="e">
        <f>VLOOKUP(ROW(I277),数据源1!$A:$K,COLUMN(数据源1!J277),0)</f>
        <v>#N/A</v>
      </c>
      <c r="J280" t="e">
        <f>VLOOKUP(ROW(J277),数据源1!$A:$K,COLUMN(数据源1!K277),0)</f>
        <v>#N/A</v>
      </c>
    </row>
    <row r="281" spans="1:10">
      <c r="A281" t="e">
        <f>VLOOKUP(ROW(A278),数据源1!$A:$K,COLUMN(数据源1!B278),0)</f>
        <v>#N/A</v>
      </c>
      <c r="B281" t="e">
        <f>VLOOKUP(ROW(B278),数据源1!$A:$K,COLUMN(数据源1!C278),0)</f>
        <v>#N/A</v>
      </c>
      <c r="C281" t="e">
        <f>VLOOKUP(ROW(C278),数据源1!$A:$K,COLUMN(数据源1!D278),0)</f>
        <v>#N/A</v>
      </c>
      <c r="D281" t="e">
        <f>VLOOKUP(ROW(D278),数据源1!$A:$K,COLUMN(数据源1!E278),0)</f>
        <v>#N/A</v>
      </c>
      <c r="E281" t="e">
        <f>VLOOKUP(ROW(E278),数据源1!$A:$K,COLUMN(数据源1!F278),0)</f>
        <v>#N/A</v>
      </c>
      <c r="F281" t="e">
        <f>VLOOKUP(ROW(F278),数据源1!$A:$K,COLUMN(数据源1!G278),0)</f>
        <v>#N/A</v>
      </c>
      <c r="G281" t="e">
        <f>VLOOKUP(ROW(G278),数据源1!$A:$K,COLUMN(数据源1!H278),0)</f>
        <v>#N/A</v>
      </c>
      <c r="H281" t="e">
        <f>VLOOKUP(ROW(H278),数据源1!$A:$K,COLUMN(数据源1!I278),0)</f>
        <v>#N/A</v>
      </c>
      <c r="I281" t="e">
        <f>VLOOKUP(ROW(I278),数据源1!$A:$K,COLUMN(数据源1!J278),0)</f>
        <v>#N/A</v>
      </c>
      <c r="J281" t="e">
        <f>VLOOKUP(ROW(J278),数据源1!$A:$K,COLUMN(数据源1!K278),0)</f>
        <v>#N/A</v>
      </c>
    </row>
    <row r="282" spans="1:10">
      <c r="A282" t="e">
        <f>VLOOKUP(ROW(A279),数据源1!$A:$K,COLUMN(数据源1!B279),0)</f>
        <v>#N/A</v>
      </c>
      <c r="B282" t="e">
        <f>VLOOKUP(ROW(B279),数据源1!$A:$K,COLUMN(数据源1!C279),0)</f>
        <v>#N/A</v>
      </c>
      <c r="C282" t="e">
        <f>VLOOKUP(ROW(C279),数据源1!$A:$K,COLUMN(数据源1!D279),0)</f>
        <v>#N/A</v>
      </c>
      <c r="D282" t="e">
        <f>VLOOKUP(ROW(D279),数据源1!$A:$K,COLUMN(数据源1!E279),0)</f>
        <v>#N/A</v>
      </c>
      <c r="E282" t="e">
        <f>VLOOKUP(ROW(E279),数据源1!$A:$K,COLUMN(数据源1!F279),0)</f>
        <v>#N/A</v>
      </c>
      <c r="F282" t="e">
        <f>VLOOKUP(ROW(F279),数据源1!$A:$K,COLUMN(数据源1!G279),0)</f>
        <v>#N/A</v>
      </c>
      <c r="G282" t="e">
        <f>VLOOKUP(ROW(G279),数据源1!$A:$K,COLUMN(数据源1!H279),0)</f>
        <v>#N/A</v>
      </c>
      <c r="H282" t="e">
        <f>VLOOKUP(ROW(H279),数据源1!$A:$K,COLUMN(数据源1!I279),0)</f>
        <v>#N/A</v>
      </c>
      <c r="I282" t="e">
        <f>VLOOKUP(ROW(I279),数据源1!$A:$K,COLUMN(数据源1!J279),0)</f>
        <v>#N/A</v>
      </c>
      <c r="J282" t="e">
        <f>VLOOKUP(ROW(J279),数据源1!$A:$K,COLUMN(数据源1!K279),0)</f>
        <v>#N/A</v>
      </c>
    </row>
    <row r="283" spans="1:10">
      <c r="A283" t="e">
        <f>VLOOKUP(ROW(A280),数据源1!$A:$K,COLUMN(数据源1!B280),0)</f>
        <v>#N/A</v>
      </c>
      <c r="B283" t="e">
        <f>VLOOKUP(ROW(B280),数据源1!$A:$K,COLUMN(数据源1!C280),0)</f>
        <v>#N/A</v>
      </c>
      <c r="C283" t="e">
        <f>VLOOKUP(ROW(C280),数据源1!$A:$K,COLUMN(数据源1!D280),0)</f>
        <v>#N/A</v>
      </c>
      <c r="D283" t="e">
        <f>VLOOKUP(ROW(D280),数据源1!$A:$K,COLUMN(数据源1!E280),0)</f>
        <v>#N/A</v>
      </c>
      <c r="E283" t="e">
        <f>VLOOKUP(ROW(E280),数据源1!$A:$K,COLUMN(数据源1!F280),0)</f>
        <v>#N/A</v>
      </c>
      <c r="F283" t="e">
        <f>VLOOKUP(ROW(F280),数据源1!$A:$K,COLUMN(数据源1!G280),0)</f>
        <v>#N/A</v>
      </c>
      <c r="G283" t="e">
        <f>VLOOKUP(ROW(G280),数据源1!$A:$K,COLUMN(数据源1!H280),0)</f>
        <v>#N/A</v>
      </c>
      <c r="H283" t="e">
        <f>VLOOKUP(ROW(H280),数据源1!$A:$K,COLUMN(数据源1!I280),0)</f>
        <v>#N/A</v>
      </c>
      <c r="I283" t="e">
        <f>VLOOKUP(ROW(I280),数据源1!$A:$K,COLUMN(数据源1!J280),0)</f>
        <v>#N/A</v>
      </c>
      <c r="J283" t="e">
        <f>VLOOKUP(ROW(J280),数据源1!$A:$K,COLUMN(数据源1!K280),0)</f>
        <v>#N/A</v>
      </c>
    </row>
    <row r="284" spans="1:10">
      <c r="A284" t="e">
        <f>VLOOKUP(ROW(A281),数据源1!$A:$K,COLUMN(数据源1!B281),0)</f>
        <v>#N/A</v>
      </c>
      <c r="B284" t="e">
        <f>VLOOKUP(ROW(B281),数据源1!$A:$K,COLUMN(数据源1!C281),0)</f>
        <v>#N/A</v>
      </c>
      <c r="C284" t="e">
        <f>VLOOKUP(ROW(C281),数据源1!$A:$K,COLUMN(数据源1!D281),0)</f>
        <v>#N/A</v>
      </c>
      <c r="D284" t="e">
        <f>VLOOKUP(ROW(D281),数据源1!$A:$K,COLUMN(数据源1!E281),0)</f>
        <v>#N/A</v>
      </c>
      <c r="E284" t="e">
        <f>VLOOKUP(ROW(E281),数据源1!$A:$K,COLUMN(数据源1!F281),0)</f>
        <v>#N/A</v>
      </c>
      <c r="F284" t="e">
        <f>VLOOKUP(ROW(F281),数据源1!$A:$K,COLUMN(数据源1!G281),0)</f>
        <v>#N/A</v>
      </c>
      <c r="G284" t="e">
        <f>VLOOKUP(ROW(G281),数据源1!$A:$K,COLUMN(数据源1!H281),0)</f>
        <v>#N/A</v>
      </c>
      <c r="H284" t="e">
        <f>VLOOKUP(ROW(H281),数据源1!$A:$K,COLUMN(数据源1!I281),0)</f>
        <v>#N/A</v>
      </c>
      <c r="I284" t="e">
        <f>VLOOKUP(ROW(I281),数据源1!$A:$K,COLUMN(数据源1!J281),0)</f>
        <v>#N/A</v>
      </c>
      <c r="J284" t="e">
        <f>VLOOKUP(ROW(J281),数据源1!$A:$K,COLUMN(数据源1!K281),0)</f>
        <v>#N/A</v>
      </c>
    </row>
    <row r="285" spans="1:10">
      <c r="A285" t="e">
        <f>VLOOKUP(ROW(A282),数据源1!$A:$K,COLUMN(数据源1!B282),0)</f>
        <v>#N/A</v>
      </c>
      <c r="B285" t="e">
        <f>VLOOKUP(ROW(B282),数据源1!$A:$K,COLUMN(数据源1!C282),0)</f>
        <v>#N/A</v>
      </c>
      <c r="C285" t="e">
        <f>VLOOKUP(ROW(C282),数据源1!$A:$K,COLUMN(数据源1!D282),0)</f>
        <v>#N/A</v>
      </c>
      <c r="D285" t="e">
        <f>VLOOKUP(ROW(D282),数据源1!$A:$K,COLUMN(数据源1!E282),0)</f>
        <v>#N/A</v>
      </c>
      <c r="E285" t="e">
        <f>VLOOKUP(ROW(E282),数据源1!$A:$K,COLUMN(数据源1!F282),0)</f>
        <v>#N/A</v>
      </c>
      <c r="F285" t="e">
        <f>VLOOKUP(ROW(F282),数据源1!$A:$K,COLUMN(数据源1!G282),0)</f>
        <v>#N/A</v>
      </c>
      <c r="G285" t="e">
        <f>VLOOKUP(ROW(G282),数据源1!$A:$K,COLUMN(数据源1!H282),0)</f>
        <v>#N/A</v>
      </c>
      <c r="H285" t="e">
        <f>VLOOKUP(ROW(H282),数据源1!$A:$K,COLUMN(数据源1!I282),0)</f>
        <v>#N/A</v>
      </c>
      <c r="I285" t="e">
        <f>VLOOKUP(ROW(I282),数据源1!$A:$K,COLUMN(数据源1!J282),0)</f>
        <v>#N/A</v>
      </c>
      <c r="J285" t="e">
        <f>VLOOKUP(ROW(J282),数据源1!$A:$K,COLUMN(数据源1!K282),0)</f>
        <v>#N/A</v>
      </c>
    </row>
    <row r="286" spans="1:10">
      <c r="A286" t="e">
        <f>VLOOKUP(ROW(A283),数据源1!$A:$K,COLUMN(数据源1!B283),0)</f>
        <v>#N/A</v>
      </c>
      <c r="B286" t="e">
        <f>VLOOKUP(ROW(B283),数据源1!$A:$K,COLUMN(数据源1!C283),0)</f>
        <v>#N/A</v>
      </c>
      <c r="C286" t="e">
        <f>VLOOKUP(ROW(C283),数据源1!$A:$K,COLUMN(数据源1!D283),0)</f>
        <v>#N/A</v>
      </c>
      <c r="D286" t="e">
        <f>VLOOKUP(ROW(D283),数据源1!$A:$K,COLUMN(数据源1!E283),0)</f>
        <v>#N/A</v>
      </c>
      <c r="E286" t="e">
        <f>VLOOKUP(ROW(E283),数据源1!$A:$K,COLUMN(数据源1!F283),0)</f>
        <v>#N/A</v>
      </c>
      <c r="F286" t="e">
        <f>VLOOKUP(ROW(F283),数据源1!$A:$K,COLUMN(数据源1!G283),0)</f>
        <v>#N/A</v>
      </c>
      <c r="G286" t="e">
        <f>VLOOKUP(ROW(G283),数据源1!$A:$K,COLUMN(数据源1!H283),0)</f>
        <v>#N/A</v>
      </c>
      <c r="H286" t="e">
        <f>VLOOKUP(ROW(H283),数据源1!$A:$K,COLUMN(数据源1!I283),0)</f>
        <v>#N/A</v>
      </c>
      <c r="I286" t="e">
        <f>VLOOKUP(ROW(I283),数据源1!$A:$K,COLUMN(数据源1!J283),0)</f>
        <v>#N/A</v>
      </c>
      <c r="J286" t="e">
        <f>VLOOKUP(ROW(J283),数据源1!$A:$K,COLUMN(数据源1!K283),0)</f>
        <v>#N/A</v>
      </c>
    </row>
    <row r="287" spans="1:10">
      <c r="A287" t="e">
        <f>VLOOKUP(ROW(A284),数据源1!$A:$K,COLUMN(数据源1!B284),0)</f>
        <v>#N/A</v>
      </c>
      <c r="B287" t="e">
        <f>VLOOKUP(ROW(B284),数据源1!$A:$K,COLUMN(数据源1!C284),0)</f>
        <v>#N/A</v>
      </c>
      <c r="C287" t="e">
        <f>VLOOKUP(ROW(C284),数据源1!$A:$K,COLUMN(数据源1!D284),0)</f>
        <v>#N/A</v>
      </c>
      <c r="D287" t="e">
        <f>VLOOKUP(ROW(D284),数据源1!$A:$K,COLUMN(数据源1!E284),0)</f>
        <v>#N/A</v>
      </c>
      <c r="E287" t="e">
        <f>VLOOKUP(ROW(E284),数据源1!$A:$K,COLUMN(数据源1!F284),0)</f>
        <v>#N/A</v>
      </c>
      <c r="F287" t="e">
        <f>VLOOKUP(ROW(F284),数据源1!$A:$K,COLUMN(数据源1!G284),0)</f>
        <v>#N/A</v>
      </c>
      <c r="G287" t="e">
        <f>VLOOKUP(ROW(G284),数据源1!$A:$K,COLUMN(数据源1!H284),0)</f>
        <v>#N/A</v>
      </c>
      <c r="H287" t="e">
        <f>VLOOKUP(ROW(H284),数据源1!$A:$K,COLUMN(数据源1!I284),0)</f>
        <v>#N/A</v>
      </c>
      <c r="I287" t="e">
        <f>VLOOKUP(ROW(I284),数据源1!$A:$K,COLUMN(数据源1!J284),0)</f>
        <v>#N/A</v>
      </c>
      <c r="J287" t="e">
        <f>VLOOKUP(ROW(J284),数据源1!$A:$K,COLUMN(数据源1!K284),0)</f>
        <v>#N/A</v>
      </c>
    </row>
    <row r="288" spans="1:10">
      <c r="A288" t="e">
        <f>VLOOKUP(ROW(A285),数据源1!$A:$K,COLUMN(数据源1!B285),0)</f>
        <v>#N/A</v>
      </c>
      <c r="B288" t="e">
        <f>VLOOKUP(ROW(B285),数据源1!$A:$K,COLUMN(数据源1!C285),0)</f>
        <v>#N/A</v>
      </c>
      <c r="C288" t="e">
        <f>VLOOKUP(ROW(C285),数据源1!$A:$K,COLUMN(数据源1!D285),0)</f>
        <v>#N/A</v>
      </c>
      <c r="D288" t="e">
        <f>VLOOKUP(ROW(D285),数据源1!$A:$K,COLUMN(数据源1!E285),0)</f>
        <v>#N/A</v>
      </c>
      <c r="E288" t="e">
        <f>VLOOKUP(ROW(E285),数据源1!$A:$K,COLUMN(数据源1!F285),0)</f>
        <v>#N/A</v>
      </c>
      <c r="F288" t="e">
        <f>VLOOKUP(ROW(F285),数据源1!$A:$K,COLUMN(数据源1!G285),0)</f>
        <v>#N/A</v>
      </c>
      <c r="G288" t="e">
        <f>VLOOKUP(ROW(G285),数据源1!$A:$K,COLUMN(数据源1!H285),0)</f>
        <v>#N/A</v>
      </c>
      <c r="H288" t="e">
        <f>VLOOKUP(ROW(H285),数据源1!$A:$K,COLUMN(数据源1!I285),0)</f>
        <v>#N/A</v>
      </c>
      <c r="I288" t="e">
        <f>VLOOKUP(ROW(I285),数据源1!$A:$K,COLUMN(数据源1!J285),0)</f>
        <v>#N/A</v>
      </c>
      <c r="J288" t="e">
        <f>VLOOKUP(ROW(J285),数据源1!$A:$K,COLUMN(数据源1!K285),0)</f>
        <v>#N/A</v>
      </c>
    </row>
    <row r="289" spans="1:10">
      <c r="A289" t="e">
        <f>VLOOKUP(ROW(A286),数据源1!$A:$K,COLUMN(数据源1!B286),0)</f>
        <v>#N/A</v>
      </c>
      <c r="B289" t="e">
        <f>VLOOKUP(ROW(B286),数据源1!$A:$K,COLUMN(数据源1!C286),0)</f>
        <v>#N/A</v>
      </c>
      <c r="C289" t="e">
        <f>VLOOKUP(ROW(C286),数据源1!$A:$K,COLUMN(数据源1!D286),0)</f>
        <v>#N/A</v>
      </c>
      <c r="D289" t="e">
        <f>VLOOKUP(ROW(D286),数据源1!$A:$K,COLUMN(数据源1!E286),0)</f>
        <v>#N/A</v>
      </c>
      <c r="E289" t="e">
        <f>VLOOKUP(ROW(E286),数据源1!$A:$K,COLUMN(数据源1!F286),0)</f>
        <v>#N/A</v>
      </c>
      <c r="F289" t="e">
        <f>VLOOKUP(ROW(F286),数据源1!$A:$K,COLUMN(数据源1!G286),0)</f>
        <v>#N/A</v>
      </c>
      <c r="G289" t="e">
        <f>VLOOKUP(ROW(G286),数据源1!$A:$K,COLUMN(数据源1!H286),0)</f>
        <v>#N/A</v>
      </c>
      <c r="H289" t="e">
        <f>VLOOKUP(ROW(H286),数据源1!$A:$K,COLUMN(数据源1!I286),0)</f>
        <v>#N/A</v>
      </c>
      <c r="I289" t="e">
        <f>VLOOKUP(ROW(I286),数据源1!$A:$K,COLUMN(数据源1!J286),0)</f>
        <v>#N/A</v>
      </c>
      <c r="J289" t="e">
        <f>VLOOKUP(ROW(J286),数据源1!$A:$K,COLUMN(数据源1!K286),0)</f>
        <v>#N/A</v>
      </c>
    </row>
    <row r="290" spans="1:10">
      <c r="A290" t="e">
        <f>VLOOKUP(ROW(A287),数据源1!$A:$K,COLUMN(数据源1!B287),0)</f>
        <v>#N/A</v>
      </c>
      <c r="B290" t="e">
        <f>VLOOKUP(ROW(B287),数据源1!$A:$K,COLUMN(数据源1!C287),0)</f>
        <v>#N/A</v>
      </c>
      <c r="C290" t="e">
        <f>VLOOKUP(ROW(C287),数据源1!$A:$K,COLUMN(数据源1!D287),0)</f>
        <v>#N/A</v>
      </c>
      <c r="D290" t="e">
        <f>VLOOKUP(ROW(D287),数据源1!$A:$K,COLUMN(数据源1!E287),0)</f>
        <v>#N/A</v>
      </c>
      <c r="E290" t="e">
        <f>VLOOKUP(ROW(E287),数据源1!$A:$K,COLUMN(数据源1!F287),0)</f>
        <v>#N/A</v>
      </c>
      <c r="F290" t="e">
        <f>VLOOKUP(ROW(F287),数据源1!$A:$K,COLUMN(数据源1!G287),0)</f>
        <v>#N/A</v>
      </c>
      <c r="G290" t="e">
        <f>VLOOKUP(ROW(G287),数据源1!$A:$K,COLUMN(数据源1!H287),0)</f>
        <v>#N/A</v>
      </c>
      <c r="H290" t="e">
        <f>VLOOKUP(ROW(H287),数据源1!$A:$K,COLUMN(数据源1!I287),0)</f>
        <v>#N/A</v>
      </c>
      <c r="I290" t="e">
        <f>VLOOKUP(ROW(I287),数据源1!$A:$K,COLUMN(数据源1!J287),0)</f>
        <v>#N/A</v>
      </c>
      <c r="J290" t="e">
        <f>VLOOKUP(ROW(J287),数据源1!$A:$K,COLUMN(数据源1!K287),0)</f>
        <v>#N/A</v>
      </c>
    </row>
    <row r="291" spans="1:10">
      <c r="A291" t="e">
        <f>VLOOKUP(ROW(A288),数据源1!$A:$K,COLUMN(数据源1!B288),0)</f>
        <v>#N/A</v>
      </c>
      <c r="B291" t="e">
        <f>VLOOKUP(ROW(B288),数据源1!$A:$K,COLUMN(数据源1!C288),0)</f>
        <v>#N/A</v>
      </c>
      <c r="C291" t="e">
        <f>VLOOKUP(ROW(C288),数据源1!$A:$K,COLUMN(数据源1!D288),0)</f>
        <v>#N/A</v>
      </c>
      <c r="D291" t="e">
        <f>VLOOKUP(ROW(D288),数据源1!$A:$K,COLUMN(数据源1!E288),0)</f>
        <v>#N/A</v>
      </c>
      <c r="E291" t="e">
        <f>VLOOKUP(ROW(E288),数据源1!$A:$K,COLUMN(数据源1!F288),0)</f>
        <v>#N/A</v>
      </c>
      <c r="F291" t="e">
        <f>VLOOKUP(ROW(F288),数据源1!$A:$K,COLUMN(数据源1!G288),0)</f>
        <v>#N/A</v>
      </c>
      <c r="G291" t="e">
        <f>VLOOKUP(ROW(G288),数据源1!$A:$K,COLUMN(数据源1!H288),0)</f>
        <v>#N/A</v>
      </c>
      <c r="H291" t="e">
        <f>VLOOKUP(ROW(H288),数据源1!$A:$K,COLUMN(数据源1!I288),0)</f>
        <v>#N/A</v>
      </c>
      <c r="I291" t="e">
        <f>VLOOKUP(ROW(I288),数据源1!$A:$K,COLUMN(数据源1!J288),0)</f>
        <v>#N/A</v>
      </c>
      <c r="J291" t="e">
        <f>VLOOKUP(ROW(J288),数据源1!$A:$K,COLUMN(数据源1!K288),0)</f>
        <v>#N/A</v>
      </c>
    </row>
    <row r="292" spans="1:10">
      <c r="A292" t="e">
        <f>VLOOKUP(ROW(A289),数据源1!$A:$K,COLUMN(数据源1!B289),0)</f>
        <v>#N/A</v>
      </c>
      <c r="B292" t="e">
        <f>VLOOKUP(ROW(B289),数据源1!$A:$K,COLUMN(数据源1!C289),0)</f>
        <v>#N/A</v>
      </c>
      <c r="C292" t="e">
        <f>VLOOKUP(ROW(C289),数据源1!$A:$K,COLUMN(数据源1!D289),0)</f>
        <v>#N/A</v>
      </c>
      <c r="D292" t="e">
        <f>VLOOKUP(ROW(D289),数据源1!$A:$K,COLUMN(数据源1!E289),0)</f>
        <v>#N/A</v>
      </c>
      <c r="E292" t="e">
        <f>VLOOKUP(ROW(E289),数据源1!$A:$K,COLUMN(数据源1!F289),0)</f>
        <v>#N/A</v>
      </c>
      <c r="F292" t="e">
        <f>VLOOKUP(ROW(F289),数据源1!$A:$K,COLUMN(数据源1!G289),0)</f>
        <v>#N/A</v>
      </c>
      <c r="G292" t="e">
        <f>VLOOKUP(ROW(G289),数据源1!$A:$K,COLUMN(数据源1!H289),0)</f>
        <v>#N/A</v>
      </c>
      <c r="H292" t="e">
        <f>VLOOKUP(ROW(H289),数据源1!$A:$K,COLUMN(数据源1!I289),0)</f>
        <v>#N/A</v>
      </c>
      <c r="I292" t="e">
        <f>VLOOKUP(ROW(I289),数据源1!$A:$K,COLUMN(数据源1!J289),0)</f>
        <v>#N/A</v>
      </c>
      <c r="J292" t="e">
        <f>VLOOKUP(ROW(J289),数据源1!$A:$K,COLUMN(数据源1!K289),0)</f>
        <v>#N/A</v>
      </c>
    </row>
    <row r="293" spans="1:10">
      <c r="A293" t="e">
        <f>VLOOKUP(ROW(A290),数据源1!$A:$K,COLUMN(数据源1!B290),0)</f>
        <v>#N/A</v>
      </c>
      <c r="B293" t="e">
        <f>VLOOKUP(ROW(B290),数据源1!$A:$K,COLUMN(数据源1!C290),0)</f>
        <v>#N/A</v>
      </c>
      <c r="C293" t="e">
        <f>VLOOKUP(ROW(C290),数据源1!$A:$K,COLUMN(数据源1!D290),0)</f>
        <v>#N/A</v>
      </c>
      <c r="D293" t="e">
        <f>VLOOKUP(ROW(D290),数据源1!$A:$K,COLUMN(数据源1!E290),0)</f>
        <v>#N/A</v>
      </c>
      <c r="E293" t="e">
        <f>VLOOKUP(ROW(E290),数据源1!$A:$K,COLUMN(数据源1!F290),0)</f>
        <v>#N/A</v>
      </c>
      <c r="F293" t="e">
        <f>VLOOKUP(ROW(F290),数据源1!$A:$K,COLUMN(数据源1!G290),0)</f>
        <v>#N/A</v>
      </c>
      <c r="G293" t="e">
        <f>VLOOKUP(ROW(G290),数据源1!$A:$K,COLUMN(数据源1!H290),0)</f>
        <v>#N/A</v>
      </c>
      <c r="H293" t="e">
        <f>VLOOKUP(ROW(H290),数据源1!$A:$K,COLUMN(数据源1!I290),0)</f>
        <v>#N/A</v>
      </c>
      <c r="I293" t="e">
        <f>VLOOKUP(ROW(I290),数据源1!$A:$K,COLUMN(数据源1!J290),0)</f>
        <v>#N/A</v>
      </c>
      <c r="J293" t="e">
        <f>VLOOKUP(ROW(J290),数据源1!$A:$K,COLUMN(数据源1!K290),0)</f>
        <v>#N/A</v>
      </c>
    </row>
    <row r="294" spans="1:10">
      <c r="A294" t="e">
        <f>VLOOKUP(ROW(A291),数据源1!$A:$K,COLUMN(数据源1!B291),0)</f>
        <v>#N/A</v>
      </c>
      <c r="B294" t="e">
        <f>VLOOKUP(ROW(B291),数据源1!$A:$K,COLUMN(数据源1!C291),0)</f>
        <v>#N/A</v>
      </c>
      <c r="C294" t="e">
        <f>VLOOKUP(ROW(C291),数据源1!$A:$K,COLUMN(数据源1!D291),0)</f>
        <v>#N/A</v>
      </c>
      <c r="D294" t="e">
        <f>VLOOKUP(ROW(D291),数据源1!$A:$K,COLUMN(数据源1!E291),0)</f>
        <v>#N/A</v>
      </c>
      <c r="E294" t="e">
        <f>VLOOKUP(ROW(E291),数据源1!$A:$K,COLUMN(数据源1!F291),0)</f>
        <v>#N/A</v>
      </c>
      <c r="F294" t="e">
        <f>VLOOKUP(ROW(F291),数据源1!$A:$K,COLUMN(数据源1!G291),0)</f>
        <v>#N/A</v>
      </c>
      <c r="G294" t="e">
        <f>VLOOKUP(ROW(G291),数据源1!$A:$K,COLUMN(数据源1!H291),0)</f>
        <v>#N/A</v>
      </c>
      <c r="H294" t="e">
        <f>VLOOKUP(ROW(H291),数据源1!$A:$K,COLUMN(数据源1!I291),0)</f>
        <v>#N/A</v>
      </c>
      <c r="I294" t="e">
        <f>VLOOKUP(ROW(I291),数据源1!$A:$K,COLUMN(数据源1!J291),0)</f>
        <v>#N/A</v>
      </c>
      <c r="J294" t="e">
        <f>VLOOKUP(ROW(J291),数据源1!$A:$K,COLUMN(数据源1!K291),0)</f>
        <v>#N/A</v>
      </c>
    </row>
    <row r="295" spans="1:10">
      <c r="A295" t="e">
        <f>VLOOKUP(ROW(A292),数据源1!$A:$K,COLUMN(数据源1!B292),0)</f>
        <v>#N/A</v>
      </c>
      <c r="B295" t="e">
        <f>VLOOKUP(ROW(B292),数据源1!$A:$K,COLUMN(数据源1!C292),0)</f>
        <v>#N/A</v>
      </c>
      <c r="C295" t="e">
        <f>VLOOKUP(ROW(C292),数据源1!$A:$K,COLUMN(数据源1!D292),0)</f>
        <v>#N/A</v>
      </c>
      <c r="D295" t="e">
        <f>VLOOKUP(ROW(D292),数据源1!$A:$K,COLUMN(数据源1!E292),0)</f>
        <v>#N/A</v>
      </c>
      <c r="E295" t="e">
        <f>VLOOKUP(ROW(E292),数据源1!$A:$K,COLUMN(数据源1!F292),0)</f>
        <v>#N/A</v>
      </c>
      <c r="F295" t="e">
        <f>VLOOKUP(ROW(F292),数据源1!$A:$K,COLUMN(数据源1!G292),0)</f>
        <v>#N/A</v>
      </c>
      <c r="G295" t="e">
        <f>VLOOKUP(ROW(G292),数据源1!$A:$K,COLUMN(数据源1!H292),0)</f>
        <v>#N/A</v>
      </c>
      <c r="H295" t="e">
        <f>VLOOKUP(ROW(H292),数据源1!$A:$K,COLUMN(数据源1!I292),0)</f>
        <v>#N/A</v>
      </c>
      <c r="I295" t="e">
        <f>VLOOKUP(ROW(I292),数据源1!$A:$K,COLUMN(数据源1!J292),0)</f>
        <v>#N/A</v>
      </c>
      <c r="J295" t="e">
        <f>VLOOKUP(ROW(J292),数据源1!$A:$K,COLUMN(数据源1!K292),0)</f>
        <v>#N/A</v>
      </c>
    </row>
    <row r="296" spans="1:10">
      <c r="A296" t="e">
        <f>VLOOKUP(ROW(A293),数据源1!$A:$K,COLUMN(数据源1!B293),0)</f>
        <v>#N/A</v>
      </c>
      <c r="B296" t="e">
        <f>VLOOKUP(ROW(B293),数据源1!$A:$K,COLUMN(数据源1!C293),0)</f>
        <v>#N/A</v>
      </c>
      <c r="C296" t="e">
        <f>VLOOKUP(ROW(C293),数据源1!$A:$K,COLUMN(数据源1!D293),0)</f>
        <v>#N/A</v>
      </c>
      <c r="D296" t="e">
        <f>VLOOKUP(ROW(D293),数据源1!$A:$K,COLUMN(数据源1!E293),0)</f>
        <v>#N/A</v>
      </c>
      <c r="E296" t="e">
        <f>VLOOKUP(ROW(E293),数据源1!$A:$K,COLUMN(数据源1!F293),0)</f>
        <v>#N/A</v>
      </c>
      <c r="F296" t="e">
        <f>VLOOKUP(ROW(F293),数据源1!$A:$K,COLUMN(数据源1!G293),0)</f>
        <v>#N/A</v>
      </c>
      <c r="G296" t="e">
        <f>VLOOKUP(ROW(G293),数据源1!$A:$K,COLUMN(数据源1!H293),0)</f>
        <v>#N/A</v>
      </c>
      <c r="H296" t="e">
        <f>VLOOKUP(ROW(H293),数据源1!$A:$K,COLUMN(数据源1!I293),0)</f>
        <v>#N/A</v>
      </c>
      <c r="I296" t="e">
        <f>VLOOKUP(ROW(I293),数据源1!$A:$K,COLUMN(数据源1!J293),0)</f>
        <v>#N/A</v>
      </c>
      <c r="J296" t="e">
        <f>VLOOKUP(ROW(J293),数据源1!$A:$K,COLUMN(数据源1!K293),0)</f>
        <v>#N/A</v>
      </c>
    </row>
    <row r="297" spans="1:10">
      <c r="A297" t="e">
        <f>VLOOKUP(ROW(A294),数据源1!$A:$K,COLUMN(数据源1!B294),0)</f>
        <v>#N/A</v>
      </c>
      <c r="B297" t="e">
        <f>VLOOKUP(ROW(B294),数据源1!$A:$K,COLUMN(数据源1!C294),0)</f>
        <v>#N/A</v>
      </c>
      <c r="C297" t="e">
        <f>VLOOKUP(ROW(C294),数据源1!$A:$K,COLUMN(数据源1!D294),0)</f>
        <v>#N/A</v>
      </c>
      <c r="D297" t="e">
        <f>VLOOKUP(ROW(D294),数据源1!$A:$K,COLUMN(数据源1!E294),0)</f>
        <v>#N/A</v>
      </c>
      <c r="E297" t="e">
        <f>VLOOKUP(ROW(E294),数据源1!$A:$K,COLUMN(数据源1!F294),0)</f>
        <v>#N/A</v>
      </c>
      <c r="F297" t="e">
        <f>VLOOKUP(ROW(F294),数据源1!$A:$K,COLUMN(数据源1!G294),0)</f>
        <v>#N/A</v>
      </c>
      <c r="G297" t="e">
        <f>VLOOKUP(ROW(G294),数据源1!$A:$K,COLUMN(数据源1!H294),0)</f>
        <v>#N/A</v>
      </c>
      <c r="H297" t="e">
        <f>VLOOKUP(ROW(H294),数据源1!$A:$K,COLUMN(数据源1!I294),0)</f>
        <v>#N/A</v>
      </c>
      <c r="I297" t="e">
        <f>VLOOKUP(ROW(I294),数据源1!$A:$K,COLUMN(数据源1!J294),0)</f>
        <v>#N/A</v>
      </c>
      <c r="J297" t="e">
        <f>VLOOKUP(ROW(J294),数据源1!$A:$K,COLUMN(数据源1!K294),0)</f>
        <v>#N/A</v>
      </c>
    </row>
    <row r="298" spans="1:10">
      <c r="A298" t="e">
        <f>VLOOKUP(ROW(A295),数据源1!$A:$K,COLUMN(数据源1!B295),0)</f>
        <v>#N/A</v>
      </c>
      <c r="B298" t="e">
        <f>VLOOKUP(ROW(B295),数据源1!$A:$K,COLUMN(数据源1!C295),0)</f>
        <v>#N/A</v>
      </c>
      <c r="C298" t="e">
        <f>VLOOKUP(ROW(C295),数据源1!$A:$K,COLUMN(数据源1!D295),0)</f>
        <v>#N/A</v>
      </c>
      <c r="D298" t="e">
        <f>VLOOKUP(ROW(D295),数据源1!$A:$K,COLUMN(数据源1!E295),0)</f>
        <v>#N/A</v>
      </c>
      <c r="E298" t="e">
        <f>VLOOKUP(ROW(E295),数据源1!$A:$K,COLUMN(数据源1!F295),0)</f>
        <v>#N/A</v>
      </c>
      <c r="F298" t="e">
        <f>VLOOKUP(ROW(F295),数据源1!$A:$K,COLUMN(数据源1!G295),0)</f>
        <v>#N/A</v>
      </c>
      <c r="G298" t="e">
        <f>VLOOKUP(ROW(G295),数据源1!$A:$K,COLUMN(数据源1!H295),0)</f>
        <v>#N/A</v>
      </c>
      <c r="H298" t="e">
        <f>VLOOKUP(ROW(H295),数据源1!$A:$K,COLUMN(数据源1!I295),0)</f>
        <v>#N/A</v>
      </c>
      <c r="I298" t="e">
        <f>VLOOKUP(ROW(I295),数据源1!$A:$K,COLUMN(数据源1!J295),0)</f>
        <v>#N/A</v>
      </c>
      <c r="J298" t="e">
        <f>VLOOKUP(ROW(J295),数据源1!$A:$K,COLUMN(数据源1!K295),0)</f>
        <v>#N/A</v>
      </c>
    </row>
    <row r="299" spans="1:10">
      <c r="A299" t="e">
        <f>VLOOKUP(ROW(A296),数据源1!$A:$K,COLUMN(数据源1!B296),0)</f>
        <v>#N/A</v>
      </c>
      <c r="B299" t="e">
        <f>VLOOKUP(ROW(B296),数据源1!$A:$K,COLUMN(数据源1!C296),0)</f>
        <v>#N/A</v>
      </c>
      <c r="C299" t="e">
        <f>VLOOKUP(ROW(C296),数据源1!$A:$K,COLUMN(数据源1!D296),0)</f>
        <v>#N/A</v>
      </c>
      <c r="D299" t="e">
        <f>VLOOKUP(ROW(D296),数据源1!$A:$K,COLUMN(数据源1!E296),0)</f>
        <v>#N/A</v>
      </c>
      <c r="E299" t="e">
        <f>VLOOKUP(ROW(E296),数据源1!$A:$K,COLUMN(数据源1!F296),0)</f>
        <v>#N/A</v>
      </c>
      <c r="F299" t="e">
        <f>VLOOKUP(ROW(F296),数据源1!$A:$K,COLUMN(数据源1!G296),0)</f>
        <v>#N/A</v>
      </c>
      <c r="G299" t="e">
        <f>VLOOKUP(ROW(G296),数据源1!$A:$K,COLUMN(数据源1!H296),0)</f>
        <v>#N/A</v>
      </c>
      <c r="H299" t="e">
        <f>VLOOKUP(ROW(H296),数据源1!$A:$K,COLUMN(数据源1!I296),0)</f>
        <v>#N/A</v>
      </c>
      <c r="I299" t="e">
        <f>VLOOKUP(ROW(I296),数据源1!$A:$K,COLUMN(数据源1!J296),0)</f>
        <v>#N/A</v>
      </c>
      <c r="J299" t="e">
        <f>VLOOKUP(ROW(J296),数据源1!$A:$K,COLUMN(数据源1!K296),0)</f>
        <v>#N/A</v>
      </c>
    </row>
    <row r="300" spans="1:10">
      <c r="A300" t="e">
        <f>VLOOKUP(ROW(A297),数据源1!$A:$K,COLUMN(数据源1!B297),0)</f>
        <v>#N/A</v>
      </c>
      <c r="B300" t="e">
        <f>VLOOKUP(ROW(B297),数据源1!$A:$K,COLUMN(数据源1!C297),0)</f>
        <v>#N/A</v>
      </c>
      <c r="C300" t="e">
        <f>VLOOKUP(ROW(C297),数据源1!$A:$K,COLUMN(数据源1!D297),0)</f>
        <v>#N/A</v>
      </c>
      <c r="D300" t="e">
        <f>VLOOKUP(ROW(D297),数据源1!$A:$K,COLUMN(数据源1!E297),0)</f>
        <v>#N/A</v>
      </c>
      <c r="E300" t="e">
        <f>VLOOKUP(ROW(E297),数据源1!$A:$K,COLUMN(数据源1!F297),0)</f>
        <v>#N/A</v>
      </c>
      <c r="F300" t="e">
        <f>VLOOKUP(ROW(F297),数据源1!$A:$K,COLUMN(数据源1!G297),0)</f>
        <v>#N/A</v>
      </c>
      <c r="G300" t="e">
        <f>VLOOKUP(ROW(G297),数据源1!$A:$K,COLUMN(数据源1!H297),0)</f>
        <v>#N/A</v>
      </c>
      <c r="H300" t="e">
        <f>VLOOKUP(ROW(H297),数据源1!$A:$K,COLUMN(数据源1!I297),0)</f>
        <v>#N/A</v>
      </c>
      <c r="I300" t="e">
        <f>VLOOKUP(ROW(I297),数据源1!$A:$K,COLUMN(数据源1!J297),0)</f>
        <v>#N/A</v>
      </c>
      <c r="J300" t="e">
        <f>VLOOKUP(ROW(J297),数据源1!$A:$K,COLUMN(数据源1!K297),0)</f>
        <v>#N/A</v>
      </c>
    </row>
    <row r="301" spans="1:10">
      <c r="A301" t="e">
        <f>VLOOKUP(ROW(A298),数据源1!$A:$K,COLUMN(数据源1!B298),0)</f>
        <v>#N/A</v>
      </c>
      <c r="B301" t="e">
        <f>VLOOKUP(ROW(B298),数据源1!$A:$K,COLUMN(数据源1!C298),0)</f>
        <v>#N/A</v>
      </c>
      <c r="C301" t="e">
        <f>VLOOKUP(ROW(C298),数据源1!$A:$K,COLUMN(数据源1!D298),0)</f>
        <v>#N/A</v>
      </c>
      <c r="D301" t="e">
        <f>VLOOKUP(ROW(D298),数据源1!$A:$K,COLUMN(数据源1!E298),0)</f>
        <v>#N/A</v>
      </c>
      <c r="E301" t="e">
        <f>VLOOKUP(ROW(E298),数据源1!$A:$K,COLUMN(数据源1!F298),0)</f>
        <v>#N/A</v>
      </c>
      <c r="F301" t="e">
        <f>VLOOKUP(ROW(F298),数据源1!$A:$K,COLUMN(数据源1!G298),0)</f>
        <v>#N/A</v>
      </c>
      <c r="G301" t="e">
        <f>VLOOKUP(ROW(G298),数据源1!$A:$K,COLUMN(数据源1!H298),0)</f>
        <v>#N/A</v>
      </c>
      <c r="H301" t="e">
        <f>VLOOKUP(ROW(H298),数据源1!$A:$K,COLUMN(数据源1!I298),0)</f>
        <v>#N/A</v>
      </c>
      <c r="I301" t="e">
        <f>VLOOKUP(ROW(I298),数据源1!$A:$K,COLUMN(数据源1!J298),0)</f>
        <v>#N/A</v>
      </c>
      <c r="J301" t="e">
        <f>VLOOKUP(ROW(J298),数据源1!$A:$K,COLUMN(数据源1!K298),0)</f>
        <v>#N/A</v>
      </c>
    </row>
    <row r="302" spans="1:10">
      <c r="A302" t="e">
        <f>VLOOKUP(ROW(A299),数据源1!$A:$K,COLUMN(数据源1!B299),0)</f>
        <v>#N/A</v>
      </c>
      <c r="B302" t="e">
        <f>VLOOKUP(ROW(B299),数据源1!$A:$K,COLUMN(数据源1!C299),0)</f>
        <v>#N/A</v>
      </c>
      <c r="C302" t="e">
        <f>VLOOKUP(ROW(C299),数据源1!$A:$K,COLUMN(数据源1!D299),0)</f>
        <v>#N/A</v>
      </c>
      <c r="D302" t="e">
        <f>VLOOKUP(ROW(D299),数据源1!$A:$K,COLUMN(数据源1!E299),0)</f>
        <v>#N/A</v>
      </c>
      <c r="E302" t="e">
        <f>VLOOKUP(ROW(E299),数据源1!$A:$K,COLUMN(数据源1!F299),0)</f>
        <v>#N/A</v>
      </c>
      <c r="F302" t="e">
        <f>VLOOKUP(ROW(F299),数据源1!$A:$K,COLUMN(数据源1!G299),0)</f>
        <v>#N/A</v>
      </c>
      <c r="G302" t="e">
        <f>VLOOKUP(ROW(G299),数据源1!$A:$K,COLUMN(数据源1!H299),0)</f>
        <v>#N/A</v>
      </c>
      <c r="H302" t="e">
        <f>VLOOKUP(ROW(H299),数据源1!$A:$K,COLUMN(数据源1!I299),0)</f>
        <v>#N/A</v>
      </c>
      <c r="I302" t="e">
        <f>VLOOKUP(ROW(I299),数据源1!$A:$K,COLUMN(数据源1!J299),0)</f>
        <v>#N/A</v>
      </c>
      <c r="J302" t="e">
        <f>VLOOKUP(ROW(J299),数据源1!$A:$K,COLUMN(数据源1!K299),0)</f>
        <v>#N/A</v>
      </c>
    </row>
    <row r="303" spans="1:10">
      <c r="A303" t="e">
        <f>VLOOKUP(ROW(A300),数据源1!$A:$K,COLUMN(数据源1!B300),0)</f>
        <v>#N/A</v>
      </c>
      <c r="B303" t="e">
        <f>VLOOKUP(ROW(B300),数据源1!$A:$K,COLUMN(数据源1!C300),0)</f>
        <v>#N/A</v>
      </c>
      <c r="C303" t="e">
        <f>VLOOKUP(ROW(C300),数据源1!$A:$K,COLUMN(数据源1!D300),0)</f>
        <v>#N/A</v>
      </c>
      <c r="D303" t="e">
        <f>VLOOKUP(ROW(D300),数据源1!$A:$K,COLUMN(数据源1!E300),0)</f>
        <v>#N/A</v>
      </c>
      <c r="E303" t="e">
        <f>VLOOKUP(ROW(E300),数据源1!$A:$K,COLUMN(数据源1!F300),0)</f>
        <v>#N/A</v>
      </c>
      <c r="F303" t="e">
        <f>VLOOKUP(ROW(F300),数据源1!$A:$K,COLUMN(数据源1!G300),0)</f>
        <v>#N/A</v>
      </c>
      <c r="G303" t="e">
        <f>VLOOKUP(ROW(G300),数据源1!$A:$K,COLUMN(数据源1!H300),0)</f>
        <v>#N/A</v>
      </c>
      <c r="H303" t="e">
        <f>VLOOKUP(ROW(H300),数据源1!$A:$K,COLUMN(数据源1!I300),0)</f>
        <v>#N/A</v>
      </c>
      <c r="I303" t="e">
        <f>VLOOKUP(ROW(I300),数据源1!$A:$K,COLUMN(数据源1!J300),0)</f>
        <v>#N/A</v>
      </c>
      <c r="J303" t="e">
        <f>VLOOKUP(ROW(J300),数据源1!$A:$K,COLUMN(数据源1!K300),0)</f>
        <v>#N/A</v>
      </c>
    </row>
    <row r="304" spans="1:10">
      <c r="A304" t="e">
        <f>VLOOKUP(ROW(A301),数据源1!$A:$K,COLUMN(数据源1!B301),0)</f>
        <v>#N/A</v>
      </c>
      <c r="B304" t="e">
        <f>VLOOKUP(ROW(B301),数据源1!$A:$K,COLUMN(数据源1!C301),0)</f>
        <v>#N/A</v>
      </c>
      <c r="C304" t="e">
        <f>VLOOKUP(ROW(C301),数据源1!$A:$K,COLUMN(数据源1!D301),0)</f>
        <v>#N/A</v>
      </c>
      <c r="D304" t="e">
        <f>VLOOKUP(ROW(D301),数据源1!$A:$K,COLUMN(数据源1!E301),0)</f>
        <v>#N/A</v>
      </c>
      <c r="E304" t="e">
        <f>VLOOKUP(ROW(E301),数据源1!$A:$K,COLUMN(数据源1!F301),0)</f>
        <v>#N/A</v>
      </c>
      <c r="F304" t="e">
        <f>VLOOKUP(ROW(F301),数据源1!$A:$K,COLUMN(数据源1!G301),0)</f>
        <v>#N/A</v>
      </c>
      <c r="G304" t="e">
        <f>VLOOKUP(ROW(G301),数据源1!$A:$K,COLUMN(数据源1!H301),0)</f>
        <v>#N/A</v>
      </c>
      <c r="H304" t="e">
        <f>VLOOKUP(ROW(H301),数据源1!$A:$K,COLUMN(数据源1!I301),0)</f>
        <v>#N/A</v>
      </c>
      <c r="I304" t="e">
        <f>VLOOKUP(ROW(I301),数据源1!$A:$K,COLUMN(数据源1!J301),0)</f>
        <v>#N/A</v>
      </c>
      <c r="J304" t="e">
        <f>VLOOKUP(ROW(J301),数据源1!$A:$K,COLUMN(数据源1!K301),0)</f>
        <v>#N/A</v>
      </c>
    </row>
    <row r="305" spans="1:10">
      <c r="A305" t="e">
        <f>VLOOKUP(ROW(A302),数据源1!$A:$K,COLUMN(数据源1!B302),0)</f>
        <v>#N/A</v>
      </c>
      <c r="B305" t="e">
        <f>VLOOKUP(ROW(B302),数据源1!$A:$K,COLUMN(数据源1!C302),0)</f>
        <v>#N/A</v>
      </c>
      <c r="C305" t="e">
        <f>VLOOKUP(ROW(C302),数据源1!$A:$K,COLUMN(数据源1!D302),0)</f>
        <v>#N/A</v>
      </c>
      <c r="D305" t="e">
        <f>VLOOKUP(ROW(D302),数据源1!$A:$K,COLUMN(数据源1!E302),0)</f>
        <v>#N/A</v>
      </c>
      <c r="E305" t="e">
        <f>VLOOKUP(ROW(E302),数据源1!$A:$K,COLUMN(数据源1!F302),0)</f>
        <v>#N/A</v>
      </c>
      <c r="F305" t="e">
        <f>VLOOKUP(ROW(F302),数据源1!$A:$K,COLUMN(数据源1!G302),0)</f>
        <v>#N/A</v>
      </c>
      <c r="G305" t="e">
        <f>VLOOKUP(ROW(G302),数据源1!$A:$K,COLUMN(数据源1!H302),0)</f>
        <v>#N/A</v>
      </c>
      <c r="H305" t="e">
        <f>VLOOKUP(ROW(H302),数据源1!$A:$K,COLUMN(数据源1!I302),0)</f>
        <v>#N/A</v>
      </c>
      <c r="I305" t="e">
        <f>VLOOKUP(ROW(I302),数据源1!$A:$K,COLUMN(数据源1!J302),0)</f>
        <v>#N/A</v>
      </c>
      <c r="J305" t="e">
        <f>VLOOKUP(ROW(J302),数据源1!$A:$K,COLUMN(数据源1!K302),0)</f>
        <v>#N/A</v>
      </c>
    </row>
    <row r="306" spans="1:10">
      <c r="A306" t="e">
        <f>VLOOKUP(ROW(A303),数据源1!$A:$K,COLUMN(数据源1!B303),0)</f>
        <v>#N/A</v>
      </c>
      <c r="B306" t="e">
        <f>VLOOKUP(ROW(B303),数据源1!$A:$K,COLUMN(数据源1!C303),0)</f>
        <v>#N/A</v>
      </c>
      <c r="C306" t="e">
        <f>VLOOKUP(ROW(C303),数据源1!$A:$K,COLUMN(数据源1!D303),0)</f>
        <v>#N/A</v>
      </c>
      <c r="D306" t="e">
        <f>VLOOKUP(ROW(D303),数据源1!$A:$K,COLUMN(数据源1!E303),0)</f>
        <v>#N/A</v>
      </c>
      <c r="E306" t="e">
        <f>VLOOKUP(ROW(E303),数据源1!$A:$K,COLUMN(数据源1!F303),0)</f>
        <v>#N/A</v>
      </c>
      <c r="F306" t="e">
        <f>VLOOKUP(ROW(F303),数据源1!$A:$K,COLUMN(数据源1!G303),0)</f>
        <v>#N/A</v>
      </c>
      <c r="G306" t="e">
        <f>VLOOKUP(ROW(G303),数据源1!$A:$K,COLUMN(数据源1!H303),0)</f>
        <v>#N/A</v>
      </c>
      <c r="H306" t="e">
        <f>VLOOKUP(ROW(H303),数据源1!$A:$K,COLUMN(数据源1!I303),0)</f>
        <v>#N/A</v>
      </c>
      <c r="I306" t="e">
        <f>VLOOKUP(ROW(I303),数据源1!$A:$K,COLUMN(数据源1!J303),0)</f>
        <v>#N/A</v>
      </c>
      <c r="J306" t="e">
        <f>VLOOKUP(ROW(J303),数据源1!$A:$K,COLUMN(数据源1!K303),0)</f>
        <v>#N/A</v>
      </c>
    </row>
    <row r="307" spans="1:10">
      <c r="A307" t="e">
        <f>VLOOKUP(ROW(A304),数据源1!$A:$K,COLUMN(数据源1!B304),0)</f>
        <v>#N/A</v>
      </c>
      <c r="B307" t="e">
        <f>VLOOKUP(ROW(B304),数据源1!$A:$K,COLUMN(数据源1!C304),0)</f>
        <v>#N/A</v>
      </c>
      <c r="C307" t="e">
        <f>VLOOKUP(ROW(C304),数据源1!$A:$K,COLUMN(数据源1!D304),0)</f>
        <v>#N/A</v>
      </c>
      <c r="D307" t="e">
        <f>VLOOKUP(ROW(D304),数据源1!$A:$K,COLUMN(数据源1!E304),0)</f>
        <v>#N/A</v>
      </c>
      <c r="E307" t="e">
        <f>VLOOKUP(ROW(E304),数据源1!$A:$K,COLUMN(数据源1!F304),0)</f>
        <v>#N/A</v>
      </c>
      <c r="F307" t="e">
        <f>VLOOKUP(ROW(F304),数据源1!$A:$K,COLUMN(数据源1!G304),0)</f>
        <v>#N/A</v>
      </c>
      <c r="G307" t="e">
        <f>VLOOKUP(ROW(G304),数据源1!$A:$K,COLUMN(数据源1!H304),0)</f>
        <v>#N/A</v>
      </c>
      <c r="H307" t="e">
        <f>VLOOKUP(ROW(H304),数据源1!$A:$K,COLUMN(数据源1!I304),0)</f>
        <v>#N/A</v>
      </c>
      <c r="I307" t="e">
        <f>VLOOKUP(ROW(I304),数据源1!$A:$K,COLUMN(数据源1!J304),0)</f>
        <v>#N/A</v>
      </c>
      <c r="J307" t="e">
        <f>VLOOKUP(ROW(J304),数据源1!$A:$K,COLUMN(数据源1!K304),0)</f>
        <v>#N/A</v>
      </c>
    </row>
    <row r="308" spans="1:10">
      <c r="A308" t="e">
        <f>VLOOKUP(ROW(A305),数据源1!$A:$K,COLUMN(数据源1!B305),0)</f>
        <v>#N/A</v>
      </c>
      <c r="B308" t="e">
        <f>VLOOKUP(ROW(B305),数据源1!$A:$K,COLUMN(数据源1!C305),0)</f>
        <v>#N/A</v>
      </c>
      <c r="C308" t="e">
        <f>VLOOKUP(ROW(C305),数据源1!$A:$K,COLUMN(数据源1!D305),0)</f>
        <v>#N/A</v>
      </c>
      <c r="D308" t="e">
        <f>VLOOKUP(ROW(D305),数据源1!$A:$K,COLUMN(数据源1!E305),0)</f>
        <v>#N/A</v>
      </c>
      <c r="E308" t="e">
        <f>VLOOKUP(ROW(E305),数据源1!$A:$K,COLUMN(数据源1!F305),0)</f>
        <v>#N/A</v>
      </c>
      <c r="F308" t="e">
        <f>VLOOKUP(ROW(F305),数据源1!$A:$K,COLUMN(数据源1!G305),0)</f>
        <v>#N/A</v>
      </c>
      <c r="G308" t="e">
        <f>VLOOKUP(ROW(G305),数据源1!$A:$K,COLUMN(数据源1!H305),0)</f>
        <v>#N/A</v>
      </c>
      <c r="H308" t="e">
        <f>VLOOKUP(ROW(H305),数据源1!$A:$K,COLUMN(数据源1!I305),0)</f>
        <v>#N/A</v>
      </c>
      <c r="I308" t="e">
        <f>VLOOKUP(ROW(I305),数据源1!$A:$K,COLUMN(数据源1!J305),0)</f>
        <v>#N/A</v>
      </c>
      <c r="J308" t="e">
        <f>VLOOKUP(ROW(J305),数据源1!$A:$K,COLUMN(数据源1!K305),0)</f>
        <v>#N/A</v>
      </c>
    </row>
    <row r="309" spans="1:10">
      <c r="A309" t="e">
        <f>VLOOKUP(ROW(A306),数据源1!$A:$K,COLUMN(数据源1!B306),0)</f>
        <v>#N/A</v>
      </c>
      <c r="B309" t="e">
        <f>VLOOKUP(ROW(B306),数据源1!$A:$K,COLUMN(数据源1!C306),0)</f>
        <v>#N/A</v>
      </c>
      <c r="C309" t="e">
        <f>VLOOKUP(ROW(C306),数据源1!$A:$K,COLUMN(数据源1!D306),0)</f>
        <v>#N/A</v>
      </c>
      <c r="D309" t="e">
        <f>VLOOKUP(ROW(D306),数据源1!$A:$K,COLUMN(数据源1!E306),0)</f>
        <v>#N/A</v>
      </c>
      <c r="E309" t="e">
        <f>VLOOKUP(ROW(E306),数据源1!$A:$K,COLUMN(数据源1!F306),0)</f>
        <v>#N/A</v>
      </c>
      <c r="F309" t="e">
        <f>VLOOKUP(ROW(F306),数据源1!$A:$K,COLUMN(数据源1!G306),0)</f>
        <v>#N/A</v>
      </c>
      <c r="G309" t="e">
        <f>VLOOKUP(ROW(G306),数据源1!$A:$K,COLUMN(数据源1!H306),0)</f>
        <v>#N/A</v>
      </c>
      <c r="H309" t="e">
        <f>VLOOKUP(ROW(H306),数据源1!$A:$K,COLUMN(数据源1!I306),0)</f>
        <v>#N/A</v>
      </c>
      <c r="I309" t="e">
        <f>VLOOKUP(ROW(I306),数据源1!$A:$K,COLUMN(数据源1!J306),0)</f>
        <v>#N/A</v>
      </c>
      <c r="J309" t="e">
        <f>VLOOKUP(ROW(J306),数据源1!$A:$K,COLUMN(数据源1!K306),0)</f>
        <v>#N/A</v>
      </c>
    </row>
    <row r="310" spans="1:10">
      <c r="A310" t="e">
        <f>VLOOKUP(ROW(A307),数据源1!$A:$K,COLUMN(数据源1!B307),0)</f>
        <v>#N/A</v>
      </c>
      <c r="B310" t="e">
        <f>VLOOKUP(ROW(B307),数据源1!$A:$K,COLUMN(数据源1!C307),0)</f>
        <v>#N/A</v>
      </c>
      <c r="C310" t="e">
        <f>VLOOKUP(ROW(C307),数据源1!$A:$K,COLUMN(数据源1!D307),0)</f>
        <v>#N/A</v>
      </c>
      <c r="D310" t="e">
        <f>VLOOKUP(ROW(D307),数据源1!$A:$K,COLUMN(数据源1!E307),0)</f>
        <v>#N/A</v>
      </c>
      <c r="E310" t="e">
        <f>VLOOKUP(ROW(E307),数据源1!$A:$K,COLUMN(数据源1!F307),0)</f>
        <v>#N/A</v>
      </c>
      <c r="F310" t="e">
        <f>VLOOKUP(ROW(F307),数据源1!$A:$K,COLUMN(数据源1!G307),0)</f>
        <v>#N/A</v>
      </c>
      <c r="G310" t="e">
        <f>VLOOKUP(ROW(G307),数据源1!$A:$K,COLUMN(数据源1!H307),0)</f>
        <v>#N/A</v>
      </c>
      <c r="H310" t="e">
        <f>VLOOKUP(ROW(H307),数据源1!$A:$K,COLUMN(数据源1!I307),0)</f>
        <v>#N/A</v>
      </c>
      <c r="I310" t="e">
        <f>VLOOKUP(ROW(I307),数据源1!$A:$K,COLUMN(数据源1!J307),0)</f>
        <v>#N/A</v>
      </c>
      <c r="J310" t="e">
        <f>VLOOKUP(ROW(J307),数据源1!$A:$K,COLUMN(数据源1!K307),0)</f>
        <v>#N/A</v>
      </c>
    </row>
    <row r="311" spans="1:10">
      <c r="A311" t="e">
        <f>VLOOKUP(ROW(A308),数据源1!$A:$K,COLUMN(数据源1!B308),0)</f>
        <v>#N/A</v>
      </c>
      <c r="B311" t="e">
        <f>VLOOKUP(ROW(B308),数据源1!$A:$K,COLUMN(数据源1!C308),0)</f>
        <v>#N/A</v>
      </c>
      <c r="C311" t="e">
        <f>VLOOKUP(ROW(C308),数据源1!$A:$K,COLUMN(数据源1!D308),0)</f>
        <v>#N/A</v>
      </c>
      <c r="D311" t="e">
        <f>VLOOKUP(ROW(D308),数据源1!$A:$K,COLUMN(数据源1!E308),0)</f>
        <v>#N/A</v>
      </c>
      <c r="E311" t="e">
        <f>VLOOKUP(ROW(E308),数据源1!$A:$K,COLUMN(数据源1!F308),0)</f>
        <v>#N/A</v>
      </c>
      <c r="F311" t="e">
        <f>VLOOKUP(ROW(F308),数据源1!$A:$K,COLUMN(数据源1!G308),0)</f>
        <v>#N/A</v>
      </c>
      <c r="G311" t="e">
        <f>VLOOKUP(ROW(G308),数据源1!$A:$K,COLUMN(数据源1!H308),0)</f>
        <v>#N/A</v>
      </c>
      <c r="H311" t="e">
        <f>VLOOKUP(ROW(H308),数据源1!$A:$K,COLUMN(数据源1!I308),0)</f>
        <v>#N/A</v>
      </c>
      <c r="I311" t="e">
        <f>VLOOKUP(ROW(I308),数据源1!$A:$K,COLUMN(数据源1!J308),0)</f>
        <v>#N/A</v>
      </c>
      <c r="J311" t="e">
        <f>VLOOKUP(ROW(J308),数据源1!$A:$K,COLUMN(数据源1!K308),0)</f>
        <v>#N/A</v>
      </c>
    </row>
    <row r="312" spans="1:10">
      <c r="A312" t="e">
        <f>VLOOKUP(ROW(A309),数据源1!$A:$K,COLUMN(数据源1!B309),0)</f>
        <v>#N/A</v>
      </c>
      <c r="B312" t="e">
        <f>VLOOKUP(ROW(B309),数据源1!$A:$K,COLUMN(数据源1!C309),0)</f>
        <v>#N/A</v>
      </c>
      <c r="C312" t="e">
        <f>VLOOKUP(ROW(C309),数据源1!$A:$K,COLUMN(数据源1!D309),0)</f>
        <v>#N/A</v>
      </c>
      <c r="D312" t="e">
        <f>VLOOKUP(ROW(D309),数据源1!$A:$K,COLUMN(数据源1!E309),0)</f>
        <v>#N/A</v>
      </c>
      <c r="E312" t="e">
        <f>VLOOKUP(ROW(E309),数据源1!$A:$K,COLUMN(数据源1!F309),0)</f>
        <v>#N/A</v>
      </c>
      <c r="F312" t="e">
        <f>VLOOKUP(ROW(F309),数据源1!$A:$K,COLUMN(数据源1!G309),0)</f>
        <v>#N/A</v>
      </c>
      <c r="G312" t="e">
        <f>VLOOKUP(ROW(G309),数据源1!$A:$K,COLUMN(数据源1!H309),0)</f>
        <v>#N/A</v>
      </c>
      <c r="H312" t="e">
        <f>VLOOKUP(ROW(H309),数据源1!$A:$K,COLUMN(数据源1!I309),0)</f>
        <v>#N/A</v>
      </c>
      <c r="I312" t="e">
        <f>VLOOKUP(ROW(I309),数据源1!$A:$K,COLUMN(数据源1!J309),0)</f>
        <v>#N/A</v>
      </c>
      <c r="J312" t="e">
        <f>VLOOKUP(ROW(J309),数据源1!$A:$K,COLUMN(数据源1!K309),0)</f>
        <v>#N/A</v>
      </c>
    </row>
    <row r="313" spans="1:10">
      <c r="A313" t="e">
        <f>VLOOKUP(ROW(A310),数据源1!$A:$K,COLUMN(数据源1!B310),0)</f>
        <v>#N/A</v>
      </c>
      <c r="B313" t="e">
        <f>VLOOKUP(ROW(B310),数据源1!$A:$K,COLUMN(数据源1!C310),0)</f>
        <v>#N/A</v>
      </c>
      <c r="C313" t="e">
        <f>VLOOKUP(ROW(C310),数据源1!$A:$K,COLUMN(数据源1!D310),0)</f>
        <v>#N/A</v>
      </c>
      <c r="D313" t="e">
        <f>VLOOKUP(ROW(D310),数据源1!$A:$K,COLUMN(数据源1!E310),0)</f>
        <v>#N/A</v>
      </c>
      <c r="E313" t="e">
        <f>VLOOKUP(ROW(E310),数据源1!$A:$K,COLUMN(数据源1!F310),0)</f>
        <v>#N/A</v>
      </c>
      <c r="F313" t="e">
        <f>VLOOKUP(ROW(F310),数据源1!$A:$K,COLUMN(数据源1!G310),0)</f>
        <v>#N/A</v>
      </c>
      <c r="G313" t="e">
        <f>VLOOKUP(ROW(G310),数据源1!$A:$K,COLUMN(数据源1!H310),0)</f>
        <v>#N/A</v>
      </c>
      <c r="H313" t="e">
        <f>VLOOKUP(ROW(H310),数据源1!$A:$K,COLUMN(数据源1!I310),0)</f>
        <v>#N/A</v>
      </c>
      <c r="I313" t="e">
        <f>VLOOKUP(ROW(I310),数据源1!$A:$K,COLUMN(数据源1!J310),0)</f>
        <v>#N/A</v>
      </c>
      <c r="J313" t="e">
        <f>VLOOKUP(ROW(J310),数据源1!$A:$K,COLUMN(数据源1!K310),0)</f>
        <v>#N/A</v>
      </c>
    </row>
    <row r="314" spans="1:10">
      <c r="A314" t="e">
        <f>VLOOKUP(ROW(A311),数据源1!$A:$K,COLUMN(数据源1!B311),0)</f>
        <v>#N/A</v>
      </c>
      <c r="B314" t="e">
        <f>VLOOKUP(ROW(B311),数据源1!$A:$K,COLUMN(数据源1!C311),0)</f>
        <v>#N/A</v>
      </c>
      <c r="C314" t="e">
        <f>VLOOKUP(ROW(C311),数据源1!$A:$K,COLUMN(数据源1!D311),0)</f>
        <v>#N/A</v>
      </c>
      <c r="D314" t="e">
        <f>VLOOKUP(ROW(D311),数据源1!$A:$K,COLUMN(数据源1!E311),0)</f>
        <v>#N/A</v>
      </c>
      <c r="E314" t="e">
        <f>VLOOKUP(ROW(E311),数据源1!$A:$K,COLUMN(数据源1!F311),0)</f>
        <v>#N/A</v>
      </c>
      <c r="F314" t="e">
        <f>VLOOKUP(ROW(F311),数据源1!$A:$K,COLUMN(数据源1!G311),0)</f>
        <v>#N/A</v>
      </c>
      <c r="G314" t="e">
        <f>VLOOKUP(ROW(G311),数据源1!$A:$K,COLUMN(数据源1!H311),0)</f>
        <v>#N/A</v>
      </c>
      <c r="H314" t="e">
        <f>VLOOKUP(ROW(H311),数据源1!$A:$K,COLUMN(数据源1!I311),0)</f>
        <v>#N/A</v>
      </c>
      <c r="I314" t="e">
        <f>VLOOKUP(ROW(I311),数据源1!$A:$K,COLUMN(数据源1!J311),0)</f>
        <v>#N/A</v>
      </c>
      <c r="J314" t="e">
        <f>VLOOKUP(ROW(J311),数据源1!$A:$K,COLUMN(数据源1!K311),0)</f>
        <v>#N/A</v>
      </c>
    </row>
    <row r="315" spans="1:10">
      <c r="A315" t="e">
        <f>VLOOKUP(ROW(A312),数据源1!$A:$K,COLUMN(数据源1!B312),0)</f>
        <v>#N/A</v>
      </c>
      <c r="B315" t="e">
        <f>VLOOKUP(ROW(B312),数据源1!$A:$K,COLUMN(数据源1!C312),0)</f>
        <v>#N/A</v>
      </c>
      <c r="C315" t="e">
        <f>VLOOKUP(ROW(C312),数据源1!$A:$K,COLUMN(数据源1!D312),0)</f>
        <v>#N/A</v>
      </c>
      <c r="D315" t="e">
        <f>VLOOKUP(ROW(D312),数据源1!$A:$K,COLUMN(数据源1!E312),0)</f>
        <v>#N/A</v>
      </c>
      <c r="E315" t="e">
        <f>VLOOKUP(ROW(E312),数据源1!$A:$K,COLUMN(数据源1!F312),0)</f>
        <v>#N/A</v>
      </c>
      <c r="F315" t="e">
        <f>VLOOKUP(ROW(F312),数据源1!$A:$K,COLUMN(数据源1!G312),0)</f>
        <v>#N/A</v>
      </c>
      <c r="G315" t="e">
        <f>VLOOKUP(ROW(G312),数据源1!$A:$K,COLUMN(数据源1!H312),0)</f>
        <v>#N/A</v>
      </c>
      <c r="H315" t="e">
        <f>VLOOKUP(ROW(H312),数据源1!$A:$K,COLUMN(数据源1!I312),0)</f>
        <v>#N/A</v>
      </c>
      <c r="I315" t="e">
        <f>VLOOKUP(ROW(I312),数据源1!$A:$K,COLUMN(数据源1!J312),0)</f>
        <v>#N/A</v>
      </c>
      <c r="J315" t="e">
        <f>VLOOKUP(ROW(J312),数据源1!$A:$K,COLUMN(数据源1!K312),0)</f>
        <v>#N/A</v>
      </c>
    </row>
    <row r="316" spans="1:10">
      <c r="A316" t="e">
        <f>VLOOKUP(ROW(A313),数据源1!$A:$K,COLUMN(数据源1!B313),0)</f>
        <v>#N/A</v>
      </c>
      <c r="B316" t="e">
        <f>VLOOKUP(ROW(B313),数据源1!$A:$K,COLUMN(数据源1!C313),0)</f>
        <v>#N/A</v>
      </c>
      <c r="C316" t="e">
        <f>VLOOKUP(ROW(C313),数据源1!$A:$K,COLUMN(数据源1!D313),0)</f>
        <v>#N/A</v>
      </c>
      <c r="D316" t="e">
        <f>VLOOKUP(ROW(D313),数据源1!$A:$K,COLUMN(数据源1!E313),0)</f>
        <v>#N/A</v>
      </c>
      <c r="E316" t="e">
        <f>VLOOKUP(ROW(E313),数据源1!$A:$K,COLUMN(数据源1!F313),0)</f>
        <v>#N/A</v>
      </c>
      <c r="F316" t="e">
        <f>VLOOKUP(ROW(F313),数据源1!$A:$K,COLUMN(数据源1!G313),0)</f>
        <v>#N/A</v>
      </c>
      <c r="G316" t="e">
        <f>VLOOKUP(ROW(G313),数据源1!$A:$K,COLUMN(数据源1!H313),0)</f>
        <v>#N/A</v>
      </c>
      <c r="H316" t="e">
        <f>VLOOKUP(ROW(H313),数据源1!$A:$K,COLUMN(数据源1!I313),0)</f>
        <v>#N/A</v>
      </c>
      <c r="I316" t="e">
        <f>VLOOKUP(ROW(I313),数据源1!$A:$K,COLUMN(数据源1!J313),0)</f>
        <v>#N/A</v>
      </c>
      <c r="J316" t="e">
        <f>VLOOKUP(ROW(J313),数据源1!$A:$K,COLUMN(数据源1!K313),0)</f>
        <v>#N/A</v>
      </c>
    </row>
    <row r="317" spans="1:10">
      <c r="A317" t="e">
        <f>VLOOKUP(ROW(A314),数据源1!$A:$K,COLUMN(数据源1!B314),0)</f>
        <v>#N/A</v>
      </c>
      <c r="B317" t="e">
        <f>VLOOKUP(ROW(B314),数据源1!$A:$K,COLUMN(数据源1!C314),0)</f>
        <v>#N/A</v>
      </c>
      <c r="C317" t="e">
        <f>VLOOKUP(ROW(C314),数据源1!$A:$K,COLUMN(数据源1!D314),0)</f>
        <v>#N/A</v>
      </c>
      <c r="D317" t="e">
        <f>VLOOKUP(ROW(D314),数据源1!$A:$K,COLUMN(数据源1!E314),0)</f>
        <v>#N/A</v>
      </c>
      <c r="E317" t="e">
        <f>VLOOKUP(ROW(E314),数据源1!$A:$K,COLUMN(数据源1!F314),0)</f>
        <v>#N/A</v>
      </c>
      <c r="F317" t="e">
        <f>VLOOKUP(ROW(F314),数据源1!$A:$K,COLUMN(数据源1!G314),0)</f>
        <v>#N/A</v>
      </c>
      <c r="G317" t="e">
        <f>VLOOKUP(ROW(G314),数据源1!$A:$K,COLUMN(数据源1!H314),0)</f>
        <v>#N/A</v>
      </c>
      <c r="H317" t="e">
        <f>VLOOKUP(ROW(H314),数据源1!$A:$K,COLUMN(数据源1!I314),0)</f>
        <v>#N/A</v>
      </c>
      <c r="I317" t="e">
        <f>VLOOKUP(ROW(I314),数据源1!$A:$K,COLUMN(数据源1!J314),0)</f>
        <v>#N/A</v>
      </c>
      <c r="J317" t="e">
        <f>VLOOKUP(ROW(J314),数据源1!$A:$K,COLUMN(数据源1!K314),0)</f>
        <v>#N/A</v>
      </c>
    </row>
    <row r="318" spans="1:10">
      <c r="A318" t="e">
        <f>VLOOKUP(ROW(A315),数据源1!$A:$K,COLUMN(数据源1!B315),0)</f>
        <v>#N/A</v>
      </c>
      <c r="B318" t="e">
        <f>VLOOKUP(ROW(B315),数据源1!$A:$K,COLUMN(数据源1!C315),0)</f>
        <v>#N/A</v>
      </c>
      <c r="C318" t="e">
        <f>VLOOKUP(ROW(C315),数据源1!$A:$K,COLUMN(数据源1!D315),0)</f>
        <v>#N/A</v>
      </c>
      <c r="D318" t="e">
        <f>VLOOKUP(ROW(D315),数据源1!$A:$K,COLUMN(数据源1!E315),0)</f>
        <v>#N/A</v>
      </c>
      <c r="E318" t="e">
        <f>VLOOKUP(ROW(E315),数据源1!$A:$K,COLUMN(数据源1!F315),0)</f>
        <v>#N/A</v>
      </c>
      <c r="F318" t="e">
        <f>VLOOKUP(ROW(F315),数据源1!$A:$K,COLUMN(数据源1!G315),0)</f>
        <v>#N/A</v>
      </c>
      <c r="G318" t="e">
        <f>VLOOKUP(ROW(G315),数据源1!$A:$K,COLUMN(数据源1!H315),0)</f>
        <v>#N/A</v>
      </c>
      <c r="H318" t="e">
        <f>VLOOKUP(ROW(H315),数据源1!$A:$K,COLUMN(数据源1!I315),0)</f>
        <v>#N/A</v>
      </c>
      <c r="I318" t="e">
        <f>VLOOKUP(ROW(I315),数据源1!$A:$K,COLUMN(数据源1!J315),0)</f>
        <v>#N/A</v>
      </c>
      <c r="J318" t="e">
        <f>VLOOKUP(ROW(J315),数据源1!$A:$K,COLUMN(数据源1!K315),0)</f>
        <v>#N/A</v>
      </c>
    </row>
    <row r="319" spans="1:10">
      <c r="A319" t="e">
        <f>VLOOKUP(ROW(A316),数据源1!$A:$K,COLUMN(数据源1!B316),0)</f>
        <v>#N/A</v>
      </c>
      <c r="B319" t="e">
        <f>VLOOKUP(ROW(B316),数据源1!$A:$K,COLUMN(数据源1!C316),0)</f>
        <v>#N/A</v>
      </c>
      <c r="C319" t="e">
        <f>VLOOKUP(ROW(C316),数据源1!$A:$K,COLUMN(数据源1!D316),0)</f>
        <v>#N/A</v>
      </c>
      <c r="D319" t="e">
        <f>VLOOKUP(ROW(D316),数据源1!$A:$K,COLUMN(数据源1!E316),0)</f>
        <v>#N/A</v>
      </c>
      <c r="E319" t="e">
        <f>VLOOKUP(ROW(E316),数据源1!$A:$K,COLUMN(数据源1!F316),0)</f>
        <v>#N/A</v>
      </c>
      <c r="F319" t="e">
        <f>VLOOKUP(ROW(F316),数据源1!$A:$K,COLUMN(数据源1!G316),0)</f>
        <v>#N/A</v>
      </c>
      <c r="G319" t="e">
        <f>VLOOKUP(ROW(G316),数据源1!$A:$K,COLUMN(数据源1!H316),0)</f>
        <v>#N/A</v>
      </c>
      <c r="H319" t="e">
        <f>VLOOKUP(ROW(H316),数据源1!$A:$K,COLUMN(数据源1!I316),0)</f>
        <v>#N/A</v>
      </c>
      <c r="I319" t="e">
        <f>VLOOKUP(ROW(I316),数据源1!$A:$K,COLUMN(数据源1!J316),0)</f>
        <v>#N/A</v>
      </c>
      <c r="J319" t="e">
        <f>VLOOKUP(ROW(J316),数据源1!$A:$K,COLUMN(数据源1!K316),0)</f>
        <v>#N/A</v>
      </c>
    </row>
    <row r="320" spans="1:10">
      <c r="A320" t="e">
        <f>VLOOKUP(ROW(A317),数据源1!$A:$K,COLUMN(数据源1!B317),0)</f>
        <v>#N/A</v>
      </c>
      <c r="B320" t="e">
        <f>VLOOKUP(ROW(B317),数据源1!$A:$K,COLUMN(数据源1!C317),0)</f>
        <v>#N/A</v>
      </c>
      <c r="C320" t="e">
        <f>VLOOKUP(ROW(C317),数据源1!$A:$K,COLUMN(数据源1!D317),0)</f>
        <v>#N/A</v>
      </c>
      <c r="D320" t="e">
        <f>VLOOKUP(ROW(D317),数据源1!$A:$K,COLUMN(数据源1!E317),0)</f>
        <v>#N/A</v>
      </c>
      <c r="E320" t="e">
        <f>VLOOKUP(ROW(E317),数据源1!$A:$K,COLUMN(数据源1!F317),0)</f>
        <v>#N/A</v>
      </c>
      <c r="F320" t="e">
        <f>VLOOKUP(ROW(F317),数据源1!$A:$K,COLUMN(数据源1!G317),0)</f>
        <v>#N/A</v>
      </c>
      <c r="G320" t="e">
        <f>VLOOKUP(ROW(G317),数据源1!$A:$K,COLUMN(数据源1!H317),0)</f>
        <v>#N/A</v>
      </c>
      <c r="H320" t="e">
        <f>VLOOKUP(ROW(H317),数据源1!$A:$K,COLUMN(数据源1!I317),0)</f>
        <v>#N/A</v>
      </c>
      <c r="I320" t="e">
        <f>VLOOKUP(ROW(I317),数据源1!$A:$K,COLUMN(数据源1!J317),0)</f>
        <v>#N/A</v>
      </c>
      <c r="J320" t="e">
        <f>VLOOKUP(ROW(J317),数据源1!$A:$K,COLUMN(数据源1!K317),0)</f>
        <v>#N/A</v>
      </c>
    </row>
    <row r="321" spans="1:10">
      <c r="A321" t="e">
        <f>VLOOKUP(ROW(A318),数据源1!$A:$K,COLUMN(数据源1!B318),0)</f>
        <v>#N/A</v>
      </c>
      <c r="B321" t="e">
        <f>VLOOKUP(ROW(B318),数据源1!$A:$K,COLUMN(数据源1!C318),0)</f>
        <v>#N/A</v>
      </c>
      <c r="C321" t="e">
        <f>VLOOKUP(ROW(C318),数据源1!$A:$K,COLUMN(数据源1!D318),0)</f>
        <v>#N/A</v>
      </c>
      <c r="D321" t="e">
        <f>VLOOKUP(ROW(D318),数据源1!$A:$K,COLUMN(数据源1!E318),0)</f>
        <v>#N/A</v>
      </c>
      <c r="E321" t="e">
        <f>VLOOKUP(ROW(E318),数据源1!$A:$K,COLUMN(数据源1!F318),0)</f>
        <v>#N/A</v>
      </c>
      <c r="F321" t="e">
        <f>VLOOKUP(ROW(F318),数据源1!$A:$K,COLUMN(数据源1!G318),0)</f>
        <v>#N/A</v>
      </c>
      <c r="G321" t="e">
        <f>VLOOKUP(ROW(G318),数据源1!$A:$K,COLUMN(数据源1!H318),0)</f>
        <v>#N/A</v>
      </c>
      <c r="H321" t="e">
        <f>VLOOKUP(ROW(H318),数据源1!$A:$K,COLUMN(数据源1!I318),0)</f>
        <v>#N/A</v>
      </c>
      <c r="I321" t="e">
        <f>VLOOKUP(ROW(I318),数据源1!$A:$K,COLUMN(数据源1!J318),0)</f>
        <v>#N/A</v>
      </c>
      <c r="J321" t="e">
        <f>VLOOKUP(ROW(J318),数据源1!$A:$K,COLUMN(数据源1!K318),0)</f>
        <v>#N/A</v>
      </c>
    </row>
    <row r="322" spans="1:10">
      <c r="A322" t="e">
        <f>VLOOKUP(ROW(A319),数据源1!$A:$K,COLUMN(数据源1!B319),0)</f>
        <v>#N/A</v>
      </c>
      <c r="B322" t="e">
        <f>VLOOKUP(ROW(B319),数据源1!$A:$K,COLUMN(数据源1!C319),0)</f>
        <v>#N/A</v>
      </c>
      <c r="C322" t="e">
        <f>VLOOKUP(ROW(C319),数据源1!$A:$K,COLUMN(数据源1!D319),0)</f>
        <v>#N/A</v>
      </c>
      <c r="D322" t="e">
        <f>VLOOKUP(ROW(D319),数据源1!$A:$K,COLUMN(数据源1!E319),0)</f>
        <v>#N/A</v>
      </c>
      <c r="E322" t="e">
        <f>VLOOKUP(ROW(E319),数据源1!$A:$K,COLUMN(数据源1!F319),0)</f>
        <v>#N/A</v>
      </c>
      <c r="F322" t="e">
        <f>VLOOKUP(ROW(F319),数据源1!$A:$K,COLUMN(数据源1!G319),0)</f>
        <v>#N/A</v>
      </c>
      <c r="G322" t="e">
        <f>VLOOKUP(ROW(G319),数据源1!$A:$K,COLUMN(数据源1!H319),0)</f>
        <v>#N/A</v>
      </c>
      <c r="H322" t="e">
        <f>VLOOKUP(ROW(H319),数据源1!$A:$K,COLUMN(数据源1!I319),0)</f>
        <v>#N/A</v>
      </c>
      <c r="I322" t="e">
        <f>VLOOKUP(ROW(I319),数据源1!$A:$K,COLUMN(数据源1!J319),0)</f>
        <v>#N/A</v>
      </c>
      <c r="J322" t="e">
        <f>VLOOKUP(ROW(J319),数据源1!$A:$K,COLUMN(数据源1!K319),0)</f>
        <v>#N/A</v>
      </c>
    </row>
    <row r="323" spans="1:10">
      <c r="A323" t="e">
        <f>VLOOKUP(ROW(A320),数据源1!$A:$K,COLUMN(数据源1!B320),0)</f>
        <v>#N/A</v>
      </c>
      <c r="B323" t="e">
        <f>VLOOKUP(ROW(B320),数据源1!$A:$K,COLUMN(数据源1!C320),0)</f>
        <v>#N/A</v>
      </c>
      <c r="C323" t="e">
        <f>VLOOKUP(ROW(C320),数据源1!$A:$K,COLUMN(数据源1!D320),0)</f>
        <v>#N/A</v>
      </c>
      <c r="D323" t="e">
        <f>VLOOKUP(ROW(D320),数据源1!$A:$K,COLUMN(数据源1!E320),0)</f>
        <v>#N/A</v>
      </c>
      <c r="E323" t="e">
        <f>VLOOKUP(ROW(E320),数据源1!$A:$K,COLUMN(数据源1!F320),0)</f>
        <v>#N/A</v>
      </c>
      <c r="F323" t="e">
        <f>VLOOKUP(ROW(F320),数据源1!$A:$K,COLUMN(数据源1!G320),0)</f>
        <v>#N/A</v>
      </c>
      <c r="G323" t="e">
        <f>VLOOKUP(ROW(G320),数据源1!$A:$K,COLUMN(数据源1!H320),0)</f>
        <v>#N/A</v>
      </c>
      <c r="H323" t="e">
        <f>VLOOKUP(ROW(H320),数据源1!$A:$K,COLUMN(数据源1!I320),0)</f>
        <v>#N/A</v>
      </c>
      <c r="I323" t="e">
        <f>VLOOKUP(ROW(I320),数据源1!$A:$K,COLUMN(数据源1!J320),0)</f>
        <v>#N/A</v>
      </c>
      <c r="J323" t="e">
        <f>VLOOKUP(ROW(J320),数据源1!$A:$K,COLUMN(数据源1!K320),0)</f>
        <v>#N/A</v>
      </c>
    </row>
    <row r="324" spans="1:10">
      <c r="A324" t="e">
        <f>VLOOKUP(ROW(A321),数据源1!$A:$K,COLUMN(数据源1!B321),0)</f>
        <v>#N/A</v>
      </c>
      <c r="B324" t="e">
        <f>VLOOKUP(ROW(B321),数据源1!$A:$K,COLUMN(数据源1!C321),0)</f>
        <v>#N/A</v>
      </c>
      <c r="C324" t="e">
        <f>VLOOKUP(ROW(C321),数据源1!$A:$K,COLUMN(数据源1!D321),0)</f>
        <v>#N/A</v>
      </c>
      <c r="D324" t="e">
        <f>VLOOKUP(ROW(D321),数据源1!$A:$K,COLUMN(数据源1!E321),0)</f>
        <v>#N/A</v>
      </c>
      <c r="E324" t="e">
        <f>VLOOKUP(ROW(E321),数据源1!$A:$K,COLUMN(数据源1!F321),0)</f>
        <v>#N/A</v>
      </c>
      <c r="F324" t="e">
        <f>VLOOKUP(ROW(F321),数据源1!$A:$K,COLUMN(数据源1!G321),0)</f>
        <v>#N/A</v>
      </c>
      <c r="G324" t="e">
        <f>VLOOKUP(ROW(G321),数据源1!$A:$K,COLUMN(数据源1!H321),0)</f>
        <v>#N/A</v>
      </c>
      <c r="H324" t="e">
        <f>VLOOKUP(ROW(H321),数据源1!$A:$K,COLUMN(数据源1!I321),0)</f>
        <v>#N/A</v>
      </c>
      <c r="I324" t="e">
        <f>VLOOKUP(ROW(I321),数据源1!$A:$K,COLUMN(数据源1!J321),0)</f>
        <v>#N/A</v>
      </c>
      <c r="J324" t="e">
        <f>VLOOKUP(ROW(J321),数据源1!$A:$K,COLUMN(数据源1!K321),0)</f>
        <v>#N/A</v>
      </c>
    </row>
    <row r="325" spans="1:10">
      <c r="A325" t="e">
        <f>VLOOKUP(ROW(A322),数据源1!$A:$K,COLUMN(数据源1!B322),0)</f>
        <v>#N/A</v>
      </c>
      <c r="B325" t="e">
        <f>VLOOKUP(ROW(B322),数据源1!$A:$K,COLUMN(数据源1!C322),0)</f>
        <v>#N/A</v>
      </c>
      <c r="C325" t="e">
        <f>VLOOKUP(ROW(C322),数据源1!$A:$K,COLUMN(数据源1!D322),0)</f>
        <v>#N/A</v>
      </c>
      <c r="D325" t="e">
        <f>VLOOKUP(ROW(D322),数据源1!$A:$K,COLUMN(数据源1!E322),0)</f>
        <v>#N/A</v>
      </c>
      <c r="E325" t="e">
        <f>VLOOKUP(ROW(E322),数据源1!$A:$K,COLUMN(数据源1!F322),0)</f>
        <v>#N/A</v>
      </c>
      <c r="F325" t="e">
        <f>VLOOKUP(ROW(F322),数据源1!$A:$K,COLUMN(数据源1!G322),0)</f>
        <v>#N/A</v>
      </c>
      <c r="G325" t="e">
        <f>VLOOKUP(ROW(G322),数据源1!$A:$K,COLUMN(数据源1!H322),0)</f>
        <v>#N/A</v>
      </c>
      <c r="H325" t="e">
        <f>VLOOKUP(ROW(H322),数据源1!$A:$K,COLUMN(数据源1!I322),0)</f>
        <v>#N/A</v>
      </c>
      <c r="I325" t="e">
        <f>VLOOKUP(ROW(I322),数据源1!$A:$K,COLUMN(数据源1!J322),0)</f>
        <v>#N/A</v>
      </c>
      <c r="J325" t="e">
        <f>VLOOKUP(ROW(J322),数据源1!$A:$K,COLUMN(数据源1!K322),0)</f>
        <v>#N/A</v>
      </c>
    </row>
    <row r="326" spans="1:10">
      <c r="A326" t="e">
        <f>VLOOKUP(ROW(A323),数据源1!$A:$K,COLUMN(数据源1!B323),0)</f>
        <v>#N/A</v>
      </c>
      <c r="B326" t="e">
        <f>VLOOKUP(ROW(B323),数据源1!$A:$K,COLUMN(数据源1!C323),0)</f>
        <v>#N/A</v>
      </c>
      <c r="C326" t="e">
        <f>VLOOKUP(ROW(C323),数据源1!$A:$K,COLUMN(数据源1!D323),0)</f>
        <v>#N/A</v>
      </c>
      <c r="D326" t="e">
        <f>VLOOKUP(ROW(D323),数据源1!$A:$K,COLUMN(数据源1!E323),0)</f>
        <v>#N/A</v>
      </c>
      <c r="E326" t="e">
        <f>VLOOKUP(ROW(E323),数据源1!$A:$K,COLUMN(数据源1!F323),0)</f>
        <v>#N/A</v>
      </c>
      <c r="F326" t="e">
        <f>VLOOKUP(ROW(F323),数据源1!$A:$K,COLUMN(数据源1!G323),0)</f>
        <v>#N/A</v>
      </c>
      <c r="G326" t="e">
        <f>VLOOKUP(ROW(G323),数据源1!$A:$K,COLUMN(数据源1!H323),0)</f>
        <v>#N/A</v>
      </c>
      <c r="H326" t="e">
        <f>VLOOKUP(ROW(H323),数据源1!$A:$K,COLUMN(数据源1!I323),0)</f>
        <v>#N/A</v>
      </c>
      <c r="I326" t="e">
        <f>VLOOKUP(ROW(I323),数据源1!$A:$K,COLUMN(数据源1!J323),0)</f>
        <v>#N/A</v>
      </c>
      <c r="J326" t="e">
        <f>VLOOKUP(ROW(J323),数据源1!$A:$K,COLUMN(数据源1!K323),0)</f>
        <v>#N/A</v>
      </c>
    </row>
    <row r="327" spans="1:10">
      <c r="A327" t="e">
        <f>VLOOKUP(ROW(A324),数据源1!$A:$K,COLUMN(数据源1!B324),0)</f>
        <v>#N/A</v>
      </c>
      <c r="B327" t="e">
        <f>VLOOKUP(ROW(B324),数据源1!$A:$K,COLUMN(数据源1!C324),0)</f>
        <v>#N/A</v>
      </c>
      <c r="C327" t="e">
        <f>VLOOKUP(ROW(C324),数据源1!$A:$K,COLUMN(数据源1!D324),0)</f>
        <v>#N/A</v>
      </c>
      <c r="D327" t="e">
        <f>VLOOKUP(ROW(D324),数据源1!$A:$K,COLUMN(数据源1!E324),0)</f>
        <v>#N/A</v>
      </c>
      <c r="E327" t="e">
        <f>VLOOKUP(ROW(E324),数据源1!$A:$K,COLUMN(数据源1!F324),0)</f>
        <v>#N/A</v>
      </c>
      <c r="F327" t="e">
        <f>VLOOKUP(ROW(F324),数据源1!$A:$K,COLUMN(数据源1!G324),0)</f>
        <v>#N/A</v>
      </c>
      <c r="G327" t="e">
        <f>VLOOKUP(ROW(G324),数据源1!$A:$K,COLUMN(数据源1!H324),0)</f>
        <v>#N/A</v>
      </c>
      <c r="H327" t="e">
        <f>VLOOKUP(ROW(H324),数据源1!$A:$K,COLUMN(数据源1!I324),0)</f>
        <v>#N/A</v>
      </c>
      <c r="I327" t="e">
        <f>VLOOKUP(ROW(I324),数据源1!$A:$K,COLUMN(数据源1!J324),0)</f>
        <v>#N/A</v>
      </c>
      <c r="J327" t="e">
        <f>VLOOKUP(ROW(J324),数据源1!$A:$K,COLUMN(数据源1!K324),0)</f>
        <v>#N/A</v>
      </c>
    </row>
    <row r="328" spans="1:10">
      <c r="A328" t="e">
        <f>VLOOKUP(ROW(A325),数据源1!$A:$K,COLUMN(数据源1!B325),0)</f>
        <v>#N/A</v>
      </c>
      <c r="B328" t="e">
        <f>VLOOKUP(ROW(B325),数据源1!$A:$K,COLUMN(数据源1!C325),0)</f>
        <v>#N/A</v>
      </c>
      <c r="C328" t="e">
        <f>VLOOKUP(ROW(C325),数据源1!$A:$K,COLUMN(数据源1!D325),0)</f>
        <v>#N/A</v>
      </c>
      <c r="D328" t="e">
        <f>VLOOKUP(ROW(D325),数据源1!$A:$K,COLUMN(数据源1!E325),0)</f>
        <v>#N/A</v>
      </c>
      <c r="E328" t="e">
        <f>VLOOKUP(ROW(E325),数据源1!$A:$K,COLUMN(数据源1!F325),0)</f>
        <v>#N/A</v>
      </c>
      <c r="F328" t="e">
        <f>VLOOKUP(ROW(F325),数据源1!$A:$K,COLUMN(数据源1!G325),0)</f>
        <v>#N/A</v>
      </c>
      <c r="G328" t="e">
        <f>VLOOKUP(ROW(G325),数据源1!$A:$K,COLUMN(数据源1!H325),0)</f>
        <v>#N/A</v>
      </c>
      <c r="H328" t="e">
        <f>VLOOKUP(ROW(H325),数据源1!$A:$K,COLUMN(数据源1!I325),0)</f>
        <v>#N/A</v>
      </c>
      <c r="I328" t="e">
        <f>VLOOKUP(ROW(I325),数据源1!$A:$K,COLUMN(数据源1!J325),0)</f>
        <v>#N/A</v>
      </c>
      <c r="J328" t="e">
        <f>VLOOKUP(ROW(J325),数据源1!$A:$K,COLUMN(数据源1!K325),0)</f>
        <v>#N/A</v>
      </c>
    </row>
    <row r="329" spans="1:10">
      <c r="A329" t="e">
        <f>VLOOKUP(ROW(A326),数据源1!$A:$K,COLUMN(数据源1!B326),0)</f>
        <v>#N/A</v>
      </c>
      <c r="B329" t="e">
        <f>VLOOKUP(ROW(B326),数据源1!$A:$K,COLUMN(数据源1!C326),0)</f>
        <v>#N/A</v>
      </c>
      <c r="C329" t="e">
        <f>VLOOKUP(ROW(C326),数据源1!$A:$K,COLUMN(数据源1!D326),0)</f>
        <v>#N/A</v>
      </c>
      <c r="D329" t="e">
        <f>VLOOKUP(ROW(D326),数据源1!$A:$K,COLUMN(数据源1!E326),0)</f>
        <v>#N/A</v>
      </c>
      <c r="E329" t="e">
        <f>VLOOKUP(ROW(E326),数据源1!$A:$K,COLUMN(数据源1!F326),0)</f>
        <v>#N/A</v>
      </c>
      <c r="F329" t="e">
        <f>VLOOKUP(ROW(F326),数据源1!$A:$K,COLUMN(数据源1!G326),0)</f>
        <v>#N/A</v>
      </c>
      <c r="G329" t="e">
        <f>VLOOKUP(ROW(G326),数据源1!$A:$K,COLUMN(数据源1!H326),0)</f>
        <v>#N/A</v>
      </c>
      <c r="H329" t="e">
        <f>VLOOKUP(ROW(H326),数据源1!$A:$K,COLUMN(数据源1!I326),0)</f>
        <v>#N/A</v>
      </c>
      <c r="I329" t="e">
        <f>VLOOKUP(ROW(I326),数据源1!$A:$K,COLUMN(数据源1!J326),0)</f>
        <v>#N/A</v>
      </c>
      <c r="J329" t="e">
        <f>VLOOKUP(ROW(J326),数据源1!$A:$K,COLUMN(数据源1!K326),0)</f>
        <v>#N/A</v>
      </c>
    </row>
    <row r="330" spans="1:10">
      <c r="A330" t="e">
        <f>VLOOKUP(ROW(A327),数据源1!$A:$K,COLUMN(数据源1!B327),0)</f>
        <v>#N/A</v>
      </c>
      <c r="B330" t="e">
        <f>VLOOKUP(ROW(B327),数据源1!$A:$K,COLUMN(数据源1!C327),0)</f>
        <v>#N/A</v>
      </c>
      <c r="C330" t="e">
        <f>VLOOKUP(ROW(C327),数据源1!$A:$K,COLUMN(数据源1!D327),0)</f>
        <v>#N/A</v>
      </c>
      <c r="D330" t="e">
        <f>VLOOKUP(ROW(D327),数据源1!$A:$K,COLUMN(数据源1!E327),0)</f>
        <v>#N/A</v>
      </c>
      <c r="E330" t="e">
        <f>VLOOKUP(ROW(E327),数据源1!$A:$K,COLUMN(数据源1!F327),0)</f>
        <v>#N/A</v>
      </c>
      <c r="F330" t="e">
        <f>VLOOKUP(ROW(F327),数据源1!$A:$K,COLUMN(数据源1!G327),0)</f>
        <v>#N/A</v>
      </c>
      <c r="G330" t="e">
        <f>VLOOKUP(ROW(G327),数据源1!$A:$K,COLUMN(数据源1!H327),0)</f>
        <v>#N/A</v>
      </c>
      <c r="H330" t="e">
        <f>VLOOKUP(ROW(H327),数据源1!$A:$K,COLUMN(数据源1!I327),0)</f>
        <v>#N/A</v>
      </c>
      <c r="I330" t="e">
        <f>VLOOKUP(ROW(I327),数据源1!$A:$K,COLUMN(数据源1!J327),0)</f>
        <v>#N/A</v>
      </c>
      <c r="J330" t="e">
        <f>VLOOKUP(ROW(J327),数据源1!$A:$K,COLUMN(数据源1!K327),0)</f>
        <v>#N/A</v>
      </c>
    </row>
    <row r="331" spans="1:10">
      <c r="A331" t="e">
        <f>VLOOKUP(ROW(A328),数据源1!$A:$K,COLUMN(数据源1!B328),0)</f>
        <v>#N/A</v>
      </c>
      <c r="B331" t="e">
        <f>VLOOKUP(ROW(B328),数据源1!$A:$K,COLUMN(数据源1!C328),0)</f>
        <v>#N/A</v>
      </c>
      <c r="C331" t="e">
        <f>VLOOKUP(ROW(C328),数据源1!$A:$K,COLUMN(数据源1!D328),0)</f>
        <v>#N/A</v>
      </c>
      <c r="D331" t="e">
        <f>VLOOKUP(ROW(D328),数据源1!$A:$K,COLUMN(数据源1!E328),0)</f>
        <v>#N/A</v>
      </c>
      <c r="E331" t="e">
        <f>VLOOKUP(ROW(E328),数据源1!$A:$K,COLUMN(数据源1!F328),0)</f>
        <v>#N/A</v>
      </c>
      <c r="F331" t="e">
        <f>VLOOKUP(ROW(F328),数据源1!$A:$K,COLUMN(数据源1!G328),0)</f>
        <v>#N/A</v>
      </c>
      <c r="G331" t="e">
        <f>VLOOKUP(ROW(G328),数据源1!$A:$K,COLUMN(数据源1!H328),0)</f>
        <v>#N/A</v>
      </c>
      <c r="H331" t="e">
        <f>VLOOKUP(ROW(H328),数据源1!$A:$K,COLUMN(数据源1!I328),0)</f>
        <v>#N/A</v>
      </c>
      <c r="I331" t="e">
        <f>VLOOKUP(ROW(I328),数据源1!$A:$K,COLUMN(数据源1!J328),0)</f>
        <v>#N/A</v>
      </c>
      <c r="J331" t="e">
        <f>VLOOKUP(ROW(J328),数据源1!$A:$K,COLUMN(数据源1!K328),0)</f>
        <v>#N/A</v>
      </c>
    </row>
    <row r="332" spans="1:10">
      <c r="A332" t="e">
        <f>VLOOKUP(ROW(A329),数据源1!$A:$K,COLUMN(数据源1!B329),0)</f>
        <v>#N/A</v>
      </c>
      <c r="B332" t="e">
        <f>VLOOKUP(ROW(B329),数据源1!$A:$K,COLUMN(数据源1!C329),0)</f>
        <v>#N/A</v>
      </c>
      <c r="C332" t="e">
        <f>VLOOKUP(ROW(C329),数据源1!$A:$K,COLUMN(数据源1!D329),0)</f>
        <v>#N/A</v>
      </c>
      <c r="D332" t="e">
        <f>VLOOKUP(ROW(D329),数据源1!$A:$K,COLUMN(数据源1!E329),0)</f>
        <v>#N/A</v>
      </c>
      <c r="E332" t="e">
        <f>VLOOKUP(ROW(E329),数据源1!$A:$K,COLUMN(数据源1!F329),0)</f>
        <v>#N/A</v>
      </c>
      <c r="F332" t="e">
        <f>VLOOKUP(ROW(F329),数据源1!$A:$K,COLUMN(数据源1!G329),0)</f>
        <v>#N/A</v>
      </c>
      <c r="G332" t="e">
        <f>VLOOKUP(ROW(G329),数据源1!$A:$K,COLUMN(数据源1!H329),0)</f>
        <v>#N/A</v>
      </c>
      <c r="H332" t="e">
        <f>VLOOKUP(ROW(H329),数据源1!$A:$K,COLUMN(数据源1!I329),0)</f>
        <v>#N/A</v>
      </c>
      <c r="I332" t="e">
        <f>VLOOKUP(ROW(I329),数据源1!$A:$K,COLUMN(数据源1!J329),0)</f>
        <v>#N/A</v>
      </c>
      <c r="J332" t="e">
        <f>VLOOKUP(ROW(J329),数据源1!$A:$K,COLUMN(数据源1!K329),0)</f>
        <v>#N/A</v>
      </c>
    </row>
    <row r="333" spans="1:10">
      <c r="A333" t="e">
        <f>VLOOKUP(ROW(A330),数据源1!$A:$K,COLUMN(数据源1!B330),0)</f>
        <v>#N/A</v>
      </c>
      <c r="B333" t="e">
        <f>VLOOKUP(ROW(B330),数据源1!$A:$K,COLUMN(数据源1!C330),0)</f>
        <v>#N/A</v>
      </c>
      <c r="C333" t="e">
        <f>VLOOKUP(ROW(C330),数据源1!$A:$K,COLUMN(数据源1!D330),0)</f>
        <v>#N/A</v>
      </c>
      <c r="D333" t="e">
        <f>VLOOKUP(ROW(D330),数据源1!$A:$K,COLUMN(数据源1!E330),0)</f>
        <v>#N/A</v>
      </c>
      <c r="E333" t="e">
        <f>VLOOKUP(ROW(E330),数据源1!$A:$K,COLUMN(数据源1!F330),0)</f>
        <v>#N/A</v>
      </c>
      <c r="F333" t="e">
        <f>VLOOKUP(ROW(F330),数据源1!$A:$K,COLUMN(数据源1!G330),0)</f>
        <v>#N/A</v>
      </c>
      <c r="G333" t="e">
        <f>VLOOKUP(ROW(G330),数据源1!$A:$K,COLUMN(数据源1!H330),0)</f>
        <v>#N/A</v>
      </c>
      <c r="H333" t="e">
        <f>VLOOKUP(ROW(H330),数据源1!$A:$K,COLUMN(数据源1!I330),0)</f>
        <v>#N/A</v>
      </c>
      <c r="I333" t="e">
        <f>VLOOKUP(ROW(I330),数据源1!$A:$K,COLUMN(数据源1!J330),0)</f>
        <v>#N/A</v>
      </c>
      <c r="J333" t="e">
        <f>VLOOKUP(ROW(J330),数据源1!$A:$K,COLUMN(数据源1!K330),0)</f>
        <v>#N/A</v>
      </c>
    </row>
    <row r="334" spans="1:10">
      <c r="A334" t="e">
        <f>VLOOKUP(ROW(A331),数据源1!$A:$K,COLUMN(数据源1!B331),0)</f>
        <v>#N/A</v>
      </c>
      <c r="B334" t="e">
        <f>VLOOKUP(ROW(B331),数据源1!$A:$K,COLUMN(数据源1!C331),0)</f>
        <v>#N/A</v>
      </c>
      <c r="C334" t="e">
        <f>VLOOKUP(ROW(C331),数据源1!$A:$K,COLUMN(数据源1!D331),0)</f>
        <v>#N/A</v>
      </c>
      <c r="D334" t="e">
        <f>VLOOKUP(ROW(D331),数据源1!$A:$K,COLUMN(数据源1!E331),0)</f>
        <v>#N/A</v>
      </c>
      <c r="E334" t="e">
        <f>VLOOKUP(ROW(E331),数据源1!$A:$K,COLUMN(数据源1!F331),0)</f>
        <v>#N/A</v>
      </c>
      <c r="F334" t="e">
        <f>VLOOKUP(ROW(F331),数据源1!$A:$K,COLUMN(数据源1!G331),0)</f>
        <v>#N/A</v>
      </c>
      <c r="G334" t="e">
        <f>VLOOKUP(ROW(G331),数据源1!$A:$K,COLUMN(数据源1!H331),0)</f>
        <v>#N/A</v>
      </c>
      <c r="H334" t="e">
        <f>VLOOKUP(ROW(H331),数据源1!$A:$K,COLUMN(数据源1!I331),0)</f>
        <v>#N/A</v>
      </c>
      <c r="I334" t="e">
        <f>VLOOKUP(ROW(I331),数据源1!$A:$K,COLUMN(数据源1!J331),0)</f>
        <v>#N/A</v>
      </c>
      <c r="J334" t="e">
        <f>VLOOKUP(ROW(J331),数据源1!$A:$K,COLUMN(数据源1!K331),0)</f>
        <v>#N/A</v>
      </c>
    </row>
    <row r="335" spans="1:10">
      <c r="A335" t="e">
        <f>VLOOKUP(ROW(A332),数据源1!$A:$K,COLUMN(数据源1!B332),0)</f>
        <v>#N/A</v>
      </c>
      <c r="B335" t="e">
        <f>VLOOKUP(ROW(B332),数据源1!$A:$K,COLUMN(数据源1!C332),0)</f>
        <v>#N/A</v>
      </c>
      <c r="C335" t="e">
        <f>VLOOKUP(ROW(C332),数据源1!$A:$K,COLUMN(数据源1!D332),0)</f>
        <v>#N/A</v>
      </c>
      <c r="D335" t="e">
        <f>VLOOKUP(ROW(D332),数据源1!$A:$K,COLUMN(数据源1!E332),0)</f>
        <v>#N/A</v>
      </c>
      <c r="E335" t="e">
        <f>VLOOKUP(ROW(E332),数据源1!$A:$K,COLUMN(数据源1!F332),0)</f>
        <v>#N/A</v>
      </c>
      <c r="F335" t="e">
        <f>VLOOKUP(ROW(F332),数据源1!$A:$K,COLUMN(数据源1!G332),0)</f>
        <v>#N/A</v>
      </c>
      <c r="G335" t="e">
        <f>VLOOKUP(ROW(G332),数据源1!$A:$K,COLUMN(数据源1!H332),0)</f>
        <v>#N/A</v>
      </c>
      <c r="H335" t="e">
        <f>VLOOKUP(ROW(H332),数据源1!$A:$K,COLUMN(数据源1!I332),0)</f>
        <v>#N/A</v>
      </c>
      <c r="I335" t="e">
        <f>VLOOKUP(ROW(I332),数据源1!$A:$K,COLUMN(数据源1!J332),0)</f>
        <v>#N/A</v>
      </c>
      <c r="J335" t="e">
        <f>VLOOKUP(ROW(J332),数据源1!$A:$K,COLUMN(数据源1!K332),0)</f>
        <v>#N/A</v>
      </c>
    </row>
    <row r="336" spans="1:10">
      <c r="A336" t="e">
        <f>VLOOKUP(ROW(A333),数据源1!$A:$K,COLUMN(数据源1!B333),0)</f>
        <v>#N/A</v>
      </c>
      <c r="B336" t="e">
        <f>VLOOKUP(ROW(B333),数据源1!$A:$K,COLUMN(数据源1!C333),0)</f>
        <v>#N/A</v>
      </c>
      <c r="C336" t="e">
        <f>VLOOKUP(ROW(C333),数据源1!$A:$K,COLUMN(数据源1!D333),0)</f>
        <v>#N/A</v>
      </c>
      <c r="D336" t="e">
        <f>VLOOKUP(ROW(D333),数据源1!$A:$K,COLUMN(数据源1!E333),0)</f>
        <v>#N/A</v>
      </c>
      <c r="E336" t="e">
        <f>VLOOKUP(ROW(E333),数据源1!$A:$K,COLUMN(数据源1!F333),0)</f>
        <v>#N/A</v>
      </c>
      <c r="F336" t="e">
        <f>VLOOKUP(ROW(F333),数据源1!$A:$K,COLUMN(数据源1!G333),0)</f>
        <v>#N/A</v>
      </c>
      <c r="G336" t="e">
        <f>VLOOKUP(ROW(G333),数据源1!$A:$K,COLUMN(数据源1!H333),0)</f>
        <v>#N/A</v>
      </c>
      <c r="H336" t="e">
        <f>VLOOKUP(ROW(H333),数据源1!$A:$K,COLUMN(数据源1!I333),0)</f>
        <v>#N/A</v>
      </c>
      <c r="I336" t="e">
        <f>VLOOKUP(ROW(I333),数据源1!$A:$K,COLUMN(数据源1!J333),0)</f>
        <v>#N/A</v>
      </c>
      <c r="J336" t="e">
        <f>VLOOKUP(ROW(J333),数据源1!$A:$K,COLUMN(数据源1!K333),0)</f>
        <v>#N/A</v>
      </c>
    </row>
    <row r="337" spans="1:10">
      <c r="A337" t="e">
        <f>VLOOKUP(ROW(A334),数据源1!$A:$K,COLUMN(数据源1!B334),0)</f>
        <v>#N/A</v>
      </c>
      <c r="B337" t="e">
        <f>VLOOKUP(ROW(B334),数据源1!$A:$K,COLUMN(数据源1!C334),0)</f>
        <v>#N/A</v>
      </c>
      <c r="C337" t="e">
        <f>VLOOKUP(ROW(C334),数据源1!$A:$K,COLUMN(数据源1!D334),0)</f>
        <v>#N/A</v>
      </c>
      <c r="D337" t="e">
        <f>VLOOKUP(ROW(D334),数据源1!$A:$K,COLUMN(数据源1!E334),0)</f>
        <v>#N/A</v>
      </c>
      <c r="E337" t="e">
        <f>VLOOKUP(ROW(E334),数据源1!$A:$K,COLUMN(数据源1!F334),0)</f>
        <v>#N/A</v>
      </c>
      <c r="F337" t="e">
        <f>VLOOKUP(ROW(F334),数据源1!$A:$K,COLUMN(数据源1!G334),0)</f>
        <v>#N/A</v>
      </c>
      <c r="G337" t="e">
        <f>VLOOKUP(ROW(G334),数据源1!$A:$K,COLUMN(数据源1!H334),0)</f>
        <v>#N/A</v>
      </c>
      <c r="H337" t="e">
        <f>VLOOKUP(ROW(H334),数据源1!$A:$K,COLUMN(数据源1!I334),0)</f>
        <v>#N/A</v>
      </c>
      <c r="I337" t="e">
        <f>VLOOKUP(ROW(I334),数据源1!$A:$K,COLUMN(数据源1!J334),0)</f>
        <v>#N/A</v>
      </c>
      <c r="J337" t="e">
        <f>VLOOKUP(ROW(J334),数据源1!$A:$K,COLUMN(数据源1!K334),0)</f>
        <v>#N/A</v>
      </c>
    </row>
    <row r="338" spans="1:10">
      <c r="A338" t="e">
        <f>VLOOKUP(ROW(A335),数据源1!$A:$K,COLUMN(数据源1!B335),0)</f>
        <v>#N/A</v>
      </c>
      <c r="B338" t="e">
        <f>VLOOKUP(ROW(B335),数据源1!$A:$K,COLUMN(数据源1!C335),0)</f>
        <v>#N/A</v>
      </c>
      <c r="C338" t="e">
        <f>VLOOKUP(ROW(C335),数据源1!$A:$K,COLUMN(数据源1!D335),0)</f>
        <v>#N/A</v>
      </c>
      <c r="D338" t="e">
        <f>VLOOKUP(ROW(D335),数据源1!$A:$K,COLUMN(数据源1!E335),0)</f>
        <v>#N/A</v>
      </c>
      <c r="E338" t="e">
        <f>VLOOKUP(ROW(E335),数据源1!$A:$K,COLUMN(数据源1!F335),0)</f>
        <v>#N/A</v>
      </c>
      <c r="F338" t="e">
        <f>VLOOKUP(ROW(F335),数据源1!$A:$K,COLUMN(数据源1!G335),0)</f>
        <v>#N/A</v>
      </c>
      <c r="G338" t="e">
        <f>VLOOKUP(ROW(G335),数据源1!$A:$K,COLUMN(数据源1!H335),0)</f>
        <v>#N/A</v>
      </c>
      <c r="H338" t="e">
        <f>VLOOKUP(ROW(H335),数据源1!$A:$K,COLUMN(数据源1!I335),0)</f>
        <v>#N/A</v>
      </c>
      <c r="I338" t="e">
        <f>VLOOKUP(ROW(I335),数据源1!$A:$K,COLUMN(数据源1!J335),0)</f>
        <v>#N/A</v>
      </c>
      <c r="J338" t="e">
        <f>VLOOKUP(ROW(J335),数据源1!$A:$K,COLUMN(数据源1!K335),0)</f>
        <v>#N/A</v>
      </c>
    </row>
    <row r="339" spans="1:10">
      <c r="A339" t="e">
        <f>VLOOKUP(ROW(A336),数据源1!$A:$K,COLUMN(数据源1!B336),0)</f>
        <v>#N/A</v>
      </c>
      <c r="B339" t="e">
        <f>VLOOKUP(ROW(B336),数据源1!$A:$K,COLUMN(数据源1!C336),0)</f>
        <v>#N/A</v>
      </c>
      <c r="C339" t="e">
        <f>VLOOKUP(ROW(C336),数据源1!$A:$K,COLUMN(数据源1!D336),0)</f>
        <v>#N/A</v>
      </c>
      <c r="D339" t="e">
        <f>VLOOKUP(ROW(D336),数据源1!$A:$K,COLUMN(数据源1!E336),0)</f>
        <v>#N/A</v>
      </c>
      <c r="E339" t="e">
        <f>VLOOKUP(ROW(E336),数据源1!$A:$K,COLUMN(数据源1!F336),0)</f>
        <v>#N/A</v>
      </c>
      <c r="F339" t="e">
        <f>VLOOKUP(ROW(F336),数据源1!$A:$K,COLUMN(数据源1!G336),0)</f>
        <v>#N/A</v>
      </c>
      <c r="G339" t="e">
        <f>VLOOKUP(ROW(G336),数据源1!$A:$K,COLUMN(数据源1!H336),0)</f>
        <v>#N/A</v>
      </c>
      <c r="H339" t="e">
        <f>VLOOKUP(ROW(H336),数据源1!$A:$K,COLUMN(数据源1!I336),0)</f>
        <v>#N/A</v>
      </c>
      <c r="I339" t="e">
        <f>VLOOKUP(ROW(I336),数据源1!$A:$K,COLUMN(数据源1!J336),0)</f>
        <v>#N/A</v>
      </c>
      <c r="J339" t="e">
        <f>VLOOKUP(ROW(J336),数据源1!$A:$K,COLUMN(数据源1!K336),0)</f>
        <v>#N/A</v>
      </c>
    </row>
    <row r="340" spans="1:10">
      <c r="A340" t="e">
        <f>VLOOKUP(ROW(A337),数据源1!$A:$K,COLUMN(数据源1!B337),0)</f>
        <v>#N/A</v>
      </c>
      <c r="B340" t="e">
        <f>VLOOKUP(ROW(B337),数据源1!$A:$K,COLUMN(数据源1!C337),0)</f>
        <v>#N/A</v>
      </c>
      <c r="C340" t="e">
        <f>VLOOKUP(ROW(C337),数据源1!$A:$K,COLUMN(数据源1!D337),0)</f>
        <v>#N/A</v>
      </c>
      <c r="D340" t="e">
        <f>VLOOKUP(ROW(D337),数据源1!$A:$K,COLUMN(数据源1!E337),0)</f>
        <v>#N/A</v>
      </c>
      <c r="E340" t="e">
        <f>VLOOKUP(ROW(E337),数据源1!$A:$K,COLUMN(数据源1!F337),0)</f>
        <v>#N/A</v>
      </c>
      <c r="F340" t="e">
        <f>VLOOKUP(ROW(F337),数据源1!$A:$K,COLUMN(数据源1!G337),0)</f>
        <v>#N/A</v>
      </c>
      <c r="G340" t="e">
        <f>VLOOKUP(ROW(G337),数据源1!$A:$K,COLUMN(数据源1!H337),0)</f>
        <v>#N/A</v>
      </c>
      <c r="H340" t="e">
        <f>VLOOKUP(ROW(H337),数据源1!$A:$K,COLUMN(数据源1!I337),0)</f>
        <v>#N/A</v>
      </c>
      <c r="I340" t="e">
        <f>VLOOKUP(ROW(I337),数据源1!$A:$K,COLUMN(数据源1!J337),0)</f>
        <v>#N/A</v>
      </c>
      <c r="J340" t="e">
        <f>VLOOKUP(ROW(J337),数据源1!$A:$K,COLUMN(数据源1!K337),0)</f>
        <v>#N/A</v>
      </c>
    </row>
    <row r="341" spans="1:10">
      <c r="A341" t="e">
        <f>VLOOKUP(ROW(A338),数据源1!$A:$K,COLUMN(数据源1!B338),0)</f>
        <v>#N/A</v>
      </c>
      <c r="B341" t="e">
        <f>VLOOKUP(ROW(B338),数据源1!$A:$K,COLUMN(数据源1!C338),0)</f>
        <v>#N/A</v>
      </c>
      <c r="C341" t="e">
        <f>VLOOKUP(ROW(C338),数据源1!$A:$K,COLUMN(数据源1!D338),0)</f>
        <v>#N/A</v>
      </c>
      <c r="D341" t="e">
        <f>VLOOKUP(ROW(D338),数据源1!$A:$K,COLUMN(数据源1!E338),0)</f>
        <v>#N/A</v>
      </c>
      <c r="E341" t="e">
        <f>VLOOKUP(ROW(E338),数据源1!$A:$K,COLUMN(数据源1!F338),0)</f>
        <v>#N/A</v>
      </c>
      <c r="F341" t="e">
        <f>VLOOKUP(ROW(F338),数据源1!$A:$K,COLUMN(数据源1!G338),0)</f>
        <v>#N/A</v>
      </c>
      <c r="G341" t="e">
        <f>VLOOKUP(ROW(G338),数据源1!$A:$K,COLUMN(数据源1!H338),0)</f>
        <v>#N/A</v>
      </c>
      <c r="H341" t="e">
        <f>VLOOKUP(ROW(H338),数据源1!$A:$K,COLUMN(数据源1!I338),0)</f>
        <v>#N/A</v>
      </c>
      <c r="I341" t="e">
        <f>VLOOKUP(ROW(I338),数据源1!$A:$K,COLUMN(数据源1!J338),0)</f>
        <v>#N/A</v>
      </c>
      <c r="J341" t="e">
        <f>VLOOKUP(ROW(J338),数据源1!$A:$K,COLUMN(数据源1!K338),0)</f>
        <v>#N/A</v>
      </c>
    </row>
    <row r="342" spans="1:10">
      <c r="A342" t="e">
        <f>VLOOKUP(ROW(A339),数据源1!$A:$K,COLUMN(数据源1!B339),0)</f>
        <v>#N/A</v>
      </c>
      <c r="B342" t="e">
        <f>VLOOKUP(ROW(B339),数据源1!$A:$K,COLUMN(数据源1!C339),0)</f>
        <v>#N/A</v>
      </c>
      <c r="C342" t="e">
        <f>VLOOKUP(ROW(C339),数据源1!$A:$K,COLUMN(数据源1!D339),0)</f>
        <v>#N/A</v>
      </c>
      <c r="D342" t="e">
        <f>VLOOKUP(ROW(D339),数据源1!$A:$K,COLUMN(数据源1!E339),0)</f>
        <v>#N/A</v>
      </c>
      <c r="E342" t="e">
        <f>VLOOKUP(ROW(E339),数据源1!$A:$K,COLUMN(数据源1!F339),0)</f>
        <v>#N/A</v>
      </c>
      <c r="F342" t="e">
        <f>VLOOKUP(ROW(F339),数据源1!$A:$K,COLUMN(数据源1!G339),0)</f>
        <v>#N/A</v>
      </c>
      <c r="G342" t="e">
        <f>VLOOKUP(ROW(G339),数据源1!$A:$K,COLUMN(数据源1!H339),0)</f>
        <v>#N/A</v>
      </c>
      <c r="H342" t="e">
        <f>VLOOKUP(ROW(H339),数据源1!$A:$K,COLUMN(数据源1!I339),0)</f>
        <v>#N/A</v>
      </c>
      <c r="I342" t="e">
        <f>VLOOKUP(ROW(I339),数据源1!$A:$K,COLUMN(数据源1!J339),0)</f>
        <v>#N/A</v>
      </c>
      <c r="J342" t="e">
        <f>VLOOKUP(ROW(J339),数据源1!$A:$K,COLUMN(数据源1!K339),0)</f>
        <v>#N/A</v>
      </c>
    </row>
    <row r="343" spans="1:10">
      <c r="A343" t="e">
        <f>VLOOKUP(ROW(A340),数据源1!$A:$K,COLUMN(数据源1!B340),0)</f>
        <v>#N/A</v>
      </c>
      <c r="B343" t="e">
        <f>VLOOKUP(ROW(B340),数据源1!$A:$K,COLUMN(数据源1!C340),0)</f>
        <v>#N/A</v>
      </c>
      <c r="C343" t="e">
        <f>VLOOKUP(ROW(C340),数据源1!$A:$K,COLUMN(数据源1!D340),0)</f>
        <v>#N/A</v>
      </c>
      <c r="D343" t="e">
        <f>VLOOKUP(ROW(D340),数据源1!$A:$K,COLUMN(数据源1!E340),0)</f>
        <v>#N/A</v>
      </c>
      <c r="E343" t="e">
        <f>VLOOKUP(ROW(E340),数据源1!$A:$K,COLUMN(数据源1!F340),0)</f>
        <v>#N/A</v>
      </c>
      <c r="F343" t="e">
        <f>VLOOKUP(ROW(F340),数据源1!$A:$K,COLUMN(数据源1!G340),0)</f>
        <v>#N/A</v>
      </c>
      <c r="G343" t="e">
        <f>VLOOKUP(ROW(G340),数据源1!$A:$K,COLUMN(数据源1!H340),0)</f>
        <v>#N/A</v>
      </c>
      <c r="H343" t="e">
        <f>VLOOKUP(ROW(H340),数据源1!$A:$K,COLUMN(数据源1!I340),0)</f>
        <v>#N/A</v>
      </c>
      <c r="I343" t="e">
        <f>VLOOKUP(ROW(I340),数据源1!$A:$K,COLUMN(数据源1!J340),0)</f>
        <v>#N/A</v>
      </c>
      <c r="J343" t="e">
        <f>VLOOKUP(ROW(J340),数据源1!$A:$K,COLUMN(数据源1!K340),0)</f>
        <v>#N/A</v>
      </c>
    </row>
    <row r="344" spans="1:10">
      <c r="A344" t="e">
        <f>VLOOKUP(ROW(A341),数据源1!$A:$K,COLUMN(数据源1!B341),0)</f>
        <v>#N/A</v>
      </c>
      <c r="B344" t="e">
        <f>VLOOKUP(ROW(B341),数据源1!$A:$K,COLUMN(数据源1!C341),0)</f>
        <v>#N/A</v>
      </c>
      <c r="C344" t="e">
        <f>VLOOKUP(ROW(C341),数据源1!$A:$K,COLUMN(数据源1!D341),0)</f>
        <v>#N/A</v>
      </c>
      <c r="D344" t="e">
        <f>VLOOKUP(ROW(D341),数据源1!$A:$K,COLUMN(数据源1!E341),0)</f>
        <v>#N/A</v>
      </c>
      <c r="E344" t="e">
        <f>VLOOKUP(ROW(E341),数据源1!$A:$K,COLUMN(数据源1!F341),0)</f>
        <v>#N/A</v>
      </c>
      <c r="F344" t="e">
        <f>VLOOKUP(ROW(F341),数据源1!$A:$K,COLUMN(数据源1!G341),0)</f>
        <v>#N/A</v>
      </c>
      <c r="G344" t="e">
        <f>VLOOKUP(ROW(G341),数据源1!$A:$K,COLUMN(数据源1!H341),0)</f>
        <v>#N/A</v>
      </c>
      <c r="H344" t="e">
        <f>VLOOKUP(ROW(H341),数据源1!$A:$K,COLUMN(数据源1!I341),0)</f>
        <v>#N/A</v>
      </c>
      <c r="I344" t="e">
        <f>VLOOKUP(ROW(I341),数据源1!$A:$K,COLUMN(数据源1!J341),0)</f>
        <v>#N/A</v>
      </c>
      <c r="J344" t="e">
        <f>VLOOKUP(ROW(J341),数据源1!$A:$K,COLUMN(数据源1!K341),0)</f>
        <v>#N/A</v>
      </c>
    </row>
    <row r="345" spans="1:10">
      <c r="A345" t="e">
        <f>VLOOKUP(ROW(A342),数据源1!$A:$K,COLUMN(数据源1!B342),0)</f>
        <v>#N/A</v>
      </c>
      <c r="B345" t="e">
        <f>VLOOKUP(ROW(B342),数据源1!$A:$K,COLUMN(数据源1!C342),0)</f>
        <v>#N/A</v>
      </c>
      <c r="C345" t="e">
        <f>VLOOKUP(ROW(C342),数据源1!$A:$K,COLUMN(数据源1!D342),0)</f>
        <v>#N/A</v>
      </c>
      <c r="D345" t="e">
        <f>VLOOKUP(ROW(D342),数据源1!$A:$K,COLUMN(数据源1!E342),0)</f>
        <v>#N/A</v>
      </c>
      <c r="E345" t="e">
        <f>VLOOKUP(ROW(E342),数据源1!$A:$K,COLUMN(数据源1!F342),0)</f>
        <v>#N/A</v>
      </c>
      <c r="F345" t="e">
        <f>VLOOKUP(ROW(F342),数据源1!$A:$K,COLUMN(数据源1!G342),0)</f>
        <v>#N/A</v>
      </c>
      <c r="G345" t="e">
        <f>VLOOKUP(ROW(G342),数据源1!$A:$K,COLUMN(数据源1!H342),0)</f>
        <v>#N/A</v>
      </c>
      <c r="H345" t="e">
        <f>VLOOKUP(ROW(H342),数据源1!$A:$K,COLUMN(数据源1!I342),0)</f>
        <v>#N/A</v>
      </c>
      <c r="I345" t="e">
        <f>VLOOKUP(ROW(I342),数据源1!$A:$K,COLUMN(数据源1!J342),0)</f>
        <v>#N/A</v>
      </c>
      <c r="J345" t="e">
        <f>VLOOKUP(ROW(J342),数据源1!$A:$K,COLUMN(数据源1!K342),0)</f>
        <v>#N/A</v>
      </c>
    </row>
    <row r="346" spans="1:10">
      <c r="A346" t="e">
        <f>VLOOKUP(ROW(A343),数据源1!$A:$K,COLUMN(数据源1!B343),0)</f>
        <v>#N/A</v>
      </c>
      <c r="B346" t="e">
        <f>VLOOKUP(ROW(B343),数据源1!$A:$K,COLUMN(数据源1!C343),0)</f>
        <v>#N/A</v>
      </c>
      <c r="C346" t="e">
        <f>VLOOKUP(ROW(C343),数据源1!$A:$K,COLUMN(数据源1!D343),0)</f>
        <v>#N/A</v>
      </c>
      <c r="D346" t="e">
        <f>VLOOKUP(ROW(D343),数据源1!$A:$K,COLUMN(数据源1!E343),0)</f>
        <v>#N/A</v>
      </c>
      <c r="E346" t="e">
        <f>VLOOKUP(ROW(E343),数据源1!$A:$K,COLUMN(数据源1!F343),0)</f>
        <v>#N/A</v>
      </c>
      <c r="F346" t="e">
        <f>VLOOKUP(ROW(F343),数据源1!$A:$K,COLUMN(数据源1!G343),0)</f>
        <v>#N/A</v>
      </c>
      <c r="G346" t="e">
        <f>VLOOKUP(ROW(G343),数据源1!$A:$K,COLUMN(数据源1!H343),0)</f>
        <v>#N/A</v>
      </c>
      <c r="H346" t="e">
        <f>VLOOKUP(ROW(H343),数据源1!$A:$K,COLUMN(数据源1!I343),0)</f>
        <v>#N/A</v>
      </c>
      <c r="I346" t="e">
        <f>VLOOKUP(ROW(I343),数据源1!$A:$K,COLUMN(数据源1!J343),0)</f>
        <v>#N/A</v>
      </c>
      <c r="J346" t="e">
        <f>VLOOKUP(ROW(J343),数据源1!$A:$K,COLUMN(数据源1!K343),0)</f>
        <v>#N/A</v>
      </c>
    </row>
    <row r="347" spans="1:10">
      <c r="A347" t="e">
        <f>VLOOKUP(ROW(A344),数据源1!$A:$K,COLUMN(数据源1!B344),0)</f>
        <v>#N/A</v>
      </c>
      <c r="B347" t="e">
        <f>VLOOKUP(ROW(B344),数据源1!$A:$K,COLUMN(数据源1!C344),0)</f>
        <v>#N/A</v>
      </c>
      <c r="C347" t="e">
        <f>VLOOKUP(ROW(C344),数据源1!$A:$K,COLUMN(数据源1!D344),0)</f>
        <v>#N/A</v>
      </c>
      <c r="D347" t="e">
        <f>VLOOKUP(ROW(D344),数据源1!$A:$K,COLUMN(数据源1!E344),0)</f>
        <v>#N/A</v>
      </c>
      <c r="E347" t="e">
        <f>VLOOKUP(ROW(E344),数据源1!$A:$K,COLUMN(数据源1!F344),0)</f>
        <v>#N/A</v>
      </c>
      <c r="F347" t="e">
        <f>VLOOKUP(ROW(F344),数据源1!$A:$K,COLUMN(数据源1!G344),0)</f>
        <v>#N/A</v>
      </c>
      <c r="G347" t="e">
        <f>VLOOKUP(ROW(G344),数据源1!$A:$K,COLUMN(数据源1!H344),0)</f>
        <v>#N/A</v>
      </c>
      <c r="H347" t="e">
        <f>VLOOKUP(ROW(H344),数据源1!$A:$K,COLUMN(数据源1!I344),0)</f>
        <v>#N/A</v>
      </c>
      <c r="I347" t="e">
        <f>VLOOKUP(ROW(I344),数据源1!$A:$K,COLUMN(数据源1!J344),0)</f>
        <v>#N/A</v>
      </c>
      <c r="J347" t="e">
        <f>VLOOKUP(ROW(J344),数据源1!$A:$K,COLUMN(数据源1!K344),0)</f>
        <v>#N/A</v>
      </c>
    </row>
    <row r="348" spans="1:10">
      <c r="A348" t="e">
        <f>VLOOKUP(ROW(A345),数据源1!$A:$K,COLUMN(数据源1!B345),0)</f>
        <v>#N/A</v>
      </c>
      <c r="B348" t="e">
        <f>VLOOKUP(ROW(B345),数据源1!$A:$K,COLUMN(数据源1!C345),0)</f>
        <v>#N/A</v>
      </c>
      <c r="C348" t="e">
        <f>VLOOKUP(ROW(C345),数据源1!$A:$K,COLUMN(数据源1!D345),0)</f>
        <v>#N/A</v>
      </c>
      <c r="D348" t="e">
        <f>VLOOKUP(ROW(D345),数据源1!$A:$K,COLUMN(数据源1!E345),0)</f>
        <v>#N/A</v>
      </c>
      <c r="E348" t="e">
        <f>VLOOKUP(ROW(E345),数据源1!$A:$K,COLUMN(数据源1!F345),0)</f>
        <v>#N/A</v>
      </c>
      <c r="F348" t="e">
        <f>VLOOKUP(ROW(F345),数据源1!$A:$K,COLUMN(数据源1!G345),0)</f>
        <v>#N/A</v>
      </c>
      <c r="G348" t="e">
        <f>VLOOKUP(ROW(G345),数据源1!$A:$K,COLUMN(数据源1!H345),0)</f>
        <v>#N/A</v>
      </c>
      <c r="H348" t="e">
        <f>VLOOKUP(ROW(H345),数据源1!$A:$K,COLUMN(数据源1!I345),0)</f>
        <v>#N/A</v>
      </c>
      <c r="I348" t="e">
        <f>VLOOKUP(ROW(I345),数据源1!$A:$K,COLUMN(数据源1!J345),0)</f>
        <v>#N/A</v>
      </c>
      <c r="J348" t="e">
        <f>VLOOKUP(ROW(J345),数据源1!$A:$K,COLUMN(数据源1!K345),0)</f>
        <v>#N/A</v>
      </c>
    </row>
    <row r="349" spans="1:10">
      <c r="A349" t="e">
        <f>VLOOKUP(ROW(A346),数据源1!$A:$K,COLUMN(数据源1!B346),0)</f>
        <v>#N/A</v>
      </c>
      <c r="B349" t="e">
        <f>VLOOKUP(ROW(B346),数据源1!$A:$K,COLUMN(数据源1!C346),0)</f>
        <v>#N/A</v>
      </c>
      <c r="C349" t="e">
        <f>VLOOKUP(ROW(C346),数据源1!$A:$K,COLUMN(数据源1!D346),0)</f>
        <v>#N/A</v>
      </c>
      <c r="D349" t="e">
        <f>VLOOKUP(ROW(D346),数据源1!$A:$K,COLUMN(数据源1!E346),0)</f>
        <v>#N/A</v>
      </c>
      <c r="E349" t="e">
        <f>VLOOKUP(ROW(E346),数据源1!$A:$K,COLUMN(数据源1!F346),0)</f>
        <v>#N/A</v>
      </c>
      <c r="F349" t="e">
        <f>VLOOKUP(ROW(F346),数据源1!$A:$K,COLUMN(数据源1!G346),0)</f>
        <v>#N/A</v>
      </c>
      <c r="G349" t="e">
        <f>VLOOKUP(ROW(G346),数据源1!$A:$K,COLUMN(数据源1!H346),0)</f>
        <v>#N/A</v>
      </c>
      <c r="H349" t="e">
        <f>VLOOKUP(ROW(H346),数据源1!$A:$K,COLUMN(数据源1!I346),0)</f>
        <v>#N/A</v>
      </c>
      <c r="I349" t="e">
        <f>VLOOKUP(ROW(I346),数据源1!$A:$K,COLUMN(数据源1!J346),0)</f>
        <v>#N/A</v>
      </c>
      <c r="J349" t="e">
        <f>VLOOKUP(ROW(J346),数据源1!$A:$K,COLUMN(数据源1!K346),0)</f>
        <v>#N/A</v>
      </c>
    </row>
    <row r="350" spans="1:10">
      <c r="A350" t="e">
        <f>VLOOKUP(ROW(A347),数据源1!$A:$K,COLUMN(数据源1!B347),0)</f>
        <v>#N/A</v>
      </c>
      <c r="B350" t="e">
        <f>VLOOKUP(ROW(B347),数据源1!$A:$K,COLUMN(数据源1!C347),0)</f>
        <v>#N/A</v>
      </c>
      <c r="C350" t="e">
        <f>VLOOKUP(ROW(C347),数据源1!$A:$K,COLUMN(数据源1!D347),0)</f>
        <v>#N/A</v>
      </c>
      <c r="D350" t="e">
        <f>VLOOKUP(ROW(D347),数据源1!$A:$K,COLUMN(数据源1!E347),0)</f>
        <v>#N/A</v>
      </c>
      <c r="E350" t="e">
        <f>VLOOKUP(ROW(E347),数据源1!$A:$K,COLUMN(数据源1!F347),0)</f>
        <v>#N/A</v>
      </c>
      <c r="F350" t="e">
        <f>VLOOKUP(ROW(F347),数据源1!$A:$K,COLUMN(数据源1!G347),0)</f>
        <v>#N/A</v>
      </c>
      <c r="G350" t="e">
        <f>VLOOKUP(ROW(G347),数据源1!$A:$K,COLUMN(数据源1!H347),0)</f>
        <v>#N/A</v>
      </c>
      <c r="H350" t="e">
        <f>VLOOKUP(ROW(H347),数据源1!$A:$K,COLUMN(数据源1!I347),0)</f>
        <v>#N/A</v>
      </c>
      <c r="I350" t="e">
        <f>VLOOKUP(ROW(I347),数据源1!$A:$K,COLUMN(数据源1!J347),0)</f>
        <v>#N/A</v>
      </c>
      <c r="J350" t="e">
        <f>VLOOKUP(ROW(J347),数据源1!$A:$K,COLUMN(数据源1!K347),0)</f>
        <v>#N/A</v>
      </c>
    </row>
    <row r="351" spans="1:10">
      <c r="A351" t="e">
        <f>VLOOKUP(ROW(A348),数据源1!$A:$K,COLUMN(数据源1!B348),0)</f>
        <v>#N/A</v>
      </c>
      <c r="B351" t="e">
        <f>VLOOKUP(ROW(B348),数据源1!$A:$K,COLUMN(数据源1!C348),0)</f>
        <v>#N/A</v>
      </c>
      <c r="C351" t="e">
        <f>VLOOKUP(ROW(C348),数据源1!$A:$K,COLUMN(数据源1!D348),0)</f>
        <v>#N/A</v>
      </c>
      <c r="D351" t="e">
        <f>VLOOKUP(ROW(D348),数据源1!$A:$K,COLUMN(数据源1!E348),0)</f>
        <v>#N/A</v>
      </c>
      <c r="E351" t="e">
        <f>VLOOKUP(ROW(E348),数据源1!$A:$K,COLUMN(数据源1!F348),0)</f>
        <v>#N/A</v>
      </c>
      <c r="F351" t="e">
        <f>VLOOKUP(ROW(F348),数据源1!$A:$K,COLUMN(数据源1!G348),0)</f>
        <v>#N/A</v>
      </c>
      <c r="G351" t="e">
        <f>VLOOKUP(ROW(G348),数据源1!$A:$K,COLUMN(数据源1!H348),0)</f>
        <v>#N/A</v>
      </c>
      <c r="H351" t="e">
        <f>VLOOKUP(ROW(H348),数据源1!$A:$K,COLUMN(数据源1!I348),0)</f>
        <v>#N/A</v>
      </c>
      <c r="I351" t="e">
        <f>VLOOKUP(ROW(I348),数据源1!$A:$K,COLUMN(数据源1!J348),0)</f>
        <v>#N/A</v>
      </c>
      <c r="J351" t="e">
        <f>VLOOKUP(ROW(J348),数据源1!$A:$K,COLUMN(数据源1!K348),0)</f>
        <v>#N/A</v>
      </c>
    </row>
    <row r="352" spans="1:10">
      <c r="A352" t="e">
        <f>VLOOKUP(ROW(A349),数据源1!$A:$K,COLUMN(数据源1!B349),0)</f>
        <v>#N/A</v>
      </c>
      <c r="B352" t="e">
        <f>VLOOKUP(ROW(B349),数据源1!$A:$K,COLUMN(数据源1!C349),0)</f>
        <v>#N/A</v>
      </c>
      <c r="C352" t="e">
        <f>VLOOKUP(ROW(C349),数据源1!$A:$K,COLUMN(数据源1!D349),0)</f>
        <v>#N/A</v>
      </c>
      <c r="D352" t="e">
        <f>VLOOKUP(ROW(D349),数据源1!$A:$K,COLUMN(数据源1!E349),0)</f>
        <v>#N/A</v>
      </c>
      <c r="E352" t="e">
        <f>VLOOKUP(ROW(E349),数据源1!$A:$K,COLUMN(数据源1!F349),0)</f>
        <v>#N/A</v>
      </c>
      <c r="F352" t="e">
        <f>VLOOKUP(ROW(F349),数据源1!$A:$K,COLUMN(数据源1!G349),0)</f>
        <v>#N/A</v>
      </c>
      <c r="G352" t="e">
        <f>VLOOKUP(ROW(G349),数据源1!$A:$K,COLUMN(数据源1!H349),0)</f>
        <v>#N/A</v>
      </c>
      <c r="H352" t="e">
        <f>VLOOKUP(ROW(H349),数据源1!$A:$K,COLUMN(数据源1!I349),0)</f>
        <v>#N/A</v>
      </c>
      <c r="I352" t="e">
        <f>VLOOKUP(ROW(I349),数据源1!$A:$K,COLUMN(数据源1!J349),0)</f>
        <v>#N/A</v>
      </c>
      <c r="J352" t="e">
        <f>VLOOKUP(ROW(J349),数据源1!$A:$K,COLUMN(数据源1!K349),0)</f>
        <v>#N/A</v>
      </c>
    </row>
    <row r="353" spans="1:10">
      <c r="A353" t="e">
        <f>VLOOKUP(ROW(A350),数据源1!$A:$K,COLUMN(数据源1!B350),0)</f>
        <v>#N/A</v>
      </c>
      <c r="B353" t="e">
        <f>VLOOKUP(ROW(B350),数据源1!$A:$K,COLUMN(数据源1!C350),0)</f>
        <v>#N/A</v>
      </c>
      <c r="C353" t="e">
        <f>VLOOKUP(ROW(C350),数据源1!$A:$K,COLUMN(数据源1!D350),0)</f>
        <v>#N/A</v>
      </c>
      <c r="D353" t="e">
        <f>VLOOKUP(ROW(D350),数据源1!$A:$K,COLUMN(数据源1!E350),0)</f>
        <v>#N/A</v>
      </c>
      <c r="E353" t="e">
        <f>VLOOKUP(ROW(E350),数据源1!$A:$K,COLUMN(数据源1!F350),0)</f>
        <v>#N/A</v>
      </c>
      <c r="F353" t="e">
        <f>VLOOKUP(ROW(F350),数据源1!$A:$K,COLUMN(数据源1!G350),0)</f>
        <v>#N/A</v>
      </c>
      <c r="G353" t="e">
        <f>VLOOKUP(ROW(G350),数据源1!$A:$K,COLUMN(数据源1!H350),0)</f>
        <v>#N/A</v>
      </c>
      <c r="H353" t="e">
        <f>VLOOKUP(ROW(H350),数据源1!$A:$K,COLUMN(数据源1!I350),0)</f>
        <v>#N/A</v>
      </c>
      <c r="I353" t="e">
        <f>VLOOKUP(ROW(I350),数据源1!$A:$K,COLUMN(数据源1!J350),0)</f>
        <v>#N/A</v>
      </c>
      <c r="J353" t="e">
        <f>VLOOKUP(ROW(J350),数据源1!$A:$K,COLUMN(数据源1!K350),0)</f>
        <v>#N/A</v>
      </c>
    </row>
    <row r="354" spans="1:10">
      <c r="A354" t="e">
        <f>VLOOKUP(ROW(A351),数据源1!$A:$K,COLUMN(数据源1!B351),0)</f>
        <v>#N/A</v>
      </c>
      <c r="B354" t="e">
        <f>VLOOKUP(ROW(B351),数据源1!$A:$K,COLUMN(数据源1!C351),0)</f>
        <v>#N/A</v>
      </c>
      <c r="C354" t="e">
        <f>VLOOKUP(ROW(C351),数据源1!$A:$K,COLUMN(数据源1!D351),0)</f>
        <v>#N/A</v>
      </c>
      <c r="D354" t="e">
        <f>VLOOKUP(ROW(D351),数据源1!$A:$K,COLUMN(数据源1!E351),0)</f>
        <v>#N/A</v>
      </c>
      <c r="E354" t="e">
        <f>VLOOKUP(ROW(E351),数据源1!$A:$K,COLUMN(数据源1!F351),0)</f>
        <v>#N/A</v>
      </c>
      <c r="F354" t="e">
        <f>VLOOKUP(ROW(F351),数据源1!$A:$K,COLUMN(数据源1!G351),0)</f>
        <v>#N/A</v>
      </c>
      <c r="G354" t="e">
        <f>VLOOKUP(ROW(G351),数据源1!$A:$K,COLUMN(数据源1!H351),0)</f>
        <v>#N/A</v>
      </c>
      <c r="H354" t="e">
        <f>VLOOKUP(ROW(H351),数据源1!$A:$K,COLUMN(数据源1!I351),0)</f>
        <v>#N/A</v>
      </c>
      <c r="I354" t="e">
        <f>VLOOKUP(ROW(I351),数据源1!$A:$K,COLUMN(数据源1!J351),0)</f>
        <v>#N/A</v>
      </c>
      <c r="J354" t="e">
        <f>VLOOKUP(ROW(J351),数据源1!$A:$K,COLUMN(数据源1!K351),0)</f>
        <v>#N/A</v>
      </c>
    </row>
    <row r="355" spans="1:10">
      <c r="A355" t="e">
        <f>VLOOKUP(ROW(A352),数据源1!$A:$K,COLUMN(数据源1!B352),0)</f>
        <v>#N/A</v>
      </c>
      <c r="B355" t="e">
        <f>VLOOKUP(ROW(B352),数据源1!$A:$K,COLUMN(数据源1!C352),0)</f>
        <v>#N/A</v>
      </c>
      <c r="C355" t="e">
        <f>VLOOKUP(ROW(C352),数据源1!$A:$K,COLUMN(数据源1!D352),0)</f>
        <v>#N/A</v>
      </c>
      <c r="D355" t="e">
        <f>VLOOKUP(ROW(D352),数据源1!$A:$K,COLUMN(数据源1!E352),0)</f>
        <v>#N/A</v>
      </c>
      <c r="E355" t="e">
        <f>VLOOKUP(ROW(E352),数据源1!$A:$K,COLUMN(数据源1!F352),0)</f>
        <v>#N/A</v>
      </c>
      <c r="F355" t="e">
        <f>VLOOKUP(ROW(F352),数据源1!$A:$K,COLUMN(数据源1!G352),0)</f>
        <v>#N/A</v>
      </c>
      <c r="G355" t="e">
        <f>VLOOKUP(ROW(G352),数据源1!$A:$K,COLUMN(数据源1!H352),0)</f>
        <v>#N/A</v>
      </c>
      <c r="H355" t="e">
        <f>VLOOKUP(ROW(H352),数据源1!$A:$K,COLUMN(数据源1!I352),0)</f>
        <v>#N/A</v>
      </c>
      <c r="I355" t="e">
        <f>VLOOKUP(ROW(I352),数据源1!$A:$K,COLUMN(数据源1!J352),0)</f>
        <v>#N/A</v>
      </c>
      <c r="J355" t="e">
        <f>VLOOKUP(ROW(J352),数据源1!$A:$K,COLUMN(数据源1!K352),0)</f>
        <v>#N/A</v>
      </c>
    </row>
    <row r="356" spans="1:10">
      <c r="A356" t="e">
        <f>VLOOKUP(ROW(A353),数据源1!$A:$K,COLUMN(数据源1!B353),0)</f>
        <v>#N/A</v>
      </c>
      <c r="B356" t="e">
        <f>VLOOKUP(ROW(B353),数据源1!$A:$K,COLUMN(数据源1!C353),0)</f>
        <v>#N/A</v>
      </c>
      <c r="C356" t="e">
        <f>VLOOKUP(ROW(C353),数据源1!$A:$K,COLUMN(数据源1!D353),0)</f>
        <v>#N/A</v>
      </c>
      <c r="D356" t="e">
        <f>VLOOKUP(ROW(D353),数据源1!$A:$K,COLUMN(数据源1!E353),0)</f>
        <v>#N/A</v>
      </c>
      <c r="E356" t="e">
        <f>VLOOKUP(ROW(E353),数据源1!$A:$K,COLUMN(数据源1!F353),0)</f>
        <v>#N/A</v>
      </c>
      <c r="F356" t="e">
        <f>VLOOKUP(ROW(F353),数据源1!$A:$K,COLUMN(数据源1!G353),0)</f>
        <v>#N/A</v>
      </c>
      <c r="G356" t="e">
        <f>VLOOKUP(ROW(G353),数据源1!$A:$K,COLUMN(数据源1!H353),0)</f>
        <v>#N/A</v>
      </c>
      <c r="H356" t="e">
        <f>VLOOKUP(ROW(H353),数据源1!$A:$K,COLUMN(数据源1!I353),0)</f>
        <v>#N/A</v>
      </c>
      <c r="I356" t="e">
        <f>VLOOKUP(ROW(I353),数据源1!$A:$K,COLUMN(数据源1!J353),0)</f>
        <v>#N/A</v>
      </c>
      <c r="J356" t="e">
        <f>VLOOKUP(ROW(J353),数据源1!$A:$K,COLUMN(数据源1!K353),0)</f>
        <v>#N/A</v>
      </c>
    </row>
    <row r="357" spans="1:10">
      <c r="A357" t="e">
        <f>VLOOKUP(ROW(A354),数据源1!$A:$K,COLUMN(数据源1!B354),0)</f>
        <v>#N/A</v>
      </c>
      <c r="B357" t="e">
        <f>VLOOKUP(ROW(B354),数据源1!$A:$K,COLUMN(数据源1!C354),0)</f>
        <v>#N/A</v>
      </c>
      <c r="C357" t="e">
        <f>VLOOKUP(ROW(C354),数据源1!$A:$K,COLUMN(数据源1!D354),0)</f>
        <v>#N/A</v>
      </c>
      <c r="D357" t="e">
        <f>VLOOKUP(ROW(D354),数据源1!$A:$K,COLUMN(数据源1!E354),0)</f>
        <v>#N/A</v>
      </c>
      <c r="E357" t="e">
        <f>VLOOKUP(ROW(E354),数据源1!$A:$K,COLUMN(数据源1!F354),0)</f>
        <v>#N/A</v>
      </c>
      <c r="F357" t="e">
        <f>VLOOKUP(ROW(F354),数据源1!$A:$K,COLUMN(数据源1!G354),0)</f>
        <v>#N/A</v>
      </c>
      <c r="G357" t="e">
        <f>VLOOKUP(ROW(G354),数据源1!$A:$K,COLUMN(数据源1!H354),0)</f>
        <v>#N/A</v>
      </c>
      <c r="H357" t="e">
        <f>VLOOKUP(ROW(H354),数据源1!$A:$K,COLUMN(数据源1!I354),0)</f>
        <v>#N/A</v>
      </c>
      <c r="I357" t="e">
        <f>VLOOKUP(ROW(I354),数据源1!$A:$K,COLUMN(数据源1!J354),0)</f>
        <v>#N/A</v>
      </c>
      <c r="J357" t="e">
        <f>VLOOKUP(ROW(J354),数据源1!$A:$K,COLUMN(数据源1!K354),0)</f>
        <v>#N/A</v>
      </c>
    </row>
    <row r="358" spans="1:10">
      <c r="A358" t="e">
        <f>VLOOKUP(ROW(A355),数据源1!$A:$K,COLUMN(数据源1!B355),0)</f>
        <v>#N/A</v>
      </c>
      <c r="B358" t="e">
        <f>VLOOKUP(ROW(B355),数据源1!$A:$K,COLUMN(数据源1!C355),0)</f>
        <v>#N/A</v>
      </c>
      <c r="C358" t="e">
        <f>VLOOKUP(ROW(C355),数据源1!$A:$K,COLUMN(数据源1!D355),0)</f>
        <v>#N/A</v>
      </c>
      <c r="D358" t="e">
        <f>VLOOKUP(ROW(D355),数据源1!$A:$K,COLUMN(数据源1!E355),0)</f>
        <v>#N/A</v>
      </c>
      <c r="E358" t="e">
        <f>VLOOKUP(ROW(E355),数据源1!$A:$K,COLUMN(数据源1!F355),0)</f>
        <v>#N/A</v>
      </c>
      <c r="F358" t="e">
        <f>VLOOKUP(ROW(F355),数据源1!$A:$K,COLUMN(数据源1!G355),0)</f>
        <v>#N/A</v>
      </c>
      <c r="G358" t="e">
        <f>VLOOKUP(ROW(G355),数据源1!$A:$K,COLUMN(数据源1!H355),0)</f>
        <v>#N/A</v>
      </c>
      <c r="H358" t="e">
        <f>VLOOKUP(ROW(H355),数据源1!$A:$K,COLUMN(数据源1!I355),0)</f>
        <v>#N/A</v>
      </c>
      <c r="I358" t="e">
        <f>VLOOKUP(ROW(I355),数据源1!$A:$K,COLUMN(数据源1!J355),0)</f>
        <v>#N/A</v>
      </c>
      <c r="J358" t="e">
        <f>VLOOKUP(ROW(J355),数据源1!$A:$K,COLUMN(数据源1!K355),0)</f>
        <v>#N/A</v>
      </c>
    </row>
    <row r="359" spans="1:10">
      <c r="A359" t="e">
        <f>VLOOKUP(ROW(A356),数据源1!$A:$K,COLUMN(数据源1!B356),0)</f>
        <v>#N/A</v>
      </c>
      <c r="B359" t="e">
        <f>VLOOKUP(ROW(B356),数据源1!$A:$K,COLUMN(数据源1!C356),0)</f>
        <v>#N/A</v>
      </c>
      <c r="C359" t="e">
        <f>VLOOKUP(ROW(C356),数据源1!$A:$K,COLUMN(数据源1!D356),0)</f>
        <v>#N/A</v>
      </c>
      <c r="D359" t="e">
        <f>VLOOKUP(ROW(D356),数据源1!$A:$K,COLUMN(数据源1!E356),0)</f>
        <v>#N/A</v>
      </c>
      <c r="E359" t="e">
        <f>VLOOKUP(ROW(E356),数据源1!$A:$K,COLUMN(数据源1!F356),0)</f>
        <v>#N/A</v>
      </c>
      <c r="F359" t="e">
        <f>VLOOKUP(ROW(F356),数据源1!$A:$K,COLUMN(数据源1!G356),0)</f>
        <v>#N/A</v>
      </c>
      <c r="G359" t="e">
        <f>VLOOKUP(ROW(G356),数据源1!$A:$K,COLUMN(数据源1!H356),0)</f>
        <v>#N/A</v>
      </c>
      <c r="H359" t="e">
        <f>VLOOKUP(ROW(H356),数据源1!$A:$K,COLUMN(数据源1!I356),0)</f>
        <v>#N/A</v>
      </c>
      <c r="I359" t="e">
        <f>VLOOKUP(ROW(I356),数据源1!$A:$K,COLUMN(数据源1!J356),0)</f>
        <v>#N/A</v>
      </c>
      <c r="J359" t="e">
        <f>VLOOKUP(ROW(J356),数据源1!$A:$K,COLUMN(数据源1!K356),0)</f>
        <v>#N/A</v>
      </c>
    </row>
    <row r="360" spans="1:10">
      <c r="A360" t="e">
        <f>VLOOKUP(ROW(A357),数据源1!$A:$K,COLUMN(数据源1!B357),0)</f>
        <v>#N/A</v>
      </c>
      <c r="B360" t="e">
        <f>VLOOKUP(ROW(B357),数据源1!$A:$K,COLUMN(数据源1!C357),0)</f>
        <v>#N/A</v>
      </c>
      <c r="C360" t="e">
        <f>VLOOKUP(ROW(C357),数据源1!$A:$K,COLUMN(数据源1!D357),0)</f>
        <v>#N/A</v>
      </c>
      <c r="D360" t="e">
        <f>VLOOKUP(ROW(D357),数据源1!$A:$K,COLUMN(数据源1!E357),0)</f>
        <v>#N/A</v>
      </c>
      <c r="E360" t="e">
        <f>VLOOKUP(ROW(E357),数据源1!$A:$K,COLUMN(数据源1!F357),0)</f>
        <v>#N/A</v>
      </c>
      <c r="F360" t="e">
        <f>VLOOKUP(ROW(F357),数据源1!$A:$K,COLUMN(数据源1!G357),0)</f>
        <v>#N/A</v>
      </c>
      <c r="G360" t="e">
        <f>VLOOKUP(ROW(G357),数据源1!$A:$K,COLUMN(数据源1!H357),0)</f>
        <v>#N/A</v>
      </c>
      <c r="H360" t="e">
        <f>VLOOKUP(ROW(H357),数据源1!$A:$K,COLUMN(数据源1!I357),0)</f>
        <v>#N/A</v>
      </c>
      <c r="I360" t="e">
        <f>VLOOKUP(ROW(I357),数据源1!$A:$K,COLUMN(数据源1!J357),0)</f>
        <v>#N/A</v>
      </c>
      <c r="J360" t="e">
        <f>VLOOKUP(ROW(J357),数据源1!$A:$K,COLUMN(数据源1!K357),0)</f>
        <v>#N/A</v>
      </c>
    </row>
    <row r="361" spans="1:10">
      <c r="A361" t="e">
        <f>VLOOKUP(ROW(A358),数据源1!$A:$K,COLUMN(数据源1!B358),0)</f>
        <v>#N/A</v>
      </c>
      <c r="B361" t="e">
        <f>VLOOKUP(ROW(B358),数据源1!$A:$K,COLUMN(数据源1!C358),0)</f>
        <v>#N/A</v>
      </c>
      <c r="C361" t="e">
        <f>VLOOKUP(ROW(C358),数据源1!$A:$K,COLUMN(数据源1!D358),0)</f>
        <v>#N/A</v>
      </c>
      <c r="D361" t="e">
        <f>VLOOKUP(ROW(D358),数据源1!$A:$K,COLUMN(数据源1!E358),0)</f>
        <v>#N/A</v>
      </c>
      <c r="E361" t="e">
        <f>VLOOKUP(ROW(E358),数据源1!$A:$K,COLUMN(数据源1!F358),0)</f>
        <v>#N/A</v>
      </c>
      <c r="F361" t="e">
        <f>VLOOKUP(ROW(F358),数据源1!$A:$K,COLUMN(数据源1!G358),0)</f>
        <v>#N/A</v>
      </c>
      <c r="G361" t="e">
        <f>VLOOKUP(ROW(G358),数据源1!$A:$K,COLUMN(数据源1!H358),0)</f>
        <v>#N/A</v>
      </c>
      <c r="H361" t="e">
        <f>VLOOKUP(ROW(H358),数据源1!$A:$K,COLUMN(数据源1!I358),0)</f>
        <v>#N/A</v>
      </c>
      <c r="I361" t="e">
        <f>VLOOKUP(ROW(I358),数据源1!$A:$K,COLUMN(数据源1!J358),0)</f>
        <v>#N/A</v>
      </c>
      <c r="J361" t="e">
        <f>VLOOKUP(ROW(J358),数据源1!$A:$K,COLUMN(数据源1!K358),0)</f>
        <v>#N/A</v>
      </c>
    </row>
    <row r="362" spans="1:10">
      <c r="A362" t="e">
        <f>VLOOKUP(ROW(A359),数据源1!$A:$K,COLUMN(数据源1!B359),0)</f>
        <v>#N/A</v>
      </c>
      <c r="B362" t="e">
        <f>VLOOKUP(ROW(B359),数据源1!$A:$K,COLUMN(数据源1!C359),0)</f>
        <v>#N/A</v>
      </c>
      <c r="C362" t="e">
        <f>VLOOKUP(ROW(C359),数据源1!$A:$K,COLUMN(数据源1!D359),0)</f>
        <v>#N/A</v>
      </c>
      <c r="D362" t="e">
        <f>VLOOKUP(ROW(D359),数据源1!$A:$K,COLUMN(数据源1!E359),0)</f>
        <v>#N/A</v>
      </c>
      <c r="E362" t="e">
        <f>VLOOKUP(ROW(E359),数据源1!$A:$K,COLUMN(数据源1!F359),0)</f>
        <v>#N/A</v>
      </c>
      <c r="F362" t="e">
        <f>VLOOKUP(ROW(F359),数据源1!$A:$K,COLUMN(数据源1!G359),0)</f>
        <v>#N/A</v>
      </c>
      <c r="G362" t="e">
        <f>VLOOKUP(ROW(G359),数据源1!$A:$K,COLUMN(数据源1!H359),0)</f>
        <v>#N/A</v>
      </c>
      <c r="H362" t="e">
        <f>VLOOKUP(ROW(H359),数据源1!$A:$K,COLUMN(数据源1!I359),0)</f>
        <v>#N/A</v>
      </c>
      <c r="I362" t="e">
        <f>VLOOKUP(ROW(I359),数据源1!$A:$K,COLUMN(数据源1!J359),0)</f>
        <v>#N/A</v>
      </c>
      <c r="J362" t="e">
        <f>VLOOKUP(ROW(J359),数据源1!$A:$K,COLUMN(数据源1!K359),0)</f>
        <v>#N/A</v>
      </c>
    </row>
    <row r="363" spans="1:10">
      <c r="A363" t="e">
        <f>VLOOKUP(ROW(A360),数据源1!$A:$K,COLUMN(数据源1!B360),0)</f>
        <v>#N/A</v>
      </c>
      <c r="B363" t="e">
        <f>VLOOKUP(ROW(B360),数据源1!$A:$K,COLUMN(数据源1!C360),0)</f>
        <v>#N/A</v>
      </c>
      <c r="C363" t="e">
        <f>VLOOKUP(ROW(C360),数据源1!$A:$K,COLUMN(数据源1!D360),0)</f>
        <v>#N/A</v>
      </c>
      <c r="D363" t="e">
        <f>VLOOKUP(ROW(D360),数据源1!$A:$K,COLUMN(数据源1!E360),0)</f>
        <v>#N/A</v>
      </c>
      <c r="E363" t="e">
        <f>VLOOKUP(ROW(E360),数据源1!$A:$K,COLUMN(数据源1!F360),0)</f>
        <v>#N/A</v>
      </c>
      <c r="F363" t="e">
        <f>VLOOKUP(ROW(F360),数据源1!$A:$K,COLUMN(数据源1!G360),0)</f>
        <v>#N/A</v>
      </c>
      <c r="G363" t="e">
        <f>VLOOKUP(ROW(G360),数据源1!$A:$K,COLUMN(数据源1!H360),0)</f>
        <v>#N/A</v>
      </c>
      <c r="H363" t="e">
        <f>VLOOKUP(ROW(H360),数据源1!$A:$K,COLUMN(数据源1!I360),0)</f>
        <v>#N/A</v>
      </c>
      <c r="I363" t="e">
        <f>VLOOKUP(ROW(I360),数据源1!$A:$K,COLUMN(数据源1!J360),0)</f>
        <v>#N/A</v>
      </c>
      <c r="J363" t="e">
        <f>VLOOKUP(ROW(J360),数据源1!$A:$K,COLUMN(数据源1!K360),0)</f>
        <v>#N/A</v>
      </c>
    </row>
    <row r="364" spans="1:10">
      <c r="A364" t="e">
        <f>VLOOKUP(ROW(A361),数据源1!$A:$K,COLUMN(数据源1!B361),0)</f>
        <v>#N/A</v>
      </c>
      <c r="B364" t="e">
        <f>VLOOKUP(ROW(B361),数据源1!$A:$K,COLUMN(数据源1!C361),0)</f>
        <v>#N/A</v>
      </c>
      <c r="C364" t="e">
        <f>VLOOKUP(ROW(C361),数据源1!$A:$K,COLUMN(数据源1!D361),0)</f>
        <v>#N/A</v>
      </c>
      <c r="D364" t="e">
        <f>VLOOKUP(ROW(D361),数据源1!$A:$K,COLUMN(数据源1!E361),0)</f>
        <v>#N/A</v>
      </c>
      <c r="E364" t="e">
        <f>VLOOKUP(ROW(E361),数据源1!$A:$K,COLUMN(数据源1!F361),0)</f>
        <v>#N/A</v>
      </c>
      <c r="F364" t="e">
        <f>VLOOKUP(ROW(F361),数据源1!$A:$K,COLUMN(数据源1!G361),0)</f>
        <v>#N/A</v>
      </c>
      <c r="G364" t="e">
        <f>VLOOKUP(ROW(G361),数据源1!$A:$K,COLUMN(数据源1!H361),0)</f>
        <v>#N/A</v>
      </c>
      <c r="H364" t="e">
        <f>VLOOKUP(ROW(H361),数据源1!$A:$K,COLUMN(数据源1!I361),0)</f>
        <v>#N/A</v>
      </c>
      <c r="I364" t="e">
        <f>VLOOKUP(ROW(I361),数据源1!$A:$K,COLUMN(数据源1!J361),0)</f>
        <v>#N/A</v>
      </c>
      <c r="J364" t="e">
        <f>VLOOKUP(ROW(J361),数据源1!$A:$K,COLUMN(数据源1!K361),0)</f>
        <v>#N/A</v>
      </c>
    </row>
    <row r="365" spans="1:10">
      <c r="A365" t="e">
        <f>VLOOKUP(ROW(A362),数据源1!$A:$K,COLUMN(数据源1!B362),0)</f>
        <v>#N/A</v>
      </c>
      <c r="B365" t="e">
        <f>VLOOKUP(ROW(B362),数据源1!$A:$K,COLUMN(数据源1!C362),0)</f>
        <v>#N/A</v>
      </c>
      <c r="C365" t="e">
        <f>VLOOKUP(ROW(C362),数据源1!$A:$K,COLUMN(数据源1!D362),0)</f>
        <v>#N/A</v>
      </c>
      <c r="D365" t="e">
        <f>VLOOKUP(ROW(D362),数据源1!$A:$K,COLUMN(数据源1!E362),0)</f>
        <v>#N/A</v>
      </c>
      <c r="E365" t="e">
        <f>VLOOKUP(ROW(E362),数据源1!$A:$K,COLUMN(数据源1!F362),0)</f>
        <v>#N/A</v>
      </c>
      <c r="F365" t="e">
        <f>VLOOKUP(ROW(F362),数据源1!$A:$K,COLUMN(数据源1!G362),0)</f>
        <v>#N/A</v>
      </c>
      <c r="G365" t="e">
        <f>VLOOKUP(ROW(G362),数据源1!$A:$K,COLUMN(数据源1!H362),0)</f>
        <v>#N/A</v>
      </c>
      <c r="H365" t="e">
        <f>VLOOKUP(ROW(H362),数据源1!$A:$K,COLUMN(数据源1!I362),0)</f>
        <v>#N/A</v>
      </c>
      <c r="I365" t="e">
        <f>VLOOKUP(ROW(I362),数据源1!$A:$K,COLUMN(数据源1!J362),0)</f>
        <v>#N/A</v>
      </c>
      <c r="J365" t="e">
        <f>VLOOKUP(ROW(J362),数据源1!$A:$K,COLUMN(数据源1!K362),0)</f>
        <v>#N/A</v>
      </c>
    </row>
    <row r="366" spans="1:10">
      <c r="A366" t="e">
        <f>VLOOKUP(ROW(A363),数据源1!$A:$K,COLUMN(数据源1!B363),0)</f>
        <v>#N/A</v>
      </c>
      <c r="B366" t="e">
        <f>VLOOKUP(ROW(B363),数据源1!$A:$K,COLUMN(数据源1!C363),0)</f>
        <v>#N/A</v>
      </c>
      <c r="C366" t="e">
        <f>VLOOKUP(ROW(C363),数据源1!$A:$K,COLUMN(数据源1!D363),0)</f>
        <v>#N/A</v>
      </c>
      <c r="D366" t="e">
        <f>VLOOKUP(ROW(D363),数据源1!$A:$K,COLUMN(数据源1!E363),0)</f>
        <v>#N/A</v>
      </c>
      <c r="E366" t="e">
        <f>VLOOKUP(ROW(E363),数据源1!$A:$K,COLUMN(数据源1!F363),0)</f>
        <v>#N/A</v>
      </c>
      <c r="F366" t="e">
        <f>VLOOKUP(ROW(F363),数据源1!$A:$K,COLUMN(数据源1!G363),0)</f>
        <v>#N/A</v>
      </c>
      <c r="G366" t="e">
        <f>VLOOKUP(ROW(G363),数据源1!$A:$K,COLUMN(数据源1!H363),0)</f>
        <v>#N/A</v>
      </c>
      <c r="H366" t="e">
        <f>VLOOKUP(ROW(H363),数据源1!$A:$K,COLUMN(数据源1!I363),0)</f>
        <v>#N/A</v>
      </c>
      <c r="I366" t="e">
        <f>VLOOKUP(ROW(I363),数据源1!$A:$K,COLUMN(数据源1!J363),0)</f>
        <v>#N/A</v>
      </c>
      <c r="J366" t="e">
        <f>VLOOKUP(ROW(J363),数据源1!$A:$K,COLUMN(数据源1!K363),0)</f>
        <v>#N/A</v>
      </c>
    </row>
    <row r="367" spans="1:10">
      <c r="A367" t="e">
        <f>VLOOKUP(ROW(A364),数据源1!$A:$K,COLUMN(数据源1!B364),0)</f>
        <v>#N/A</v>
      </c>
      <c r="B367" t="e">
        <f>VLOOKUP(ROW(B364),数据源1!$A:$K,COLUMN(数据源1!C364),0)</f>
        <v>#N/A</v>
      </c>
      <c r="C367" t="e">
        <f>VLOOKUP(ROW(C364),数据源1!$A:$K,COLUMN(数据源1!D364),0)</f>
        <v>#N/A</v>
      </c>
      <c r="D367" t="e">
        <f>VLOOKUP(ROW(D364),数据源1!$A:$K,COLUMN(数据源1!E364),0)</f>
        <v>#N/A</v>
      </c>
      <c r="E367" t="e">
        <f>VLOOKUP(ROW(E364),数据源1!$A:$K,COLUMN(数据源1!F364),0)</f>
        <v>#N/A</v>
      </c>
      <c r="F367" t="e">
        <f>VLOOKUP(ROW(F364),数据源1!$A:$K,COLUMN(数据源1!G364),0)</f>
        <v>#N/A</v>
      </c>
      <c r="G367" t="e">
        <f>VLOOKUP(ROW(G364),数据源1!$A:$K,COLUMN(数据源1!H364),0)</f>
        <v>#N/A</v>
      </c>
      <c r="H367" t="e">
        <f>VLOOKUP(ROW(H364),数据源1!$A:$K,COLUMN(数据源1!I364),0)</f>
        <v>#N/A</v>
      </c>
      <c r="I367" t="e">
        <f>VLOOKUP(ROW(I364),数据源1!$A:$K,COLUMN(数据源1!J364),0)</f>
        <v>#N/A</v>
      </c>
      <c r="J367" t="e">
        <f>VLOOKUP(ROW(J364),数据源1!$A:$K,COLUMN(数据源1!K364),0)</f>
        <v>#N/A</v>
      </c>
    </row>
    <row r="368" spans="1:10">
      <c r="A368" t="e">
        <f>VLOOKUP(ROW(A365),数据源1!$A:$K,COLUMN(数据源1!B365),0)</f>
        <v>#N/A</v>
      </c>
      <c r="B368" t="e">
        <f>VLOOKUP(ROW(B365),数据源1!$A:$K,COLUMN(数据源1!C365),0)</f>
        <v>#N/A</v>
      </c>
      <c r="C368" t="e">
        <f>VLOOKUP(ROW(C365),数据源1!$A:$K,COLUMN(数据源1!D365),0)</f>
        <v>#N/A</v>
      </c>
      <c r="D368" t="e">
        <f>VLOOKUP(ROW(D365),数据源1!$A:$K,COLUMN(数据源1!E365),0)</f>
        <v>#N/A</v>
      </c>
      <c r="E368" t="e">
        <f>VLOOKUP(ROW(E365),数据源1!$A:$K,COLUMN(数据源1!F365),0)</f>
        <v>#N/A</v>
      </c>
      <c r="F368" t="e">
        <f>VLOOKUP(ROW(F365),数据源1!$A:$K,COLUMN(数据源1!G365),0)</f>
        <v>#N/A</v>
      </c>
      <c r="G368" t="e">
        <f>VLOOKUP(ROW(G365),数据源1!$A:$K,COLUMN(数据源1!H365),0)</f>
        <v>#N/A</v>
      </c>
      <c r="H368" t="e">
        <f>VLOOKUP(ROW(H365),数据源1!$A:$K,COLUMN(数据源1!I365),0)</f>
        <v>#N/A</v>
      </c>
      <c r="I368" t="e">
        <f>VLOOKUP(ROW(I365),数据源1!$A:$K,COLUMN(数据源1!J365),0)</f>
        <v>#N/A</v>
      </c>
      <c r="J368" t="e">
        <f>VLOOKUP(ROW(J365),数据源1!$A:$K,COLUMN(数据源1!K365),0)</f>
        <v>#N/A</v>
      </c>
    </row>
    <row r="369" spans="1:10">
      <c r="A369" t="e">
        <f>VLOOKUP(ROW(A366),数据源1!$A:$K,COLUMN(数据源1!B366),0)</f>
        <v>#N/A</v>
      </c>
      <c r="B369" t="e">
        <f>VLOOKUP(ROW(B366),数据源1!$A:$K,COLUMN(数据源1!C366),0)</f>
        <v>#N/A</v>
      </c>
      <c r="C369" t="e">
        <f>VLOOKUP(ROW(C366),数据源1!$A:$K,COLUMN(数据源1!D366),0)</f>
        <v>#N/A</v>
      </c>
      <c r="D369" t="e">
        <f>VLOOKUP(ROW(D366),数据源1!$A:$K,COLUMN(数据源1!E366),0)</f>
        <v>#N/A</v>
      </c>
      <c r="E369" t="e">
        <f>VLOOKUP(ROW(E366),数据源1!$A:$K,COLUMN(数据源1!F366),0)</f>
        <v>#N/A</v>
      </c>
      <c r="F369" t="e">
        <f>VLOOKUP(ROW(F366),数据源1!$A:$K,COLUMN(数据源1!G366),0)</f>
        <v>#N/A</v>
      </c>
      <c r="G369" t="e">
        <f>VLOOKUP(ROW(G366),数据源1!$A:$K,COLUMN(数据源1!H366),0)</f>
        <v>#N/A</v>
      </c>
      <c r="H369" t="e">
        <f>VLOOKUP(ROW(H366),数据源1!$A:$K,COLUMN(数据源1!I366),0)</f>
        <v>#N/A</v>
      </c>
      <c r="I369" t="e">
        <f>VLOOKUP(ROW(I366),数据源1!$A:$K,COLUMN(数据源1!J366),0)</f>
        <v>#N/A</v>
      </c>
      <c r="J369" t="e">
        <f>VLOOKUP(ROW(J366),数据源1!$A:$K,COLUMN(数据源1!K366),0)</f>
        <v>#N/A</v>
      </c>
    </row>
    <row r="370" spans="1:10">
      <c r="A370" t="e">
        <f>VLOOKUP(ROW(A367),数据源1!$A:$K,COLUMN(数据源1!B367),0)</f>
        <v>#N/A</v>
      </c>
      <c r="B370" t="e">
        <f>VLOOKUP(ROW(B367),数据源1!$A:$K,COLUMN(数据源1!C367),0)</f>
        <v>#N/A</v>
      </c>
      <c r="C370" t="e">
        <f>VLOOKUP(ROW(C367),数据源1!$A:$K,COLUMN(数据源1!D367),0)</f>
        <v>#N/A</v>
      </c>
      <c r="D370" t="e">
        <f>VLOOKUP(ROW(D367),数据源1!$A:$K,COLUMN(数据源1!E367),0)</f>
        <v>#N/A</v>
      </c>
      <c r="E370" t="e">
        <f>VLOOKUP(ROW(E367),数据源1!$A:$K,COLUMN(数据源1!F367),0)</f>
        <v>#N/A</v>
      </c>
      <c r="F370" t="e">
        <f>VLOOKUP(ROW(F367),数据源1!$A:$K,COLUMN(数据源1!G367),0)</f>
        <v>#N/A</v>
      </c>
      <c r="G370" t="e">
        <f>VLOOKUP(ROW(G367),数据源1!$A:$K,COLUMN(数据源1!H367),0)</f>
        <v>#N/A</v>
      </c>
      <c r="H370" t="e">
        <f>VLOOKUP(ROW(H367),数据源1!$A:$K,COLUMN(数据源1!I367),0)</f>
        <v>#N/A</v>
      </c>
      <c r="I370" t="e">
        <f>VLOOKUP(ROW(I367),数据源1!$A:$K,COLUMN(数据源1!J367),0)</f>
        <v>#N/A</v>
      </c>
      <c r="J370" t="e">
        <f>VLOOKUP(ROW(J367),数据源1!$A:$K,COLUMN(数据源1!K367),0)</f>
        <v>#N/A</v>
      </c>
    </row>
    <row r="371" spans="1:10">
      <c r="A371" t="e">
        <f>VLOOKUP(ROW(A368),数据源1!$A:$K,COLUMN(数据源1!B368),0)</f>
        <v>#N/A</v>
      </c>
      <c r="B371" t="e">
        <f>VLOOKUP(ROW(B368),数据源1!$A:$K,COLUMN(数据源1!C368),0)</f>
        <v>#N/A</v>
      </c>
      <c r="C371" t="e">
        <f>VLOOKUP(ROW(C368),数据源1!$A:$K,COLUMN(数据源1!D368),0)</f>
        <v>#N/A</v>
      </c>
      <c r="D371" t="e">
        <f>VLOOKUP(ROW(D368),数据源1!$A:$K,COLUMN(数据源1!E368),0)</f>
        <v>#N/A</v>
      </c>
      <c r="E371" t="e">
        <f>VLOOKUP(ROW(E368),数据源1!$A:$K,COLUMN(数据源1!F368),0)</f>
        <v>#N/A</v>
      </c>
      <c r="F371" t="e">
        <f>VLOOKUP(ROW(F368),数据源1!$A:$K,COLUMN(数据源1!G368),0)</f>
        <v>#N/A</v>
      </c>
      <c r="G371" t="e">
        <f>VLOOKUP(ROW(G368),数据源1!$A:$K,COLUMN(数据源1!H368),0)</f>
        <v>#N/A</v>
      </c>
      <c r="H371" t="e">
        <f>VLOOKUP(ROW(H368),数据源1!$A:$K,COLUMN(数据源1!I368),0)</f>
        <v>#N/A</v>
      </c>
      <c r="I371" t="e">
        <f>VLOOKUP(ROW(I368),数据源1!$A:$K,COLUMN(数据源1!J368),0)</f>
        <v>#N/A</v>
      </c>
      <c r="J371" t="e">
        <f>VLOOKUP(ROW(J368),数据源1!$A:$K,COLUMN(数据源1!K368),0)</f>
        <v>#N/A</v>
      </c>
    </row>
    <row r="372" spans="1:10">
      <c r="A372" t="e">
        <f>VLOOKUP(ROW(A369),数据源1!$A:$K,COLUMN(数据源1!B369),0)</f>
        <v>#N/A</v>
      </c>
      <c r="B372" t="e">
        <f>VLOOKUP(ROW(B369),数据源1!$A:$K,COLUMN(数据源1!C369),0)</f>
        <v>#N/A</v>
      </c>
      <c r="C372" t="e">
        <f>VLOOKUP(ROW(C369),数据源1!$A:$K,COLUMN(数据源1!D369),0)</f>
        <v>#N/A</v>
      </c>
      <c r="D372" t="e">
        <f>VLOOKUP(ROW(D369),数据源1!$A:$K,COLUMN(数据源1!E369),0)</f>
        <v>#N/A</v>
      </c>
      <c r="E372" t="e">
        <f>VLOOKUP(ROW(E369),数据源1!$A:$K,COLUMN(数据源1!F369),0)</f>
        <v>#N/A</v>
      </c>
      <c r="F372" t="e">
        <f>VLOOKUP(ROW(F369),数据源1!$A:$K,COLUMN(数据源1!G369),0)</f>
        <v>#N/A</v>
      </c>
      <c r="G372" t="e">
        <f>VLOOKUP(ROW(G369),数据源1!$A:$K,COLUMN(数据源1!H369),0)</f>
        <v>#N/A</v>
      </c>
      <c r="H372" t="e">
        <f>VLOOKUP(ROW(H369),数据源1!$A:$K,COLUMN(数据源1!I369),0)</f>
        <v>#N/A</v>
      </c>
      <c r="I372" t="e">
        <f>VLOOKUP(ROW(I369),数据源1!$A:$K,COLUMN(数据源1!J369),0)</f>
        <v>#N/A</v>
      </c>
      <c r="J372" t="e">
        <f>VLOOKUP(ROW(J369),数据源1!$A:$K,COLUMN(数据源1!K369),0)</f>
        <v>#N/A</v>
      </c>
    </row>
    <row r="373" spans="1:10">
      <c r="A373" t="e">
        <f>VLOOKUP(ROW(A370),数据源1!$A:$K,COLUMN(数据源1!B370),0)</f>
        <v>#N/A</v>
      </c>
      <c r="B373" t="e">
        <f>VLOOKUP(ROW(B370),数据源1!$A:$K,COLUMN(数据源1!C370),0)</f>
        <v>#N/A</v>
      </c>
      <c r="C373" t="e">
        <f>VLOOKUP(ROW(C370),数据源1!$A:$K,COLUMN(数据源1!D370),0)</f>
        <v>#N/A</v>
      </c>
      <c r="D373" t="e">
        <f>VLOOKUP(ROW(D370),数据源1!$A:$K,COLUMN(数据源1!E370),0)</f>
        <v>#N/A</v>
      </c>
      <c r="E373" t="e">
        <f>VLOOKUP(ROW(E370),数据源1!$A:$K,COLUMN(数据源1!F370),0)</f>
        <v>#N/A</v>
      </c>
      <c r="F373" t="e">
        <f>VLOOKUP(ROW(F370),数据源1!$A:$K,COLUMN(数据源1!G370),0)</f>
        <v>#N/A</v>
      </c>
      <c r="G373" t="e">
        <f>VLOOKUP(ROW(G370),数据源1!$A:$K,COLUMN(数据源1!H370),0)</f>
        <v>#N/A</v>
      </c>
      <c r="H373" t="e">
        <f>VLOOKUP(ROW(H370),数据源1!$A:$K,COLUMN(数据源1!I370),0)</f>
        <v>#N/A</v>
      </c>
      <c r="I373" t="e">
        <f>VLOOKUP(ROW(I370),数据源1!$A:$K,COLUMN(数据源1!J370),0)</f>
        <v>#N/A</v>
      </c>
      <c r="J373" t="e">
        <f>VLOOKUP(ROW(J370),数据源1!$A:$K,COLUMN(数据源1!K370),0)</f>
        <v>#N/A</v>
      </c>
    </row>
    <row r="374" spans="1:10">
      <c r="A374" t="e">
        <f>VLOOKUP(ROW(A371),数据源1!$A:$K,COLUMN(数据源1!B371),0)</f>
        <v>#N/A</v>
      </c>
      <c r="B374" t="e">
        <f>VLOOKUP(ROW(B371),数据源1!$A:$K,COLUMN(数据源1!C371),0)</f>
        <v>#N/A</v>
      </c>
      <c r="C374" t="e">
        <f>VLOOKUP(ROW(C371),数据源1!$A:$K,COLUMN(数据源1!D371),0)</f>
        <v>#N/A</v>
      </c>
      <c r="D374" t="e">
        <f>VLOOKUP(ROW(D371),数据源1!$A:$K,COLUMN(数据源1!E371),0)</f>
        <v>#N/A</v>
      </c>
      <c r="E374" t="e">
        <f>VLOOKUP(ROW(E371),数据源1!$A:$K,COLUMN(数据源1!F371),0)</f>
        <v>#N/A</v>
      </c>
      <c r="F374" t="e">
        <f>VLOOKUP(ROW(F371),数据源1!$A:$K,COLUMN(数据源1!G371),0)</f>
        <v>#N/A</v>
      </c>
      <c r="G374" t="e">
        <f>VLOOKUP(ROW(G371),数据源1!$A:$K,COLUMN(数据源1!H371),0)</f>
        <v>#N/A</v>
      </c>
      <c r="H374" t="e">
        <f>VLOOKUP(ROW(H371),数据源1!$A:$K,COLUMN(数据源1!I371),0)</f>
        <v>#N/A</v>
      </c>
      <c r="I374" t="e">
        <f>VLOOKUP(ROW(I371),数据源1!$A:$K,COLUMN(数据源1!J371),0)</f>
        <v>#N/A</v>
      </c>
      <c r="J374" t="e">
        <f>VLOOKUP(ROW(J371),数据源1!$A:$K,COLUMN(数据源1!K371),0)</f>
        <v>#N/A</v>
      </c>
    </row>
    <row r="375" spans="1:10">
      <c r="A375" t="e">
        <f>VLOOKUP(ROW(A372),数据源1!$A:$K,COLUMN(数据源1!B372),0)</f>
        <v>#N/A</v>
      </c>
      <c r="B375" t="e">
        <f>VLOOKUP(ROW(B372),数据源1!$A:$K,COLUMN(数据源1!C372),0)</f>
        <v>#N/A</v>
      </c>
      <c r="C375" t="e">
        <f>VLOOKUP(ROW(C372),数据源1!$A:$K,COLUMN(数据源1!D372),0)</f>
        <v>#N/A</v>
      </c>
      <c r="D375" t="e">
        <f>VLOOKUP(ROW(D372),数据源1!$A:$K,COLUMN(数据源1!E372),0)</f>
        <v>#N/A</v>
      </c>
      <c r="E375" t="e">
        <f>VLOOKUP(ROW(E372),数据源1!$A:$K,COLUMN(数据源1!F372),0)</f>
        <v>#N/A</v>
      </c>
      <c r="F375" t="e">
        <f>VLOOKUP(ROW(F372),数据源1!$A:$K,COLUMN(数据源1!G372),0)</f>
        <v>#N/A</v>
      </c>
      <c r="G375" t="e">
        <f>VLOOKUP(ROW(G372),数据源1!$A:$K,COLUMN(数据源1!H372),0)</f>
        <v>#N/A</v>
      </c>
      <c r="H375" t="e">
        <f>VLOOKUP(ROW(H372),数据源1!$A:$K,COLUMN(数据源1!I372),0)</f>
        <v>#N/A</v>
      </c>
      <c r="I375" t="e">
        <f>VLOOKUP(ROW(I372),数据源1!$A:$K,COLUMN(数据源1!J372),0)</f>
        <v>#N/A</v>
      </c>
      <c r="J375" t="e">
        <f>VLOOKUP(ROW(J372),数据源1!$A:$K,COLUMN(数据源1!K372),0)</f>
        <v>#N/A</v>
      </c>
    </row>
    <row r="376" spans="1:10">
      <c r="A376" t="e">
        <f>VLOOKUP(ROW(A373),数据源1!$A:$K,COLUMN(数据源1!B373),0)</f>
        <v>#N/A</v>
      </c>
      <c r="B376" t="e">
        <f>VLOOKUP(ROW(B373),数据源1!$A:$K,COLUMN(数据源1!C373),0)</f>
        <v>#N/A</v>
      </c>
      <c r="C376" t="e">
        <f>VLOOKUP(ROW(C373),数据源1!$A:$K,COLUMN(数据源1!D373),0)</f>
        <v>#N/A</v>
      </c>
      <c r="D376" t="e">
        <f>VLOOKUP(ROW(D373),数据源1!$A:$K,COLUMN(数据源1!E373),0)</f>
        <v>#N/A</v>
      </c>
      <c r="E376" t="e">
        <f>VLOOKUP(ROW(E373),数据源1!$A:$K,COLUMN(数据源1!F373),0)</f>
        <v>#N/A</v>
      </c>
      <c r="F376" t="e">
        <f>VLOOKUP(ROW(F373),数据源1!$A:$K,COLUMN(数据源1!G373),0)</f>
        <v>#N/A</v>
      </c>
      <c r="G376" t="e">
        <f>VLOOKUP(ROW(G373),数据源1!$A:$K,COLUMN(数据源1!H373),0)</f>
        <v>#N/A</v>
      </c>
      <c r="H376" t="e">
        <f>VLOOKUP(ROW(H373),数据源1!$A:$K,COLUMN(数据源1!I373),0)</f>
        <v>#N/A</v>
      </c>
      <c r="I376" t="e">
        <f>VLOOKUP(ROW(I373),数据源1!$A:$K,COLUMN(数据源1!J373),0)</f>
        <v>#N/A</v>
      </c>
      <c r="J376" t="e">
        <f>VLOOKUP(ROW(J373),数据源1!$A:$K,COLUMN(数据源1!K373),0)</f>
        <v>#N/A</v>
      </c>
    </row>
    <row r="377" spans="1:10">
      <c r="A377" t="e">
        <f>VLOOKUP(ROW(A374),数据源1!$A:$K,COLUMN(数据源1!B374),0)</f>
        <v>#N/A</v>
      </c>
      <c r="B377" t="e">
        <f>VLOOKUP(ROW(B374),数据源1!$A:$K,COLUMN(数据源1!C374),0)</f>
        <v>#N/A</v>
      </c>
      <c r="C377" t="e">
        <f>VLOOKUP(ROW(C374),数据源1!$A:$K,COLUMN(数据源1!D374),0)</f>
        <v>#N/A</v>
      </c>
      <c r="D377" t="e">
        <f>VLOOKUP(ROW(D374),数据源1!$A:$K,COLUMN(数据源1!E374),0)</f>
        <v>#N/A</v>
      </c>
      <c r="E377" t="e">
        <f>VLOOKUP(ROW(E374),数据源1!$A:$K,COLUMN(数据源1!F374),0)</f>
        <v>#N/A</v>
      </c>
      <c r="F377" t="e">
        <f>VLOOKUP(ROW(F374),数据源1!$A:$K,COLUMN(数据源1!G374),0)</f>
        <v>#N/A</v>
      </c>
      <c r="G377" t="e">
        <f>VLOOKUP(ROW(G374),数据源1!$A:$K,COLUMN(数据源1!H374),0)</f>
        <v>#N/A</v>
      </c>
      <c r="H377" t="e">
        <f>VLOOKUP(ROW(H374),数据源1!$A:$K,COLUMN(数据源1!I374),0)</f>
        <v>#N/A</v>
      </c>
      <c r="I377" t="e">
        <f>VLOOKUP(ROW(I374),数据源1!$A:$K,COLUMN(数据源1!J374),0)</f>
        <v>#N/A</v>
      </c>
      <c r="J377" t="e">
        <f>VLOOKUP(ROW(J374),数据源1!$A:$K,COLUMN(数据源1!K374),0)</f>
        <v>#N/A</v>
      </c>
    </row>
    <row r="378" spans="1:10">
      <c r="A378" t="e">
        <f>VLOOKUP(ROW(A375),数据源1!$A:$K,COLUMN(数据源1!B375),0)</f>
        <v>#N/A</v>
      </c>
      <c r="B378" t="e">
        <f>VLOOKUP(ROW(B375),数据源1!$A:$K,COLUMN(数据源1!C375),0)</f>
        <v>#N/A</v>
      </c>
      <c r="C378" t="e">
        <f>VLOOKUP(ROW(C375),数据源1!$A:$K,COLUMN(数据源1!D375),0)</f>
        <v>#N/A</v>
      </c>
      <c r="D378" t="e">
        <f>VLOOKUP(ROW(D375),数据源1!$A:$K,COLUMN(数据源1!E375),0)</f>
        <v>#N/A</v>
      </c>
      <c r="E378" t="e">
        <f>VLOOKUP(ROW(E375),数据源1!$A:$K,COLUMN(数据源1!F375),0)</f>
        <v>#N/A</v>
      </c>
      <c r="F378" t="e">
        <f>VLOOKUP(ROW(F375),数据源1!$A:$K,COLUMN(数据源1!G375),0)</f>
        <v>#N/A</v>
      </c>
      <c r="G378" t="e">
        <f>VLOOKUP(ROW(G375),数据源1!$A:$K,COLUMN(数据源1!H375),0)</f>
        <v>#N/A</v>
      </c>
      <c r="H378" t="e">
        <f>VLOOKUP(ROW(H375),数据源1!$A:$K,COLUMN(数据源1!I375),0)</f>
        <v>#N/A</v>
      </c>
      <c r="I378" t="e">
        <f>VLOOKUP(ROW(I375),数据源1!$A:$K,COLUMN(数据源1!J375),0)</f>
        <v>#N/A</v>
      </c>
      <c r="J378" t="e">
        <f>VLOOKUP(ROW(J375),数据源1!$A:$K,COLUMN(数据源1!K375),0)</f>
        <v>#N/A</v>
      </c>
    </row>
    <row r="379" spans="1:10">
      <c r="A379" t="e">
        <f>VLOOKUP(ROW(A376),数据源1!$A:$K,COLUMN(数据源1!B376),0)</f>
        <v>#N/A</v>
      </c>
      <c r="B379" t="e">
        <f>VLOOKUP(ROW(B376),数据源1!$A:$K,COLUMN(数据源1!C376),0)</f>
        <v>#N/A</v>
      </c>
      <c r="C379" t="e">
        <f>VLOOKUP(ROW(C376),数据源1!$A:$K,COLUMN(数据源1!D376),0)</f>
        <v>#N/A</v>
      </c>
      <c r="D379" t="e">
        <f>VLOOKUP(ROW(D376),数据源1!$A:$K,COLUMN(数据源1!E376),0)</f>
        <v>#N/A</v>
      </c>
      <c r="E379" t="e">
        <f>VLOOKUP(ROW(E376),数据源1!$A:$K,COLUMN(数据源1!F376),0)</f>
        <v>#N/A</v>
      </c>
      <c r="F379" t="e">
        <f>VLOOKUP(ROW(F376),数据源1!$A:$K,COLUMN(数据源1!G376),0)</f>
        <v>#N/A</v>
      </c>
      <c r="G379" t="e">
        <f>VLOOKUP(ROW(G376),数据源1!$A:$K,COLUMN(数据源1!H376),0)</f>
        <v>#N/A</v>
      </c>
      <c r="H379" t="e">
        <f>VLOOKUP(ROW(H376),数据源1!$A:$K,COLUMN(数据源1!I376),0)</f>
        <v>#N/A</v>
      </c>
      <c r="I379" t="e">
        <f>VLOOKUP(ROW(I376),数据源1!$A:$K,COLUMN(数据源1!J376),0)</f>
        <v>#N/A</v>
      </c>
      <c r="J379" t="e">
        <f>VLOOKUP(ROW(J376),数据源1!$A:$K,COLUMN(数据源1!K376),0)</f>
        <v>#N/A</v>
      </c>
    </row>
    <row r="380" spans="1:10">
      <c r="A380" t="e">
        <f>VLOOKUP(ROW(A377),数据源1!$A:$K,COLUMN(数据源1!B377),0)</f>
        <v>#N/A</v>
      </c>
      <c r="B380" t="e">
        <f>VLOOKUP(ROW(B377),数据源1!$A:$K,COLUMN(数据源1!C377),0)</f>
        <v>#N/A</v>
      </c>
      <c r="C380" t="e">
        <f>VLOOKUP(ROW(C377),数据源1!$A:$K,COLUMN(数据源1!D377),0)</f>
        <v>#N/A</v>
      </c>
      <c r="D380" t="e">
        <f>VLOOKUP(ROW(D377),数据源1!$A:$K,COLUMN(数据源1!E377),0)</f>
        <v>#N/A</v>
      </c>
      <c r="E380" t="e">
        <f>VLOOKUP(ROW(E377),数据源1!$A:$K,COLUMN(数据源1!F377),0)</f>
        <v>#N/A</v>
      </c>
      <c r="F380" t="e">
        <f>VLOOKUP(ROW(F377),数据源1!$A:$K,COLUMN(数据源1!G377),0)</f>
        <v>#N/A</v>
      </c>
      <c r="G380" t="e">
        <f>VLOOKUP(ROW(G377),数据源1!$A:$K,COLUMN(数据源1!H377),0)</f>
        <v>#N/A</v>
      </c>
      <c r="H380" t="e">
        <f>VLOOKUP(ROW(H377),数据源1!$A:$K,COLUMN(数据源1!I377),0)</f>
        <v>#N/A</v>
      </c>
      <c r="I380" t="e">
        <f>VLOOKUP(ROW(I377),数据源1!$A:$K,COLUMN(数据源1!J377),0)</f>
        <v>#N/A</v>
      </c>
      <c r="J380" t="e">
        <f>VLOOKUP(ROW(J377),数据源1!$A:$K,COLUMN(数据源1!K377),0)</f>
        <v>#N/A</v>
      </c>
    </row>
    <row r="381" spans="1:10">
      <c r="A381" t="e">
        <f>VLOOKUP(ROW(A378),数据源1!$A:$K,COLUMN(数据源1!B378),0)</f>
        <v>#N/A</v>
      </c>
      <c r="B381" t="e">
        <f>VLOOKUP(ROW(B378),数据源1!$A:$K,COLUMN(数据源1!C378),0)</f>
        <v>#N/A</v>
      </c>
      <c r="C381" t="e">
        <f>VLOOKUP(ROW(C378),数据源1!$A:$K,COLUMN(数据源1!D378),0)</f>
        <v>#N/A</v>
      </c>
      <c r="D381" t="e">
        <f>VLOOKUP(ROW(D378),数据源1!$A:$K,COLUMN(数据源1!E378),0)</f>
        <v>#N/A</v>
      </c>
      <c r="E381" t="e">
        <f>VLOOKUP(ROW(E378),数据源1!$A:$K,COLUMN(数据源1!F378),0)</f>
        <v>#N/A</v>
      </c>
      <c r="F381" t="e">
        <f>VLOOKUP(ROW(F378),数据源1!$A:$K,COLUMN(数据源1!G378),0)</f>
        <v>#N/A</v>
      </c>
      <c r="G381" t="e">
        <f>VLOOKUP(ROW(G378),数据源1!$A:$K,COLUMN(数据源1!H378),0)</f>
        <v>#N/A</v>
      </c>
      <c r="H381" t="e">
        <f>VLOOKUP(ROW(H378),数据源1!$A:$K,COLUMN(数据源1!I378),0)</f>
        <v>#N/A</v>
      </c>
      <c r="I381" t="e">
        <f>VLOOKUP(ROW(I378),数据源1!$A:$K,COLUMN(数据源1!J378),0)</f>
        <v>#N/A</v>
      </c>
      <c r="J381" t="e">
        <f>VLOOKUP(ROW(J378),数据源1!$A:$K,COLUMN(数据源1!K378),0)</f>
        <v>#N/A</v>
      </c>
    </row>
    <row r="382" spans="1:10">
      <c r="A382" t="e">
        <f>VLOOKUP(ROW(A379),数据源1!$A:$K,COLUMN(数据源1!B379),0)</f>
        <v>#N/A</v>
      </c>
      <c r="B382" t="e">
        <f>VLOOKUP(ROW(B379),数据源1!$A:$K,COLUMN(数据源1!C379),0)</f>
        <v>#N/A</v>
      </c>
      <c r="C382" t="e">
        <f>VLOOKUP(ROW(C379),数据源1!$A:$K,COLUMN(数据源1!D379),0)</f>
        <v>#N/A</v>
      </c>
      <c r="D382" t="e">
        <f>VLOOKUP(ROW(D379),数据源1!$A:$K,COLUMN(数据源1!E379),0)</f>
        <v>#N/A</v>
      </c>
      <c r="E382" t="e">
        <f>VLOOKUP(ROW(E379),数据源1!$A:$K,COLUMN(数据源1!F379),0)</f>
        <v>#N/A</v>
      </c>
      <c r="F382" t="e">
        <f>VLOOKUP(ROW(F379),数据源1!$A:$K,COLUMN(数据源1!G379),0)</f>
        <v>#N/A</v>
      </c>
      <c r="G382" t="e">
        <f>VLOOKUP(ROW(G379),数据源1!$A:$K,COLUMN(数据源1!H379),0)</f>
        <v>#N/A</v>
      </c>
      <c r="H382" t="e">
        <f>VLOOKUP(ROW(H379),数据源1!$A:$K,COLUMN(数据源1!I379),0)</f>
        <v>#N/A</v>
      </c>
      <c r="I382" t="e">
        <f>VLOOKUP(ROW(I379),数据源1!$A:$K,COLUMN(数据源1!J379),0)</f>
        <v>#N/A</v>
      </c>
      <c r="J382" t="e">
        <f>VLOOKUP(ROW(J379),数据源1!$A:$K,COLUMN(数据源1!K379),0)</f>
        <v>#N/A</v>
      </c>
    </row>
    <row r="383" spans="1:10">
      <c r="A383" t="e">
        <f>VLOOKUP(ROW(A380),数据源1!$A:$K,COLUMN(数据源1!B380),0)</f>
        <v>#N/A</v>
      </c>
      <c r="B383" t="e">
        <f>VLOOKUP(ROW(B380),数据源1!$A:$K,COLUMN(数据源1!C380),0)</f>
        <v>#N/A</v>
      </c>
      <c r="C383" t="e">
        <f>VLOOKUP(ROW(C380),数据源1!$A:$K,COLUMN(数据源1!D380),0)</f>
        <v>#N/A</v>
      </c>
      <c r="D383" t="e">
        <f>VLOOKUP(ROW(D380),数据源1!$A:$K,COLUMN(数据源1!E380),0)</f>
        <v>#N/A</v>
      </c>
      <c r="E383" t="e">
        <f>VLOOKUP(ROW(E380),数据源1!$A:$K,COLUMN(数据源1!F380),0)</f>
        <v>#N/A</v>
      </c>
      <c r="F383" t="e">
        <f>VLOOKUP(ROW(F380),数据源1!$A:$K,COLUMN(数据源1!G380),0)</f>
        <v>#N/A</v>
      </c>
      <c r="G383" t="e">
        <f>VLOOKUP(ROW(G380),数据源1!$A:$K,COLUMN(数据源1!H380),0)</f>
        <v>#N/A</v>
      </c>
      <c r="H383" t="e">
        <f>VLOOKUP(ROW(H380),数据源1!$A:$K,COLUMN(数据源1!I380),0)</f>
        <v>#N/A</v>
      </c>
      <c r="I383" t="e">
        <f>VLOOKUP(ROW(I380),数据源1!$A:$K,COLUMN(数据源1!J380),0)</f>
        <v>#N/A</v>
      </c>
      <c r="J383" t="e">
        <f>VLOOKUP(ROW(J380),数据源1!$A:$K,COLUMN(数据源1!K380),0)</f>
        <v>#N/A</v>
      </c>
    </row>
    <row r="384" spans="1:10">
      <c r="A384" t="e">
        <f>VLOOKUP(ROW(A381),数据源1!$A:$K,COLUMN(数据源1!B381),0)</f>
        <v>#N/A</v>
      </c>
      <c r="B384" t="e">
        <f>VLOOKUP(ROW(B381),数据源1!$A:$K,COLUMN(数据源1!C381),0)</f>
        <v>#N/A</v>
      </c>
      <c r="C384" t="e">
        <f>VLOOKUP(ROW(C381),数据源1!$A:$K,COLUMN(数据源1!D381),0)</f>
        <v>#N/A</v>
      </c>
      <c r="D384" t="e">
        <f>VLOOKUP(ROW(D381),数据源1!$A:$K,COLUMN(数据源1!E381),0)</f>
        <v>#N/A</v>
      </c>
      <c r="E384" t="e">
        <f>VLOOKUP(ROW(E381),数据源1!$A:$K,COLUMN(数据源1!F381),0)</f>
        <v>#N/A</v>
      </c>
      <c r="F384" t="e">
        <f>VLOOKUP(ROW(F381),数据源1!$A:$K,COLUMN(数据源1!G381),0)</f>
        <v>#N/A</v>
      </c>
      <c r="G384" t="e">
        <f>VLOOKUP(ROW(G381),数据源1!$A:$K,COLUMN(数据源1!H381),0)</f>
        <v>#N/A</v>
      </c>
      <c r="H384" t="e">
        <f>VLOOKUP(ROW(H381),数据源1!$A:$K,COLUMN(数据源1!I381),0)</f>
        <v>#N/A</v>
      </c>
      <c r="I384" t="e">
        <f>VLOOKUP(ROW(I381),数据源1!$A:$K,COLUMN(数据源1!J381),0)</f>
        <v>#N/A</v>
      </c>
      <c r="J384" t="e">
        <f>VLOOKUP(ROW(J381),数据源1!$A:$K,COLUMN(数据源1!K381),0)</f>
        <v>#N/A</v>
      </c>
    </row>
    <row r="385" spans="1:10">
      <c r="A385" t="e">
        <f>VLOOKUP(ROW(A382),数据源1!$A:$K,COLUMN(数据源1!B382),0)</f>
        <v>#N/A</v>
      </c>
      <c r="B385" t="e">
        <f>VLOOKUP(ROW(B382),数据源1!$A:$K,COLUMN(数据源1!C382),0)</f>
        <v>#N/A</v>
      </c>
      <c r="C385" t="e">
        <f>VLOOKUP(ROW(C382),数据源1!$A:$K,COLUMN(数据源1!D382),0)</f>
        <v>#N/A</v>
      </c>
      <c r="D385" t="e">
        <f>VLOOKUP(ROW(D382),数据源1!$A:$K,COLUMN(数据源1!E382),0)</f>
        <v>#N/A</v>
      </c>
      <c r="E385" t="e">
        <f>VLOOKUP(ROW(E382),数据源1!$A:$K,COLUMN(数据源1!F382),0)</f>
        <v>#N/A</v>
      </c>
      <c r="F385" t="e">
        <f>VLOOKUP(ROW(F382),数据源1!$A:$K,COLUMN(数据源1!G382),0)</f>
        <v>#N/A</v>
      </c>
      <c r="G385" t="e">
        <f>VLOOKUP(ROW(G382),数据源1!$A:$K,COLUMN(数据源1!H382),0)</f>
        <v>#N/A</v>
      </c>
      <c r="H385" t="e">
        <f>VLOOKUP(ROW(H382),数据源1!$A:$K,COLUMN(数据源1!I382),0)</f>
        <v>#N/A</v>
      </c>
      <c r="I385" t="e">
        <f>VLOOKUP(ROW(I382),数据源1!$A:$K,COLUMN(数据源1!J382),0)</f>
        <v>#N/A</v>
      </c>
      <c r="J385" t="e">
        <f>VLOOKUP(ROW(J382),数据源1!$A:$K,COLUMN(数据源1!K382),0)</f>
        <v>#N/A</v>
      </c>
    </row>
    <row r="386" spans="1:10">
      <c r="A386" t="e">
        <f>VLOOKUP(ROW(A383),数据源1!$A:$K,COLUMN(数据源1!B383),0)</f>
        <v>#N/A</v>
      </c>
      <c r="B386" t="e">
        <f>VLOOKUP(ROW(B383),数据源1!$A:$K,COLUMN(数据源1!C383),0)</f>
        <v>#N/A</v>
      </c>
      <c r="C386" t="e">
        <f>VLOOKUP(ROW(C383),数据源1!$A:$K,COLUMN(数据源1!D383),0)</f>
        <v>#N/A</v>
      </c>
      <c r="D386" t="e">
        <f>VLOOKUP(ROW(D383),数据源1!$A:$K,COLUMN(数据源1!E383),0)</f>
        <v>#N/A</v>
      </c>
      <c r="E386" t="e">
        <f>VLOOKUP(ROW(E383),数据源1!$A:$K,COLUMN(数据源1!F383),0)</f>
        <v>#N/A</v>
      </c>
      <c r="F386" t="e">
        <f>VLOOKUP(ROW(F383),数据源1!$A:$K,COLUMN(数据源1!G383),0)</f>
        <v>#N/A</v>
      </c>
      <c r="G386" t="e">
        <f>VLOOKUP(ROW(G383),数据源1!$A:$K,COLUMN(数据源1!H383),0)</f>
        <v>#N/A</v>
      </c>
      <c r="H386" t="e">
        <f>VLOOKUP(ROW(H383),数据源1!$A:$K,COLUMN(数据源1!I383),0)</f>
        <v>#N/A</v>
      </c>
      <c r="I386" t="e">
        <f>VLOOKUP(ROW(I383),数据源1!$A:$K,COLUMN(数据源1!J383),0)</f>
        <v>#N/A</v>
      </c>
      <c r="J386" t="e">
        <f>VLOOKUP(ROW(J383),数据源1!$A:$K,COLUMN(数据源1!K383),0)</f>
        <v>#N/A</v>
      </c>
    </row>
    <row r="387" spans="1:10">
      <c r="A387" t="e">
        <f>VLOOKUP(ROW(A384),数据源1!$A:$K,COLUMN(数据源1!B384),0)</f>
        <v>#N/A</v>
      </c>
      <c r="B387" t="e">
        <f>VLOOKUP(ROW(B384),数据源1!$A:$K,COLUMN(数据源1!C384),0)</f>
        <v>#N/A</v>
      </c>
      <c r="C387" t="e">
        <f>VLOOKUP(ROW(C384),数据源1!$A:$K,COLUMN(数据源1!D384),0)</f>
        <v>#N/A</v>
      </c>
      <c r="D387" t="e">
        <f>VLOOKUP(ROW(D384),数据源1!$A:$K,COLUMN(数据源1!E384),0)</f>
        <v>#N/A</v>
      </c>
      <c r="E387" t="e">
        <f>VLOOKUP(ROW(E384),数据源1!$A:$K,COLUMN(数据源1!F384),0)</f>
        <v>#N/A</v>
      </c>
      <c r="F387" t="e">
        <f>VLOOKUP(ROW(F384),数据源1!$A:$K,COLUMN(数据源1!G384),0)</f>
        <v>#N/A</v>
      </c>
      <c r="G387" t="e">
        <f>VLOOKUP(ROW(G384),数据源1!$A:$K,COLUMN(数据源1!H384),0)</f>
        <v>#N/A</v>
      </c>
      <c r="H387" t="e">
        <f>VLOOKUP(ROW(H384),数据源1!$A:$K,COLUMN(数据源1!I384),0)</f>
        <v>#N/A</v>
      </c>
      <c r="I387" t="e">
        <f>VLOOKUP(ROW(I384),数据源1!$A:$K,COLUMN(数据源1!J384),0)</f>
        <v>#N/A</v>
      </c>
      <c r="J387" t="e">
        <f>VLOOKUP(ROW(J384),数据源1!$A:$K,COLUMN(数据源1!K384),0)</f>
        <v>#N/A</v>
      </c>
    </row>
    <row r="388" spans="1:10">
      <c r="A388" t="e">
        <f>VLOOKUP(ROW(A385),数据源1!$A:$K,COLUMN(数据源1!B385),0)</f>
        <v>#N/A</v>
      </c>
      <c r="B388" t="e">
        <f>VLOOKUP(ROW(B385),数据源1!$A:$K,COLUMN(数据源1!C385),0)</f>
        <v>#N/A</v>
      </c>
      <c r="C388" t="e">
        <f>VLOOKUP(ROW(C385),数据源1!$A:$K,COLUMN(数据源1!D385),0)</f>
        <v>#N/A</v>
      </c>
      <c r="D388" t="e">
        <f>VLOOKUP(ROW(D385),数据源1!$A:$K,COLUMN(数据源1!E385),0)</f>
        <v>#N/A</v>
      </c>
      <c r="E388" t="e">
        <f>VLOOKUP(ROW(E385),数据源1!$A:$K,COLUMN(数据源1!F385),0)</f>
        <v>#N/A</v>
      </c>
      <c r="F388" t="e">
        <f>VLOOKUP(ROW(F385),数据源1!$A:$K,COLUMN(数据源1!G385),0)</f>
        <v>#N/A</v>
      </c>
      <c r="G388" t="e">
        <f>VLOOKUP(ROW(G385),数据源1!$A:$K,COLUMN(数据源1!H385),0)</f>
        <v>#N/A</v>
      </c>
      <c r="H388" t="e">
        <f>VLOOKUP(ROW(H385),数据源1!$A:$K,COLUMN(数据源1!I385),0)</f>
        <v>#N/A</v>
      </c>
      <c r="I388" t="e">
        <f>VLOOKUP(ROW(I385),数据源1!$A:$K,COLUMN(数据源1!J385),0)</f>
        <v>#N/A</v>
      </c>
      <c r="J388" t="e">
        <f>VLOOKUP(ROW(J385),数据源1!$A:$K,COLUMN(数据源1!K385),0)</f>
        <v>#N/A</v>
      </c>
    </row>
    <row r="389" spans="1:10">
      <c r="A389" t="e">
        <f>VLOOKUP(ROW(A386),数据源1!$A:$K,COLUMN(数据源1!B386),0)</f>
        <v>#N/A</v>
      </c>
      <c r="B389" t="e">
        <f>VLOOKUP(ROW(B386),数据源1!$A:$K,COLUMN(数据源1!C386),0)</f>
        <v>#N/A</v>
      </c>
      <c r="C389" t="e">
        <f>VLOOKUP(ROW(C386),数据源1!$A:$K,COLUMN(数据源1!D386),0)</f>
        <v>#N/A</v>
      </c>
      <c r="D389" t="e">
        <f>VLOOKUP(ROW(D386),数据源1!$A:$K,COLUMN(数据源1!E386),0)</f>
        <v>#N/A</v>
      </c>
      <c r="E389" t="e">
        <f>VLOOKUP(ROW(E386),数据源1!$A:$K,COLUMN(数据源1!F386),0)</f>
        <v>#N/A</v>
      </c>
      <c r="F389" t="e">
        <f>VLOOKUP(ROW(F386),数据源1!$A:$K,COLUMN(数据源1!G386),0)</f>
        <v>#N/A</v>
      </c>
      <c r="G389" t="e">
        <f>VLOOKUP(ROW(G386),数据源1!$A:$K,COLUMN(数据源1!H386),0)</f>
        <v>#N/A</v>
      </c>
      <c r="H389" t="e">
        <f>VLOOKUP(ROW(H386),数据源1!$A:$K,COLUMN(数据源1!I386),0)</f>
        <v>#N/A</v>
      </c>
      <c r="I389" t="e">
        <f>VLOOKUP(ROW(I386),数据源1!$A:$K,COLUMN(数据源1!J386),0)</f>
        <v>#N/A</v>
      </c>
      <c r="J389" t="e">
        <f>VLOOKUP(ROW(J386),数据源1!$A:$K,COLUMN(数据源1!K386),0)</f>
        <v>#N/A</v>
      </c>
    </row>
    <row r="390" spans="1:10">
      <c r="A390" t="e">
        <f>VLOOKUP(ROW(A387),数据源1!$A:$K,COLUMN(数据源1!B387),0)</f>
        <v>#N/A</v>
      </c>
      <c r="B390" t="e">
        <f>VLOOKUP(ROW(B387),数据源1!$A:$K,COLUMN(数据源1!C387),0)</f>
        <v>#N/A</v>
      </c>
      <c r="C390" t="e">
        <f>VLOOKUP(ROW(C387),数据源1!$A:$K,COLUMN(数据源1!D387),0)</f>
        <v>#N/A</v>
      </c>
      <c r="D390" t="e">
        <f>VLOOKUP(ROW(D387),数据源1!$A:$K,COLUMN(数据源1!E387),0)</f>
        <v>#N/A</v>
      </c>
      <c r="E390" t="e">
        <f>VLOOKUP(ROW(E387),数据源1!$A:$K,COLUMN(数据源1!F387),0)</f>
        <v>#N/A</v>
      </c>
      <c r="F390" t="e">
        <f>VLOOKUP(ROW(F387),数据源1!$A:$K,COLUMN(数据源1!G387),0)</f>
        <v>#N/A</v>
      </c>
      <c r="G390" t="e">
        <f>VLOOKUP(ROW(G387),数据源1!$A:$K,COLUMN(数据源1!H387),0)</f>
        <v>#N/A</v>
      </c>
      <c r="H390" t="e">
        <f>VLOOKUP(ROW(H387),数据源1!$A:$K,COLUMN(数据源1!I387),0)</f>
        <v>#N/A</v>
      </c>
      <c r="I390" t="e">
        <f>VLOOKUP(ROW(I387),数据源1!$A:$K,COLUMN(数据源1!J387),0)</f>
        <v>#N/A</v>
      </c>
      <c r="J390" t="e">
        <f>VLOOKUP(ROW(J387),数据源1!$A:$K,COLUMN(数据源1!K387),0)</f>
        <v>#N/A</v>
      </c>
    </row>
    <row r="391" spans="1:10">
      <c r="A391" t="e">
        <f>VLOOKUP(ROW(A388),数据源1!$A:$K,COLUMN(数据源1!B388),0)</f>
        <v>#N/A</v>
      </c>
      <c r="B391" t="e">
        <f>VLOOKUP(ROW(B388),数据源1!$A:$K,COLUMN(数据源1!C388),0)</f>
        <v>#N/A</v>
      </c>
      <c r="C391" t="e">
        <f>VLOOKUP(ROW(C388),数据源1!$A:$K,COLUMN(数据源1!D388),0)</f>
        <v>#N/A</v>
      </c>
      <c r="D391" t="e">
        <f>VLOOKUP(ROW(D388),数据源1!$A:$K,COLUMN(数据源1!E388),0)</f>
        <v>#N/A</v>
      </c>
      <c r="E391" t="e">
        <f>VLOOKUP(ROW(E388),数据源1!$A:$K,COLUMN(数据源1!F388),0)</f>
        <v>#N/A</v>
      </c>
      <c r="F391" t="e">
        <f>VLOOKUP(ROW(F388),数据源1!$A:$K,COLUMN(数据源1!G388),0)</f>
        <v>#N/A</v>
      </c>
      <c r="G391" t="e">
        <f>VLOOKUP(ROW(G388),数据源1!$A:$K,COLUMN(数据源1!H388),0)</f>
        <v>#N/A</v>
      </c>
      <c r="H391" t="e">
        <f>VLOOKUP(ROW(H388),数据源1!$A:$K,COLUMN(数据源1!I388),0)</f>
        <v>#N/A</v>
      </c>
      <c r="I391" t="e">
        <f>VLOOKUP(ROW(I388),数据源1!$A:$K,COLUMN(数据源1!J388),0)</f>
        <v>#N/A</v>
      </c>
      <c r="J391" t="e">
        <f>VLOOKUP(ROW(J388),数据源1!$A:$K,COLUMN(数据源1!K388),0)</f>
        <v>#N/A</v>
      </c>
    </row>
    <row r="392" spans="1:10">
      <c r="A392" t="e">
        <f>VLOOKUP(ROW(A389),数据源1!$A:$K,COLUMN(数据源1!B389),0)</f>
        <v>#N/A</v>
      </c>
      <c r="B392" t="e">
        <f>VLOOKUP(ROW(B389),数据源1!$A:$K,COLUMN(数据源1!C389),0)</f>
        <v>#N/A</v>
      </c>
      <c r="C392" t="e">
        <f>VLOOKUP(ROW(C389),数据源1!$A:$K,COLUMN(数据源1!D389),0)</f>
        <v>#N/A</v>
      </c>
      <c r="D392" t="e">
        <f>VLOOKUP(ROW(D389),数据源1!$A:$K,COLUMN(数据源1!E389),0)</f>
        <v>#N/A</v>
      </c>
      <c r="E392" t="e">
        <f>VLOOKUP(ROW(E389),数据源1!$A:$K,COLUMN(数据源1!F389),0)</f>
        <v>#N/A</v>
      </c>
      <c r="F392" t="e">
        <f>VLOOKUP(ROW(F389),数据源1!$A:$K,COLUMN(数据源1!G389),0)</f>
        <v>#N/A</v>
      </c>
      <c r="G392" t="e">
        <f>VLOOKUP(ROW(G389),数据源1!$A:$K,COLUMN(数据源1!H389),0)</f>
        <v>#N/A</v>
      </c>
      <c r="H392" t="e">
        <f>VLOOKUP(ROW(H389),数据源1!$A:$K,COLUMN(数据源1!I389),0)</f>
        <v>#N/A</v>
      </c>
      <c r="I392" t="e">
        <f>VLOOKUP(ROW(I389),数据源1!$A:$K,COLUMN(数据源1!J389),0)</f>
        <v>#N/A</v>
      </c>
      <c r="J392" t="e">
        <f>VLOOKUP(ROW(J389),数据源1!$A:$K,COLUMN(数据源1!K389),0)</f>
        <v>#N/A</v>
      </c>
    </row>
    <row r="393" spans="1:10">
      <c r="A393" t="e">
        <f>VLOOKUP(ROW(A390),数据源1!$A:$K,COLUMN(数据源1!B390),0)</f>
        <v>#N/A</v>
      </c>
      <c r="B393" t="e">
        <f>VLOOKUP(ROW(B390),数据源1!$A:$K,COLUMN(数据源1!C390),0)</f>
        <v>#N/A</v>
      </c>
      <c r="C393" t="e">
        <f>VLOOKUP(ROW(C390),数据源1!$A:$K,COLUMN(数据源1!D390),0)</f>
        <v>#N/A</v>
      </c>
      <c r="D393" t="e">
        <f>VLOOKUP(ROW(D390),数据源1!$A:$K,COLUMN(数据源1!E390),0)</f>
        <v>#N/A</v>
      </c>
      <c r="E393" t="e">
        <f>VLOOKUP(ROW(E390),数据源1!$A:$K,COLUMN(数据源1!F390),0)</f>
        <v>#N/A</v>
      </c>
      <c r="F393" t="e">
        <f>VLOOKUP(ROW(F390),数据源1!$A:$K,COLUMN(数据源1!G390),0)</f>
        <v>#N/A</v>
      </c>
      <c r="G393" t="e">
        <f>VLOOKUP(ROW(G390),数据源1!$A:$K,COLUMN(数据源1!H390),0)</f>
        <v>#N/A</v>
      </c>
      <c r="H393" t="e">
        <f>VLOOKUP(ROW(H390),数据源1!$A:$K,COLUMN(数据源1!I390),0)</f>
        <v>#N/A</v>
      </c>
      <c r="I393" t="e">
        <f>VLOOKUP(ROW(I390),数据源1!$A:$K,COLUMN(数据源1!J390),0)</f>
        <v>#N/A</v>
      </c>
      <c r="J393" t="e">
        <f>VLOOKUP(ROW(J390),数据源1!$A:$K,COLUMN(数据源1!K390),0)</f>
        <v>#N/A</v>
      </c>
    </row>
    <row r="394" spans="1:10">
      <c r="A394" t="e">
        <f>VLOOKUP(ROW(A391),数据源1!$A:$K,COLUMN(数据源1!B391),0)</f>
        <v>#N/A</v>
      </c>
      <c r="B394" t="e">
        <f>VLOOKUP(ROW(B391),数据源1!$A:$K,COLUMN(数据源1!C391),0)</f>
        <v>#N/A</v>
      </c>
      <c r="C394" t="e">
        <f>VLOOKUP(ROW(C391),数据源1!$A:$K,COLUMN(数据源1!D391),0)</f>
        <v>#N/A</v>
      </c>
      <c r="D394" t="e">
        <f>VLOOKUP(ROW(D391),数据源1!$A:$K,COLUMN(数据源1!E391),0)</f>
        <v>#N/A</v>
      </c>
      <c r="E394" t="e">
        <f>VLOOKUP(ROW(E391),数据源1!$A:$K,COLUMN(数据源1!F391),0)</f>
        <v>#N/A</v>
      </c>
      <c r="F394" t="e">
        <f>VLOOKUP(ROW(F391),数据源1!$A:$K,COLUMN(数据源1!G391),0)</f>
        <v>#N/A</v>
      </c>
      <c r="G394" t="e">
        <f>VLOOKUP(ROW(G391),数据源1!$A:$K,COLUMN(数据源1!H391),0)</f>
        <v>#N/A</v>
      </c>
      <c r="H394" t="e">
        <f>VLOOKUP(ROW(H391),数据源1!$A:$K,COLUMN(数据源1!I391),0)</f>
        <v>#N/A</v>
      </c>
      <c r="I394" t="e">
        <f>VLOOKUP(ROW(I391),数据源1!$A:$K,COLUMN(数据源1!J391),0)</f>
        <v>#N/A</v>
      </c>
      <c r="J394" t="e">
        <f>VLOOKUP(ROW(J391),数据源1!$A:$K,COLUMN(数据源1!K391),0)</f>
        <v>#N/A</v>
      </c>
    </row>
    <row r="395" spans="1:10">
      <c r="A395" t="e">
        <f>VLOOKUP(ROW(A392),数据源1!$A:$K,COLUMN(数据源1!B392),0)</f>
        <v>#N/A</v>
      </c>
      <c r="B395" t="e">
        <f>VLOOKUP(ROW(B392),数据源1!$A:$K,COLUMN(数据源1!C392),0)</f>
        <v>#N/A</v>
      </c>
      <c r="C395" t="e">
        <f>VLOOKUP(ROW(C392),数据源1!$A:$K,COLUMN(数据源1!D392),0)</f>
        <v>#N/A</v>
      </c>
      <c r="D395" t="e">
        <f>VLOOKUP(ROW(D392),数据源1!$A:$K,COLUMN(数据源1!E392),0)</f>
        <v>#N/A</v>
      </c>
      <c r="E395" t="e">
        <f>VLOOKUP(ROW(E392),数据源1!$A:$K,COLUMN(数据源1!F392),0)</f>
        <v>#N/A</v>
      </c>
      <c r="F395" t="e">
        <f>VLOOKUP(ROW(F392),数据源1!$A:$K,COLUMN(数据源1!G392),0)</f>
        <v>#N/A</v>
      </c>
      <c r="G395" t="e">
        <f>VLOOKUP(ROW(G392),数据源1!$A:$K,COLUMN(数据源1!H392),0)</f>
        <v>#N/A</v>
      </c>
      <c r="H395" t="e">
        <f>VLOOKUP(ROW(H392),数据源1!$A:$K,COLUMN(数据源1!I392),0)</f>
        <v>#N/A</v>
      </c>
      <c r="I395" t="e">
        <f>VLOOKUP(ROW(I392),数据源1!$A:$K,COLUMN(数据源1!J392),0)</f>
        <v>#N/A</v>
      </c>
      <c r="J395" t="e">
        <f>VLOOKUP(ROW(J392),数据源1!$A:$K,COLUMN(数据源1!K392),0)</f>
        <v>#N/A</v>
      </c>
    </row>
    <row r="396" spans="1:10">
      <c r="A396" t="e">
        <f>VLOOKUP(ROW(A393),数据源1!$A:$K,COLUMN(数据源1!B393),0)</f>
        <v>#N/A</v>
      </c>
      <c r="B396" t="e">
        <f>VLOOKUP(ROW(B393),数据源1!$A:$K,COLUMN(数据源1!C393),0)</f>
        <v>#N/A</v>
      </c>
      <c r="C396" t="e">
        <f>VLOOKUP(ROW(C393),数据源1!$A:$K,COLUMN(数据源1!D393),0)</f>
        <v>#N/A</v>
      </c>
      <c r="D396" t="e">
        <f>VLOOKUP(ROW(D393),数据源1!$A:$K,COLUMN(数据源1!E393),0)</f>
        <v>#N/A</v>
      </c>
      <c r="E396" t="e">
        <f>VLOOKUP(ROW(E393),数据源1!$A:$K,COLUMN(数据源1!F393),0)</f>
        <v>#N/A</v>
      </c>
      <c r="F396" t="e">
        <f>VLOOKUP(ROW(F393),数据源1!$A:$K,COLUMN(数据源1!G393),0)</f>
        <v>#N/A</v>
      </c>
      <c r="G396" t="e">
        <f>VLOOKUP(ROW(G393),数据源1!$A:$K,COLUMN(数据源1!H393),0)</f>
        <v>#N/A</v>
      </c>
      <c r="H396" t="e">
        <f>VLOOKUP(ROW(H393),数据源1!$A:$K,COLUMN(数据源1!I393),0)</f>
        <v>#N/A</v>
      </c>
      <c r="I396" t="e">
        <f>VLOOKUP(ROW(I393),数据源1!$A:$K,COLUMN(数据源1!J393),0)</f>
        <v>#N/A</v>
      </c>
      <c r="J396" t="e">
        <f>VLOOKUP(ROW(J393),数据源1!$A:$K,COLUMN(数据源1!K393),0)</f>
        <v>#N/A</v>
      </c>
    </row>
    <row r="397" spans="1:10">
      <c r="A397" t="e">
        <f>VLOOKUP(ROW(A394),数据源1!$A:$K,COLUMN(数据源1!B394),0)</f>
        <v>#N/A</v>
      </c>
      <c r="B397" t="e">
        <f>VLOOKUP(ROW(B394),数据源1!$A:$K,COLUMN(数据源1!C394),0)</f>
        <v>#N/A</v>
      </c>
      <c r="C397" t="e">
        <f>VLOOKUP(ROW(C394),数据源1!$A:$K,COLUMN(数据源1!D394),0)</f>
        <v>#N/A</v>
      </c>
      <c r="D397" t="e">
        <f>VLOOKUP(ROW(D394),数据源1!$A:$K,COLUMN(数据源1!E394),0)</f>
        <v>#N/A</v>
      </c>
      <c r="E397" t="e">
        <f>VLOOKUP(ROW(E394),数据源1!$A:$K,COLUMN(数据源1!F394),0)</f>
        <v>#N/A</v>
      </c>
      <c r="F397" t="e">
        <f>VLOOKUP(ROW(F394),数据源1!$A:$K,COLUMN(数据源1!G394),0)</f>
        <v>#N/A</v>
      </c>
      <c r="G397" t="e">
        <f>VLOOKUP(ROW(G394),数据源1!$A:$K,COLUMN(数据源1!H394),0)</f>
        <v>#N/A</v>
      </c>
      <c r="H397" t="e">
        <f>VLOOKUP(ROW(H394),数据源1!$A:$K,COLUMN(数据源1!I394),0)</f>
        <v>#N/A</v>
      </c>
      <c r="I397" t="e">
        <f>VLOOKUP(ROW(I394),数据源1!$A:$K,COLUMN(数据源1!J394),0)</f>
        <v>#N/A</v>
      </c>
      <c r="J397" t="e">
        <f>VLOOKUP(ROW(J394),数据源1!$A:$K,COLUMN(数据源1!K394),0)</f>
        <v>#N/A</v>
      </c>
    </row>
    <row r="398" spans="1:10">
      <c r="A398" t="e">
        <f>VLOOKUP(ROW(A395),数据源1!$A:$K,COLUMN(数据源1!B395),0)</f>
        <v>#N/A</v>
      </c>
      <c r="B398" t="e">
        <f>VLOOKUP(ROW(B395),数据源1!$A:$K,COLUMN(数据源1!C395),0)</f>
        <v>#N/A</v>
      </c>
      <c r="C398" t="e">
        <f>VLOOKUP(ROW(C395),数据源1!$A:$K,COLUMN(数据源1!D395),0)</f>
        <v>#N/A</v>
      </c>
      <c r="D398" t="e">
        <f>VLOOKUP(ROW(D395),数据源1!$A:$K,COLUMN(数据源1!E395),0)</f>
        <v>#N/A</v>
      </c>
      <c r="E398" t="e">
        <f>VLOOKUP(ROW(E395),数据源1!$A:$K,COLUMN(数据源1!F395),0)</f>
        <v>#N/A</v>
      </c>
      <c r="F398" t="e">
        <f>VLOOKUP(ROW(F395),数据源1!$A:$K,COLUMN(数据源1!G395),0)</f>
        <v>#N/A</v>
      </c>
      <c r="G398" t="e">
        <f>VLOOKUP(ROW(G395),数据源1!$A:$K,COLUMN(数据源1!H395),0)</f>
        <v>#N/A</v>
      </c>
      <c r="H398" t="e">
        <f>VLOOKUP(ROW(H395),数据源1!$A:$K,COLUMN(数据源1!I395),0)</f>
        <v>#N/A</v>
      </c>
      <c r="I398" t="e">
        <f>VLOOKUP(ROW(I395),数据源1!$A:$K,COLUMN(数据源1!J395),0)</f>
        <v>#N/A</v>
      </c>
      <c r="J398" t="e">
        <f>VLOOKUP(ROW(J395),数据源1!$A:$K,COLUMN(数据源1!K395),0)</f>
        <v>#N/A</v>
      </c>
    </row>
    <row r="399" spans="1:10">
      <c r="A399" t="e">
        <f>VLOOKUP(ROW(A396),数据源1!$A:$K,COLUMN(数据源1!B396),0)</f>
        <v>#N/A</v>
      </c>
      <c r="B399" t="e">
        <f>VLOOKUP(ROW(B396),数据源1!$A:$K,COLUMN(数据源1!C396),0)</f>
        <v>#N/A</v>
      </c>
      <c r="C399" t="e">
        <f>VLOOKUP(ROW(C396),数据源1!$A:$K,COLUMN(数据源1!D396),0)</f>
        <v>#N/A</v>
      </c>
      <c r="D399" t="e">
        <f>VLOOKUP(ROW(D396),数据源1!$A:$K,COLUMN(数据源1!E396),0)</f>
        <v>#N/A</v>
      </c>
      <c r="E399" t="e">
        <f>VLOOKUP(ROW(E396),数据源1!$A:$K,COLUMN(数据源1!F396),0)</f>
        <v>#N/A</v>
      </c>
      <c r="F399" t="e">
        <f>VLOOKUP(ROW(F396),数据源1!$A:$K,COLUMN(数据源1!G396),0)</f>
        <v>#N/A</v>
      </c>
      <c r="G399" t="e">
        <f>VLOOKUP(ROW(G396),数据源1!$A:$K,COLUMN(数据源1!H396),0)</f>
        <v>#N/A</v>
      </c>
      <c r="H399" t="e">
        <f>VLOOKUP(ROW(H396),数据源1!$A:$K,COLUMN(数据源1!I396),0)</f>
        <v>#N/A</v>
      </c>
      <c r="I399" t="e">
        <f>VLOOKUP(ROW(I396),数据源1!$A:$K,COLUMN(数据源1!J396),0)</f>
        <v>#N/A</v>
      </c>
      <c r="J399" t="e">
        <f>VLOOKUP(ROW(J396),数据源1!$A:$K,COLUMN(数据源1!K396),0)</f>
        <v>#N/A</v>
      </c>
    </row>
    <row r="400" spans="1:10">
      <c r="A400" t="e">
        <f>VLOOKUP(ROW(A397),数据源1!$A:$K,COLUMN(数据源1!B397),0)</f>
        <v>#N/A</v>
      </c>
      <c r="B400" t="e">
        <f>VLOOKUP(ROW(B397),数据源1!$A:$K,COLUMN(数据源1!C397),0)</f>
        <v>#N/A</v>
      </c>
      <c r="C400" t="e">
        <f>VLOOKUP(ROW(C397),数据源1!$A:$K,COLUMN(数据源1!D397),0)</f>
        <v>#N/A</v>
      </c>
      <c r="D400" t="e">
        <f>VLOOKUP(ROW(D397),数据源1!$A:$K,COLUMN(数据源1!E397),0)</f>
        <v>#N/A</v>
      </c>
      <c r="E400" t="e">
        <f>VLOOKUP(ROW(E397),数据源1!$A:$K,COLUMN(数据源1!F397),0)</f>
        <v>#N/A</v>
      </c>
      <c r="F400" t="e">
        <f>VLOOKUP(ROW(F397),数据源1!$A:$K,COLUMN(数据源1!G397),0)</f>
        <v>#N/A</v>
      </c>
      <c r="G400" t="e">
        <f>VLOOKUP(ROW(G397),数据源1!$A:$K,COLUMN(数据源1!H397),0)</f>
        <v>#N/A</v>
      </c>
      <c r="H400" t="e">
        <f>VLOOKUP(ROW(H397),数据源1!$A:$K,COLUMN(数据源1!I397),0)</f>
        <v>#N/A</v>
      </c>
      <c r="I400" t="e">
        <f>VLOOKUP(ROW(I397),数据源1!$A:$K,COLUMN(数据源1!J397),0)</f>
        <v>#N/A</v>
      </c>
      <c r="J400" t="e">
        <f>VLOOKUP(ROW(J397),数据源1!$A:$K,COLUMN(数据源1!K397),0)</f>
        <v>#N/A</v>
      </c>
    </row>
    <row r="401" spans="1:10">
      <c r="A401" t="e">
        <f>VLOOKUP(ROW(A398),数据源1!$A:$K,COLUMN(数据源1!B398),0)</f>
        <v>#N/A</v>
      </c>
      <c r="B401" t="e">
        <f>VLOOKUP(ROW(B398),数据源1!$A:$K,COLUMN(数据源1!C398),0)</f>
        <v>#N/A</v>
      </c>
      <c r="C401" t="e">
        <f>VLOOKUP(ROW(C398),数据源1!$A:$K,COLUMN(数据源1!D398),0)</f>
        <v>#N/A</v>
      </c>
      <c r="D401" t="e">
        <f>VLOOKUP(ROW(D398),数据源1!$A:$K,COLUMN(数据源1!E398),0)</f>
        <v>#N/A</v>
      </c>
      <c r="E401" t="e">
        <f>VLOOKUP(ROW(E398),数据源1!$A:$K,COLUMN(数据源1!F398),0)</f>
        <v>#N/A</v>
      </c>
      <c r="F401" t="e">
        <f>VLOOKUP(ROW(F398),数据源1!$A:$K,COLUMN(数据源1!G398),0)</f>
        <v>#N/A</v>
      </c>
      <c r="G401" t="e">
        <f>VLOOKUP(ROW(G398),数据源1!$A:$K,COLUMN(数据源1!H398),0)</f>
        <v>#N/A</v>
      </c>
      <c r="H401" t="e">
        <f>VLOOKUP(ROW(H398),数据源1!$A:$K,COLUMN(数据源1!I398),0)</f>
        <v>#N/A</v>
      </c>
      <c r="I401" t="e">
        <f>VLOOKUP(ROW(I398),数据源1!$A:$K,COLUMN(数据源1!J398),0)</f>
        <v>#N/A</v>
      </c>
      <c r="J401" t="e">
        <f>VLOOKUP(ROW(J398),数据源1!$A:$K,COLUMN(数据源1!K398),0)</f>
        <v>#N/A</v>
      </c>
    </row>
    <row r="402" spans="1:10">
      <c r="A402" t="e">
        <f>VLOOKUP(ROW(A399),数据源1!$A:$K,COLUMN(数据源1!B399),0)</f>
        <v>#N/A</v>
      </c>
      <c r="B402" t="e">
        <f>VLOOKUP(ROW(B399),数据源1!$A:$K,COLUMN(数据源1!C399),0)</f>
        <v>#N/A</v>
      </c>
      <c r="C402" t="e">
        <f>VLOOKUP(ROW(C399),数据源1!$A:$K,COLUMN(数据源1!D399),0)</f>
        <v>#N/A</v>
      </c>
      <c r="D402" t="e">
        <f>VLOOKUP(ROW(D399),数据源1!$A:$K,COLUMN(数据源1!E399),0)</f>
        <v>#N/A</v>
      </c>
      <c r="E402" t="e">
        <f>VLOOKUP(ROW(E399),数据源1!$A:$K,COLUMN(数据源1!F399),0)</f>
        <v>#N/A</v>
      </c>
      <c r="F402" t="e">
        <f>VLOOKUP(ROW(F399),数据源1!$A:$K,COLUMN(数据源1!G399),0)</f>
        <v>#N/A</v>
      </c>
      <c r="G402" t="e">
        <f>VLOOKUP(ROW(G399),数据源1!$A:$K,COLUMN(数据源1!H399),0)</f>
        <v>#N/A</v>
      </c>
      <c r="H402" t="e">
        <f>VLOOKUP(ROW(H399),数据源1!$A:$K,COLUMN(数据源1!I399),0)</f>
        <v>#N/A</v>
      </c>
      <c r="I402" t="e">
        <f>VLOOKUP(ROW(I399),数据源1!$A:$K,COLUMN(数据源1!J399),0)</f>
        <v>#N/A</v>
      </c>
      <c r="J402" t="e">
        <f>VLOOKUP(ROW(J399),数据源1!$A:$K,COLUMN(数据源1!K399),0)</f>
        <v>#N/A</v>
      </c>
    </row>
    <row r="403" spans="1:10">
      <c r="A403" t="e">
        <f>VLOOKUP(ROW(A400),数据源1!$A:$K,COLUMN(数据源1!B400),0)</f>
        <v>#N/A</v>
      </c>
      <c r="B403" t="e">
        <f>VLOOKUP(ROW(B400),数据源1!$A:$K,COLUMN(数据源1!C400),0)</f>
        <v>#N/A</v>
      </c>
      <c r="C403" t="e">
        <f>VLOOKUP(ROW(C400),数据源1!$A:$K,COLUMN(数据源1!D400),0)</f>
        <v>#N/A</v>
      </c>
      <c r="D403" t="e">
        <f>VLOOKUP(ROW(D400),数据源1!$A:$K,COLUMN(数据源1!E400),0)</f>
        <v>#N/A</v>
      </c>
      <c r="E403" t="e">
        <f>VLOOKUP(ROW(E400),数据源1!$A:$K,COLUMN(数据源1!F400),0)</f>
        <v>#N/A</v>
      </c>
      <c r="F403" t="e">
        <f>VLOOKUP(ROW(F400),数据源1!$A:$K,COLUMN(数据源1!G400),0)</f>
        <v>#N/A</v>
      </c>
      <c r="G403" t="e">
        <f>VLOOKUP(ROW(G400),数据源1!$A:$K,COLUMN(数据源1!H400),0)</f>
        <v>#N/A</v>
      </c>
      <c r="H403" t="e">
        <f>VLOOKUP(ROW(H400),数据源1!$A:$K,COLUMN(数据源1!I400),0)</f>
        <v>#N/A</v>
      </c>
      <c r="I403" t="e">
        <f>VLOOKUP(ROW(I400),数据源1!$A:$K,COLUMN(数据源1!J400),0)</f>
        <v>#N/A</v>
      </c>
      <c r="J403" t="e">
        <f>VLOOKUP(ROW(J400),数据源1!$A:$K,COLUMN(数据源1!K400),0)</f>
        <v>#N/A</v>
      </c>
    </row>
    <row r="404" spans="1:10">
      <c r="A404" t="e">
        <f>VLOOKUP(ROW(A401),数据源1!$A:$K,COLUMN(数据源1!B401),0)</f>
        <v>#N/A</v>
      </c>
      <c r="B404" t="e">
        <f>VLOOKUP(ROW(B401),数据源1!$A:$K,COLUMN(数据源1!C401),0)</f>
        <v>#N/A</v>
      </c>
      <c r="C404" t="e">
        <f>VLOOKUP(ROW(C401),数据源1!$A:$K,COLUMN(数据源1!D401),0)</f>
        <v>#N/A</v>
      </c>
      <c r="D404" t="e">
        <f>VLOOKUP(ROW(D401),数据源1!$A:$K,COLUMN(数据源1!E401),0)</f>
        <v>#N/A</v>
      </c>
      <c r="E404" t="e">
        <f>VLOOKUP(ROW(E401),数据源1!$A:$K,COLUMN(数据源1!F401),0)</f>
        <v>#N/A</v>
      </c>
      <c r="F404" t="e">
        <f>VLOOKUP(ROW(F401),数据源1!$A:$K,COLUMN(数据源1!G401),0)</f>
        <v>#N/A</v>
      </c>
      <c r="G404" t="e">
        <f>VLOOKUP(ROW(G401),数据源1!$A:$K,COLUMN(数据源1!H401),0)</f>
        <v>#N/A</v>
      </c>
      <c r="H404" t="e">
        <f>VLOOKUP(ROW(H401),数据源1!$A:$K,COLUMN(数据源1!I401),0)</f>
        <v>#N/A</v>
      </c>
      <c r="I404" t="e">
        <f>VLOOKUP(ROW(I401),数据源1!$A:$K,COLUMN(数据源1!J401),0)</f>
        <v>#N/A</v>
      </c>
      <c r="J404" t="e">
        <f>VLOOKUP(ROW(J401),数据源1!$A:$K,COLUMN(数据源1!K401),0)</f>
        <v>#N/A</v>
      </c>
    </row>
    <row r="405" spans="1:10">
      <c r="A405" t="e">
        <f>VLOOKUP(ROW(A402),数据源1!$A:$K,COLUMN(数据源1!B402),0)</f>
        <v>#N/A</v>
      </c>
      <c r="B405" t="e">
        <f>VLOOKUP(ROW(B402),数据源1!$A:$K,COLUMN(数据源1!C402),0)</f>
        <v>#N/A</v>
      </c>
      <c r="C405" t="e">
        <f>VLOOKUP(ROW(C402),数据源1!$A:$K,COLUMN(数据源1!D402),0)</f>
        <v>#N/A</v>
      </c>
      <c r="D405" t="e">
        <f>VLOOKUP(ROW(D402),数据源1!$A:$K,COLUMN(数据源1!E402),0)</f>
        <v>#N/A</v>
      </c>
      <c r="E405" t="e">
        <f>VLOOKUP(ROW(E402),数据源1!$A:$K,COLUMN(数据源1!F402),0)</f>
        <v>#N/A</v>
      </c>
      <c r="F405" t="e">
        <f>VLOOKUP(ROW(F402),数据源1!$A:$K,COLUMN(数据源1!G402),0)</f>
        <v>#N/A</v>
      </c>
      <c r="G405" t="e">
        <f>VLOOKUP(ROW(G402),数据源1!$A:$K,COLUMN(数据源1!H402),0)</f>
        <v>#N/A</v>
      </c>
      <c r="H405" t="e">
        <f>VLOOKUP(ROW(H402),数据源1!$A:$K,COLUMN(数据源1!I402),0)</f>
        <v>#N/A</v>
      </c>
      <c r="I405" t="e">
        <f>VLOOKUP(ROW(I402),数据源1!$A:$K,COLUMN(数据源1!J402),0)</f>
        <v>#N/A</v>
      </c>
      <c r="J405" t="e">
        <f>VLOOKUP(ROW(J402),数据源1!$A:$K,COLUMN(数据源1!K402),0)</f>
        <v>#N/A</v>
      </c>
    </row>
    <row r="406" spans="1:10">
      <c r="A406" t="e">
        <f>VLOOKUP(ROW(A403),数据源1!$A:$K,COLUMN(数据源1!B403),0)</f>
        <v>#N/A</v>
      </c>
      <c r="B406" t="e">
        <f>VLOOKUP(ROW(B403),数据源1!$A:$K,COLUMN(数据源1!C403),0)</f>
        <v>#N/A</v>
      </c>
      <c r="C406" t="e">
        <f>VLOOKUP(ROW(C403),数据源1!$A:$K,COLUMN(数据源1!D403),0)</f>
        <v>#N/A</v>
      </c>
      <c r="D406" t="e">
        <f>VLOOKUP(ROW(D403),数据源1!$A:$K,COLUMN(数据源1!E403),0)</f>
        <v>#N/A</v>
      </c>
      <c r="E406" t="e">
        <f>VLOOKUP(ROW(E403),数据源1!$A:$K,COLUMN(数据源1!F403),0)</f>
        <v>#N/A</v>
      </c>
      <c r="F406" t="e">
        <f>VLOOKUP(ROW(F403),数据源1!$A:$K,COLUMN(数据源1!G403),0)</f>
        <v>#N/A</v>
      </c>
      <c r="G406" t="e">
        <f>VLOOKUP(ROW(G403),数据源1!$A:$K,COLUMN(数据源1!H403),0)</f>
        <v>#N/A</v>
      </c>
      <c r="H406" t="e">
        <f>VLOOKUP(ROW(H403),数据源1!$A:$K,COLUMN(数据源1!I403),0)</f>
        <v>#N/A</v>
      </c>
      <c r="I406" t="e">
        <f>VLOOKUP(ROW(I403),数据源1!$A:$K,COLUMN(数据源1!J403),0)</f>
        <v>#N/A</v>
      </c>
      <c r="J406" t="e">
        <f>VLOOKUP(ROW(J403),数据源1!$A:$K,COLUMN(数据源1!K403),0)</f>
        <v>#N/A</v>
      </c>
    </row>
    <row r="407" spans="1:10">
      <c r="A407" t="e">
        <f>VLOOKUP(ROW(A404),数据源1!$A:$K,COLUMN(数据源1!B404),0)</f>
        <v>#N/A</v>
      </c>
      <c r="B407" t="e">
        <f>VLOOKUP(ROW(B404),数据源1!$A:$K,COLUMN(数据源1!C404),0)</f>
        <v>#N/A</v>
      </c>
      <c r="C407" t="e">
        <f>VLOOKUP(ROW(C404),数据源1!$A:$K,COLUMN(数据源1!D404),0)</f>
        <v>#N/A</v>
      </c>
      <c r="D407" t="e">
        <f>VLOOKUP(ROW(D404),数据源1!$A:$K,COLUMN(数据源1!E404),0)</f>
        <v>#N/A</v>
      </c>
      <c r="E407" t="e">
        <f>VLOOKUP(ROW(E404),数据源1!$A:$K,COLUMN(数据源1!F404),0)</f>
        <v>#N/A</v>
      </c>
      <c r="F407" t="e">
        <f>VLOOKUP(ROW(F404),数据源1!$A:$K,COLUMN(数据源1!G404),0)</f>
        <v>#N/A</v>
      </c>
      <c r="G407" t="e">
        <f>VLOOKUP(ROW(G404),数据源1!$A:$K,COLUMN(数据源1!H404),0)</f>
        <v>#N/A</v>
      </c>
      <c r="H407" t="e">
        <f>VLOOKUP(ROW(H404),数据源1!$A:$K,COLUMN(数据源1!I404),0)</f>
        <v>#N/A</v>
      </c>
      <c r="I407" t="e">
        <f>VLOOKUP(ROW(I404),数据源1!$A:$K,COLUMN(数据源1!J404),0)</f>
        <v>#N/A</v>
      </c>
      <c r="J407" t="e">
        <f>VLOOKUP(ROW(J404),数据源1!$A:$K,COLUMN(数据源1!K404),0)</f>
        <v>#N/A</v>
      </c>
    </row>
    <row r="408" spans="1:10">
      <c r="A408" t="e">
        <f>VLOOKUP(ROW(A405),数据源1!$A:$K,COLUMN(数据源1!B405),0)</f>
        <v>#N/A</v>
      </c>
      <c r="B408" t="e">
        <f>VLOOKUP(ROW(B405),数据源1!$A:$K,COLUMN(数据源1!C405),0)</f>
        <v>#N/A</v>
      </c>
      <c r="C408" t="e">
        <f>VLOOKUP(ROW(C405),数据源1!$A:$K,COLUMN(数据源1!D405),0)</f>
        <v>#N/A</v>
      </c>
      <c r="D408" t="e">
        <f>VLOOKUP(ROW(D405),数据源1!$A:$K,COLUMN(数据源1!E405),0)</f>
        <v>#N/A</v>
      </c>
      <c r="E408" t="e">
        <f>VLOOKUP(ROW(E405),数据源1!$A:$K,COLUMN(数据源1!F405),0)</f>
        <v>#N/A</v>
      </c>
      <c r="F408" t="e">
        <f>VLOOKUP(ROW(F405),数据源1!$A:$K,COLUMN(数据源1!G405),0)</f>
        <v>#N/A</v>
      </c>
      <c r="G408" t="e">
        <f>VLOOKUP(ROW(G405),数据源1!$A:$K,COLUMN(数据源1!H405),0)</f>
        <v>#N/A</v>
      </c>
      <c r="H408" t="e">
        <f>VLOOKUP(ROW(H405),数据源1!$A:$K,COLUMN(数据源1!I405),0)</f>
        <v>#N/A</v>
      </c>
      <c r="I408" t="e">
        <f>VLOOKUP(ROW(I405),数据源1!$A:$K,COLUMN(数据源1!J405),0)</f>
        <v>#N/A</v>
      </c>
      <c r="J408" t="e">
        <f>VLOOKUP(ROW(J405),数据源1!$A:$K,COLUMN(数据源1!K405),0)</f>
        <v>#N/A</v>
      </c>
    </row>
    <row r="409" spans="1:10">
      <c r="A409" t="e">
        <f>VLOOKUP(ROW(A406),数据源1!$A:$K,COLUMN(数据源1!B406),0)</f>
        <v>#N/A</v>
      </c>
      <c r="B409" t="e">
        <f>VLOOKUP(ROW(B406),数据源1!$A:$K,COLUMN(数据源1!C406),0)</f>
        <v>#N/A</v>
      </c>
      <c r="C409" t="e">
        <f>VLOOKUP(ROW(C406),数据源1!$A:$K,COLUMN(数据源1!D406),0)</f>
        <v>#N/A</v>
      </c>
      <c r="D409" t="e">
        <f>VLOOKUP(ROW(D406),数据源1!$A:$K,COLUMN(数据源1!E406),0)</f>
        <v>#N/A</v>
      </c>
      <c r="E409" t="e">
        <f>VLOOKUP(ROW(E406),数据源1!$A:$K,COLUMN(数据源1!F406),0)</f>
        <v>#N/A</v>
      </c>
      <c r="F409" t="e">
        <f>VLOOKUP(ROW(F406),数据源1!$A:$K,COLUMN(数据源1!G406),0)</f>
        <v>#N/A</v>
      </c>
      <c r="G409" t="e">
        <f>VLOOKUP(ROW(G406),数据源1!$A:$K,COLUMN(数据源1!H406),0)</f>
        <v>#N/A</v>
      </c>
      <c r="H409" t="e">
        <f>VLOOKUP(ROW(H406),数据源1!$A:$K,COLUMN(数据源1!I406),0)</f>
        <v>#N/A</v>
      </c>
      <c r="I409" t="e">
        <f>VLOOKUP(ROW(I406),数据源1!$A:$K,COLUMN(数据源1!J406),0)</f>
        <v>#N/A</v>
      </c>
      <c r="J409" t="e">
        <f>VLOOKUP(ROW(J406),数据源1!$A:$K,COLUMN(数据源1!K406),0)</f>
        <v>#N/A</v>
      </c>
    </row>
    <row r="410" spans="1:10">
      <c r="A410" t="e">
        <f>VLOOKUP(ROW(A407),数据源1!$A:$K,COLUMN(数据源1!B407),0)</f>
        <v>#N/A</v>
      </c>
      <c r="B410" t="e">
        <f>VLOOKUP(ROW(B407),数据源1!$A:$K,COLUMN(数据源1!C407),0)</f>
        <v>#N/A</v>
      </c>
      <c r="C410" t="e">
        <f>VLOOKUP(ROW(C407),数据源1!$A:$K,COLUMN(数据源1!D407),0)</f>
        <v>#N/A</v>
      </c>
      <c r="D410" t="e">
        <f>VLOOKUP(ROW(D407),数据源1!$A:$K,COLUMN(数据源1!E407),0)</f>
        <v>#N/A</v>
      </c>
      <c r="E410" t="e">
        <f>VLOOKUP(ROW(E407),数据源1!$A:$K,COLUMN(数据源1!F407),0)</f>
        <v>#N/A</v>
      </c>
      <c r="F410" t="e">
        <f>VLOOKUP(ROW(F407),数据源1!$A:$K,COLUMN(数据源1!G407),0)</f>
        <v>#N/A</v>
      </c>
      <c r="G410" t="e">
        <f>VLOOKUP(ROW(G407),数据源1!$A:$K,COLUMN(数据源1!H407),0)</f>
        <v>#N/A</v>
      </c>
      <c r="H410" t="e">
        <f>VLOOKUP(ROW(H407),数据源1!$A:$K,COLUMN(数据源1!I407),0)</f>
        <v>#N/A</v>
      </c>
      <c r="I410" t="e">
        <f>VLOOKUP(ROW(I407),数据源1!$A:$K,COLUMN(数据源1!J407),0)</f>
        <v>#N/A</v>
      </c>
      <c r="J410" t="e">
        <f>VLOOKUP(ROW(J407),数据源1!$A:$K,COLUMN(数据源1!K407),0)</f>
        <v>#N/A</v>
      </c>
    </row>
    <row r="411" spans="1:10">
      <c r="A411" t="e">
        <f>VLOOKUP(ROW(A408),数据源1!$A:$K,COLUMN(数据源1!B408),0)</f>
        <v>#N/A</v>
      </c>
      <c r="B411" t="e">
        <f>VLOOKUP(ROW(B408),数据源1!$A:$K,COLUMN(数据源1!C408),0)</f>
        <v>#N/A</v>
      </c>
      <c r="C411" t="e">
        <f>VLOOKUP(ROW(C408),数据源1!$A:$K,COLUMN(数据源1!D408),0)</f>
        <v>#N/A</v>
      </c>
      <c r="D411" t="e">
        <f>VLOOKUP(ROW(D408),数据源1!$A:$K,COLUMN(数据源1!E408),0)</f>
        <v>#N/A</v>
      </c>
      <c r="E411" t="e">
        <f>VLOOKUP(ROW(E408),数据源1!$A:$K,COLUMN(数据源1!F408),0)</f>
        <v>#N/A</v>
      </c>
      <c r="F411" t="e">
        <f>VLOOKUP(ROW(F408),数据源1!$A:$K,COLUMN(数据源1!G408),0)</f>
        <v>#N/A</v>
      </c>
      <c r="G411" t="e">
        <f>VLOOKUP(ROW(G408),数据源1!$A:$K,COLUMN(数据源1!H408),0)</f>
        <v>#N/A</v>
      </c>
      <c r="H411" t="e">
        <f>VLOOKUP(ROW(H408),数据源1!$A:$K,COLUMN(数据源1!I408),0)</f>
        <v>#N/A</v>
      </c>
      <c r="I411" t="e">
        <f>VLOOKUP(ROW(I408),数据源1!$A:$K,COLUMN(数据源1!J408),0)</f>
        <v>#N/A</v>
      </c>
      <c r="J411" t="e">
        <f>VLOOKUP(ROW(J408),数据源1!$A:$K,COLUMN(数据源1!K408),0)</f>
        <v>#N/A</v>
      </c>
    </row>
    <row r="412" spans="1:10">
      <c r="A412" t="e">
        <f>VLOOKUP(ROW(A409),数据源1!$A:$K,COLUMN(数据源1!B409),0)</f>
        <v>#N/A</v>
      </c>
      <c r="B412" t="e">
        <f>VLOOKUP(ROW(B409),数据源1!$A:$K,COLUMN(数据源1!C409),0)</f>
        <v>#N/A</v>
      </c>
      <c r="C412" t="e">
        <f>VLOOKUP(ROW(C409),数据源1!$A:$K,COLUMN(数据源1!D409),0)</f>
        <v>#N/A</v>
      </c>
      <c r="D412" t="e">
        <f>VLOOKUP(ROW(D409),数据源1!$A:$K,COLUMN(数据源1!E409),0)</f>
        <v>#N/A</v>
      </c>
      <c r="E412" t="e">
        <f>VLOOKUP(ROW(E409),数据源1!$A:$K,COLUMN(数据源1!F409),0)</f>
        <v>#N/A</v>
      </c>
      <c r="F412" t="e">
        <f>VLOOKUP(ROW(F409),数据源1!$A:$K,COLUMN(数据源1!G409),0)</f>
        <v>#N/A</v>
      </c>
      <c r="G412" t="e">
        <f>VLOOKUP(ROW(G409),数据源1!$A:$K,COLUMN(数据源1!H409),0)</f>
        <v>#N/A</v>
      </c>
      <c r="H412" t="e">
        <f>VLOOKUP(ROW(H409),数据源1!$A:$K,COLUMN(数据源1!I409),0)</f>
        <v>#N/A</v>
      </c>
      <c r="I412" t="e">
        <f>VLOOKUP(ROW(I409),数据源1!$A:$K,COLUMN(数据源1!J409),0)</f>
        <v>#N/A</v>
      </c>
      <c r="J412" t="e">
        <f>VLOOKUP(ROW(J409),数据源1!$A:$K,COLUMN(数据源1!K409),0)</f>
        <v>#N/A</v>
      </c>
    </row>
    <row r="413" spans="1:10">
      <c r="A413" t="e">
        <f>VLOOKUP(ROW(A410),数据源1!$A:$K,COLUMN(数据源1!B410),0)</f>
        <v>#N/A</v>
      </c>
      <c r="B413" t="e">
        <f>VLOOKUP(ROW(B410),数据源1!$A:$K,COLUMN(数据源1!C410),0)</f>
        <v>#N/A</v>
      </c>
      <c r="C413" t="e">
        <f>VLOOKUP(ROW(C410),数据源1!$A:$K,COLUMN(数据源1!D410),0)</f>
        <v>#N/A</v>
      </c>
      <c r="D413" t="e">
        <f>VLOOKUP(ROW(D410),数据源1!$A:$K,COLUMN(数据源1!E410),0)</f>
        <v>#N/A</v>
      </c>
      <c r="E413" t="e">
        <f>VLOOKUP(ROW(E410),数据源1!$A:$K,COLUMN(数据源1!F410),0)</f>
        <v>#N/A</v>
      </c>
      <c r="F413" t="e">
        <f>VLOOKUP(ROW(F410),数据源1!$A:$K,COLUMN(数据源1!G410),0)</f>
        <v>#N/A</v>
      </c>
      <c r="G413" t="e">
        <f>VLOOKUP(ROW(G410),数据源1!$A:$K,COLUMN(数据源1!H410),0)</f>
        <v>#N/A</v>
      </c>
      <c r="H413" t="e">
        <f>VLOOKUP(ROW(H410),数据源1!$A:$K,COLUMN(数据源1!I410),0)</f>
        <v>#N/A</v>
      </c>
      <c r="I413" t="e">
        <f>VLOOKUP(ROW(I410),数据源1!$A:$K,COLUMN(数据源1!J410),0)</f>
        <v>#N/A</v>
      </c>
      <c r="J413" t="e">
        <f>VLOOKUP(ROW(J410),数据源1!$A:$K,COLUMN(数据源1!K410),0)</f>
        <v>#N/A</v>
      </c>
    </row>
    <row r="414" spans="1:10">
      <c r="A414" t="e">
        <f>VLOOKUP(ROW(A411),数据源1!$A:$K,COLUMN(数据源1!B411),0)</f>
        <v>#N/A</v>
      </c>
      <c r="B414" t="e">
        <f>VLOOKUP(ROW(B411),数据源1!$A:$K,COLUMN(数据源1!C411),0)</f>
        <v>#N/A</v>
      </c>
      <c r="C414" t="e">
        <f>VLOOKUP(ROW(C411),数据源1!$A:$K,COLUMN(数据源1!D411),0)</f>
        <v>#N/A</v>
      </c>
      <c r="D414" t="e">
        <f>VLOOKUP(ROW(D411),数据源1!$A:$K,COLUMN(数据源1!E411),0)</f>
        <v>#N/A</v>
      </c>
      <c r="E414" t="e">
        <f>VLOOKUP(ROW(E411),数据源1!$A:$K,COLUMN(数据源1!F411),0)</f>
        <v>#N/A</v>
      </c>
      <c r="F414" t="e">
        <f>VLOOKUP(ROW(F411),数据源1!$A:$K,COLUMN(数据源1!G411),0)</f>
        <v>#N/A</v>
      </c>
      <c r="G414" t="e">
        <f>VLOOKUP(ROW(G411),数据源1!$A:$K,COLUMN(数据源1!H411),0)</f>
        <v>#N/A</v>
      </c>
      <c r="H414" t="e">
        <f>VLOOKUP(ROW(H411),数据源1!$A:$K,COLUMN(数据源1!I411),0)</f>
        <v>#N/A</v>
      </c>
      <c r="I414" t="e">
        <f>VLOOKUP(ROW(I411),数据源1!$A:$K,COLUMN(数据源1!J411),0)</f>
        <v>#N/A</v>
      </c>
      <c r="J414" t="e">
        <f>VLOOKUP(ROW(J411),数据源1!$A:$K,COLUMN(数据源1!K411),0)</f>
        <v>#N/A</v>
      </c>
    </row>
    <row r="415" spans="1:10">
      <c r="A415" t="e">
        <f>VLOOKUP(ROW(A412),数据源1!$A:$K,COLUMN(数据源1!B412),0)</f>
        <v>#N/A</v>
      </c>
      <c r="B415" t="e">
        <f>VLOOKUP(ROW(B412),数据源1!$A:$K,COLUMN(数据源1!C412),0)</f>
        <v>#N/A</v>
      </c>
      <c r="C415" t="e">
        <f>VLOOKUP(ROW(C412),数据源1!$A:$K,COLUMN(数据源1!D412),0)</f>
        <v>#N/A</v>
      </c>
      <c r="D415" t="e">
        <f>VLOOKUP(ROW(D412),数据源1!$A:$K,COLUMN(数据源1!E412),0)</f>
        <v>#N/A</v>
      </c>
      <c r="E415" t="e">
        <f>VLOOKUP(ROW(E412),数据源1!$A:$K,COLUMN(数据源1!F412),0)</f>
        <v>#N/A</v>
      </c>
      <c r="F415" t="e">
        <f>VLOOKUP(ROW(F412),数据源1!$A:$K,COLUMN(数据源1!G412),0)</f>
        <v>#N/A</v>
      </c>
      <c r="G415" t="e">
        <f>VLOOKUP(ROW(G412),数据源1!$A:$K,COLUMN(数据源1!H412),0)</f>
        <v>#N/A</v>
      </c>
      <c r="H415" t="e">
        <f>VLOOKUP(ROW(H412),数据源1!$A:$K,COLUMN(数据源1!I412),0)</f>
        <v>#N/A</v>
      </c>
      <c r="I415" t="e">
        <f>VLOOKUP(ROW(I412),数据源1!$A:$K,COLUMN(数据源1!J412),0)</f>
        <v>#N/A</v>
      </c>
      <c r="J415" t="e">
        <f>VLOOKUP(ROW(J412),数据源1!$A:$K,COLUMN(数据源1!K412),0)</f>
        <v>#N/A</v>
      </c>
    </row>
    <row r="416" spans="1:10">
      <c r="A416" t="e">
        <f>VLOOKUP(ROW(A413),数据源1!$A:$K,COLUMN(数据源1!B413),0)</f>
        <v>#N/A</v>
      </c>
      <c r="B416" t="e">
        <f>VLOOKUP(ROW(B413),数据源1!$A:$K,COLUMN(数据源1!C413),0)</f>
        <v>#N/A</v>
      </c>
      <c r="C416" t="e">
        <f>VLOOKUP(ROW(C413),数据源1!$A:$K,COLUMN(数据源1!D413),0)</f>
        <v>#N/A</v>
      </c>
      <c r="D416" t="e">
        <f>VLOOKUP(ROW(D413),数据源1!$A:$K,COLUMN(数据源1!E413),0)</f>
        <v>#N/A</v>
      </c>
      <c r="E416" t="e">
        <f>VLOOKUP(ROW(E413),数据源1!$A:$K,COLUMN(数据源1!F413),0)</f>
        <v>#N/A</v>
      </c>
      <c r="F416" t="e">
        <f>VLOOKUP(ROW(F413),数据源1!$A:$K,COLUMN(数据源1!G413),0)</f>
        <v>#N/A</v>
      </c>
      <c r="G416" t="e">
        <f>VLOOKUP(ROW(G413),数据源1!$A:$K,COLUMN(数据源1!H413),0)</f>
        <v>#N/A</v>
      </c>
      <c r="H416" t="e">
        <f>VLOOKUP(ROW(H413),数据源1!$A:$K,COLUMN(数据源1!I413),0)</f>
        <v>#N/A</v>
      </c>
      <c r="I416" t="e">
        <f>VLOOKUP(ROW(I413),数据源1!$A:$K,COLUMN(数据源1!J413),0)</f>
        <v>#N/A</v>
      </c>
      <c r="J416" t="e">
        <f>VLOOKUP(ROW(J413),数据源1!$A:$K,COLUMN(数据源1!K413),0)</f>
        <v>#N/A</v>
      </c>
    </row>
    <row r="417" spans="1:10">
      <c r="A417" t="e">
        <f>VLOOKUP(ROW(A414),数据源1!$A:$K,COLUMN(数据源1!B414),0)</f>
        <v>#N/A</v>
      </c>
      <c r="B417" t="e">
        <f>VLOOKUP(ROW(B414),数据源1!$A:$K,COLUMN(数据源1!C414),0)</f>
        <v>#N/A</v>
      </c>
      <c r="C417" t="e">
        <f>VLOOKUP(ROW(C414),数据源1!$A:$K,COLUMN(数据源1!D414),0)</f>
        <v>#N/A</v>
      </c>
      <c r="D417" t="e">
        <f>VLOOKUP(ROW(D414),数据源1!$A:$K,COLUMN(数据源1!E414),0)</f>
        <v>#N/A</v>
      </c>
      <c r="E417" t="e">
        <f>VLOOKUP(ROW(E414),数据源1!$A:$K,COLUMN(数据源1!F414),0)</f>
        <v>#N/A</v>
      </c>
      <c r="F417" t="e">
        <f>VLOOKUP(ROW(F414),数据源1!$A:$K,COLUMN(数据源1!G414),0)</f>
        <v>#N/A</v>
      </c>
      <c r="G417" t="e">
        <f>VLOOKUP(ROW(G414),数据源1!$A:$K,COLUMN(数据源1!H414),0)</f>
        <v>#N/A</v>
      </c>
      <c r="H417" t="e">
        <f>VLOOKUP(ROW(H414),数据源1!$A:$K,COLUMN(数据源1!I414),0)</f>
        <v>#N/A</v>
      </c>
      <c r="I417" t="e">
        <f>VLOOKUP(ROW(I414),数据源1!$A:$K,COLUMN(数据源1!J414),0)</f>
        <v>#N/A</v>
      </c>
      <c r="J417" t="e">
        <f>VLOOKUP(ROW(J414),数据源1!$A:$K,COLUMN(数据源1!K414),0)</f>
        <v>#N/A</v>
      </c>
    </row>
    <row r="418" spans="1:10">
      <c r="A418" t="e">
        <f>VLOOKUP(ROW(A415),数据源1!$A:$K,COLUMN(数据源1!B415),0)</f>
        <v>#N/A</v>
      </c>
      <c r="B418" t="e">
        <f>VLOOKUP(ROW(B415),数据源1!$A:$K,COLUMN(数据源1!C415),0)</f>
        <v>#N/A</v>
      </c>
      <c r="C418" t="e">
        <f>VLOOKUP(ROW(C415),数据源1!$A:$K,COLUMN(数据源1!D415),0)</f>
        <v>#N/A</v>
      </c>
      <c r="D418" t="e">
        <f>VLOOKUP(ROW(D415),数据源1!$A:$K,COLUMN(数据源1!E415),0)</f>
        <v>#N/A</v>
      </c>
      <c r="E418" t="e">
        <f>VLOOKUP(ROW(E415),数据源1!$A:$K,COLUMN(数据源1!F415),0)</f>
        <v>#N/A</v>
      </c>
      <c r="F418" t="e">
        <f>VLOOKUP(ROW(F415),数据源1!$A:$K,COLUMN(数据源1!G415),0)</f>
        <v>#N/A</v>
      </c>
      <c r="G418" t="e">
        <f>VLOOKUP(ROW(G415),数据源1!$A:$K,COLUMN(数据源1!H415),0)</f>
        <v>#N/A</v>
      </c>
      <c r="H418" t="e">
        <f>VLOOKUP(ROW(H415),数据源1!$A:$K,COLUMN(数据源1!I415),0)</f>
        <v>#N/A</v>
      </c>
      <c r="I418" t="e">
        <f>VLOOKUP(ROW(I415),数据源1!$A:$K,COLUMN(数据源1!J415),0)</f>
        <v>#N/A</v>
      </c>
      <c r="J418" t="e">
        <f>VLOOKUP(ROW(J415),数据源1!$A:$K,COLUMN(数据源1!K415),0)</f>
        <v>#N/A</v>
      </c>
    </row>
    <row r="419" spans="1:10">
      <c r="A419" t="e">
        <f>VLOOKUP(ROW(A416),数据源1!$A:$K,COLUMN(数据源1!B416),0)</f>
        <v>#N/A</v>
      </c>
      <c r="B419" t="e">
        <f>VLOOKUP(ROW(B416),数据源1!$A:$K,COLUMN(数据源1!C416),0)</f>
        <v>#N/A</v>
      </c>
      <c r="C419" t="e">
        <f>VLOOKUP(ROW(C416),数据源1!$A:$K,COLUMN(数据源1!D416),0)</f>
        <v>#N/A</v>
      </c>
      <c r="D419" t="e">
        <f>VLOOKUP(ROW(D416),数据源1!$A:$K,COLUMN(数据源1!E416),0)</f>
        <v>#N/A</v>
      </c>
      <c r="E419" t="e">
        <f>VLOOKUP(ROW(E416),数据源1!$A:$K,COLUMN(数据源1!F416),0)</f>
        <v>#N/A</v>
      </c>
      <c r="F419" t="e">
        <f>VLOOKUP(ROW(F416),数据源1!$A:$K,COLUMN(数据源1!G416),0)</f>
        <v>#N/A</v>
      </c>
      <c r="G419" t="e">
        <f>VLOOKUP(ROW(G416),数据源1!$A:$K,COLUMN(数据源1!H416),0)</f>
        <v>#N/A</v>
      </c>
      <c r="H419" t="e">
        <f>VLOOKUP(ROW(H416),数据源1!$A:$K,COLUMN(数据源1!I416),0)</f>
        <v>#N/A</v>
      </c>
      <c r="I419" t="e">
        <f>VLOOKUP(ROW(I416),数据源1!$A:$K,COLUMN(数据源1!J416),0)</f>
        <v>#N/A</v>
      </c>
      <c r="J419" t="e">
        <f>VLOOKUP(ROW(J416),数据源1!$A:$K,COLUMN(数据源1!K416),0)</f>
        <v>#N/A</v>
      </c>
    </row>
    <row r="420" spans="1:10">
      <c r="A420" t="e">
        <f>VLOOKUP(ROW(A417),数据源1!$A:$K,COLUMN(数据源1!B417),0)</f>
        <v>#N/A</v>
      </c>
      <c r="B420" t="e">
        <f>VLOOKUP(ROW(B417),数据源1!$A:$K,COLUMN(数据源1!C417),0)</f>
        <v>#N/A</v>
      </c>
      <c r="C420" t="e">
        <f>VLOOKUP(ROW(C417),数据源1!$A:$K,COLUMN(数据源1!D417),0)</f>
        <v>#N/A</v>
      </c>
      <c r="D420" t="e">
        <f>VLOOKUP(ROW(D417),数据源1!$A:$K,COLUMN(数据源1!E417),0)</f>
        <v>#N/A</v>
      </c>
      <c r="E420" t="e">
        <f>VLOOKUP(ROW(E417),数据源1!$A:$K,COLUMN(数据源1!F417),0)</f>
        <v>#N/A</v>
      </c>
      <c r="F420" t="e">
        <f>VLOOKUP(ROW(F417),数据源1!$A:$K,COLUMN(数据源1!G417),0)</f>
        <v>#N/A</v>
      </c>
      <c r="G420" t="e">
        <f>VLOOKUP(ROW(G417),数据源1!$A:$K,COLUMN(数据源1!H417),0)</f>
        <v>#N/A</v>
      </c>
      <c r="H420" t="e">
        <f>VLOOKUP(ROW(H417),数据源1!$A:$K,COLUMN(数据源1!I417),0)</f>
        <v>#N/A</v>
      </c>
      <c r="I420" t="e">
        <f>VLOOKUP(ROW(I417),数据源1!$A:$K,COLUMN(数据源1!J417),0)</f>
        <v>#N/A</v>
      </c>
      <c r="J420" t="e">
        <f>VLOOKUP(ROW(J417),数据源1!$A:$K,COLUMN(数据源1!K417),0)</f>
        <v>#N/A</v>
      </c>
    </row>
    <row r="421" spans="1:10">
      <c r="A421" t="e">
        <f>VLOOKUP(ROW(A418),数据源1!$A:$K,COLUMN(数据源1!B418),0)</f>
        <v>#N/A</v>
      </c>
      <c r="B421" t="e">
        <f>VLOOKUP(ROW(B418),数据源1!$A:$K,COLUMN(数据源1!C418),0)</f>
        <v>#N/A</v>
      </c>
      <c r="C421" t="e">
        <f>VLOOKUP(ROW(C418),数据源1!$A:$K,COLUMN(数据源1!D418),0)</f>
        <v>#N/A</v>
      </c>
      <c r="D421" t="e">
        <f>VLOOKUP(ROW(D418),数据源1!$A:$K,COLUMN(数据源1!E418),0)</f>
        <v>#N/A</v>
      </c>
      <c r="E421" t="e">
        <f>VLOOKUP(ROW(E418),数据源1!$A:$K,COLUMN(数据源1!F418),0)</f>
        <v>#N/A</v>
      </c>
      <c r="F421" t="e">
        <f>VLOOKUP(ROW(F418),数据源1!$A:$K,COLUMN(数据源1!G418),0)</f>
        <v>#N/A</v>
      </c>
      <c r="G421" t="e">
        <f>VLOOKUP(ROW(G418),数据源1!$A:$K,COLUMN(数据源1!H418),0)</f>
        <v>#N/A</v>
      </c>
      <c r="H421" t="e">
        <f>VLOOKUP(ROW(H418),数据源1!$A:$K,COLUMN(数据源1!I418),0)</f>
        <v>#N/A</v>
      </c>
      <c r="I421" t="e">
        <f>VLOOKUP(ROW(I418),数据源1!$A:$K,COLUMN(数据源1!J418),0)</f>
        <v>#N/A</v>
      </c>
      <c r="J421" t="e">
        <f>VLOOKUP(ROW(J418),数据源1!$A:$K,COLUMN(数据源1!K418),0)</f>
        <v>#N/A</v>
      </c>
    </row>
    <row r="422" spans="1:10">
      <c r="A422" t="e">
        <f>VLOOKUP(ROW(A419),数据源1!$A:$K,COLUMN(数据源1!B419),0)</f>
        <v>#N/A</v>
      </c>
      <c r="B422" t="e">
        <f>VLOOKUP(ROW(B419),数据源1!$A:$K,COLUMN(数据源1!C419),0)</f>
        <v>#N/A</v>
      </c>
      <c r="C422" t="e">
        <f>VLOOKUP(ROW(C419),数据源1!$A:$K,COLUMN(数据源1!D419),0)</f>
        <v>#N/A</v>
      </c>
      <c r="D422" t="e">
        <f>VLOOKUP(ROW(D419),数据源1!$A:$K,COLUMN(数据源1!E419),0)</f>
        <v>#N/A</v>
      </c>
      <c r="E422" t="e">
        <f>VLOOKUP(ROW(E419),数据源1!$A:$K,COLUMN(数据源1!F419),0)</f>
        <v>#N/A</v>
      </c>
      <c r="F422" t="e">
        <f>VLOOKUP(ROW(F419),数据源1!$A:$K,COLUMN(数据源1!G419),0)</f>
        <v>#N/A</v>
      </c>
      <c r="G422" t="e">
        <f>VLOOKUP(ROW(G419),数据源1!$A:$K,COLUMN(数据源1!H419),0)</f>
        <v>#N/A</v>
      </c>
      <c r="H422" t="e">
        <f>VLOOKUP(ROW(H419),数据源1!$A:$K,COLUMN(数据源1!I419),0)</f>
        <v>#N/A</v>
      </c>
      <c r="I422" t="e">
        <f>VLOOKUP(ROW(I419),数据源1!$A:$K,COLUMN(数据源1!J419),0)</f>
        <v>#N/A</v>
      </c>
      <c r="J422" t="e">
        <f>VLOOKUP(ROW(J419),数据源1!$A:$K,COLUMN(数据源1!K419),0)</f>
        <v>#N/A</v>
      </c>
    </row>
    <row r="423" spans="1:10">
      <c r="A423" t="e">
        <f>VLOOKUP(ROW(A420),数据源1!$A:$K,COLUMN(数据源1!B420),0)</f>
        <v>#N/A</v>
      </c>
      <c r="B423" t="e">
        <f>VLOOKUP(ROW(B420),数据源1!$A:$K,COLUMN(数据源1!C420),0)</f>
        <v>#N/A</v>
      </c>
      <c r="C423" t="e">
        <f>VLOOKUP(ROW(C420),数据源1!$A:$K,COLUMN(数据源1!D420),0)</f>
        <v>#N/A</v>
      </c>
      <c r="D423" t="e">
        <f>VLOOKUP(ROW(D420),数据源1!$A:$K,COLUMN(数据源1!E420),0)</f>
        <v>#N/A</v>
      </c>
      <c r="E423" t="e">
        <f>VLOOKUP(ROW(E420),数据源1!$A:$K,COLUMN(数据源1!F420),0)</f>
        <v>#N/A</v>
      </c>
      <c r="F423" t="e">
        <f>VLOOKUP(ROW(F420),数据源1!$A:$K,COLUMN(数据源1!G420),0)</f>
        <v>#N/A</v>
      </c>
      <c r="G423" t="e">
        <f>VLOOKUP(ROW(G420),数据源1!$A:$K,COLUMN(数据源1!H420),0)</f>
        <v>#N/A</v>
      </c>
      <c r="H423" t="e">
        <f>VLOOKUP(ROW(H420),数据源1!$A:$K,COLUMN(数据源1!I420),0)</f>
        <v>#N/A</v>
      </c>
      <c r="I423" t="e">
        <f>VLOOKUP(ROW(I420),数据源1!$A:$K,COLUMN(数据源1!J420),0)</f>
        <v>#N/A</v>
      </c>
      <c r="J423" t="e">
        <f>VLOOKUP(ROW(J420),数据源1!$A:$K,COLUMN(数据源1!K420),0)</f>
        <v>#N/A</v>
      </c>
    </row>
    <row r="424" spans="1:10">
      <c r="A424" t="e">
        <f>VLOOKUP(ROW(A421),数据源1!$A:$K,COLUMN(数据源1!B421),0)</f>
        <v>#N/A</v>
      </c>
      <c r="B424" t="e">
        <f>VLOOKUP(ROW(B421),数据源1!$A:$K,COLUMN(数据源1!C421),0)</f>
        <v>#N/A</v>
      </c>
      <c r="C424" t="e">
        <f>VLOOKUP(ROW(C421),数据源1!$A:$K,COLUMN(数据源1!D421),0)</f>
        <v>#N/A</v>
      </c>
      <c r="D424" t="e">
        <f>VLOOKUP(ROW(D421),数据源1!$A:$K,COLUMN(数据源1!E421),0)</f>
        <v>#N/A</v>
      </c>
      <c r="E424" t="e">
        <f>VLOOKUP(ROW(E421),数据源1!$A:$K,COLUMN(数据源1!F421),0)</f>
        <v>#N/A</v>
      </c>
      <c r="F424" t="e">
        <f>VLOOKUP(ROW(F421),数据源1!$A:$K,COLUMN(数据源1!G421),0)</f>
        <v>#N/A</v>
      </c>
      <c r="G424" t="e">
        <f>VLOOKUP(ROW(G421),数据源1!$A:$K,COLUMN(数据源1!H421),0)</f>
        <v>#N/A</v>
      </c>
      <c r="H424" t="e">
        <f>VLOOKUP(ROW(H421),数据源1!$A:$K,COLUMN(数据源1!I421),0)</f>
        <v>#N/A</v>
      </c>
      <c r="I424" t="e">
        <f>VLOOKUP(ROW(I421),数据源1!$A:$K,COLUMN(数据源1!J421),0)</f>
        <v>#N/A</v>
      </c>
      <c r="J424" t="e">
        <f>VLOOKUP(ROW(J421),数据源1!$A:$K,COLUMN(数据源1!K421),0)</f>
        <v>#N/A</v>
      </c>
    </row>
    <row r="425" spans="1:10">
      <c r="A425" t="e">
        <f>VLOOKUP(ROW(A422),数据源1!$A:$K,COLUMN(数据源1!B422),0)</f>
        <v>#N/A</v>
      </c>
      <c r="B425" t="e">
        <f>VLOOKUP(ROW(B422),数据源1!$A:$K,COLUMN(数据源1!C422),0)</f>
        <v>#N/A</v>
      </c>
      <c r="C425" t="e">
        <f>VLOOKUP(ROW(C422),数据源1!$A:$K,COLUMN(数据源1!D422),0)</f>
        <v>#N/A</v>
      </c>
      <c r="D425" t="e">
        <f>VLOOKUP(ROW(D422),数据源1!$A:$K,COLUMN(数据源1!E422),0)</f>
        <v>#N/A</v>
      </c>
      <c r="E425" t="e">
        <f>VLOOKUP(ROW(E422),数据源1!$A:$K,COLUMN(数据源1!F422),0)</f>
        <v>#N/A</v>
      </c>
      <c r="F425" t="e">
        <f>VLOOKUP(ROW(F422),数据源1!$A:$K,COLUMN(数据源1!G422),0)</f>
        <v>#N/A</v>
      </c>
      <c r="G425" t="e">
        <f>VLOOKUP(ROW(G422),数据源1!$A:$K,COLUMN(数据源1!H422),0)</f>
        <v>#N/A</v>
      </c>
      <c r="H425" t="e">
        <f>VLOOKUP(ROW(H422),数据源1!$A:$K,COLUMN(数据源1!I422),0)</f>
        <v>#N/A</v>
      </c>
      <c r="I425" t="e">
        <f>VLOOKUP(ROW(I422),数据源1!$A:$K,COLUMN(数据源1!J422),0)</f>
        <v>#N/A</v>
      </c>
      <c r="J425" t="e">
        <f>VLOOKUP(ROW(J422),数据源1!$A:$K,COLUMN(数据源1!K422),0)</f>
        <v>#N/A</v>
      </c>
    </row>
    <row r="426" spans="1:10">
      <c r="A426" t="e">
        <f>VLOOKUP(ROW(A423),数据源1!$A:$K,COLUMN(数据源1!B423),0)</f>
        <v>#N/A</v>
      </c>
      <c r="B426" t="e">
        <f>VLOOKUP(ROW(B423),数据源1!$A:$K,COLUMN(数据源1!C423),0)</f>
        <v>#N/A</v>
      </c>
      <c r="C426" t="e">
        <f>VLOOKUP(ROW(C423),数据源1!$A:$K,COLUMN(数据源1!D423),0)</f>
        <v>#N/A</v>
      </c>
      <c r="D426" t="e">
        <f>VLOOKUP(ROW(D423),数据源1!$A:$K,COLUMN(数据源1!E423),0)</f>
        <v>#N/A</v>
      </c>
      <c r="E426" t="e">
        <f>VLOOKUP(ROW(E423),数据源1!$A:$K,COLUMN(数据源1!F423),0)</f>
        <v>#N/A</v>
      </c>
      <c r="F426" t="e">
        <f>VLOOKUP(ROW(F423),数据源1!$A:$K,COLUMN(数据源1!G423),0)</f>
        <v>#N/A</v>
      </c>
      <c r="G426" t="e">
        <f>VLOOKUP(ROW(G423),数据源1!$A:$K,COLUMN(数据源1!H423),0)</f>
        <v>#N/A</v>
      </c>
      <c r="H426" t="e">
        <f>VLOOKUP(ROW(H423),数据源1!$A:$K,COLUMN(数据源1!I423),0)</f>
        <v>#N/A</v>
      </c>
      <c r="I426" t="e">
        <f>VLOOKUP(ROW(I423),数据源1!$A:$K,COLUMN(数据源1!J423),0)</f>
        <v>#N/A</v>
      </c>
      <c r="J426" t="e">
        <f>VLOOKUP(ROW(J423),数据源1!$A:$K,COLUMN(数据源1!K423),0)</f>
        <v>#N/A</v>
      </c>
    </row>
    <row r="427" spans="1:10">
      <c r="A427" t="e">
        <f>VLOOKUP(ROW(A424),数据源1!$A:$K,COLUMN(数据源1!B424),0)</f>
        <v>#N/A</v>
      </c>
      <c r="B427" t="e">
        <f>VLOOKUP(ROW(B424),数据源1!$A:$K,COLUMN(数据源1!C424),0)</f>
        <v>#N/A</v>
      </c>
      <c r="C427" t="e">
        <f>VLOOKUP(ROW(C424),数据源1!$A:$K,COLUMN(数据源1!D424),0)</f>
        <v>#N/A</v>
      </c>
      <c r="D427" t="e">
        <f>VLOOKUP(ROW(D424),数据源1!$A:$K,COLUMN(数据源1!E424),0)</f>
        <v>#N/A</v>
      </c>
      <c r="E427" t="e">
        <f>VLOOKUP(ROW(E424),数据源1!$A:$K,COLUMN(数据源1!F424),0)</f>
        <v>#N/A</v>
      </c>
      <c r="F427" t="e">
        <f>VLOOKUP(ROW(F424),数据源1!$A:$K,COLUMN(数据源1!G424),0)</f>
        <v>#N/A</v>
      </c>
      <c r="G427" t="e">
        <f>VLOOKUP(ROW(G424),数据源1!$A:$K,COLUMN(数据源1!H424),0)</f>
        <v>#N/A</v>
      </c>
      <c r="H427" t="e">
        <f>VLOOKUP(ROW(H424),数据源1!$A:$K,COLUMN(数据源1!I424),0)</f>
        <v>#N/A</v>
      </c>
      <c r="I427" t="e">
        <f>VLOOKUP(ROW(I424),数据源1!$A:$K,COLUMN(数据源1!J424),0)</f>
        <v>#N/A</v>
      </c>
      <c r="J427" t="e">
        <f>VLOOKUP(ROW(J424),数据源1!$A:$K,COLUMN(数据源1!K424),0)</f>
        <v>#N/A</v>
      </c>
    </row>
    <row r="428" spans="1:10">
      <c r="A428" t="e">
        <f>VLOOKUP(ROW(A425),数据源1!$A:$K,COLUMN(数据源1!B425),0)</f>
        <v>#N/A</v>
      </c>
      <c r="B428" t="e">
        <f>VLOOKUP(ROW(B425),数据源1!$A:$K,COLUMN(数据源1!C425),0)</f>
        <v>#N/A</v>
      </c>
      <c r="C428" t="e">
        <f>VLOOKUP(ROW(C425),数据源1!$A:$K,COLUMN(数据源1!D425),0)</f>
        <v>#N/A</v>
      </c>
      <c r="D428" t="e">
        <f>VLOOKUP(ROW(D425),数据源1!$A:$K,COLUMN(数据源1!E425),0)</f>
        <v>#N/A</v>
      </c>
      <c r="E428" t="e">
        <f>VLOOKUP(ROW(E425),数据源1!$A:$K,COLUMN(数据源1!F425),0)</f>
        <v>#N/A</v>
      </c>
      <c r="F428" t="e">
        <f>VLOOKUP(ROW(F425),数据源1!$A:$K,COLUMN(数据源1!G425),0)</f>
        <v>#N/A</v>
      </c>
      <c r="G428" t="e">
        <f>VLOOKUP(ROW(G425),数据源1!$A:$K,COLUMN(数据源1!H425),0)</f>
        <v>#N/A</v>
      </c>
      <c r="H428" t="e">
        <f>VLOOKUP(ROW(H425),数据源1!$A:$K,COLUMN(数据源1!I425),0)</f>
        <v>#N/A</v>
      </c>
      <c r="I428" t="e">
        <f>VLOOKUP(ROW(I425),数据源1!$A:$K,COLUMN(数据源1!J425),0)</f>
        <v>#N/A</v>
      </c>
      <c r="J428" t="e">
        <f>VLOOKUP(ROW(J425),数据源1!$A:$K,COLUMN(数据源1!K425),0)</f>
        <v>#N/A</v>
      </c>
    </row>
    <row r="429" spans="1:10">
      <c r="A429" t="e">
        <f>VLOOKUP(ROW(A426),数据源1!$A:$K,COLUMN(数据源1!B426),0)</f>
        <v>#N/A</v>
      </c>
      <c r="B429" t="e">
        <f>VLOOKUP(ROW(B426),数据源1!$A:$K,COLUMN(数据源1!C426),0)</f>
        <v>#N/A</v>
      </c>
      <c r="C429" t="e">
        <f>VLOOKUP(ROW(C426),数据源1!$A:$K,COLUMN(数据源1!D426),0)</f>
        <v>#N/A</v>
      </c>
      <c r="D429" t="e">
        <f>VLOOKUP(ROW(D426),数据源1!$A:$K,COLUMN(数据源1!E426),0)</f>
        <v>#N/A</v>
      </c>
      <c r="E429" t="e">
        <f>VLOOKUP(ROW(E426),数据源1!$A:$K,COLUMN(数据源1!F426),0)</f>
        <v>#N/A</v>
      </c>
      <c r="F429" t="e">
        <f>VLOOKUP(ROW(F426),数据源1!$A:$K,COLUMN(数据源1!G426),0)</f>
        <v>#N/A</v>
      </c>
      <c r="G429" t="e">
        <f>VLOOKUP(ROW(G426),数据源1!$A:$K,COLUMN(数据源1!H426),0)</f>
        <v>#N/A</v>
      </c>
      <c r="H429" t="e">
        <f>VLOOKUP(ROW(H426),数据源1!$A:$K,COLUMN(数据源1!I426),0)</f>
        <v>#N/A</v>
      </c>
      <c r="I429" t="e">
        <f>VLOOKUP(ROW(I426),数据源1!$A:$K,COLUMN(数据源1!J426),0)</f>
        <v>#N/A</v>
      </c>
      <c r="J429" t="e">
        <f>VLOOKUP(ROW(J426),数据源1!$A:$K,COLUMN(数据源1!K426),0)</f>
        <v>#N/A</v>
      </c>
    </row>
    <row r="430" spans="1:10">
      <c r="A430" t="e">
        <f>VLOOKUP(ROW(A427),数据源1!$A:$K,COLUMN(数据源1!B427),0)</f>
        <v>#N/A</v>
      </c>
      <c r="B430" t="e">
        <f>VLOOKUP(ROW(B427),数据源1!$A:$K,COLUMN(数据源1!C427),0)</f>
        <v>#N/A</v>
      </c>
      <c r="C430" t="e">
        <f>VLOOKUP(ROW(C427),数据源1!$A:$K,COLUMN(数据源1!D427),0)</f>
        <v>#N/A</v>
      </c>
      <c r="D430" t="e">
        <f>VLOOKUP(ROW(D427),数据源1!$A:$K,COLUMN(数据源1!E427),0)</f>
        <v>#N/A</v>
      </c>
      <c r="E430" t="e">
        <f>VLOOKUP(ROW(E427),数据源1!$A:$K,COLUMN(数据源1!F427),0)</f>
        <v>#N/A</v>
      </c>
      <c r="F430" t="e">
        <f>VLOOKUP(ROW(F427),数据源1!$A:$K,COLUMN(数据源1!G427),0)</f>
        <v>#N/A</v>
      </c>
      <c r="G430" t="e">
        <f>VLOOKUP(ROW(G427),数据源1!$A:$K,COLUMN(数据源1!H427),0)</f>
        <v>#N/A</v>
      </c>
      <c r="H430" t="e">
        <f>VLOOKUP(ROW(H427),数据源1!$A:$K,COLUMN(数据源1!I427),0)</f>
        <v>#N/A</v>
      </c>
      <c r="I430" t="e">
        <f>VLOOKUP(ROW(I427),数据源1!$A:$K,COLUMN(数据源1!J427),0)</f>
        <v>#N/A</v>
      </c>
      <c r="J430" t="e">
        <f>VLOOKUP(ROW(J427),数据源1!$A:$K,COLUMN(数据源1!K427),0)</f>
        <v>#N/A</v>
      </c>
    </row>
    <row r="431" spans="1:10">
      <c r="A431" t="e">
        <f>VLOOKUP(ROW(A428),数据源1!$A:$K,COLUMN(数据源1!B428),0)</f>
        <v>#N/A</v>
      </c>
      <c r="B431" t="e">
        <f>VLOOKUP(ROW(B428),数据源1!$A:$K,COLUMN(数据源1!C428),0)</f>
        <v>#N/A</v>
      </c>
      <c r="C431" t="e">
        <f>VLOOKUP(ROW(C428),数据源1!$A:$K,COLUMN(数据源1!D428),0)</f>
        <v>#N/A</v>
      </c>
      <c r="D431" t="e">
        <f>VLOOKUP(ROW(D428),数据源1!$A:$K,COLUMN(数据源1!E428),0)</f>
        <v>#N/A</v>
      </c>
      <c r="E431" t="e">
        <f>VLOOKUP(ROW(E428),数据源1!$A:$K,COLUMN(数据源1!F428),0)</f>
        <v>#N/A</v>
      </c>
      <c r="F431" t="e">
        <f>VLOOKUP(ROW(F428),数据源1!$A:$K,COLUMN(数据源1!G428),0)</f>
        <v>#N/A</v>
      </c>
      <c r="G431" t="e">
        <f>VLOOKUP(ROW(G428),数据源1!$A:$K,COLUMN(数据源1!H428),0)</f>
        <v>#N/A</v>
      </c>
      <c r="H431" t="e">
        <f>VLOOKUP(ROW(H428),数据源1!$A:$K,COLUMN(数据源1!I428),0)</f>
        <v>#N/A</v>
      </c>
      <c r="I431" t="e">
        <f>VLOOKUP(ROW(I428),数据源1!$A:$K,COLUMN(数据源1!J428),0)</f>
        <v>#N/A</v>
      </c>
      <c r="J431" t="e">
        <f>VLOOKUP(ROW(J428),数据源1!$A:$K,COLUMN(数据源1!K428),0)</f>
        <v>#N/A</v>
      </c>
    </row>
    <row r="432" spans="1:10">
      <c r="A432" t="e">
        <f>VLOOKUP(ROW(A429),数据源1!$A:$K,COLUMN(数据源1!B429),0)</f>
        <v>#N/A</v>
      </c>
      <c r="B432" t="e">
        <f>VLOOKUP(ROW(B429),数据源1!$A:$K,COLUMN(数据源1!C429),0)</f>
        <v>#N/A</v>
      </c>
      <c r="C432" t="e">
        <f>VLOOKUP(ROW(C429),数据源1!$A:$K,COLUMN(数据源1!D429),0)</f>
        <v>#N/A</v>
      </c>
      <c r="D432" t="e">
        <f>VLOOKUP(ROW(D429),数据源1!$A:$K,COLUMN(数据源1!E429),0)</f>
        <v>#N/A</v>
      </c>
      <c r="E432" t="e">
        <f>VLOOKUP(ROW(E429),数据源1!$A:$K,COLUMN(数据源1!F429),0)</f>
        <v>#N/A</v>
      </c>
      <c r="F432" t="e">
        <f>VLOOKUP(ROW(F429),数据源1!$A:$K,COLUMN(数据源1!G429),0)</f>
        <v>#N/A</v>
      </c>
      <c r="G432" t="e">
        <f>VLOOKUP(ROW(G429),数据源1!$A:$K,COLUMN(数据源1!H429),0)</f>
        <v>#N/A</v>
      </c>
      <c r="H432" t="e">
        <f>VLOOKUP(ROW(H429),数据源1!$A:$K,COLUMN(数据源1!I429),0)</f>
        <v>#N/A</v>
      </c>
      <c r="I432" t="e">
        <f>VLOOKUP(ROW(I429),数据源1!$A:$K,COLUMN(数据源1!J429),0)</f>
        <v>#N/A</v>
      </c>
      <c r="J432" t="e">
        <f>VLOOKUP(ROW(J429),数据源1!$A:$K,COLUMN(数据源1!K429),0)</f>
        <v>#N/A</v>
      </c>
    </row>
    <row r="433" spans="1:10">
      <c r="A433" t="e">
        <f>VLOOKUP(ROW(A430),数据源1!$A:$K,COLUMN(数据源1!B430),0)</f>
        <v>#N/A</v>
      </c>
      <c r="B433" t="e">
        <f>VLOOKUP(ROW(B430),数据源1!$A:$K,COLUMN(数据源1!C430),0)</f>
        <v>#N/A</v>
      </c>
      <c r="C433" t="e">
        <f>VLOOKUP(ROW(C430),数据源1!$A:$K,COLUMN(数据源1!D430),0)</f>
        <v>#N/A</v>
      </c>
      <c r="D433" t="e">
        <f>VLOOKUP(ROW(D430),数据源1!$A:$K,COLUMN(数据源1!E430),0)</f>
        <v>#N/A</v>
      </c>
      <c r="E433" t="e">
        <f>VLOOKUP(ROW(E430),数据源1!$A:$K,COLUMN(数据源1!F430),0)</f>
        <v>#N/A</v>
      </c>
      <c r="F433" t="e">
        <f>VLOOKUP(ROW(F430),数据源1!$A:$K,COLUMN(数据源1!G430),0)</f>
        <v>#N/A</v>
      </c>
      <c r="G433" t="e">
        <f>VLOOKUP(ROW(G430),数据源1!$A:$K,COLUMN(数据源1!H430),0)</f>
        <v>#N/A</v>
      </c>
      <c r="H433" t="e">
        <f>VLOOKUP(ROW(H430),数据源1!$A:$K,COLUMN(数据源1!I430),0)</f>
        <v>#N/A</v>
      </c>
      <c r="I433" t="e">
        <f>VLOOKUP(ROW(I430),数据源1!$A:$K,COLUMN(数据源1!J430),0)</f>
        <v>#N/A</v>
      </c>
      <c r="J433" t="e">
        <f>VLOOKUP(ROW(J430),数据源1!$A:$K,COLUMN(数据源1!K430),0)</f>
        <v>#N/A</v>
      </c>
    </row>
    <row r="434" spans="1:10">
      <c r="A434" t="e">
        <f>VLOOKUP(ROW(A431),数据源1!$A:$K,COLUMN(数据源1!B431),0)</f>
        <v>#N/A</v>
      </c>
      <c r="B434" t="e">
        <f>VLOOKUP(ROW(B431),数据源1!$A:$K,COLUMN(数据源1!C431),0)</f>
        <v>#N/A</v>
      </c>
      <c r="C434" t="e">
        <f>VLOOKUP(ROW(C431),数据源1!$A:$K,COLUMN(数据源1!D431),0)</f>
        <v>#N/A</v>
      </c>
      <c r="D434" t="e">
        <f>VLOOKUP(ROW(D431),数据源1!$A:$K,COLUMN(数据源1!E431),0)</f>
        <v>#N/A</v>
      </c>
      <c r="E434" t="e">
        <f>VLOOKUP(ROW(E431),数据源1!$A:$K,COLUMN(数据源1!F431),0)</f>
        <v>#N/A</v>
      </c>
      <c r="F434" t="e">
        <f>VLOOKUP(ROW(F431),数据源1!$A:$K,COLUMN(数据源1!G431),0)</f>
        <v>#N/A</v>
      </c>
      <c r="G434" t="e">
        <f>VLOOKUP(ROW(G431),数据源1!$A:$K,COLUMN(数据源1!H431),0)</f>
        <v>#N/A</v>
      </c>
      <c r="H434" t="e">
        <f>VLOOKUP(ROW(H431),数据源1!$A:$K,COLUMN(数据源1!I431),0)</f>
        <v>#N/A</v>
      </c>
      <c r="I434" t="e">
        <f>VLOOKUP(ROW(I431),数据源1!$A:$K,COLUMN(数据源1!J431),0)</f>
        <v>#N/A</v>
      </c>
      <c r="J434" t="e">
        <f>VLOOKUP(ROW(J431),数据源1!$A:$K,COLUMN(数据源1!K431),0)</f>
        <v>#N/A</v>
      </c>
    </row>
    <row r="435" spans="1:10">
      <c r="A435" t="e">
        <f>VLOOKUP(ROW(A432),数据源1!$A:$K,COLUMN(数据源1!B432),0)</f>
        <v>#N/A</v>
      </c>
      <c r="B435" t="e">
        <f>VLOOKUP(ROW(B432),数据源1!$A:$K,COLUMN(数据源1!C432),0)</f>
        <v>#N/A</v>
      </c>
      <c r="C435" t="e">
        <f>VLOOKUP(ROW(C432),数据源1!$A:$K,COLUMN(数据源1!D432),0)</f>
        <v>#N/A</v>
      </c>
      <c r="D435" t="e">
        <f>VLOOKUP(ROW(D432),数据源1!$A:$K,COLUMN(数据源1!E432),0)</f>
        <v>#N/A</v>
      </c>
      <c r="E435" t="e">
        <f>VLOOKUP(ROW(E432),数据源1!$A:$K,COLUMN(数据源1!F432),0)</f>
        <v>#N/A</v>
      </c>
      <c r="F435" t="e">
        <f>VLOOKUP(ROW(F432),数据源1!$A:$K,COLUMN(数据源1!G432),0)</f>
        <v>#N/A</v>
      </c>
      <c r="G435" t="e">
        <f>VLOOKUP(ROW(G432),数据源1!$A:$K,COLUMN(数据源1!H432),0)</f>
        <v>#N/A</v>
      </c>
      <c r="H435" t="e">
        <f>VLOOKUP(ROW(H432),数据源1!$A:$K,COLUMN(数据源1!I432),0)</f>
        <v>#N/A</v>
      </c>
      <c r="I435" t="e">
        <f>VLOOKUP(ROW(I432),数据源1!$A:$K,COLUMN(数据源1!J432),0)</f>
        <v>#N/A</v>
      </c>
      <c r="J435" t="e">
        <f>VLOOKUP(ROW(J432),数据源1!$A:$K,COLUMN(数据源1!K432),0)</f>
        <v>#N/A</v>
      </c>
    </row>
    <row r="436" spans="1:10">
      <c r="A436" t="e">
        <f>VLOOKUP(ROW(A433),数据源1!$A:$K,COLUMN(数据源1!B433),0)</f>
        <v>#N/A</v>
      </c>
      <c r="B436" t="e">
        <f>VLOOKUP(ROW(B433),数据源1!$A:$K,COLUMN(数据源1!C433),0)</f>
        <v>#N/A</v>
      </c>
      <c r="C436" t="e">
        <f>VLOOKUP(ROW(C433),数据源1!$A:$K,COLUMN(数据源1!D433),0)</f>
        <v>#N/A</v>
      </c>
      <c r="D436" t="e">
        <f>VLOOKUP(ROW(D433),数据源1!$A:$K,COLUMN(数据源1!E433),0)</f>
        <v>#N/A</v>
      </c>
      <c r="E436" t="e">
        <f>VLOOKUP(ROW(E433),数据源1!$A:$K,COLUMN(数据源1!F433),0)</f>
        <v>#N/A</v>
      </c>
      <c r="F436" t="e">
        <f>VLOOKUP(ROW(F433),数据源1!$A:$K,COLUMN(数据源1!G433),0)</f>
        <v>#N/A</v>
      </c>
      <c r="G436" t="e">
        <f>VLOOKUP(ROW(G433),数据源1!$A:$K,COLUMN(数据源1!H433),0)</f>
        <v>#N/A</v>
      </c>
      <c r="H436" t="e">
        <f>VLOOKUP(ROW(H433),数据源1!$A:$K,COLUMN(数据源1!I433),0)</f>
        <v>#N/A</v>
      </c>
      <c r="I436" t="e">
        <f>VLOOKUP(ROW(I433),数据源1!$A:$K,COLUMN(数据源1!J433),0)</f>
        <v>#N/A</v>
      </c>
      <c r="J436" t="e">
        <f>VLOOKUP(ROW(J433),数据源1!$A:$K,COLUMN(数据源1!K433),0)</f>
        <v>#N/A</v>
      </c>
    </row>
    <row r="437" spans="1:10">
      <c r="A437" t="e">
        <f>VLOOKUP(ROW(A434),数据源1!$A:$K,COLUMN(数据源1!B434),0)</f>
        <v>#N/A</v>
      </c>
      <c r="B437" t="e">
        <f>VLOOKUP(ROW(B434),数据源1!$A:$K,COLUMN(数据源1!C434),0)</f>
        <v>#N/A</v>
      </c>
      <c r="C437" t="e">
        <f>VLOOKUP(ROW(C434),数据源1!$A:$K,COLUMN(数据源1!D434),0)</f>
        <v>#N/A</v>
      </c>
      <c r="D437" t="e">
        <f>VLOOKUP(ROW(D434),数据源1!$A:$K,COLUMN(数据源1!E434),0)</f>
        <v>#N/A</v>
      </c>
      <c r="E437" t="e">
        <f>VLOOKUP(ROW(E434),数据源1!$A:$K,COLUMN(数据源1!F434),0)</f>
        <v>#N/A</v>
      </c>
      <c r="F437" t="e">
        <f>VLOOKUP(ROW(F434),数据源1!$A:$K,COLUMN(数据源1!G434),0)</f>
        <v>#N/A</v>
      </c>
      <c r="G437" t="e">
        <f>VLOOKUP(ROW(G434),数据源1!$A:$K,COLUMN(数据源1!H434),0)</f>
        <v>#N/A</v>
      </c>
      <c r="H437" t="e">
        <f>VLOOKUP(ROW(H434),数据源1!$A:$K,COLUMN(数据源1!I434),0)</f>
        <v>#N/A</v>
      </c>
      <c r="I437" t="e">
        <f>VLOOKUP(ROW(I434),数据源1!$A:$K,COLUMN(数据源1!J434),0)</f>
        <v>#N/A</v>
      </c>
      <c r="J437" t="e">
        <f>VLOOKUP(ROW(J434),数据源1!$A:$K,COLUMN(数据源1!K434),0)</f>
        <v>#N/A</v>
      </c>
    </row>
    <row r="438" spans="1:10">
      <c r="A438" t="e">
        <f>VLOOKUP(ROW(A435),数据源1!$A:$K,COLUMN(数据源1!B435),0)</f>
        <v>#N/A</v>
      </c>
      <c r="B438" t="e">
        <f>VLOOKUP(ROW(B435),数据源1!$A:$K,COLUMN(数据源1!C435),0)</f>
        <v>#N/A</v>
      </c>
      <c r="C438" t="e">
        <f>VLOOKUP(ROW(C435),数据源1!$A:$K,COLUMN(数据源1!D435),0)</f>
        <v>#N/A</v>
      </c>
      <c r="D438" t="e">
        <f>VLOOKUP(ROW(D435),数据源1!$A:$K,COLUMN(数据源1!E435),0)</f>
        <v>#N/A</v>
      </c>
      <c r="E438" t="e">
        <f>VLOOKUP(ROW(E435),数据源1!$A:$K,COLUMN(数据源1!F435),0)</f>
        <v>#N/A</v>
      </c>
      <c r="F438" t="e">
        <f>VLOOKUP(ROW(F435),数据源1!$A:$K,COLUMN(数据源1!G435),0)</f>
        <v>#N/A</v>
      </c>
      <c r="G438" t="e">
        <f>VLOOKUP(ROW(G435),数据源1!$A:$K,COLUMN(数据源1!H435),0)</f>
        <v>#N/A</v>
      </c>
      <c r="H438" t="e">
        <f>VLOOKUP(ROW(H435),数据源1!$A:$K,COLUMN(数据源1!I435),0)</f>
        <v>#N/A</v>
      </c>
      <c r="I438" t="e">
        <f>VLOOKUP(ROW(I435),数据源1!$A:$K,COLUMN(数据源1!J435),0)</f>
        <v>#N/A</v>
      </c>
      <c r="J438" t="e">
        <f>VLOOKUP(ROW(J435),数据源1!$A:$K,COLUMN(数据源1!K435),0)</f>
        <v>#N/A</v>
      </c>
    </row>
    <row r="439" spans="1:10">
      <c r="A439" t="e">
        <f>VLOOKUP(ROW(A436),数据源1!$A:$K,COLUMN(数据源1!B436),0)</f>
        <v>#N/A</v>
      </c>
      <c r="B439" t="e">
        <f>VLOOKUP(ROW(B436),数据源1!$A:$K,COLUMN(数据源1!C436),0)</f>
        <v>#N/A</v>
      </c>
      <c r="C439" t="e">
        <f>VLOOKUP(ROW(C436),数据源1!$A:$K,COLUMN(数据源1!D436),0)</f>
        <v>#N/A</v>
      </c>
      <c r="D439" t="e">
        <f>VLOOKUP(ROW(D436),数据源1!$A:$K,COLUMN(数据源1!E436),0)</f>
        <v>#N/A</v>
      </c>
      <c r="E439" t="e">
        <f>VLOOKUP(ROW(E436),数据源1!$A:$K,COLUMN(数据源1!F436),0)</f>
        <v>#N/A</v>
      </c>
      <c r="F439" t="e">
        <f>VLOOKUP(ROW(F436),数据源1!$A:$K,COLUMN(数据源1!G436),0)</f>
        <v>#N/A</v>
      </c>
      <c r="G439" t="e">
        <f>VLOOKUP(ROW(G436),数据源1!$A:$K,COLUMN(数据源1!H436),0)</f>
        <v>#N/A</v>
      </c>
      <c r="H439" t="e">
        <f>VLOOKUP(ROW(H436),数据源1!$A:$K,COLUMN(数据源1!I436),0)</f>
        <v>#N/A</v>
      </c>
      <c r="I439" t="e">
        <f>VLOOKUP(ROW(I436),数据源1!$A:$K,COLUMN(数据源1!J436),0)</f>
        <v>#N/A</v>
      </c>
      <c r="J439" t="e">
        <f>VLOOKUP(ROW(J436),数据源1!$A:$K,COLUMN(数据源1!K436),0)</f>
        <v>#N/A</v>
      </c>
    </row>
    <row r="440" spans="1:10">
      <c r="A440" t="e">
        <f>VLOOKUP(ROW(A437),数据源1!$A:$K,COLUMN(数据源1!B437),0)</f>
        <v>#N/A</v>
      </c>
      <c r="B440" t="e">
        <f>VLOOKUP(ROW(B437),数据源1!$A:$K,COLUMN(数据源1!C437),0)</f>
        <v>#N/A</v>
      </c>
      <c r="C440" t="e">
        <f>VLOOKUP(ROW(C437),数据源1!$A:$K,COLUMN(数据源1!D437),0)</f>
        <v>#N/A</v>
      </c>
      <c r="D440" t="e">
        <f>VLOOKUP(ROW(D437),数据源1!$A:$K,COLUMN(数据源1!E437),0)</f>
        <v>#N/A</v>
      </c>
      <c r="E440" t="e">
        <f>VLOOKUP(ROW(E437),数据源1!$A:$K,COLUMN(数据源1!F437),0)</f>
        <v>#N/A</v>
      </c>
      <c r="F440" t="e">
        <f>VLOOKUP(ROW(F437),数据源1!$A:$K,COLUMN(数据源1!G437),0)</f>
        <v>#N/A</v>
      </c>
      <c r="G440" t="e">
        <f>VLOOKUP(ROW(G437),数据源1!$A:$K,COLUMN(数据源1!H437),0)</f>
        <v>#N/A</v>
      </c>
      <c r="H440" t="e">
        <f>VLOOKUP(ROW(H437),数据源1!$A:$K,COLUMN(数据源1!I437),0)</f>
        <v>#N/A</v>
      </c>
      <c r="I440" t="e">
        <f>VLOOKUP(ROW(I437),数据源1!$A:$K,COLUMN(数据源1!J437),0)</f>
        <v>#N/A</v>
      </c>
      <c r="J440" t="e">
        <f>VLOOKUP(ROW(J437),数据源1!$A:$K,COLUMN(数据源1!K437),0)</f>
        <v>#N/A</v>
      </c>
    </row>
    <row r="441" spans="1:10">
      <c r="A441" t="e">
        <f>VLOOKUP(ROW(A438),数据源1!$A:$K,COLUMN(数据源1!B438),0)</f>
        <v>#N/A</v>
      </c>
      <c r="B441" t="e">
        <f>VLOOKUP(ROW(B438),数据源1!$A:$K,COLUMN(数据源1!C438),0)</f>
        <v>#N/A</v>
      </c>
      <c r="C441" t="e">
        <f>VLOOKUP(ROW(C438),数据源1!$A:$K,COLUMN(数据源1!D438),0)</f>
        <v>#N/A</v>
      </c>
      <c r="D441" t="e">
        <f>VLOOKUP(ROW(D438),数据源1!$A:$K,COLUMN(数据源1!E438),0)</f>
        <v>#N/A</v>
      </c>
      <c r="E441" t="e">
        <f>VLOOKUP(ROW(E438),数据源1!$A:$K,COLUMN(数据源1!F438),0)</f>
        <v>#N/A</v>
      </c>
      <c r="F441" t="e">
        <f>VLOOKUP(ROW(F438),数据源1!$A:$K,COLUMN(数据源1!G438),0)</f>
        <v>#N/A</v>
      </c>
      <c r="G441" t="e">
        <f>VLOOKUP(ROW(G438),数据源1!$A:$K,COLUMN(数据源1!H438),0)</f>
        <v>#N/A</v>
      </c>
      <c r="H441" t="e">
        <f>VLOOKUP(ROW(H438),数据源1!$A:$K,COLUMN(数据源1!I438),0)</f>
        <v>#N/A</v>
      </c>
      <c r="I441" t="e">
        <f>VLOOKUP(ROW(I438),数据源1!$A:$K,COLUMN(数据源1!J438),0)</f>
        <v>#N/A</v>
      </c>
      <c r="J441" t="e">
        <f>VLOOKUP(ROW(J438),数据源1!$A:$K,COLUMN(数据源1!K438),0)</f>
        <v>#N/A</v>
      </c>
    </row>
    <row r="442" spans="1:10">
      <c r="A442" t="e">
        <f>VLOOKUP(ROW(A439),数据源1!$A:$K,COLUMN(数据源1!B439),0)</f>
        <v>#N/A</v>
      </c>
      <c r="B442" t="e">
        <f>VLOOKUP(ROW(B439),数据源1!$A:$K,COLUMN(数据源1!C439),0)</f>
        <v>#N/A</v>
      </c>
      <c r="C442" t="e">
        <f>VLOOKUP(ROW(C439),数据源1!$A:$K,COLUMN(数据源1!D439),0)</f>
        <v>#N/A</v>
      </c>
      <c r="D442" t="e">
        <f>VLOOKUP(ROW(D439),数据源1!$A:$K,COLUMN(数据源1!E439),0)</f>
        <v>#N/A</v>
      </c>
      <c r="E442" t="e">
        <f>VLOOKUP(ROW(E439),数据源1!$A:$K,COLUMN(数据源1!F439),0)</f>
        <v>#N/A</v>
      </c>
      <c r="F442" t="e">
        <f>VLOOKUP(ROW(F439),数据源1!$A:$K,COLUMN(数据源1!G439),0)</f>
        <v>#N/A</v>
      </c>
      <c r="G442" t="e">
        <f>VLOOKUP(ROW(G439),数据源1!$A:$K,COLUMN(数据源1!H439),0)</f>
        <v>#N/A</v>
      </c>
      <c r="H442" t="e">
        <f>VLOOKUP(ROW(H439),数据源1!$A:$K,COLUMN(数据源1!I439),0)</f>
        <v>#N/A</v>
      </c>
      <c r="I442" t="e">
        <f>VLOOKUP(ROW(I439),数据源1!$A:$K,COLUMN(数据源1!J439),0)</f>
        <v>#N/A</v>
      </c>
      <c r="J442" t="e">
        <f>VLOOKUP(ROW(J439),数据源1!$A:$K,COLUMN(数据源1!K439),0)</f>
        <v>#N/A</v>
      </c>
    </row>
    <row r="443" spans="1:10">
      <c r="A443" t="e">
        <f>VLOOKUP(ROW(A440),数据源1!$A:$K,COLUMN(数据源1!B440),0)</f>
        <v>#N/A</v>
      </c>
      <c r="B443" t="e">
        <f>VLOOKUP(ROW(B440),数据源1!$A:$K,COLUMN(数据源1!C440),0)</f>
        <v>#N/A</v>
      </c>
      <c r="C443" t="e">
        <f>VLOOKUP(ROW(C440),数据源1!$A:$K,COLUMN(数据源1!D440),0)</f>
        <v>#N/A</v>
      </c>
      <c r="D443" t="e">
        <f>VLOOKUP(ROW(D440),数据源1!$A:$K,COLUMN(数据源1!E440),0)</f>
        <v>#N/A</v>
      </c>
      <c r="E443" t="e">
        <f>VLOOKUP(ROW(E440),数据源1!$A:$K,COLUMN(数据源1!F440),0)</f>
        <v>#N/A</v>
      </c>
      <c r="F443" t="e">
        <f>VLOOKUP(ROW(F440),数据源1!$A:$K,COLUMN(数据源1!G440),0)</f>
        <v>#N/A</v>
      </c>
      <c r="G443" t="e">
        <f>VLOOKUP(ROW(G440),数据源1!$A:$K,COLUMN(数据源1!H440),0)</f>
        <v>#N/A</v>
      </c>
      <c r="H443" t="e">
        <f>VLOOKUP(ROW(H440),数据源1!$A:$K,COLUMN(数据源1!I440),0)</f>
        <v>#N/A</v>
      </c>
      <c r="I443" t="e">
        <f>VLOOKUP(ROW(I440),数据源1!$A:$K,COLUMN(数据源1!J440),0)</f>
        <v>#N/A</v>
      </c>
      <c r="J443" t="e">
        <f>VLOOKUP(ROW(J440),数据源1!$A:$K,COLUMN(数据源1!K440),0)</f>
        <v>#N/A</v>
      </c>
    </row>
    <row r="444" spans="1:10">
      <c r="A444" t="e">
        <f>VLOOKUP(ROW(A441),数据源1!$A:$K,COLUMN(数据源1!B441),0)</f>
        <v>#N/A</v>
      </c>
      <c r="B444" t="e">
        <f>VLOOKUP(ROW(B441),数据源1!$A:$K,COLUMN(数据源1!C441),0)</f>
        <v>#N/A</v>
      </c>
      <c r="C444" t="e">
        <f>VLOOKUP(ROW(C441),数据源1!$A:$K,COLUMN(数据源1!D441),0)</f>
        <v>#N/A</v>
      </c>
      <c r="D444" t="e">
        <f>VLOOKUP(ROW(D441),数据源1!$A:$K,COLUMN(数据源1!E441),0)</f>
        <v>#N/A</v>
      </c>
      <c r="E444" t="e">
        <f>VLOOKUP(ROW(E441),数据源1!$A:$K,COLUMN(数据源1!F441),0)</f>
        <v>#N/A</v>
      </c>
      <c r="F444" t="e">
        <f>VLOOKUP(ROW(F441),数据源1!$A:$K,COLUMN(数据源1!G441),0)</f>
        <v>#N/A</v>
      </c>
      <c r="G444" t="e">
        <f>VLOOKUP(ROW(G441),数据源1!$A:$K,COLUMN(数据源1!H441),0)</f>
        <v>#N/A</v>
      </c>
      <c r="H444" t="e">
        <f>VLOOKUP(ROW(H441),数据源1!$A:$K,COLUMN(数据源1!I441),0)</f>
        <v>#N/A</v>
      </c>
      <c r="I444" t="e">
        <f>VLOOKUP(ROW(I441),数据源1!$A:$K,COLUMN(数据源1!J441),0)</f>
        <v>#N/A</v>
      </c>
      <c r="J444" t="e">
        <f>VLOOKUP(ROW(J441),数据源1!$A:$K,COLUMN(数据源1!K441),0)</f>
        <v>#N/A</v>
      </c>
    </row>
    <row r="445" spans="1:10">
      <c r="A445" t="e">
        <f>VLOOKUP(ROW(A442),数据源1!$A:$K,COLUMN(数据源1!B442),0)</f>
        <v>#N/A</v>
      </c>
      <c r="B445" t="e">
        <f>VLOOKUP(ROW(B442),数据源1!$A:$K,COLUMN(数据源1!C442),0)</f>
        <v>#N/A</v>
      </c>
      <c r="C445" t="e">
        <f>VLOOKUP(ROW(C442),数据源1!$A:$K,COLUMN(数据源1!D442),0)</f>
        <v>#N/A</v>
      </c>
      <c r="D445" t="e">
        <f>VLOOKUP(ROW(D442),数据源1!$A:$K,COLUMN(数据源1!E442),0)</f>
        <v>#N/A</v>
      </c>
      <c r="E445" t="e">
        <f>VLOOKUP(ROW(E442),数据源1!$A:$K,COLUMN(数据源1!F442),0)</f>
        <v>#N/A</v>
      </c>
      <c r="F445" t="e">
        <f>VLOOKUP(ROW(F442),数据源1!$A:$K,COLUMN(数据源1!G442),0)</f>
        <v>#N/A</v>
      </c>
      <c r="G445" t="e">
        <f>VLOOKUP(ROW(G442),数据源1!$A:$K,COLUMN(数据源1!H442),0)</f>
        <v>#N/A</v>
      </c>
      <c r="H445" t="e">
        <f>VLOOKUP(ROW(H442),数据源1!$A:$K,COLUMN(数据源1!I442),0)</f>
        <v>#N/A</v>
      </c>
      <c r="I445" t="e">
        <f>VLOOKUP(ROW(I442),数据源1!$A:$K,COLUMN(数据源1!J442),0)</f>
        <v>#N/A</v>
      </c>
      <c r="J445" t="e">
        <f>VLOOKUP(ROW(J442),数据源1!$A:$K,COLUMN(数据源1!K442),0)</f>
        <v>#N/A</v>
      </c>
    </row>
    <row r="446" spans="1:10">
      <c r="A446" t="e">
        <f>VLOOKUP(ROW(A443),数据源1!$A:$K,COLUMN(数据源1!B443),0)</f>
        <v>#N/A</v>
      </c>
      <c r="B446" t="e">
        <f>VLOOKUP(ROW(B443),数据源1!$A:$K,COLUMN(数据源1!C443),0)</f>
        <v>#N/A</v>
      </c>
      <c r="C446" t="e">
        <f>VLOOKUP(ROW(C443),数据源1!$A:$K,COLUMN(数据源1!D443),0)</f>
        <v>#N/A</v>
      </c>
      <c r="D446" t="e">
        <f>VLOOKUP(ROW(D443),数据源1!$A:$K,COLUMN(数据源1!E443),0)</f>
        <v>#N/A</v>
      </c>
      <c r="E446" t="e">
        <f>VLOOKUP(ROW(E443),数据源1!$A:$K,COLUMN(数据源1!F443),0)</f>
        <v>#N/A</v>
      </c>
      <c r="F446" t="e">
        <f>VLOOKUP(ROW(F443),数据源1!$A:$K,COLUMN(数据源1!G443),0)</f>
        <v>#N/A</v>
      </c>
      <c r="G446" t="e">
        <f>VLOOKUP(ROW(G443),数据源1!$A:$K,COLUMN(数据源1!H443),0)</f>
        <v>#N/A</v>
      </c>
      <c r="H446" t="e">
        <f>VLOOKUP(ROW(H443),数据源1!$A:$K,COLUMN(数据源1!I443),0)</f>
        <v>#N/A</v>
      </c>
      <c r="I446" t="e">
        <f>VLOOKUP(ROW(I443),数据源1!$A:$K,COLUMN(数据源1!J443),0)</f>
        <v>#N/A</v>
      </c>
      <c r="J446" t="e">
        <f>VLOOKUP(ROW(J443),数据源1!$A:$K,COLUMN(数据源1!K443),0)</f>
        <v>#N/A</v>
      </c>
    </row>
    <row r="447" spans="1:10">
      <c r="A447" t="e">
        <f>VLOOKUP(ROW(A444),数据源1!$A:$K,COLUMN(数据源1!B444),0)</f>
        <v>#N/A</v>
      </c>
      <c r="B447" t="e">
        <f>VLOOKUP(ROW(B444),数据源1!$A:$K,COLUMN(数据源1!C444),0)</f>
        <v>#N/A</v>
      </c>
      <c r="C447" t="e">
        <f>VLOOKUP(ROW(C444),数据源1!$A:$K,COLUMN(数据源1!D444),0)</f>
        <v>#N/A</v>
      </c>
      <c r="D447" t="e">
        <f>VLOOKUP(ROW(D444),数据源1!$A:$K,COLUMN(数据源1!E444),0)</f>
        <v>#N/A</v>
      </c>
      <c r="E447" t="e">
        <f>VLOOKUP(ROW(E444),数据源1!$A:$K,COLUMN(数据源1!F444),0)</f>
        <v>#N/A</v>
      </c>
      <c r="F447" t="e">
        <f>VLOOKUP(ROW(F444),数据源1!$A:$K,COLUMN(数据源1!G444),0)</f>
        <v>#N/A</v>
      </c>
      <c r="G447" t="e">
        <f>VLOOKUP(ROW(G444),数据源1!$A:$K,COLUMN(数据源1!H444),0)</f>
        <v>#N/A</v>
      </c>
      <c r="H447" t="e">
        <f>VLOOKUP(ROW(H444),数据源1!$A:$K,COLUMN(数据源1!I444),0)</f>
        <v>#N/A</v>
      </c>
      <c r="I447" t="e">
        <f>VLOOKUP(ROW(I444),数据源1!$A:$K,COLUMN(数据源1!J444),0)</f>
        <v>#N/A</v>
      </c>
      <c r="J447" t="e">
        <f>VLOOKUP(ROW(J444),数据源1!$A:$K,COLUMN(数据源1!K444),0)</f>
        <v>#N/A</v>
      </c>
    </row>
    <row r="448" spans="1:10">
      <c r="A448" t="e">
        <f>VLOOKUP(ROW(A445),数据源1!$A:$K,COLUMN(数据源1!B445),0)</f>
        <v>#N/A</v>
      </c>
      <c r="B448" t="e">
        <f>VLOOKUP(ROW(B445),数据源1!$A:$K,COLUMN(数据源1!C445),0)</f>
        <v>#N/A</v>
      </c>
      <c r="C448" t="e">
        <f>VLOOKUP(ROW(C445),数据源1!$A:$K,COLUMN(数据源1!D445),0)</f>
        <v>#N/A</v>
      </c>
      <c r="D448" t="e">
        <f>VLOOKUP(ROW(D445),数据源1!$A:$K,COLUMN(数据源1!E445),0)</f>
        <v>#N/A</v>
      </c>
      <c r="E448" t="e">
        <f>VLOOKUP(ROW(E445),数据源1!$A:$K,COLUMN(数据源1!F445),0)</f>
        <v>#N/A</v>
      </c>
      <c r="F448" t="e">
        <f>VLOOKUP(ROW(F445),数据源1!$A:$K,COLUMN(数据源1!G445),0)</f>
        <v>#N/A</v>
      </c>
      <c r="G448" t="e">
        <f>VLOOKUP(ROW(G445),数据源1!$A:$K,COLUMN(数据源1!H445),0)</f>
        <v>#N/A</v>
      </c>
      <c r="H448" t="e">
        <f>VLOOKUP(ROW(H445),数据源1!$A:$K,COLUMN(数据源1!I445),0)</f>
        <v>#N/A</v>
      </c>
      <c r="I448" t="e">
        <f>VLOOKUP(ROW(I445),数据源1!$A:$K,COLUMN(数据源1!J445),0)</f>
        <v>#N/A</v>
      </c>
      <c r="J448" t="e">
        <f>VLOOKUP(ROW(J445),数据源1!$A:$K,COLUMN(数据源1!K445),0)</f>
        <v>#N/A</v>
      </c>
    </row>
    <row r="449" spans="1:10">
      <c r="A449" t="e">
        <f>VLOOKUP(ROW(A446),数据源1!$A:$K,COLUMN(数据源1!B446),0)</f>
        <v>#N/A</v>
      </c>
      <c r="B449" t="e">
        <f>VLOOKUP(ROW(B446),数据源1!$A:$K,COLUMN(数据源1!C446),0)</f>
        <v>#N/A</v>
      </c>
      <c r="C449" t="e">
        <f>VLOOKUP(ROW(C446),数据源1!$A:$K,COLUMN(数据源1!D446),0)</f>
        <v>#N/A</v>
      </c>
      <c r="D449" t="e">
        <f>VLOOKUP(ROW(D446),数据源1!$A:$K,COLUMN(数据源1!E446),0)</f>
        <v>#N/A</v>
      </c>
      <c r="E449" t="e">
        <f>VLOOKUP(ROW(E446),数据源1!$A:$K,COLUMN(数据源1!F446),0)</f>
        <v>#N/A</v>
      </c>
      <c r="F449" t="e">
        <f>VLOOKUP(ROW(F446),数据源1!$A:$K,COLUMN(数据源1!G446),0)</f>
        <v>#N/A</v>
      </c>
      <c r="G449" t="e">
        <f>VLOOKUP(ROW(G446),数据源1!$A:$K,COLUMN(数据源1!H446),0)</f>
        <v>#N/A</v>
      </c>
      <c r="H449" t="e">
        <f>VLOOKUP(ROW(H446),数据源1!$A:$K,COLUMN(数据源1!I446),0)</f>
        <v>#N/A</v>
      </c>
      <c r="I449" t="e">
        <f>VLOOKUP(ROW(I446),数据源1!$A:$K,COLUMN(数据源1!J446),0)</f>
        <v>#N/A</v>
      </c>
      <c r="J449" t="e">
        <f>VLOOKUP(ROW(J446),数据源1!$A:$K,COLUMN(数据源1!K446),0)</f>
        <v>#N/A</v>
      </c>
    </row>
    <row r="450" spans="1:10">
      <c r="A450" t="e">
        <f>VLOOKUP(ROW(A447),数据源1!$A:$K,COLUMN(数据源1!B447),0)</f>
        <v>#N/A</v>
      </c>
      <c r="B450" t="e">
        <f>VLOOKUP(ROW(B447),数据源1!$A:$K,COLUMN(数据源1!C447),0)</f>
        <v>#N/A</v>
      </c>
      <c r="C450" t="e">
        <f>VLOOKUP(ROW(C447),数据源1!$A:$K,COLUMN(数据源1!D447),0)</f>
        <v>#N/A</v>
      </c>
      <c r="D450" t="e">
        <f>VLOOKUP(ROW(D447),数据源1!$A:$K,COLUMN(数据源1!E447),0)</f>
        <v>#N/A</v>
      </c>
      <c r="E450" t="e">
        <f>VLOOKUP(ROW(E447),数据源1!$A:$K,COLUMN(数据源1!F447),0)</f>
        <v>#N/A</v>
      </c>
      <c r="F450" t="e">
        <f>VLOOKUP(ROW(F447),数据源1!$A:$K,COLUMN(数据源1!G447),0)</f>
        <v>#N/A</v>
      </c>
      <c r="G450" t="e">
        <f>VLOOKUP(ROW(G447),数据源1!$A:$K,COLUMN(数据源1!H447),0)</f>
        <v>#N/A</v>
      </c>
      <c r="H450" t="e">
        <f>VLOOKUP(ROW(H447),数据源1!$A:$K,COLUMN(数据源1!I447),0)</f>
        <v>#N/A</v>
      </c>
      <c r="I450" t="e">
        <f>VLOOKUP(ROW(I447),数据源1!$A:$K,COLUMN(数据源1!J447),0)</f>
        <v>#N/A</v>
      </c>
      <c r="J450" t="e">
        <f>VLOOKUP(ROW(J447),数据源1!$A:$K,COLUMN(数据源1!K447),0)</f>
        <v>#N/A</v>
      </c>
    </row>
    <row r="451" spans="1:10">
      <c r="A451" t="e">
        <f>VLOOKUP(ROW(A448),数据源1!$A:$K,COLUMN(数据源1!B448),0)</f>
        <v>#N/A</v>
      </c>
      <c r="B451" t="e">
        <f>VLOOKUP(ROW(B448),数据源1!$A:$K,COLUMN(数据源1!C448),0)</f>
        <v>#N/A</v>
      </c>
      <c r="C451" t="e">
        <f>VLOOKUP(ROW(C448),数据源1!$A:$K,COLUMN(数据源1!D448),0)</f>
        <v>#N/A</v>
      </c>
      <c r="D451" t="e">
        <f>VLOOKUP(ROW(D448),数据源1!$A:$K,COLUMN(数据源1!E448),0)</f>
        <v>#N/A</v>
      </c>
      <c r="E451" t="e">
        <f>VLOOKUP(ROW(E448),数据源1!$A:$K,COLUMN(数据源1!F448),0)</f>
        <v>#N/A</v>
      </c>
      <c r="F451" t="e">
        <f>VLOOKUP(ROW(F448),数据源1!$A:$K,COLUMN(数据源1!G448),0)</f>
        <v>#N/A</v>
      </c>
      <c r="G451" t="e">
        <f>VLOOKUP(ROW(G448),数据源1!$A:$K,COLUMN(数据源1!H448),0)</f>
        <v>#N/A</v>
      </c>
      <c r="H451" t="e">
        <f>VLOOKUP(ROW(H448),数据源1!$A:$K,COLUMN(数据源1!I448),0)</f>
        <v>#N/A</v>
      </c>
      <c r="I451" t="e">
        <f>VLOOKUP(ROW(I448),数据源1!$A:$K,COLUMN(数据源1!J448),0)</f>
        <v>#N/A</v>
      </c>
      <c r="J451" t="e">
        <f>VLOOKUP(ROW(J448),数据源1!$A:$K,COLUMN(数据源1!K448),0)</f>
        <v>#N/A</v>
      </c>
    </row>
    <row r="452" spans="1:10">
      <c r="A452" t="e">
        <f>VLOOKUP(ROW(A449),数据源1!$A:$K,COLUMN(数据源1!B449),0)</f>
        <v>#N/A</v>
      </c>
      <c r="B452" t="e">
        <f>VLOOKUP(ROW(B449),数据源1!$A:$K,COLUMN(数据源1!C449),0)</f>
        <v>#N/A</v>
      </c>
      <c r="C452" t="e">
        <f>VLOOKUP(ROW(C449),数据源1!$A:$K,COLUMN(数据源1!D449),0)</f>
        <v>#N/A</v>
      </c>
      <c r="D452" t="e">
        <f>VLOOKUP(ROW(D449),数据源1!$A:$K,COLUMN(数据源1!E449),0)</f>
        <v>#N/A</v>
      </c>
      <c r="E452" t="e">
        <f>VLOOKUP(ROW(E449),数据源1!$A:$K,COLUMN(数据源1!F449),0)</f>
        <v>#N/A</v>
      </c>
      <c r="F452" t="e">
        <f>VLOOKUP(ROW(F449),数据源1!$A:$K,COLUMN(数据源1!G449),0)</f>
        <v>#N/A</v>
      </c>
      <c r="G452" t="e">
        <f>VLOOKUP(ROW(G449),数据源1!$A:$K,COLUMN(数据源1!H449),0)</f>
        <v>#N/A</v>
      </c>
      <c r="H452" t="e">
        <f>VLOOKUP(ROW(H449),数据源1!$A:$K,COLUMN(数据源1!I449),0)</f>
        <v>#N/A</v>
      </c>
      <c r="I452" t="e">
        <f>VLOOKUP(ROW(I449),数据源1!$A:$K,COLUMN(数据源1!J449),0)</f>
        <v>#N/A</v>
      </c>
      <c r="J452" t="e">
        <f>VLOOKUP(ROW(J449),数据源1!$A:$K,COLUMN(数据源1!K449),0)</f>
        <v>#N/A</v>
      </c>
    </row>
    <row r="453" spans="1:10">
      <c r="A453" t="e">
        <f>VLOOKUP(ROW(A450),数据源1!$A:$K,COLUMN(数据源1!B450),0)</f>
        <v>#N/A</v>
      </c>
      <c r="B453" t="e">
        <f>VLOOKUP(ROW(B450),数据源1!$A:$K,COLUMN(数据源1!C450),0)</f>
        <v>#N/A</v>
      </c>
      <c r="C453" t="e">
        <f>VLOOKUP(ROW(C450),数据源1!$A:$K,COLUMN(数据源1!D450),0)</f>
        <v>#N/A</v>
      </c>
      <c r="D453" t="e">
        <f>VLOOKUP(ROW(D450),数据源1!$A:$K,COLUMN(数据源1!E450),0)</f>
        <v>#N/A</v>
      </c>
      <c r="E453" t="e">
        <f>VLOOKUP(ROW(E450),数据源1!$A:$K,COLUMN(数据源1!F450),0)</f>
        <v>#N/A</v>
      </c>
      <c r="F453" t="e">
        <f>VLOOKUP(ROW(F450),数据源1!$A:$K,COLUMN(数据源1!G450),0)</f>
        <v>#N/A</v>
      </c>
      <c r="G453" t="e">
        <f>VLOOKUP(ROW(G450),数据源1!$A:$K,COLUMN(数据源1!H450),0)</f>
        <v>#N/A</v>
      </c>
      <c r="H453" t="e">
        <f>VLOOKUP(ROW(H450),数据源1!$A:$K,COLUMN(数据源1!I450),0)</f>
        <v>#N/A</v>
      </c>
      <c r="I453" t="e">
        <f>VLOOKUP(ROW(I450),数据源1!$A:$K,COLUMN(数据源1!J450),0)</f>
        <v>#N/A</v>
      </c>
      <c r="J453" t="e">
        <f>VLOOKUP(ROW(J450),数据源1!$A:$K,COLUMN(数据源1!K450),0)</f>
        <v>#N/A</v>
      </c>
    </row>
    <row r="454" spans="1:10">
      <c r="A454" t="e">
        <f>VLOOKUP(ROW(A451),数据源1!$A:$K,COLUMN(数据源1!B451),0)</f>
        <v>#N/A</v>
      </c>
      <c r="B454" t="e">
        <f>VLOOKUP(ROW(B451),数据源1!$A:$K,COLUMN(数据源1!C451),0)</f>
        <v>#N/A</v>
      </c>
      <c r="C454" t="e">
        <f>VLOOKUP(ROW(C451),数据源1!$A:$K,COLUMN(数据源1!D451),0)</f>
        <v>#N/A</v>
      </c>
      <c r="D454" t="e">
        <f>VLOOKUP(ROW(D451),数据源1!$A:$K,COLUMN(数据源1!E451),0)</f>
        <v>#N/A</v>
      </c>
      <c r="E454" t="e">
        <f>VLOOKUP(ROW(E451),数据源1!$A:$K,COLUMN(数据源1!F451),0)</f>
        <v>#N/A</v>
      </c>
      <c r="F454" t="e">
        <f>VLOOKUP(ROW(F451),数据源1!$A:$K,COLUMN(数据源1!G451),0)</f>
        <v>#N/A</v>
      </c>
      <c r="G454" t="e">
        <f>VLOOKUP(ROW(G451),数据源1!$A:$K,COLUMN(数据源1!H451),0)</f>
        <v>#N/A</v>
      </c>
      <c r="H454" t="e">
        <f>VLOOKUP(ROW(H451),数据源1!$A:$K,COLUMN(数据源1!I451),0)</f>
        <v>#N/A</v>
      </c>
      <c r="I454" t="e">
        <f>VLOOKUP(ROW(I451),数据源1!$A:$K,COLUMN(数据源1!J451),0)</f>
        <v>#N/A</v>
      </c>
      <c r="J454" t="e">
        <f>VLOOKUP(ROW(J451),数据源1!$A:$K,COLUMN(数据源1!K451),0)</f>
        <v>#N/A</v>
      </c>
    </row>
    <row r="455" spans="1:10">
      <c r="A455" t="e">
        <f>VLOOKUP(ROW(A452),数据源1!$A:$K,COLUMN(数据源1!B452),0)</f>
        <v>#N/A</v>
      </c>
      <c r="B455" t="e">
        <f>VLOOKUP(ROW(B452),数据源1!$A:$K,COLUMN(数据源1!C452),0)</f>
        <v>#N/A</v>
      </c>
      <c r="C455" t="e">
        <f>VLOOKUP(ROW(C452),数据源1!$A:$K,COLUMN(数据源1!D452),0)</f>
        <v>#N/A</v>
      </c>
      <c r="D455" t="e">
        <f>VLOOKUP(ROW(D452),数据源1!$A:$K,COLUMN(数据源1!E452),0)</f>
        <v>#N/A</v>
      </c>
      <c r="E455" t="e">
        <f>VLOOKUP(ROW(E452),数据源1!$A:$K,COLUMN(数据源1!F452),0)</f>
        <v>#N/A</v>
      </c>
      <c r="F455" t="e">
        <f>VLOOKUP(ROW(F452),数据源1!$A:$K,COLUMN(数据源1!G452),0)</f>
        <v>#N/A</v>
      </c>
      <c r="G455" t="e">
        <f>VLOOKUP(ROW(G452),数据源1!$A:$K,COLUMN(数据源1!H452),0)</f>
        <v>#N/A</v>
      </c>
      <c r="H455" t="e">
        <f>VLOOKUP(ROW(H452),数据源1!$A:$K,COLUMN(数据源1!I452),0)</f>
        <v>#N/A</v>
      </c>
      <c r="I455" t="e">
        <f>VLOOKUP(ROW(I452),数据源1!$A:$K,COLUMN(数据源1!J452),0)</f>
        <v>#N/A</v>
      </c>
      <c r="J455" t="e">
        <f>VLOOKUP(ROW(J452),数据源1!$A:$K,COLUMN(数据源1!K452),0)</f>
        <v>#N/A</v>
      </c>
    </row>
    <row r="456" spans="1:10">
      <c r="A456" t="e">
        <f>VLOOKUP(ROW(A453),数据源1!$A:$K,COLUMN(数据源1!B453),0)</f>
        <v>#N/A</v>
      </c>
      <c r="B456" t="e">
        <f>VLOOKUP(ROW(B453),数据源1!$A:$K,COLUMN(数据源1!C453),0)</f>
        <v>#N/A</v>
      </c>
      <c r="C456" t="e">
        <f>VLOOKUP(ROW(C453),数据源1!$A:$K,COLUMN(数据源1!D453),0)</f>
        <v>#N/A</v>
      </c>
      <c r="D456" t="e">
        <f>VLOOKUP(ROW(D453),数据源1!$A:$K,COLUMN(数据源1!E453),0)</f>
        <v>#N/A</v>
      </c>
      <c r="E456" t="e">
        <f>VLOOKUP(ROW(E453),数据源1!$A:$K,COLUMN(数据源1!F453),0)</f>
        <v>#N/A</v>
      </c>
      <c r="F456" t="e">
        <f>VLOOKUP(ROW(F453),数据源1!$A:$K,COLUMN(数据源1!G453),0)</f>
        <v>#N/A</v>
      </c>
      <c r="G456" t="e">
        <f>VLOOKUP(ROW(G453),数据源1!$A:$K,COLUMN(数据源1!H453),0)</f>
        <v>#N/A</v>
      </c>
      <c r="H456" t="e">
        <f>VLOOKUP(ROW(H453),数据源1!$A:$K,COLUMN(数据源1!I453),0)</f>
        <v>#N/A</v>
      </c>
      <c r="I456" t="e">
        <f>VLOOKUP(ROW(I453),数据源1!$A:$K,COLUMN(数据源1!J453),0)</f>
        <v>#N/A</v>
      </c>
      <c r="J456" t="e">
        <f>VLOOKUP(ROW(J453),数据源1!$A:$K,COLUMN(数据源1!K453),0)</f>
        <v>#N/A</v>
      </c>
    </row>
    <row r="457" spans="1:10">
      <c r="A457" t="e">
        <f>VLOOKUP(ROW(A454),数据源1!$A:$K,COLUMN(数据源1!B454),0)</f>
        <v>#N/A</v>
      </c>
      <c r="B457" t="e">
        <f>VLOOKUP(ROW(B454),数据源1!$A:$K,COLUMN(数据源1!C454),0)</f>
        <v>#N/A</v>
      </c>
      <c r="C457" t="e">
        <f>VLOOKUP(ROW(C454),数据源1!$A:$K,COLUMN(数据源1!D454),0)</f>
        <v>#N/A</v>
      </c>
      <c r="D457" t="e">
        <f>VLOOKUP(ROW(D454),数据源1!$A:$K,COLUMN(数据源1!E454),0)</f>
        <v>#N/A</v>
      </c>
      <c r="E457" t="e">
        <f>VLOOKUP(ROW(E454),数据源1!$A:$K,COLUMN(数据源1!F454),0)</f>
        <v>#N/A</v>
      </c>
      <c r="F457" t="e">
        <f>VLOOKUP(ROW(F454),数据源1!$A:$K,COLUMN(数据源1!G454),0)</f>
        <v>#N/A</v>
      </c>
      <c r="G457" t="e">
        <f>VLOOKUP(ROW(G454),数据源1!$A:$K,COLUMN(数据源1!H454),0)</f>
        <v>#N/A</v>
      </c>
      <c r="H457" t="e">
        <f>VLOOKUP(ROW(H454),数据源1!$A:$K,COLUMN(数据源1!I454),0)</f>
        <v>#N/A</v>
      </c>
      <c r="I457" t="e">
        <f>VLOOKUP(ROW(I454),数据源1!$A:$K,COLUMN(数据源1!J454),0)</f>
        <v>#N/A</v>
      </c>
      <c r="J457" t="e">
        <f>VLOOKUP(ROW(J454),数据源1!$A:$K,COLUMN(数据源1!K454),0)</f>
        <v>#N/A</v>
      </c>
    </row>
    <row r="458" spans="1:10">
      <c r="A458" t="e">
        <f>VLOOKUP(ROW(A455),数据源1!$A:$K,COLUMN(数据源1!B455),0)</f>
        <v>#N/A</v>
      </c>
      <c r="B458" t="e">
        <f>VLOOKUP(ROW(B455),数据源1!$A:$K,COLUMN(数据源1!C455),0)</f>
        <v>#N/A</v>
      </c>
      <c r="C458" t="e">
        <f>VLOOKUP(ROW(C455),数据源1!$A:$K,COLUMN(数据源1!D455),0)</f>
        <v>#N/A</v>
      </c>
      <c r="D458" t="e">
        <f>VLOOKUP(ROW(D455),数据源1!$A:$K,COLUMN(数据源1!E455),0)</f>
        <v>#N/A</v>
      </c>
      <c r="E458" t="e">
        <f>VLOOKUP(ROW(E455),数据源1!$A:$K,COLUMN(数据源1!F455),0)</f>
        <v>#N/A</v>
      </c>
      <c r="F458" t="e">
        <f>VLOOKUP(ROW(F455),数据源1!$A:$K,COLUMN(数据源1!G455),0)</f>
        <v>#N/A</v>
      </c>
      <c r="G458" t="e">
        <f>VLOOKUP(ROW(G455),数据源1!$A:$K,COLUMN(数据源1!H455),0)</f>
        <v>#N/A</v>
      </c>
      <c r="H458" t="e">
        <f>VLOOKUP(ROW(H455),数据源1!$A:$K,COLUMN(数据源1!I455),0)</f>
        <v>#N/A</v>
      </c>
      <c r="I458" t="e">
        <f>VLOOKUP(ROW(I455),数据源1!$A:$K,COLUMN(数据源1!J455),0)</f>
        <v>#N/A</v>
      </c>
      <c r="J458" t="e">
        <f>VLOOKUP(ROW(J455),数据源1!$A:$K,COLUMN(数据源1!K455),0)</f>
        <v>#N/A</v>
      </c>
    </row>
    <row r="459" spans="1:10">
      <c r="A459" t="e">
        <f>VLOOKUP(ROW(A456),数据源1!$A:$K,COLUMN(数据源1!B456),0)</f>
        <v>#N/A</v>
      </c>
      <c r="B459" t="e">
        <f>VLOOKUP(ROW(B456),数据源1!$A:$K,COLUMN(数据源1!C456),0)</f>
        <v>#N/A</v>
      </c>
      <c r="C459" t="e">
        <f>VLOOKUP(ROW(C456),数据源1!$A:$K,COLUMN(数据源1!D456),0)</f>
        <v>#N/A</v>
      </c>
      <c r="D459" t="e">
        <f>VLOOKUP(ROW(D456),数据源1!$A:$K,COLUMN(数据源1!E456),0)</f>
        <v>#N/A</v>
      </c>
      <c r="E459" t="e">
        <f>VLOOKUP(ROW(E456),数据源1!$A:$K,COLUMN(数据源1!F456),0)</f>
        <v>#N/A</v>
      </c>
      <c r="F459" t="e">
        <f>VLOOKUP(ROW(F456),数据源1!$A:$K,COLUMN(数据源1!G456),0)</f>
        <v>#N/A</v>
      </c>
      <c r="G459" t="e">
        <f>VLOOKUP(ROW(G456),数据源1!$A:$K,COLUMN(数据源1!H456),0)</f>
        <v>#N/A</v>
      </c>
      <c r="H459" t="e">
        <f>VLOOKUP(ROW(H456),数据源1!$A:$K,COLUMN(数据源1!I456),0)</f>
        <v>#N/A</v>
      </c>
      <c r="I459" t="e">
        <f>VLOOKUP(ROW(I456),数据源1!$A:$K,COLUMN(数据源1!J456),0)</f>
        <v>#N/A</v>
      </c>
      <c r="J459" t="e">
        <f>VLOOKUP(ROW(J456),数据源1!$A:$K,COLUMN(数据源1!K456),0)</f>
        <v>#N/A</v>
      </c>
    </row>
    <row r="460" spans="1:10">
      <c r="A460" t="e">
        <f>VLOOKUP(ROW(A457),数据源1!$A:$K,COLUMN(数据源1!B457),0)</f>
        <v>#N/A</v>
      </c>
      <c r="B460" t="e">
        <f>VLOOKUP(ROW(B457),数据源1!$A:$K,COLUMN(数据源1!C457),0)</f>
        <v>#N/A</v>
      </c>
      <c r="C460" t="e">
        <f>VLOOKUP(ROW(C457),数据源1!$A:$K,COLUMN(数据源1!D457),0)</f>
        <v>#N/A</v>
      </c>
      <c r="D460" t="e">
        <f>VLOOKUP(ROW(D457),数据源1!$A:$K,COLUMN(数据源1!E457),0)</f>
        <v>#N/A</v>
      </c>
      <c r="E460" t="e">
        <f>VLOOKUP(ROW(E457),数据源1!$A:$K,COLUMN(数据源1!F457),0)</f>
        <v>#N/A</v>
      </c>
      <c r="F460" t="e">
        <f>VLOOKUP(ROW(F457),数据源1!$A:$K,COLUMN(数据源1!G457),0)</f>
        <v>#N/A</v>
      </c>
      <c r="G460" t="e">
        <f>VLOOKUP(ROW(G457),数据源1!$A:$K,COLUMN(数据源1!H457),0)</f>
        <v>#N/A</v>
      </c>
      <c r="H460" t="e">
        <f>VLOOKUP(ROW(H457),数据源1!$A:$K,COLUMN(数据源1!I457),0)</f>
        <v>#N/A</v>
      </c>
      <c r="I460" t="e">
        <f>VLOOKUP(ROW(I457),数据源1!$A:$K,COLUMN(数据源1!J457),0)</f>
        <v>#N/A</v>
      </c>
      <c r="J460" t="e">
        <f>VLOOKUP(ROW(J457),数据源1!$A:$K,COLUMN(数据源1!K457),0)</f>
        <v>#N/A</v>
      </c>
    </row>
    <row r="461" spans="1:10">
      <c r="A461" t="e">
        <f>VLOOKUP(ROW(A458),数据源1!$A:$K,COLUMN(数据源1!B458),0)</f>
        <v>#N/A</v>
      </c>
      <c r="B461" t="e">
        <f>VLOOKUP(ROW(B458),数据源1!$A:$K,COLUMN(数据源1!C458),0)</f>
        <v>#N/A</v>
      </c>
      <c r="C461" t="e">
        <f>VLOOKUP(ROW(C458),数据源1!$A:$K,COLUMN(数据源1!D458),0)</f>
        <v>#N/A</v>
      </c>
      <c r="D461" t="e">
        <f>VLOOKUP(ROW(D458),数据源1!$A:$K,COLUMN(数据源1!E458),0)</f>
        <v>#N/A</v>
      </c>
      <c r="E461" t="e">
        <f>VLOOKUP(ROW(E458),数据源1!$A:$K,COLUMN(数据源1!F458),0)</f>
        <v>#N/A</v>
      </c>
      <c r="F461" t="e">
        <f>VLOOKUP(ROW(F458),数据源1!$A:$K,COLUMN(数据源1!G458),0)</f>
        <v>#N/A</v>
      </c>
      <c r="G461" t="e">
        <f>VLOOKUP(ROW(G458),数据源1!$A:$K,COLUMN(数据源1!H458),0)</f>
        <v>#N/A</v>
      </c>
      <c r="H461" t="e">
        <f>VLOOKUP(ROW(H458),数据源1!$A:$K,COLUMN(数据源1!I458),0)</f>
        <v>#N/A</v>
      </c>
      <c r="I461" t="e">
        <f>VLOOKUP(ROW(I458),数据源1!$A:$K,COLUMN(数据源1!J458),0)</f>
        <v>#N/A</v>
      </c>
      <c r="J461" t="e">
        <f>VLOOKUP(ROW(J458),数据源1!$A:$K,COLUMN(数据源1!K458),0)</f>
        <v>#N/A</v>
      </c>
    </row>
    <row r="462" spans="1:10">
      <c r="A462" t="e">
        <f>VLOOKUP(ROW(A459),数据源1!$A:$K,COLUMN(数据源1!B459),0)</f>
        <v>#N/A</v>
      </c>
      <c r="B462" t="e">
        <f>VLOOKUP(ROW(B459),数据源1!$A:$K,COLUMN(数据源1!C459),0)</f>
        <v>#N/A</v>
      </c>
      <c r="C462" t="e">
        <f>VLOOKUP(ROW(C459),数据源1!$A:$K,COLUMN(数据源1!D459),0)</f>
        <v>#N/A</v>
      </c>
      <c r="D462" t="e">
        <f>VLOOKUP(ROW(D459),数据源1!$A:$K,COLUMN(数据源1!E459),0)</f>
        <v>#N/A</v>
      </c>
      <c r="E462" t="e">
        <f>VLOOKUP(ROW(E459),数据源1!$A:$K,COLUMN(数据源1!F459),0)</f>
        <v>#N/A</v>
      </c>
      <c r="F462" t="e">
        <f>VLOOKUP(ROW(F459),数据源1!$A:$K,COLUMN(数据源1!G459),0)</f>
        <v>#N/A</v>
      </c>
      <c r="G462" t="e">
        <f>VLOOKUP(ROW(G459),数据源1!$A:$K,COLUMN(数据源1!H459),0)</f>
        <v>#N/A</v>
      </c>
      <c r="H462" t="e">
        <f>VLOOKUP(ROW(H459),数据源1!$A:$K,COLUMN(数据源1!I459),0)</f>
        <v>#N/A</v>
      </c>
      <c r="I462" t="e">
        <f>VLOOKUP(ROW(I459),数据源1!$A:$K,COLUMN(数据源1!J459),0)</f>
        <v>#N/A</v>
      </c>
      <c r="J462" t="e">
        <f>VLOOKUP(ROW(J459),数据源1!$A:$K,COLUMN(数据源1!K459),0)</f>
        <v>#N/A</v>
      </c>
    </row>
    <row r="463" spans="1:10">
      <c r="A463" t="e">
        <f>VLOOKUP(ROW(A460),数据源1!$A:$K,COLUMN(数据源1!B460),0)</f>
        <v>#N/A</v>
      </c>
      <c r="B463" t="e">
        <f>VLOOKUP(ROW(B460),数据源1!$A:$K,COLUMN(数据源1!C460),0)</f>
        <v>#N/A</v>
      </c>
      <c r="C463" t="e">
        <f>VLOOKUP(ROW(C460),数据源1!$A:$K,COLUMN(数据源1!D460),0)</f>
        <v>#N/A</v>
      </c>
      <c r="D463" t="e">
        <f>VLOOKUP(ROW(D460),数据源1!$A:$K,COLUMN(数据源1!E460),0)</f>
        <v>#N/A</v>
      </c>
      <c r="E463" t="e">
        <f>VLOOKUP(ROW(E460),数据源1!$A:$K,COLUMN(数据源1!F460),0)</f>
        <v>#N/A</v>
      </c>
      <c r="F463" t="e">
        <f>VLOOKUP(ROW(F460),数据源1!$A:$K,COLUMN(数据源1!G460),0)</f>
        <v>#N/A</v>
      </c>
      <c r="G463" t="e">
        <f>VLOOKUP(ROW(G460),数据源1!$A:$K,COLUMN(数据源1!H460),0)</f>
        <v>#N/A</v>
      </c>
      <c r="H463" t="e">
        <f>VLOOKUP(ROW(H460),数据源1!$A:$K,COLUMN(数据源1!I460),0)</f>
        <v>#N/A</v>
      </c>
      <c r="I463" t="e">
        <f>VLOOKUP(ROW(I460),数据源1!$A:$K,COLUMN(数据源1!J460),0)</f>
        <v>#N/A</v>
      </c>
      <c r="J463" t="e">
        <f>VLOOKUP(ROW(J460),数据源1!$A:$K,COLUMN(数据源1!K460),0)</f>
        <v>#N/A</v>
      </c>
    </row>
    <row r="464" spans="1:10">
      <c r="A464" t="e">
        <f>VLOOKUP(ROW(A461),数据源1!$A:$K,COLUMN(数据源1!B461),0)</f>
        <v>#N/A</v>
      </c>
      <c r="B464" t="e">
        <f>VLOOKUP(ROW(B461),数据源1!$A:$K,COLUMN(数据源1!C461),0)</f>
        <v>#N/A</v>
      </c>
      <c r="C464" t="e">
        <f>VLOOKUP(ROW(C461),数据源1!$A:$K,COLUMN(数据源1!D461),0)</f>
        <v>#N/A</v>
      </c>
      <c r="D464" t="e">
        <f>VLOOKUP(ROW(D461),数据源1!$A:$K,COLUMN(数据源1!E461),0)</f>
        <v>#N/A</v>
      </c>
      <c r="E464" t="e">
        <f>VLOOKUP(ROW(E461),数据源1!$A:$K,COLUMN(数据源1!F461),0)</f>
        <v>#N/A</v>
      </c>
      <c r="F464" t="e">
        <f>VLOOKUP(ROW(F461),数据源1!$A:$K,COLUMN(数据源1!G461),0)</f>
        <v>#N/A</v>
      </c>
      <c r="G464" t="e">
        <f>VLOOKUP(ROW(G461),数据源1!$A:$K,COLUMN(数据源1!H461),0)</f>
        <v>#N/A</v>
      </c>
      <c r="H464" t="e">
        <f>VLOOKUP(ROW(H461),数据源1!$A:$K,COLUMN(数据源1!I461),0)</f>
        <v>#N/A</v>
      </c>
      <c r="I464" t="e">
        <f>VLOOKUP(ROW(I461),数据源1!$A:$K,COLUMN(数据源1!J461),0)</f>
        <v>#N/A</v>
      </c>
      <c r="J464" t="e">
        <f>VLOOKUP(ROW(J461),数据源1!$A:$K,COLUMN(数据源1!K461),0)</f>
        <v>#N/A</v>
      </c>
    </row>
    <row r="465" spans="1:10">
      <c r="A465" t="e">
        <f>VLOOKUP(ROW(A462),数据源1!$A:$K,COLUMN(数据源1!B462),0)</f>
        <v>#N/A</v>
      </c>
      <c r="B465" t="e">
        <f>VLOOKUP(ROW(B462),数据源1!$A:$K,COLUMN(数据源1!C462),0)</f>
        <v>#N/A</v>
      </c>
      <c r="C465" t="e">
        <f>VLOOKUP(ROW(C462),数据源1!$A:$K,COLUMN(数据源1!D462),0)</f>
        <v>#N/A</v>
      </c>
      <c r="D465" t="e">
        <f>VLOOKUP(ROW(D462),数据源1!$A:$K,COLUMN(数据源1!E462),0)</f>
        <v>#N/A</v>
      </c>
      <c r="E465" t="e">
        <f>VLOOKUP(ROW(E462),数据源1!$A:$K,COLUMN(数据源1!F462),0)</f>
        <v>#N/A</v>
      </c>
      <c r="F465" t="e">
        <f>VLOOKUP(ROW(F462),数据源1!$A:$K,COLUMN(数据源1!G462),0)</f>
        <v>#N/A</v>
      </c>
      <c r="G465" t="e">
        <f>VLOOKUP(ROW(G462),数据源1!$A:$K,COLUMN(数据源1!H462),0)</f>
        <v>#N/A</v>
      </c>
      <c r="H465" t="e">
        <f>VLOOKUP(ROW(H462),数据源1!$A:$K,COLUMN(数据源1!I462),0)</f>
        <v>#N/A</v>
      </c>
      <c r="I465" t="e">
        <f>VLOOKUP(ROW(I462),数据源1!$A:$K,COLUMN(数据源1!J462),0)</f>
        <v>#N/A</v>
      </c>
      <c r="J465" t="e">
        <f>VLOOKUP(ROW(J462),数据源1!$A:$K,COLUMN(数据源1!K462),0)</f>
        <v>#N/A</v>
      </c>
    </row>
    <row r="466" spans="1:10">
      <c r="A466" t="e">
        <f>VLOOKUP(ROW(A463),数据源1!$A:$K,COLUMN(数据源1!B463),0)</f>
        <v>#N/A</v>
      </c>
      <c r="B466" t="e">
        <f>VLOOKUP(ROW(B463),数据源1!$A:$K,COLUMN(数据源1!C463),0)</f>
        <v>#N/A</v>
      </c>
      <c r="C466" t="e">
        <f>VLOOKUP(ROW(C463),数据源1!$A:$K,COLUMN(数据源1!D463),0)</f>
        <v>#N/A</v>
      </c>
      <c r="D466" t="e">
        <f>VLOOKUP(ROW(D463),数据源1!$A:$K,COLUMN(数据源1!E463),0)</f>
        <v>#N/A</v>
      </c>
      <c r="E466" t="e">
        <f>VLOOKUP(ROW(E463),数据源1!$A:$K,COLUMN(数据源1!F463),0)</f>
        <v>#N/A</v>
      </c>
      <c r="F466" t="e">
        <f>VLOOKUP(ROW(F463),数据源1!$A:$K,COLUMN(数据源1!G463),0)</f>
        <v>#N/A</v>
      </c>
      <c r="G466" t="e">
        <f>VLOOKUP(ROW(G463),数据源1!$A:$K,COLUMN(数据源1!H463),0)</f>
        <v>#N/A</v>
      </c>
      <c r="H466" t="e">
        <f>VLOOKUP(ROW(H463),数据源1!$A:$K,COLUMN(数据源1!I463),0)</f>
        <v>#N/A</v>
      </c>
      <c r="I466" t="e">
        <f>VLOOKUP(ROW(I463),数据源1!$A:$K,COLUMN(数据源1!J463),0)</f>
        <v>#N/A</v>
      </c>
      <c r="J466" t="e">
        <f>VLOOKUP(ROW(J463),数据源1!$A:$K,COLUMN(数据源1!K463),0)</f>
        <v>#N/A</v>
      </c>
    </row>
    <row r="467" spans="1:10">
      <c r="A467" t="e">
        <f>VLOOKUP(ROW(A464),数据源1!$A:$K,COLUMN(数据源1!B464),0)</f>
        <v>#N/A</v>
      </c>
      <c r="B467" t="e">
        <f>VLOOKUP(ROW(B464),数据源1!$A:$K,COLUMN(数据源1!C464),0)</f>
        <v>#N/A</v>
      </c>
      <c r="C467" t="e">
        <f>VLOOKUP(ROW(C464),数据源1!$A:$K,COLUMN(数据源1!D464),0)</f>
        <v>#N/A</v>
      </c>
      <c r="D467" t="e">
        <f>VLOOKUP(ROW(D464),数据源1!$A:$K,COLUMN(数据源1!E464),0)</f>
        <v>#N/A</v>
      </c>
      <c r="E467" t="e">
        <f>VLOOKUP(ROW(E464),数据源1!$A:$K,COLUMN(数据源1!F464),0)</f>
        <v>#N/A</v>
      </c>
      <c r="F467" t="e">
        <f>VLOOKUP(ROW(F464),数据源1!$A:$K,COLUMN(数据源1!G464),0)</f>
        <v>#N/A</v>
      </c>
      <c r="G467" t="e">
        <f>VLOOKUP(ROW(G464),数据源1!$A:$K,COLUMN(数据源1!H464),0)</f>
        <v>#N/A</v>
      </c>
      <c r="H467" t="e">
        <f>VLOOKUP(ROW(H464),数据源1!$A:$K,COLUMN(数据源1!I464),0)</f>
        <v>#N/A</v>
      </c>
      <c r="I467" t="e">
        <f>VLOOKUP(ROW(I464),数据源1!$A:$K,COLUMN(数据源1!J464),0)</f>
        <v>#N/A</v>
      </c>
      <c r="J467" t="e">
        <f>VLOOKUP(ROW(J464),数据源1!$A:$K,COLUMN(数据源1!K464),0)</f>
        <v>#N/A</v>
      </c>
    </row>
    <row r="468" spans="1:10">
      <c r="A468" t="e">
        <f>VLOOKUP(ROW(A465),数据源1!$A:$K,COLUMN(数据源1!B465),0)</f>
        <v>#N/A</v>
      </c>
      <c r="B468" t="e">
        <f>VLOOKUP(ROW(B465),数据源1!$A:$K,COLUMN(数据源1!C465),0)</f>
        <v>#N/A</v>
      </c>
      <c r="C468" t="e">
        <f>VLOOKUP(ROW(C465),数据源1!$A:$K,COLUMN(数据源1!D465),0)</f>
        <v>#N/A</v>
      </c>
      <c r="D468" t="e">
        <f>VLOOKUP(ROW(D465),数据源1!$A:$K,COLUMN(数据源1!E465),0)</f>
        <v>#N/A</v>
      </c>
      <c r="E468" t="e">
        <f>VLOOKUP(ROW(E465),数据源1!$A:$K,COLUMN(数据源1!F465),0)</f>
        <v>#N/A</v>
      </c>
      <c r="F468" t="e">
        <f>VLOOKUP(ROW(F465),数据源1!$A:$K,COLUMN(数据源1!G465),0)</f>
        <v>#N/A</v>
      </c>
      <c r="G468" t="e">
        <f>VLOOKUP(ROW(G465),数据源1!$A:$K,COLUMN(数据源1!H465),0)</f>
        <v>#N/A</v>
      </c>
      <c r="H468" t="e">
        <f>VLOOKUP(ROW(H465),数据源1!$A:$K,COLUMN(数据源1!I465),0)</f>
        <v>#N/A</v>
      </c>
      <c r="I468" t="e">
        <f>VLOOKUP(ROW(I465),数据源1!$A:$K,COLUMN(数据源1!J465),0)</f>
        <v>#N/A</v>
      </c>
      <c r="J468" t="e">
        <f>VLOOKUP(ROW(J465),数据源1!$A:$K,COLUMN(数据源1!K465),0)</f>
        <v>#N/A</v>
      </c>
    </row>
    <row r="469" spans="1:10">
      <c r="A469" t="e">
        <f>VLOOKUP(ROW(A466),数据源1!$A:$K,COLUMN(数据源1!B466),0)</f>
        <v>#N/A</v>
      </c>
      <c r="B469" t="e">
        <f>VLOOKUP(ROW(B466),数据源1!$A:$K,COLUMN(数据源1!C466),0)</f>
        <v>#N/A</v>
      </c>
      <c r="C469" t="e">
        <f>VLOOKUP(ROW(C466),数据源1!$A:$K,COLUMN(数据源1!D466),0)</f>
        <v>#N/A</v>
      </c>
      <c r="D469" t="e">
        <f>VLOOKUP(ROW(D466),数据源1!$A:$K,COLUMN(数据源1!E466),0)</f>
        <v>#N/A</v>
      </c>
      <c r="E469" t="e">
        <f>VLOOKUP(ROW(E466),数据源1!$A:$K,COLUMN(数据源1!F466),0)</f>
        <v>#N/A</v>
      </c>
      <c r="F469" t="e">
        <f>VLOOKUP(ROW(F466),数据源1!$A:$K,COLUMN(数据源1!G466),0)</f>
        <v>#N/A</v>
      </c>
      <c r="G469" t="e">
        <f>VLOOKUP(ROW(G466),数据源1!$A:$K,COLUMN(数据源1!H466),0)</f>
        <v>#N/A</v>
      </c>
      <c r="H469" t="e">
        <f>VLOOKUP(ROW(H466),数据源1!$A:$K,COLUMN(数据源1!I466),0)</f>
        <v>#N/A</v>
      </c>
      <c r="I469" t="e">
        <f>VLOOKUP(ROW(I466),数据源1!$A:$K,COLUMN(数据源1!J466),0)</f>
        <v>#N/A</v>
      </c>
      <c r="J469" t="e">
        <f>VLOOKUP(ROW(J466),数据源1!$A:$K,COLUMN(数据源1!K466),0)</f>
        <v>#N/A</v>
      </c>
    </row>
    <row r="470" spans="1:10">
      <c r="A470" t="e">
        <f>VLOOKUP(ROW(A467),数据源1!$A:$K,COLUMN(数据源1!B467),0)</f>
        <v>#N/A</v>
      </c>
      <c r="B470" t="e">
        <f>VLOOKUP(ROW(B467),数据源1!$A:$K,COLUMN(数据源1!C467),0)</f>
        <v>#N/A</v>
      </c>
      <c r="C470" t="e">
        <f>VLOOKUP(ROW(C467),数据源1!$A:$K,COLUMN(数据源1!D467),0)</f>
        <v>#N/A</v>
      </c>
      <c r="D470" t="e">
        <f>VLOOKUP(ROW(D467),数据源1!$A:$K,COLUMN(数据源1!E467),0)</f>
        <v>#N/A</v>
      </c>
      <c r="E470" t="e">
        <f>VLOOKUP(ROW(E467),数据源1!$A:$K,COLUMN(数据源1!F467),0)</f>
        <v>#N/A</v>
      </c>
      <c r="F470" t="e">
        <f>VLOOKUP(ROW(F467),数据源1!$A:$K,COLUMN(数据源1!G467),0)</f>
        <v>#N/A</v>
      </c>
      <c r="G470" t="e">
        <f>VLOOKUP(ROW(G467),数据源1!$A:$K,COLUMN(数据源1!H467),0)</f>
        <v>#N/A</v>
      </c>
      <c r="H470" t="e">
        <f>VLOOKUP(ROW(H467),数据源1!$A:$K,COLUMN(数据源1!I467),0)</f>
        <v>#N/A</v>
      </c>
      <c r="I470" t="e">
        <f>VLOOKUP(ROW(I467),数据源1!$A:$K,COLUMN(数据源1!J467),0)</f>
        <v>#N/A</v>
      </c>
      <c r="J470" t="e">
        <f>VLOOKUP(ROW(J467),数据源1!$A:$K,COLUMN(数据源1!K467),0)</f>
        <v>#N/A</v>
      </c>
    </row>
    <row r="471" spans="1:10">
      <c r="A471" t="e">
        <f>VLOOKUP(ROW(A468),数据源1!$A:$K,COLUMN(数据源1!B468),0)</f>
        <v>#N/A</v>
      </c>
      <c r="B471" t="e">
        <f>VLOOKUP(ROW(B468),数据源1!$A:$K,COLUMN(数据源1!C468),0)</f>
        <v>#N/A</v>
      </c>
      <c r="C471" t="e">
        <f>VLOOKUP(ROW(C468),数据源1!$A:$K,COLUMN(数据源1!D468),0)</f>
        <v>#N/A</v>
      </c>
      <c r="D471" t="e">
        <f>VLOOKUP(ROW(D468),数据源1!$A:$K,COLUMN(数据源1!E468),0)</f>
        <v>#N/A</v>
      </c>
      <c r="E471" t="e">
        <f>VLOOKUP(ROW(E468),数据源1!$A:$K,COLUMN(数据源1!F468),0)</f>
        <v>#N/A</v>
      </c>
      <c r="F471" t="e">
        <f>VLOOKUP(ROW(F468),数据源1!$A:$K,COLUMN(数据源1!G468),0)</f>
        <v>#N/A</v>
      </c>
      <c r="G471" t="e">
        <f>VLOOKUP(ROW(G468),数据源1!$A:$K,COLUMN(数据源1!H468),0)</f>
        <v>#N/A</v>
      </c>
      <c r="H471" t="e">
        <f>VLOOKUP(ROW(H468),数据源1!$A:$K,COLUMN(数据源1!I468),0)</f>
        <v>#N/A</v>
      </c>
      <c r="I471" t="e">
        <f>VLOOKUP(ROW(I468),数据源1!$A:$K,COLUMN(数据源1!J468),0)</f>
        <v>#N/A</v>
      </c>
      <c r="J471" t="e">
        <f>VLOOKUP(ROW(J468),数据源1!$A:$K,COLUMN(数据源1!K468),0)</f>
        <v>#N/A</v>
      </c>
    </row>
    <row r="472" spans="1:10">
      <c r="A472" t="e">
        <f>VLOOKUP(ROW(A469),数据源1!$A:$K,COLUMN(数据源1!B469),0)</f>
        <v>#N/A</v>
      </c>
      <c r="B472" t="e">
        <f>VLOOKUP(ROW(B469),数据源1!$A:$K,COLUMN(数据源1!C469),0)</f>
        <v>#N/A</v>
      </c>
      <c r="C472" t="e">
        <f>VLOOKUP(ROW(C469),数据源1!$A:$K,COLUMN(数据源1!D469),0)</f>
        <v>#N/A</v>
      </c>
      <c r="D472" t="e">
        <f>VLOOKUP(ROW(D469),数据源1!$A:$K,COLUMN(数据源1!E469),0)</f>
        <v>#N/A</v>
      </c>
      <c r="E472" t="e">
        <f>VLOOKUP(ROW(E469),数据源1!$A:$K,COLUMN(数据源1!F469),0)</f>
        <v>#N/A</v>
      </c>
      <c r="F472" t="e">
        <f>VLOOKUP(ROW(F469),数据源1!$A:$K,COLUMN(数据源1!G469),0)</f>
        <v>#N/A</v>
      </c>
      <c r="G472" t="e">
        <f>VLOOKUP(ROW(G469),数据源1!$A:$K,COLUMN(数据源1!H469),0)</f>
        <v>#N/A</v>
      </c>
      <c r="H472" t="e">
        <f>VLOOKUP(ROW(H469),数据源1!$A:$K,COLUMN(数据源1!I469),0)</f>
        <v>#N/A</v>
      </c>
      <c r="I472" t="e">
        <f>VLOOKUP(ROW(I469),数据源1!$A:$K,COLUMN(数据源1!J469),0)</f>
        <v>#N/A</v>
      </c>
      <c r="J472" t="e">
        <f>VLOOKUP(ROW(J469),数据源1!$A:$K,COLUMN(数据源1!K469),0)</f>
        <v>#N/A</v>
      </c>
    </row>
    <row r="473" spans="1:10">
      <c r="A473" t="e">
        <f>VLOOKUP(ROW(A470),数据源1!$A:$K,COLUMN(数据源1!B470),0)</f>
        <v>#N/A</v>
      </c>
      <c r="B473" t="e">
        <f>VLOOKUP(ROW(B470),数据源1!$A:$K,COLUMN(数据源1!C470),0)</f>
        <v>#N/A</v>
      </c>
      <c r="C473" t="e">
        <f>VLOOKUP(ROW(C470),数据源1!$A:$K,COLUMN(数据源1!D470),0)</f>
        <v>#N/A</v>
      </c>
      <c r="D473" t="e">
        <f>VLOOKUP(ROW(D470),数据源1!$A:$K,COLUMN(数据源1!E470),0)</f>
        <v>#N/A</v>
      </c>
      <c r="E473" t="e">
        <f>VLOOKUP(ROW(E470),数据源1!$A:$K,COLUMN(数据源1!F470),0)</f>
        <v>#N/A</v>
      </c>
      <c r="F473" t="e">
        <f>VLOOKUP(ROW(F470),数据源1!$A:$K,COLUMN(数据源1!G470),0)</f>
        <v>#N/A</v>
      </c>
      <c r="G473" t="e">
        <f>VLOOKUP(ROW(G470),数据源1!$A:$K,COLUMN(数据源1!H470),0)</f>
        <v>#N/A</v>
      </c>
      <c r="H473" t="e">
        <f>VLOOKUP(ROW(H470),数据源1!$A:$K,COLUMN(数据源1!I470),0)</f>
        <v>#N/A</v>
      </c>
      <c r="I473" t="e">
        <f>VLOOKUP(ROW(I470),数据源1!$A:$K,COLUMN(数据源1!J470),0)</f>
        <v>#N/A</v>
      </c>
      <c r="J473" t="e">
        <f>VLOOKUP(ROW(J470),数据源1!$A:$K,COLUMN(数据源1!K470),0)</f>
        <v>#N/A</v>
      </c>
    </row>
    <row r="474" spans="1:10">
      <c r="A474" t="e">
        <f>VLOOKUP(ROW(A471),数据源1!$A:$K,COLUMN(数据源1!B471),0)</f>
        <v>#N/A</v>
      </c>
      <c r="B474" t="e">
        <f>VLOOKUP(ROW(B471),数据源1!$A:$K,COLUMN(数据源1!C471),0)</f>
        <v>#N/A</v>
      </c>
      <c r="C474" t="e">
        <f>VLOOKUP(ROW(C471),数据源1!$A:$K,COLUMN(数据源1!D471),0)</f>
        <v>#N/A</v>
      </c>
      <c r="D474" t="e">
        <f>VLOOKUP(ROW(D471),数据源1!$A:$K,COLUMN(数据源1!E471),0)</f>
        <v>#N/A</v>
      </c>
      <c r="E474" t="e">
        <f>VLOOKUP(ROW(E471),数据源1!$A:$K,COLUMN(数据源1!F471),0)</f>
        <v>#N/A</v>
      </c>
      <c r="F474" t="e">
        <f>VLOOKUP(ROW(F471),数据源1!$A:$K,COLUMN(数据源1!G471),0)</f>
        <v>#N/A</v>
      </c>
      <c r="G474" t="e">
        <f>VLOOKUP(ROW(G471),数据源1!$A:$K,COLUMN(数据源1!H471),0)</f>
        <v>#N/A</v>
      </c>
      <c r="H474" t="e">
        <f>VLOOKUP(ROW(H471),数据源1!$A:$K,COLUMN(数据源1!I471),0)</f>
        <v>#N/A</v>
      </c>
      <c r="I474" t="e">
        <f>VLOOKUP(ROW(I471),数据源1!$A:$K,COLUMN(数据源1!J471),0)</f>
        <v>#N/A</v>
      </c>
      <c r="J474" t="e">
        <f>VLOOKUP(ROW(J471),数据源1!$A:$K,COLUMN(数据源1!K471),0)</f>
        <v>#N/A</v>
      </c>
    </row>
    <row r="475" spans="1:10">
      <c r="A475" t="e">
        <f>VLOOKUP(ROW(A472),数据源1!$A:$K,COLUMN(数据源1!B472),0)</f>
        <v>#N/A</v>
      </c>
      <c r="B475" t="e">
        <f>VLOOKUP(ROW(B472),数据源1!$A:$K,COLUMN(数据源1!C472),0)</f>
        <v>#N/A</v>
      </c>
      <c r="C475" t="e">
        <f>VLOOKUP(ROW(C472),数据源1!$A:$K,COLUMN(数据源1!D472),0)</f>
        <v>#N/A</v>
      </c>
      <c r="D475" t="e">
        <f>VLOOKUP(ROW(D472),数据源1!$A:$K,COLUMN(数据源1!E472),0)</f>
        <v>#N/A</v>
      </c>
      <c r="E475" t="e">
        <f>VLOOKUP(ROW(E472),数据源1!$A:$K,COLUMN(数据源1!F472),0)</f>
        <v>#N/A</v>
      </c>
      <c r="F475" t="e">
        <f>VLOOKUP(ROW(F472),数据源1!$A:$K,COLUMN(数据源1!G472),0)</f>
        <v>#N/A</v>
      </c>
      <c r="G475" t="e">
        <f>VLOOKUP(ROW(G472),数据源1!$A:$K,COLUMN(数据源1!H472),0)</f>
        <v>#N/A</v>
      </c>
      <c r="H475" t="e">
        <f>VLOOKUP(ROW(H472),数据源1!$A:$K,COLUMN(数据源1!I472),0)</f>
        <v>#N/A</v>
      </c>
      <c r="I475" t="e">
        <f>VLOOKUP(ROW(I472),数据源1!$A:$K,COLUMN(数据源1!J472),0)</f>
        <v>#N/A</v>
      </c>
      <c r="J475" t="e">
        <f>VLOOKUP(ROW(J472),数据源1!$A:$K,COLUMN(数据源1!K472),0)</f>
        <v>#N/A</v>
      </c>
    </row>
    <row r="476" spans="1:10">
      <c r="A476" t="e">
        <f>VLOOKUP(ROW(A473),数据源1!$A:$K,COLUMN(数据源1!B473),0)</f>
        <v>#N/A</v>
      </c>
      <c r="B476" t="e">
        <f>VLOOKUP(ROW(B473),数据源1!$A:$K,COLUMN(数据源1!C473),0)</f>
        <v>#N/A</v>
      </c>
      <c r="C476" t="e">
        <f>VLOOKUP(ROW(C473),数据源1!$A:$K,COLUMN(数据源1!D473),0)</f>
        <v>#N/A</v>
      </c>
      <c r="D476" t="e">
        <f>VLOOKUP(ROW(D473),数据源1!$A:$K,COLUMN(数据源1!E473),0)</f>
        <v>#N/A</v>
      </c>
      <c r="E476" t="e">
        <f>VLOOKUP(ROW(E473),数据源1!$A:$K,COLUMN(数据源1!F473),0)</f>
        <v>#N/A</v>
      </c>
      <c r="F476" t="e">
        <f>VLOOKUP(ROW(F473),数据源1!$A:$K,COLUMN(数据源1!G473),0)</f>
        <v>#N/A</v>
      </c>
      <c r="G476" t="e">
        <f>VLOOKUP(ROW(G473),数据源1!$A:$K,COLUMN(数据源1!H473),0)</f>
        <v>#N/A</v>
      </c>
      <c r="H476" t="e">
        <f>VLOOKUP(ROW(H473),数据源1!$A:$K,COLUMN(数据源1!I473),0)</f>
        <v>#N/A</v>
      </c>
      <c r="I476" t="e">
        <f>VLOOKUP(ROW(I473),数据源1!$A:$K,COLUMN(数据源1!J473),0)</f>
        <v>#N/A</v>
      </c>
      <c r="J476" t="e">
        <f>VLOOKUP(ROW(J473),数据源1!$A:$K,COLUMN(数据源1!K473),0)</f>
        <v>#N/A</v>
      </c>
    </row>
    <row r="477" spans="1:10">
      <c r="A477" t="e">
        <f>VLOOKUP(ROW(A474),数据源1!$A:$K,COLUMN(数据源1!B474),0)</f>
        <v>#N/A</v>
      </c>
      <c r="B477" t="e">
        <f>VLOOKUP(ROW(B474),数据源1!$A:$K,COLUMN(数据源1!C474),0)</f>
        <v>#N/A</v>
      </c>
      <c r="C477" t="e">
        <f>VLOOKUP(ROW(C474),数据源1!$A:$K,COLUMN(数据源1!D474),0)</f>
        <v>#N/A</v>
      </c>
      <c r="D477" t="e">
        <f>VLOOKUP(ROW(D474),数据源1!$A:$K,COLUMN(数据源1!E474),0)</f>
        <v>#N/A</v>
      </c>
      <c r="E477" t="e">
        <f>VLOOKUP(ROW(E474),数据源1!$A:$K,COLUMN(数据源1!F474),0)</f>
        <v>#N/A</v>
      </c>
      <c r="F477" t="e">
        <f>VLOOKUP(ROW(F474),数据源1!$A:$K,COLUMN(数据源1!G474),0)</f>
        <v>#N/A</v>
      </c>
      <c r="G477" t="e">
        <f>VLOOKUP(ROW(G474),数据源1!$A:$K,COLUMN(数据源1!H474),0)</f>
        <v>#N/A</v>
      </c>
      <c r="H477" t="e">
        <f>VLOOKUP(ROW(H474),数据源1!$A:$K,COLUMN(数据源1!I474),0)</f>
        <v>#N/A</v>
      </c>
      <c r="I477" t="e">
        <f>VLOOKUP(ROW(I474),数据源1!$A:$K,COLUMN(数据源1!J474),0)</f>
        <v>#N/A</v>
      </c>
      <c r="J477" t="e">
        <f>VLOOKUP(ROW(J474),数据源1!$A:$K,COLUMN(数据源1!K474),0)</f>
        <v>#N/A</v>
      </c>
    </row>
    <row r="478" spans="1:10">
      <c r="A478" t="e">
        <f>VLOOKUP(ROW(A475),数据源1!$A:$K,COLUMN(数据源1!B475),0)</f>
        <v>#N/A</v>
      </c>
      <c r="B478" t="e">
        <f>VLOOKUP(ROW(B475),数据源1!$A:$K,COLUMN(数据源1!C475),0)</f>
        <v>#N/A</v>
      </c>
      <c r="C478" t="e">
        <f>VLOOKUP(ROW(C475),数据源1!$A:$K,COLUMN(数据源1!D475),0)</f>
        <v>#N/A</v>
      </c>
      <c r="D478" t="e">
        <f>VLOOKUP(ROW(D475),数据源1!$A:$K,COLUMN(数据源1!E475),0)</f>
        <v>#N/A</v>
      </c>
      <c r="E478" t="e">
        <f>VLOOKUP(ROW(E475),数据源1!$A:$K,COLUMN(数据源1!F475),0)</f>
        <v>#N/A</v>
      </c>
      <c r="F478" t="e">
        <f>VLOOKUP(ROW(F475),数据源1!$A:$K,COLUMN(数据源1!G475),0)</f>
        <v>#N/A</v>
      </c>
      <c r="G478" t="e">
        <f>VLOOKUP(ROW(G475),数据源1!$A:$K,COLUMN(数据源1!H475),0)</f>
        <v>#N/A</v>
      </c>
      <c r="H478" t="e">
        <f>VLOOKUP(ROW(H475),数据源1!$A:$K,COLUMN(数据源1!I475),0)</f>
        <v>#N/A</v>
      </c>
      <c r="I478" t="e">
        <f>VLOOKUP(ROW(I475),数据源1!$A:$K,COLUMN(数据源1!J475),0)</f>
        <v>#N/A</v>
      </c>
      <c r="J478" t="e">
        <f>VLOOKUP(ROW(J475),数据源1!$A:$K,COLUMN(数据源1!K475),0)</f>
        <v>#N/A</v>
      </c>
    </row>
    <row r="479" spans="1:10">
      <c r="A479" t="e">
        <f>VLOOKUP(ROW(A476),数据源1!$A:$K,COLUMN(数据源1!B476),0)</f>
        <v>#N/A</v>
      </c>
      <c r="B479" t="e">
        <f>VLOOKUP(ROW(B476),数据源1!$A:$K,COLUMN(数据源1!C476),0)</f>
        <v>#N/A</v>
      </c>
      <c r="C479" t="e">
        <f>VLOOKUP(ROW(C476),数据源1!$A:$K,COLUMN(数据源1!D476),0)</f>
        <v>#N/A</v>
      </c>
      <c r="D479" t="e">
        <f>VLOOKUP(ROW(D476),数据源1!$A:$K,COLUMN(数据源1!E476),0)</f>
        <v>#N/A</v>
      </c>
      <c r="E479" t="e">
        <f>VLOOKUP(ROW(E476),数据源1!$A:$K,COLUMN(数据源1!F476),0)</f>
        <v>#N/A</v>
      </c>
      <c r="F479" t="e">
        <f>VLOOKUP(ROW(F476),数据源1!$A:$K,COLUMN(数据源1!G476),0)</f>
        <v>#N/A</v>
      </c>
      <c r="G479" t="e">
        <f>VLOOKUP(ROW(G476),数据源1!$A:$K,COLUMN(数据源1!H476),0)</f>
        <v>#N/A</v>
      </c>
      <c r="H479" t="e">
        <f>VLOOKUP(ROW(H476),数据源1!$A:$K,COLUMN(数据源1!I476),0)</f>
        <v>#N/A</v>
      </c>
      <c r="I479" t="e">
        <f>VLOOKUP(ROW(I476),数据源1!$A:$K,COLUMN(数据源1!J476),0)</f>
        <v>#N/A</v>
      </c>
      <c r="J479" t="e">
        <f>VLOOKUP(ROW(J476),数据源1!$A:$K,COLUMN(数据源1!K476),0)</f>
        <v>#N/A</v>
      </c>
    </row>
    <row r="480" spans="1:10">
      <c r="A480" t="e">
        <f>VLOOKUP(ROW(A477),数据源1!$A:$K,COLUMN(数据源1!B477),0)</f>
        <v>#N/A</v>
      </c>
      <c r="B480" t="e">
        <f>VLOOKUP(ROW(B477),数据源1!$A:$K,COLUMN(数据源1!C477),0)</f>
        <v>#N/A</v>
      </c>
      <c r="C480" t="e">
        <f>VLOOKUP(ROW(C477),数据源1!$A:$K,COLUMN(数据源1!D477),0)</f>
        <v>#N/A</v>
      </c>
      <c r="D480" t="e">
        <f>VLOOKUP(ROW(D477),数据源1!$A:$K,COLUMN(数据源1!E477),0)</f>
        <v>#N/A</v>
      </c>
      <c r="E480" t="e">
        <f>VLOOKUP(ROW(E477),数据源1!$A:$K,COLUMN(数据源1!F477),0)</f>
        <v>#N/A</v>
      </c>
      <c r="F480" t="e">
        <f>VLOOKUP(ROW(F477),数据源1!$A:$K,COLUMN(数据源1!G477),0)</f>
        <v>#N/A</v>
      </c>
      <c r="G480" t="e">
        <f>VLOOKUP(ROW(G477),数据源1!$A:$K,COLUMN(数据源1!H477),0)</f>
        <v>#N/A</v>
      </c>
      <c r="H480" t="e">
        <f>VLOOKUP(ROW(H477),数据源1!$A:$K,COLUMN(数据源1!I477),0)</f>
        <v>#N/A</v>
      </c>
      <c r="I480" t="e">
        <f>VLOOKUP(ROW(I477),数据源1!$A:$K,COLUMN(数据源1!J477),0)</f>
        <v>#N/A</v>
      </c>
      <c r="J480" t="e">
        <f>VLOOKUP(ROW(J477),数据源1!$A:$K,COLUMN(数据源1!K477),0)</f>
        <v>#N/A</v>
      </c>
    </row>
    <row r="481" spans="1:10">
      <c r="A481" t="e">
        <f>VLOOKUP(ROW(A478),数据源1!$A:$K,COLUMN(数据源1!B478),0)</f>
        <v>#N/A</v>
      </c>
      <c r="B481" t="e">
        <f>VLOOKUP(ROW(B478),数据源1!$A:$K,COLUMN(数据源1!C478),0)</f>
        <v>#N/A</v>
      </c>
      <c r="C481" t="e">
        <f>VLOOKUP(ROW(C478),数据源1!$A:$K,COLUMN(数据源1!D478),0)</f>
        <v>#N/A</v>
      </c>
      <c r="D481" t="e">
        <f>VLOOKUP(ROW(D478),数据源1!$A:$K,COLUMN(数据源1!E478),0)</f>
        <v>#N/A</v>
      </c>
      <c r="E481" t="e">
        <f>VLOOKUP(ROW(E478),数据源1!$A:$K,COLUMN(数据源1!F478),0)</f>
        <v>#N/A</v>
      </c>
      <c r="F481" t="e">
        <f>VLOOKUP(ROW(F478),数据源1!$A:$K,COLUMN(数据源1!G478),0)</f>
        <v>#N/A</v>
      </c>
      <c r="G481" t="e">
        <f>VLOOKUP(ROW(G478),数据源1!$A:$K,COLUMN(数据源1!H478),0)</f>
        <v>#N/A</v>
      </c>
      <c r="H481" t="e">
        <f>VLOOKUP(ROW(H478),数据源1!$A:$K,COLUMN(数据源1!I478),0)</f>
        <v>#N/A</v>
      </c>
      <c r="I481" t="e">
        <f>VLOOKUP(ROW(I478),数据源1!$A:$K,COLUMN(数据源1!J478),0)</f>
        <v>#N/A</v>
      </c>
      <c r="J481" t="e">
        <f>VLOOKUP(ROW(J478),数据源1!$A:$K,COLUMN(数据源1!K478),0)</f>
        <v>#N/A</v>
      </c>
    </row>
    <row r="482" spans="1:10">
      <c r="A482" t="e">
        <f>VLOOKUP(ROW(A479),数据源1!$A:$K,COLUMN(数据源1!B479),0)</f>
        <v>#N/A</v>
      </c>
      <c r="B482" t="e">
        <f>VLOOKUP(ROW(B479),数据源1!$A:$K,COLUMN(数据源1!C479),0)</f>
        <v>#N/A</v>
      </c>
      <c r="C482" t="e">
        <f>VLOOKUP(ROW(C479),数据源1!$A:$K,COLUMN(数据源1!D479),0)</f>
        <v>#N/A</v>
      </c>
      <c r="D482" t="e">
        <f>VLOOKUP(ROW(D479),数据源1!$A:$K,COLUMN(数据源1!E479),0)</f>
        <v>#N/A</v>
      </c>
      <c r="E482" t="e">
        <f>VLOOKUP(ROW(E479),数据源1!$A:$K,COLUMN(数据源1!F479),0)</f>
        <v>#N/A</v>
      </c>
      <c r="F482" t="e">
        <f>VLOOKUP(ROW(F479),数据源1!$A:$K,COLUMN(数据源1!G479),0)</f>
        <v>#N/A</v>
      </c>
      <c r="G482" t="e">
        <f>VLOOKUP(ROW(G479),数据源1!$A:$K,COLUMN(数据源1!H479),0)</f>
        <v>#N/A</v>
      </c>
      <c r="H482" t="e">
        <f>VLOOKUP(ROW(H479),数据源1!$A:$K,COLUMN(数据源1!I479),0)</f>
        <v>#N/A</v>
      </c>
      <c r="I482" t="e">
        <f>VLOOKUP(ROW(I479),数据源1!$A:$K,COLUMN(数据源1!J479),0)</f>
        <v>#N/A</v>
      </c>
      <c r="J482" t="e">
        <f>VLOOKUP(ROW(J479),数据源1!$A:$K,COLUMN(数据源1!K479),0)</f>
        <v>#N/A</v>
      </c>
    </row>
    <row r="483" spans="1:10">
      <c r="A483" t="e">
        <f>VLOOKUP(ROW(A480),数据源1!$A:$K,COLUMN(数据源1!B480),0)</f>
        <v>#N/A</v>
      </c>
      <c r="B483" t="e">
        <f>VLOOKUP(ROW(B480),数据源1!$A:$K,COLUMN(数据源1!C480),0)</f>
        <v>#N/A</v>
      </c>
      <c r="C483" t="e">
        <f>VLOOKUP(ROW(C480),数据源1!$A:$K,COLUMN(数据源1!D480),0)</f>
        <v>#N/A</v>
      </c>
      <c r="D483" t="e">
        <f>VLOOKUP(ROW(D480),数据源1!$A:$K,COLUMN(数据源1!E480),0)</f>
        <v>#N/A</v>
      </c>
      <c r="E483" t="e">
        <f>VLOOKUP(ROW(E480),数据源1!$A:$K,COLUMN(数据源1!F480),0)</f>
        <v>#N/A</v>
      </c>
      <c r="F483" t="e">
        <f>VLOOKUP(ROW(F480),数据源1!$A:$K,COLUMN(数据源1!G480),0)</f>
        <v>#N/A</v>
      </c>
      <c r="G483" t="e">
        <f>VLOOKUP(ROW(G480),数据源1!$A:$K,COLUMN(数据源1!H480),0)</f>
        <v>#N/A</v>
      </c>
      <c r="H483" t="e">
        <f>VLOOKUP(ROW(H480),数据源1!$A:$K,COLUMN(数据源1!I480),0)</f>
        <v>#N/A</v>
      </c>
      <c r="I483" t="e">
        <f>VLOOKUP(ROW(I480),数据源1!$A:$K,COLUMN(数据源1!J480),0)</f>
        <v>#N/A</v>
      </c>
      <c r="J483" t="e">
        <f>VLOOKUP(ROW(J480),数据源1!$A:$K,COLUMN(数据源1!K480),0)</f>
        <v>#N/A</v>
      </c>
    </row>
    <row r="484" spans="1:10">
      <c r="A484" t="e">
        <f>VLOOKUP(ROW(A481),数据源1!$A:$K,COLUMN(数据源1!B481),0)</f>
        <v>#N/A</v>
      </c>
      <c r="B484" t="e">
        <f>VLOOKUP(ROW(B481),数据源1!$A:$K,COLUMN(数据源1!C481),0)</f>
        <v>#N/A</v>
      </c>
      <c r="C484" t="e">
        <f>VLOOKUP(ROW(C481),数据源1!$A:$K,COLUMN(数据源1!D481),0)</f>
        <v>#N/A</v>
      </c>
      <c r="D484" t="e">
        <f>VLOOKUP(ROW(D481),数据源1!$A:$K,COLUMN(数据源1!E481),0)</f>
        <v>#N/A</v>
      </c>
      <c r="E484" t="e">
        <f>VLOOKUP(ROW(E481),数据源1!$A:$K,COLUMN(数据源1!F481),0)</f>
        <v>#N/A</v>
      </c>
      <c r="F484" t="e">
        <f>VLOOKUP(ROW(F481),数据源1!$A:$K,COLUMN(数据源1!G481),0)</f>
        <v>#N/A</v>
      </c>
      <c r="G484" t="e">
        <f>VLOOKUP(ROW(G481),数据源1!$A:$K,COLUMN(数据源1!H481),0)</f>
        <v>#N/A</v>
      </c>
      <c r="H484" t="e">
        <f>VLOOKUP(ROW(H481),数据源1!$A:$K,COLUMN(数据源1!I481),0)</f>
        <v>#N/A</v>
      </c>
      <c r="I484" t="e">
        <f>VLOOKUP(ROW(I481),数据源1!$A:$K,COLUMN(数据源1!J481),0)</f>
        <v>#N/A</v>
      </c>
      <c r="J484" t="e">
        <f>VLOOKUP(ROW(J481),数据源1!$A:$K,COLUMN(数据源1!K481),0)</f>
        <v>#N/A</v>
      </c>
    </row>
    <row r="485" spans="1:10">
      <c r="A485" t="e">
        <f>VLOOKUP(ROW(A482),数据源1!$A:$K,COLUMN(数据源1!B482),0)</f>
        <v>#N/A</v>
      </c>
      <c r="B485" t="e">
        <f>VLOOKUP(ROW(B482),数据源1!$A:$K,COLUMN(数据源1!C482),0)</f>
        <v>#N/A</v>
      </c>
      <c r="C485" t="e">
        <f>VLOOKUP(ROW(C482),数据源1!$A:$K,COLUMN(数据源1!D482),0)</f>
        <v>#N/A</v>
      </c>
      <c r="D485" t="e">
        <f>VLOOKUP(ROW(D482),数据源1!$A:$K,COLUMN(数据源1!E482),0)</f>
        <v>#N/A</v>
      </c>
      <c r="E485" t="e">
        <f>VLOOKUP(ROW(E482),数据源1!$A:$K,COLUMN(数据源1!F482),0)</f>
        <v>#N/A</v>
      </c>
      <c r="F485" t="e">
        <f>VLOOKUP(ROW(F482),数据源1!$A:$K,COLUMN(数据源1!G482),0)</f>
        <v>#N/A</v>
      </c>
      <c r="G485" t="e">
        <f>VLOOKUP(ROW(G482),数据源1!$A:$K,COLUMN(数据源1!H482),0)</f>
        <v>#N/A</v>
      </c>
      <c r="H485" t="e">
        <f>VLOOKUP(ROW(H482),数据源1!$A:$K,COLUMN(数据源1!I482),0)</f>
        <v>#N/A</v>
      </c>
      <c r="I485" t="e">
        <f>VLOOKUP(ROW(I482),数据源1!$A:$K,COLUMN(数据源1!J482),0)</f>
        <v>#N/A</v>
      </c>
      <c r="J485" t="e">
        <f>VLOOKUP(ROW(J482),数据源1!$A:$K,COLUMN(数据源1!K482),0)</f>
        <v>#N/A</v>
      </c>
    </row>
    <row r="486" spans="1:10">
      <c r="A486" t="e">
        <f>VLOOKUP(ROW(A483),数据源1!$A:$K,COLUMN(数据源1!B483),0)</f>
        <v>#N/A</v>
      </c>
      <c r="B486" t="e">
        <f>VLOOKUP(ROW(B483),数据源1!$A:$K,COLUMN(数据源1!C483),0)</f>
        <v>#N/A</v>
      </c>
      <c r="C486" t="e">
        <f>VLOOKUP(ROW(C483),数据源1!$A:$K,COLUMN(数据源1!D483),0)</f>
        <v>#N/A</v>
      </c>
      <c r="D486" t="e">
        <f>VLOOKUP(ROW(D483),数据源1!$A:$K,COLUMN(数据源1!E483),0)</f>
        <v>#N/A</v>
      </c>
      <c r="E486" t="e">
        <f>VLOOKUP(ROW(E483),数据源1!$A:$K,COLUMN(数据源1!F483),0)</f>
        <v>#N/A</v>
      </c>
      <c r="F486" t="e">
        <f>VLOOKUP(ROW(F483),数据源1!$A:$K,COLUMN(数据源1!G483),0)</f>
        <v>#N/A</v>
      </c>
      <c r="G486" t="e">
        <f>VLOOKUP(ROW(G483),数据源1!$A:$K,COLUMN(数据源1!H483),0)</f>
        <v>#N/A</v>
      </c>
      <c r="H486" t="e">
        <f>VLOOKUP(ROW(H483),数据源1!$A:$K,COLUMN(数据源1!I483),0)</f>
        <v>#N/A</v>
      </c>
      <c r="I486" t="e">
        <f>VLOOKUP(ROW(I483),数据源1!$A:$K,COLUMN(数据源1!J483),0)</f>
        <v>#N/A</v>
      </c>
      <c r="J486" t="e">
        <f>VLOOKUP(ROW(J483),数据源1!$A:$K,COLUMN(数据源1!K483),0)</f>
        <v>#N/A</v>
      </c>
    </row>
    <row r="487" spans="1:10">
      <c r="A487" t="e">
        <f>VLOOKUP(ROW(A484),数据源1!$A:$K,COLUMN(数据源1!B484),0)</f>
        <v>#N/A</v>
      </c>
      <c r="B487" t="e">
        <f>VLOOKUP(ROW(B484),数据源1!$A:$K,COLUMN(数据源1!C484),0)</f>
        <v>#N/A</v>
      </c>
      <c r="C487" t="e">
        <f>VLOOKUP(ROW(C484),数据源1!$A:$K,COLUMN(数据源1!D484),0)</f>
        <v>#N/A</v>
      </c>
      <c r="D487" t="e">
        <f>VLOOKUP(ROW(D484),数据源1!$A:$K,COLUMN(数据源1!E484),0)</f>
        <v>#N/A</v>
      </c>
      <c r="E487" t="e">
        <f>VLOOKUP(ROW(E484),数据源1!$A:$K,COLUMN(数据源1!F484),0)</f>
        <v>#N/A</v>
      </c>
      <c r="F487" t="e">
        <f>VLOOKUP(ROW(F484),数据源1!$A:$K,COLUMN(数据源1!G484),0)</f>
        <v>#N/A</v>
      </c>
      <c r="G487" t="e">
        <f>VLOOKUP(ROW(G484),数据源1!$A:$K,COLUMN(数据源1!H484),0)</f>
        <v>#N/A</v>
      </c>
      <c r="H487" t="e">
        <f>VLOOKUP(ROW(H484),数据源1!$A:$K,COLUMN(数据源1!I484),0)</f>
        <v>#N/A</v>
      </c>
      <c r="I487" t="e">
        <f>VLOOKUP(ROW(I484),数据源1!$A:$K,COLUMN(数据源1!J484),0)</f>
        <v>#N/A</v>
      </c>
      <c r="J487" t="e">
        <f>VLOOKUP(ROW(J484),数据源1!$A:$K,COLUMN(数据源1!K484),0)</f>
        <v>#N/A</v>
      </c>
    </row>
    <row r="488" spans="1:10">
      <c r="A488" t="e">
        <f>VLOOKUP(ROW(A485),数据源1!$A:$K,COLUMN(数据源1!B485),0)</f>
        <v>#N/A</v>
      </c>
      <c r="B488" t="e">
        <f>VLOOKUP(ROW(B485),数据源1!$A:$K,COLUMN(数据源1!C485),0)</f>
        <v>#N/A</v>
      </c>
      <c r="C488" t="e">
        <f>VLOOKUP(ROW(C485),数据源1!$A:$K,COLUMN(数据源1!D485),0)</f>
        <v>#N/A</v>
      </c>
      <c r="D488" t="e">
        <f>VLOOKUP(ROW(D485),数据源1!$A:$K,COLUMN(数据源1!E485),0)</f>
        <v>#N/A</v>
      </c>
      <c r="E488" t="e">
        <f>VLOOKUP(ROW(E485),数据源1!$A:$K,COLUMN(数据源1!F485),0)</f>
        <v>#N/A</v>
      </c>
      <c r="F488" t="e">
        <f>VLOOKUP(ROW(F485),数据源1!$A:$K,COLUMN(数据源1!G485),0)</f>
        <v>#N/A</v>
      </c>
      <c r="G488" t="e">
        <f>VLOOKUP(ROW(G485),数据源1!$A:$K,COLUMN(数据源1!H485),0)</f>
        <v>#N/A</v>
      </c>
      <c r="H488" t="e">
        <f>VLOOKUP(ROW(H485),数据源1!$A:$K,COLUMN(数据源1!I485),0)</f>
        <v>#N/A</v>
      </c>
      <c r="I488" t="e">
        <f>VLOOKUP(ROW(I485),数据源1!$A:$K,COLUMN(数据源1!J485),0)</f>
        <v>#N/A</v>
      </c>
      <c r="J488" t="e">
        <f>VLOOKUP(ROW(J485),数据源1!$A:$K,COLUMN(数据源1!K485),0)</f>
        <v>#N/A</v>
      </c>
    </row>
    <row r="489" spans="1:10">
      <c r="A489" t="e">
        <f>VLOOKUP(ROW(A486),数据源1!$A:$K,COLUMN(数据源1!B486),0)</f>
        <v>#N/A</v>
      </c>
      <c r="B489" t="e">
        <f>VLOOKUP(ROW(B486),数据源1!$A:$K,COLUMN(数据源1!C486),0)</f>
        <v>#N/A</v>
      </c>
      <c r="C489" t="e">
        <f>VLOOKUP(ROW(C486),数据源1!$A:$K,COLUMN(数据源1!D486),0)</f>
        <v>#N/A</v>
      </c>
      <c r="D489" t="e">
        <f>VLOOKUP(ROW(D486),数据源1!$A:$K,COLUMN(数据源1!E486),0)</f>
        <v>#N/A</v>
      </c>
      <c r="E489" t="e">
        <f>VLOOKUP(ROW(E486),数据源1!$A:$K,COLUMN(数据源1!F486),0)</f>
        <v>#N/A</v>
      </c>
      <c r="F489" t="e">
        <f>VLOOKUP(ROW(F486),数据源1!$A:$K,COLUMN(数据源1!G486),0)</f>
        <v>#N/A</v>
      </c>
      <c r="G489" t="e">
        <f>VLOOKUP(ROW(G486),数据源1!$A:$K,COLUMN(数据源1!H486),0)</f>
        <v>#N/A</v>
      </c>
      <c r="H489" t="e">
        <f>VLOOKUP(ROW(H486),数据源1!$A:$K,COLUMN(数据源1!I486),0)</f>
        <v>#N/A</v>
      </c>
      <c r="I489" t="e">
        <f>VLOOKUP(ROW(I486),数据源1!$A:$K,COLUMN(数据源1!J486),0)</f>
        <v>#N/A</v>
      </c>
      <c r="J489" t="e">
        <f>VLOOKUP(ROW(J486),数据源1!$A:$K,COLUMN(数据源1!K486),0)</f>
        <v>#N/A</v>
      </c>
    </row>
    <row r="490" spans="1:10">
      <c r="A490" t="e">
        <f>VLOOKUP(ROW(A487),数据源1!$A:$K,COLUMN(数据源1!B487),0)</f>
        <v>#N/A</v>
      </c>
      <c r="B490" t="e">
        <f>VLOOKUP(ROW(B487),数据源1!$A:$K,COLUMN(数据源1!C487),0)</f>
        <v>#N/A</v>
      </c>
      <c r="C490" t="e">
        <f>VLOOKUP(ROW(C487),数据源1!$A:$K,COLUMN(数据源1!D487),0)</f>
        <v>#N/A</v>
      </c>
      <c r="D490" t="e">
        <f>VLOOKUP(ROW(D487),数据源1!$A:$K,COLUMN(数据源1!E487),0)</f>
        <v>#N/A</v>
      </c>
      <c r="E490" t="e">
        <f>VLOOKUP(ROW(E487),数据源1!$A:$K,COLUMN(数据源1!F487),0)</f>
        <v>#N/A</v>
      </c>
      <c r="F490" t="e">
        <f>VLOOKUP(ROW(F487),数据源1!$A:$K,COLUMN(数据源1!G487),0)</f>
        <v>#N/A</v>
      </c>
      <c r="G490" t="e">
        <f>VLOOKUP(ROW(G487),数据源1!$A:$K,COLUMN(数据源1!H487),0)</f>
        <v>#N/A</v>
      </c>
      <c r="H490" t="e">
        <f>VLOOKUP(ROW(H487),数据源1!$A:$K,COLUMN(数据源1!I487),0)</f>
        <v>#N/A</v>
      </c>
      <c r="I490" t="e">
        <f>VLOOKUP(ROW(I487),数据源1!$A:$K,COLUMN(数据源1!J487),0)</f>
        <v>#N/A</v>
      </c>
      <c r="J490" t="e">
        <f>VLOOKUP(ROW(J487),数据源1!$A:$K,COLUMN(数据源1!K487),0)</f>
        <v>#N/A</v>
      </c>
    </row>
    <row r="491" spans="1:10">
      <c r="A491" t="e">
        <f>VLOOKUP(ROW(A488),数据源1!$A:$K,COLUMN(数据源1!B488),0)</f>
        <v>#N/A</v>
      </c>
      <c r="B491" t="e">
        <f>VLOOKUP(ROW(B488),数据源1!$A:$K,COLUMN(数据源1!C488),0)</f>
        <v>#N/A</v>
      </c>
      <c r="C491" t="e">
        <f>VLOOKUP(ROW(C488),数据源1!$A:$K,COLUMN(数据源1!D488),0)</f>
        <v>#N/A</v>
      </c>
      <c r="D491" t="e">
        <f>VLOOKUP(ROW(D488),数据源1!$A:$K,COLUMN(数据源1!E488),0)</f>
        <v>#N/A</v>
      </c>
      <c r="E491" t="e">
        <f>VLOOKUP(ROW(E488),数据源1!$A:$K,COLUMN(数据源1!F488),0)</f>
        <v>#N/A</v>
      </c>
      <c r="F491" t="e">
        <f>VLOOKUP(ROW(F488),数据源1!$A:$K,COLUMN(数据源1!G488),0)</f>
        <v>#N/A</v>
      </c>
      <c r="G491" t="e">
        <f>VLOOKUP(ROW(G488),数据源1!$A:$K,COLUMN(数据源1!H488),0)</f>
        <v>#N/A</v>
      </c>
      <c r="H491" t="e">
        <f>VLOOKUP(ROW(H488),数据源1!$A:$K,COLUMN(数据源1!I488),0)</f>
        <v>#N/A</v>
      </c>
      <c r="I491" t="e">
        <f>VLOOKUP(ROW(I488),数据源1!$A:$K,COLUMN(数据源1!J488),0)</f>
        <v>#N/A</v>
      </c>
      <c r="J491" t="e">
        <f>VLOOKUP(ROW(J488),数据源1!$A:$K,COLUMN(数据源1!K488),0)</f>
        <v>#N/A</v>
      </c>
    </row>
    <row r="492" spans="1:10">
      <c r="A492" t="e">
        <f>VLOOKUP(ROW(A489),数据源1!$A:$K,COLUMN(数据源1!B489),0)</f>
        <v>#N/A</v>
      </c>
      <c r="B492" t="e">
        <f>VLOOKUP(ROW(B489),数据源1!$A:$K,COLUMN(数据源1!C489),0)</f>
        <v>#N/A</v>
      </c>
      <c r="C492" t="e">
        <f>VLOOKUP(ROW(C489),数据源1!$A:$K,COLUMN(数据源1!D489),0)</f>
        <v>#N/A</v>
      </c>
      <c r="D492" t="e">
        <f>VLOOKUP(ROW(D489),数据源1!$A:$K,COLUMN(数据源1!E489),0)</f>
        <v>#N/A</v>
      </c>
      <c r="E492" t="e">
        <f>VLOOKUP(ROW(E489),数据源1!$A:$K,COLUMN(数据源1!F489),0)</f>
        <v>#N/A</v>
      </c>
      <c r="F492" t="e">
        <f>VLOOKUP(ROW(F489),数据源1!$A:$K,COLUMN(数据源1!G489),0)</f>
        <v>#N/A</v>
      </c>
      <c r="G492" t="e">
        <f>VLOOKUP(ROW(G489),数据源1!$A:$K,COLUMN(数据源1!H489),0)</f>
        <v>#N/A</v>
      </c>
      <c r="H492" t="e">
        <f>VLOOKUP(ROW(H489),数据源1!$A:$K,COLUMN(数据源1!I489),0)</f>
        <v>#N/A</v>
      </c>
      <c r="I492" t="e">
        <f>VLOOKUP(ROW(I489),数据源1!$A:$K,COLUMN(数据源1!J489),0)</f>
        <v>#N/A</v>
      </c>
      <c r="J492" t="e">
        <f>VLOOKUP(ROW(J489),数据源1!$A:$K,COLUMN(数据源1!K489),0)</f>
        <v>#N/A</v>
      </c>
    </row>
    <row r="493" spans="1:10">
      <c r="A493" t="e">
        <f>VLOOKUP(ROW(A490),数据源1!$A:$K,COLUMN(数据源1!B490),0)</f>
        <v>#N/A</v>
      </c>
      <c r="B493" t="e">
        <f>VLOOKUP(ROW(B490),数据源1!$A:$K,COLUMN(数据源1!C490),0)</f>
        <v>#N/A</v>
      </c>
      <c r="C493" t="e">
        <f>VLOOKUP(ROW(C490),数据源1!$A:$K,COLUMN(数据源1!D490),0)</f>
        <v>#N/A</v>
      </c>
      <c r="D493" t="e">
        <f>VLOOKUP(ROW(D490),数据源1!$A:$K,COLUMN(数据源1!E490),0)</f>
        <v>#N/A</v>
      </c>
      <c r="E493" t="e">
        <f>VLOOKUP(ROW(E490),数据源1!$A:$K,COLUMN(数据源1!F490),0)</f>
        <v>#N/A</v>
      </c>
      <c r="F493" t="e">
        <f>VLOOKUP(ROW(F490),数据源1!$A:$K,COLUMN(数据源1!G490),0)</f>
        <v>#N/A</v>
      </c>
      <c r="G493" t="e">
        <f>VLOOKUP(ROW(G490),数据源1!$A:$K,COLUMN(数据源1!H490),0)</f>
        <v>#N/A</v>
      </c>
      <c r="H493" t="e">
        <f>VLOOKUP(ROW(H490),数据源1!$A:$K,COLUMN(数据源1!I490),0)</f>
        <v>#N/A</v>
      </c>
      <c r="I493" t="e">
        <f>VLOOKUP(ROW(I490),数据源1!$A:$K,COLUMN(数据源1!J490),0)</f>
        <v>#N/A</v>
      </c>
      <c r="J493" t="e">
        <f>VLOOKUP(ROW(J490),数据源1!$A:$K,COLUMN(数据源1!K490),0)</f>
        <v>#N/A</v>
      </c>
    </row>
    <row r="494" spans="1:10">
      <c r="A494" t="e">
        <f>VLOOKUP(ROW(A491),数据源1!$A:$K,COLUMN(数据源1!B491),0)</f>
        <v>#N/A</v>
      </c>
      <c r="B494" t="e">
        <f>VLOOKUP(ROW(B491),数据源1!$A:$K,COLUMN(数据源1!C491),0)</f>
        <v>#N/A</v>
      </c>
      <c r="C494" t="e">
        <f>VLOOKUP(ROW(C491),数据源1!$A:$K,COLUMN(数据源1!D491),0)</f>
        <v>#N/A</v>
      </c>
      <c r="D494" t="e">
        <f>VLOOKUP(ROW(D491),数据源1!$A:$K,COLUMN(数据源1!E491),0)</f>
        <v>#N/A</v>
      </c>
      <c r="E494" t="e">
        <f>VLOOKUP(ROW(E491),数据源1!$A:$K,COLUMN(数据源1!F491),0)</f>
        <v>#N/A</v>
      </c>
      <c r="F494" t="e">
        <f>VLOOKUP(ROW(F491),数据源1!$A:$K,COLUMN(数据源1!G491),0)</f>
        <v>#N/A</v>
      </c>
      <c r="G494" t="e">
        <f>VLOOKUP(ROW(G491),数据源1!$A:$K,COLUMN(数据源1!H491),0)</f>
        <v>#N/A</v>
      </c>
      <c r="H494" t="e">
        <f>VLOOKUP(ROW(H491),数据源1!$A:$K,COLUMN(数据源1!I491),0)</f>
        <v>#N/A</v>
      </c>
      <c r="I494" t="e">
        <f>VLOOKUP(ROW(I491),数据源1!$A:$K,COLUMN(数据源1!J491),0)</f>
        <v>#N/A</v>
      </c>
      <c r="J494" t="e">
        <f>VLOOKUP(ROW(J491),数据源1!$A:$K,COLUMN(数据源1!K491),0)</f>
        <v>#N/A</v>
      </c>
    </row>
    <row r="495" spans="1:10">
      <c r="A495" t="e">
        <f>VLOOKUP(ROW(A492),数据源1!$A:$K,COLUMN(数据源1!B492),0)</f>
        <v>#N/A</v>
      </c>
      <c r="B495" t="e">
        <f>VLOOKUP(ROW(B492),数据源1!$A:$K,COLUMN(数据源1!C492),0)</f>
        <v>#N/A</v>
      </c>
      <c r="C495" t="e">
        <f>VLOOKUP(ROW(C492),数据源1!$A:$K,COLUMN(数据源1!D492),0)</f>
        <v>#N/A</v>
      </c>
      <c r="D495" t="e">
        <f>VLOOKUP(ROW(D492),数据源1!$A:$K,COLUMN(数据源1!E492),0)</f>
        <v>#N/A</v>
      </c>
      <c r="E495" t="e">
        <f>VLOOKUP(ROW(E492),数据源1!$A:$K,COLUMN(数据源1!F492),0)</f>
        <v>#N/A</v>
      </c>
      <c r="F495" t="e">
        <f>VLOOKUP(ROW(F492),数据源1!$A:$K,COLUMN(数据源1!G492),0)</f>
        <v>#N/A</v>
      </c>
      <c r="G495" t="e">
        <f>VLOOKUP(ROW(G492),数据源1!$A:$K,COLUMN(数据源1!H492),0)</f>
        <v>#N/A</v>
      </c>
      <c r="H495" t="e">
        <f>VLOOKUP(ROW(H492),数据源1!$A:$K,COLUMN(数据源1!I492),0)</f>
        <v>#N/A</v>
      </c>
      <c r="I495" t="e">
        <f>VLOOKUP(ROW(I492),数据源1!$A:$K,COLUMN(数据源1!J492),0)</f>
        <v>#N/A</v>
      </c>
      <c r="J495" t="e">
        <f>VLOOKUP(ROW(J492),数据源1!$A:$K,COLUMN(数据源1!K492),0)</f>
        <v>#N/A</v>
      </c>
    </row>
    <row r="496" spans="1:10">
      <c r="A496" t="e">
        <f>VLOOKUP(ROW(A493),数据源1!$A:$K,COLUMN(数据源1!B493),0)</f>
        <v>#N/A</v>
      </c>
      <c r="B496" t="e">
        <f>VLOOKUP(ROW(B493),数据源1!$A:$K,COLUMN(数据源1!C493),0)</f>
        <v>#N/A</v>
      </c>
      <c r="C496" t="e">
        <f>VLOOKUP(ROW(C493),数据源1!$A:$K,COLUMN(数据源1!D493),0)</f>
        <v>#N/A</v>
      </c>
      <c r="D496" t="e">
        <f>VLOOKUP(ROW(D493),数据源1!$A:$K,COLUMN(数据源1!E493),0)</f>
        <v>#N/A</v>
      </c>
      <c r="E496" t="e">
        <f>VLOOKUP(ROW(E493),数据源1!$A:$K,COLUMN(数据源1!F493),0)</f>
        <v>#N/A</v>
      </c>
      <c r="F496" t="e">
        <f>VLOOKUP(ROW(F493),数据源1!$A:$K,COLUMN(数据源1!G493),0)</f>
        <v>#N/A</v>
      </c>
      <c r="G496" t="e">
        <f>VLOOKUP(ROW(G493),数据源1!$A:$K,COLUMN(数据源1!H493),0)</f>
        <v>#N/A</v>
      </c>
      <c r="H496" t="e">
        <f>VLOOKUP(ROW(H493),数据源1!$A:$K,COLUMN(数据源1!I493),0)</f>
        <v>#N/A</v>
      </c>
      <c r="I496" t="e">
        <f>VLOOKUP(ROW(I493),数据源1!$A:$K,COLUMN(数据源1!J493),0)</f>
        <v>#N/A</v>
      </c>
      <c r="J496" t="e">
        <f>VLOOKUP(ROW(J493),数据源1!$A:$K,COLUMN(数据源1!K493),0)</f>
        <v>#N/A</v>
      </c>
    </row>
    <row r="497" spans="1:10">
      <c r="A497" t="e">
        <f>VLOOKUP(ROW(A494),数据源1!$A:$K,COLUMN(数据源1!B494),0)</f>
        <v>#N/A</v>
      </c>
      <c r="B497" t="e">
        <f>VLOOKUP(ROW(B494),数据源1!$A:$K,COLUMN(数据源1!C494),0)</f>
        <v>#N/A</v>
      </c>
      <c r="C497" t="e">
        <f>VLOOKUP(ROW(C494),数据源1!$A:$K,COLUMN(数据源1!D494),0)</f>
        <v>#N/A</v>
      </c>
      <c r="D497" t="e">
        <f>VLOOKUP(ROW(D494),数据源1!$A:$K,COLUMN(数据源1!E494),0)</f>
        <v>#N/A</v>
      </c>
      <c r="E497" t="e">
        <f>VLOOKUP(ROW(E494),数据源1!$A:$K,COLUMN(数据源1!F494),0)</f>
        <v>#N/A</v>
      </c>
      <c r="F497" t="e">
        <f>VLOOKUP(ROW(F494),数据源1!$A:$K,COLUMN(数据源1!G494),0)</f>
        <v>#N/A</v>
      </c>
      <c r="G497" t="e">
        <f>VLOOKUP(ROW(G494),数据源1!$A:$K,COLUMN(数据源1!H494),0)</f>
        <v>#N/A</v>
      </c>
      <c r="H497" t="e">
        <f>VLOOKUP(ROW(H494),数据源1!$A:$K,COLUMN(数据源1!I494),0)</f>
        <v>#N/A</v>
      </c>
      <c r="I497" t="e">
        <f>VLOOKUP(ROW(I494),数据源1!$A:$K,COLUMN(数据源1!J494),0)</f>
        <v>#N/A</v>
      </c>
      <c r="J497" t="e">
        <f>VLOOKUP(ROW(J494),数据源1!$A:$K,COLUMN(数据源1!K494),0)</f>
        <v>#N/A</v>
      </c>
    </row>
    <row r="498" spans="1:10">
      <c r="A498" t="e">
        <f>VLOOKUP(ROW(A495),数据源1!$A:$K,COLUMN(数据源1!B495),0)</f>
        <v>#N/A</v>
      </c>
      <c r="B498" t="e">
        <f>VLOOKUP(ROW(B495),数据源1!$A:$K,COLUMN(数据源1!C495),0)</f>
        <v>#N/A</v>
      </c>
      <c r="C498" t="e">
        <f>VLOOKUP(ROW(C495),数据源1!$A:$K,COLUMN(数据源1!D495),0)</f>
        <v>#N/A</v>
      </c>
      <c r="D498" t="e">
        <f>VLOOKUP(ROW(D495),数据源1!$A:$K,COLUMN(数据源1!E495),0)</f>
        <v>#N/A</v>
      </c>
      <c r="E498" t="e">
        <f>VLOOKUP(ROW(E495),数据源1!$A:$K,COLUMN(数据源1!F495),0)</f>
        <v>#N/A</v>
      </c>
      <c r="F498" t="e">
        <f>VLOOKUP(ROW(F495),数据源1!$A:$K,COLUMN(数据源1!G495),0)</f>
        <v>#N/A</v>
      </c>
      <c r="G498" t="e">
        <f>VLOOKUP(ROW(G495),数据源1!$A:$K,COLUMN(数据源1!H495),0)</f>
        <v>#N/A</v>
      </c>
      <c r="H498" t="e">
        <f>VLOOKUP(ROW(H495),数据源1!$A:$K,COLUMN(数据源1!I495),0)</f>
        <v>#N/A</v>
      </c>
      <c r="I498" t="e">
        <f>VLOOKUP(ROW(I495),数据源1!$A:$K,COLUMN(数据源1!J495),0)</f>
        <v>#N/A</v>
      </c>
      <c r="J498" t="e">
        <f>VLOOKUP(ROW(J495),数据源1!$A:$K,COLUMN(数据源1!K495),0)</f>
        <v>#N/A</v>
      </c>
    </row>
    <row r="499" spans="1:10">
      <c r="A499" t="e">
        <f>VLOOKUP(ROW(A496),数据源1!$A:$K,COLUMN(数据源1!B496),0)</f>
        <v>#N/A</v>
      </c>
      <c r="B499" t="e">
        <f>VLOOKUP(ROW(B496),数据源1!$A:$K,COLUMN(数据源1!C496),0)</f>
        <v>#N/A</v>
      </c>
      <c r="C499" t="e">
        <f>VLOOKUP(ROW(C496),数据源1!$A:$K,COLUMN(数据源1!D496),0)</f>
        <v>#N/A</v>
      </c>
      <c r="D499" t="e">
        <f>VLOOKUP(ROW(D496),数据源1!$A:$K,COLUMN(数据源1!E496),0)</f>
        <v>#N/A</v>
      </c>
      <c r="E499" t="e">
        <f>VLOOKUP(ROW(E496),数据源1!$A:$K,COLUMN(数据源1!F496),0)</f>
        <v>#N/A</v>
      </c>
      <c r="F499" t="e">
        <f>VLOOKUP(ROW(F496),数据源1!$A:$K,COLUMN(数据源1!G496),0)</f>
        <v>#N/A</v>
      </c>
      <c r="G499" t="e">
        <f>VLOOKUP(ROW(G496),数据源1!$A:$K,COLUMN(数据源1!H496),0)</f>
        <v>#N/A</v>
      </c>
      <c r="H499" t="e">
        <f>VLOOKUP(ROW(H496),数据源1!$A:$K,COLUMN(数据源1!I496),0)</f>
        <v>#N/A</v>
      </c>
      <c r="I499" t="e">
        <f>VLOOKUP(ROW(I496),数据源1!$A:$K,COLUMN(数据源1!J496),0)</f>
        <v>#N/A</v>
      </c>
      <c r="J499" t="e">
        <f>VLOOKUP(ROW(J496),数据源1!$A:$K,COLUMN(数据源1!K496),0)</f>
        <v>#N/A</v>
      </c>
    </row>
    <row r="500" spans="1:10">
      <c r="A500" t="e">
        <f>VLOOKUP(ROW(A497),数据源1!$A:$K,COLUMN(数据源1!B497),0)</f>
        <v>#N/A</v>
      </c>
      <c r="B500" t="e">
        <f>VLOOKUP(ROW(B497),数据源1!$A:$K,COLUMN(数据源1!C497),0)</f>
        <v>#N/A</v>
      </c>
      <c r="C500" t="e">
        <f>VLOOKUP(ROW(C497),数据源1!$A:$K,COLUMN(数据源1!D497),0)</f>
        <v>#N/A</v>
      </c>
      <c r="D500" t="e">
        <f>VLOOKUP(ROW(D497),数据源1!$A:$K,COLUMN(数据源1!E497),0)</f>
        <v>#N/A</v>
      </c>
      <c r="E500" t="e">
        <f>VLOOKUP(ROW(E497),数据源1!$A:$K,COLUMN(数据源1!F497),0)</f>
        <v>#N/A</v>
      </c>
      <c r="F500" t="e">
        <f>VLOOKUP(ROW(F497),数据源1!$A:$K,COLUMN(数据源1!G497),0)</f>
        <v>#N/A</v>
      </c>
      <c r="G500" t="e">
        <f>VLOOKUP(ROW(G497),数据源1!$A:$K,COLUMN(数据源1!H497),0)</f>
        <v>#N/A</v>
      </c>
      <c r="H500" t="e">
        <f>VLOOKUP(ROW(H497),数据源1!$A:$K,COLUMN(数据源1!I497),0)</f>
        <v>#N/A</v>
      </c>
      <c r="I500" t="e">
        <f>VLOOKUP(ROW(I497),数据源1!$A:$K,COLUMN(数据源1!J497),0)</f>
        <v>#N/A</v>
      </c>
      <c r="J500" t="e">
        <f>VLOOKUP(ROW(J497),数据源1!$A:$K,COLUMN(数据源1!K497),0)</f>
        <v>#N/A</v>
      </c>
    </row>
    <row r="501" spans="1:10">
      <c r="A501" t="e">
        <f>VLOOKUP(ROW(A498),数据源1!$A:$K,COLUMN(数据源1!B498),0)</f>
        <v>#N/A</v>
      </c>
      <c r="B501" t="e">
        <f>VLOOKUP(ROW(B498),数据源1!$A:$K,COLUMN(数据源1!C498),0)</f>
        <v>#N/A</v>
      </c>
      <c r="C501" t="e">
        <f>VLOOKUP(ROW(C498),数据源1!$A:$K,COLUMN(数据源1!D498),0)</f>
        <v>#N/A</v>
      </c>
      <c r="D501" t="e">
        <f>VLOOKUP(ROW(D498),数据源1!$A:$K,COLUMN(数据源1!E498),0)</f>
        <v>#N/A</v>
      </c>
      <c r="E501" t="e">
        <f>VLOOKUP(ROW(E498),数据源1!$A:$K,COLUMN(数据源1!F498),0)</f>
        <v>#N/A</v>
      </c>
      <c r="F501" t="e">
        <f>VLOOKUP(ROW(F498),数据源1!$A:$K,COLUMN(数据源1!G498),0)</f>
        <v>#N/A</v>
      </c>
      <c r="G501" t="e">
        <f>VLOOKUP(ROW(G498),数据源1!$A:$K,COLUMN(数据源1!H498),0)</f>
        <v>#N/A</v>
      </c>
      <c r="H501" t="e">
        <f>VLOOKUP(ROW(H498),数据源1!$A:$K,COLUMN(数据源1!I498),0)</f>
        <v>#N/A</v>
      </c>
      <c r="I501" t="e">
        <f>VLOOKUP(ROW(I498),数据源1!$A:$K,COLUMN(数据源1!J498),0)</f>
        <v>#N/A</v>
      </c>
      <c r="J501" t="e">
        <f>VLOOKUP(ROW(J498),数据源1!$A:$K,COLUMN(数据源1!K498),0)</f>
        <v>#N/A</v>
      </c>
    </row>
    <row r="502" spans="1:10">
      <c r="A502" t="e">
        <f>VLOOKUP(ROW(A499),数据源1!$A:$K,COLUMN(数据源1!B499),0)</f>
        <v>#N/A</v>
      </c>
      <c r="B502" t="e">
        <f>VLOOKUP(ROW(B499),数据源1!$A:$K,COLUMN(数据源1!C499),0)</f>
        <v>#N/A</v>
      </c>
      <c r="C502" t="e">
        <f>VLOOKUP(ROW(C499),数据源1!$A:$K,COLUMN(数据源1!D499),0)</f>
        <v>#N/A</v>
      </c>
      <c r="D502" t="e">
        <f>VLOOKUP(ROW(D499),数据源1!$A:$K,COLUMN(数据源1!E499),0)</f>
        <v>#N/A</v>
      </c>
      <c r="E502" t="e">
        <f>VLOOKUP(ROW(E499),数据源1!$A:$K,COLUMN(数据源1!F499),0)</f>
        <v>#N/A</v>
      </c>
      <c r="F502" t="e">
        <f>VLOOKUP(ROW(F499),数据源1!$A:$K,COLUMN(数据源1!G499),0)</f>
        <v>#N/A</v>
      </c>
      <c r="G502" t="e">
        <f>VLOOKUP(ROW(G499),数据源1!$A:$K,COLUMN(数据源1!H499),0)</f>
        <v>#N/A</v>
      </c>
      <c r="H502" t="e">
        <f>VLOOKUP(ROW(H499),数据源1!$A:$K,COLUMN(数据源1!I499),0)</f>
        <v>#N/A</v>
      </c>
      <c r="I502" t="e">
        <f>VLOOKUP(ROW(I499),数据源1!$A:$K,COLUMN(数据源1!J499),0)</f>
        <v>#N/A</v>
      </c>
      <c r="J502" t="e">
        <f>VLOOKUP(ROW(J499),数据源1!$A:$K,COLUMN(数据源1!K499),0)</f>
        <v>#N/A</v>
      </c>
    </row>
    <row r="503" spans="1:10">
      <c r="A503" t="e">
        <f>VLOOKUP(ROW(A500),数据源1!$A:$K,COLUMN(数据源1!B500),0)</f>
        <v>#N/A</v>
      </c>
      <c r="B503" t="e">
        <f>VLOOKUP(ROW(B500),数据源1!$A:$K,COLUMN(数据源1!C500),0)</f>
        <v>#N/A</v>
      </c>
      <c r="C503" t="e">
        <f>VLOOKUP(ROW(C500),数据源1!$A:$K,COLUMN(数据源1!D500),0)</f>
        <v>#N/A</v>
      </c>
      <c r="D503" t="e">
        <f>VLOOKUP(ROW(D500),数据源1!$A:$K,COLUMN(数据源1!E500),0)</f>
        <v>#N/A</v>
      </c>
      <c r="E503" t="e">
        <f>VLOOKUP(ROW(E500),数据源1!$A:$K,COLUMN(数据源1!F500),0)</f>
        <v>#N/A</v>
      </c>
      <c r="F503" t="e">
        <f>VLOOKUP(ROW(F500),数据源1!$A:$K,COLUMN(数据源1!G500),0)</f>
        <v>#N/A</v>
      </c>
      <c r="G503" t="e">
        <f>VLOOKUP(ROW(G500),数据源1!$A:$K,COLUMN(数据源1!H500),0)</f>
        <v>#N/A</v>
      </c>
      <c r="H503" t="e">
        <f>VLOOKUP(ROW(H500),数据源1!$A:$K,COLUMN(数据源1!I500),0)</f>
        <v>#N/A</v>
      </c>
      <c r="I503" t="e">
        <f>VLOOKUP(ROW(I500),数据源1!$A:$K,COLUMN(数据源1!J500),0)</f>
        <v>#N/A</v>
      </c>
      <c r="J503" t="e">
        <f>VLOOKUP(ROW(J500),数据源1!$A:$K,COLUMN(数据源1!K500),0)</f>
        <v>#N/A</v>
      </c>
    </row>
    <row r="504" spans="1:10">
      <c r="A504" t="e">
        <f>VLOOKUP(ROW(A501),数据源1!$A:$K,COLUMN(数据源1!B501),0)</f>
        <v>#N/A</v>
      </c>
      <c r="B504" t="e">
        <f>VLOOKUP(ROW(B501),数据源1!$A:$K,COLUMN(数据源1!C501),0)</f>
        <v>#N/A</v>
      </c>
      <c r="C504" t="e">
        <f>VLOOKUP(ROW(C501),数据源1!$A:$K,COLUMN(数据源1!D501),0)</f>
        <v>#N/A</v>
      </c>
      <c r="D504" t="e">
        <f>VLOOKUP(ROW(D501),数据源1!$A:$K,COLUMN(数据源1!E501),0)</f>
        <v>#N/A</v>
      </c>
      <c r="E504" t="e">
        <f>VLOOKUP(ROW(E501),数据源1!$A:$K,COLUMN(数据源1!F501),0)</f>
        <v>#N/A</v>
      </c>
      <c r="F504" t="e">
        <f>VLOOKUP(ROW(F501),数据源1!$A:$K,COLUMN(数据源1!G501),0)</f>
        <v>#N/A</v>
      </c>
      <c r="G504" t="e">
        <f>VLOOKUP(ROW(G501),数据源1!$A:$K,COLUMN(数据源1!H501),0)</f>
        <v>#N/A</v>
      </c>
      <c r="H504" t="e">
        <f>VLOOKUP(ROW(H501),数据源1!$A:$K,COLUMN(数据源1!I501),0)</f>
        <v>#N/A</v>
      </c>
      <c r="I504" t="e">
        <f>VLOOKUP(ROW(I501),数据源1!$A:$K,COLUMN(数据源1!J501),0)</f>
        <v>#N/A</v>
      </c>
      <c r="J504" t="e">
        <f>VLOOKUP(ROW(J501),数据源1!$A:$K,COLUMN(数据源1!K501),0)</f>
        <v>#N/A</v>
      </c>
    </row>
    <row r="505" spans="1:10">
      <c r="A505" t="e">
        <f>VLOOKUP(ROW(A502),数据源1!$A:$K,COLUMN(数据源1!B502),0)</f>
        <v>#N/A</v>
      </c>
      <c r="B505" t="e">
        <f>VLOOKUP(ROW(B502),数据源1!$A:$K,COLUMN(数据源1!C502),0)</f>
        <v>#N/A</v>
      </c>
      <c r="C505" t="e">
        <f>VLOOKUP(ROW(C502),数据源1!$A:$K,COLUMN(数据源1!D502),0)</f>
        <v>#N/A</v>
      </c>
      <c r="D505" t="e">
        <f>VLOOKUP(ROW(D502),数据源1!$A:$K,COLUMN(数据源1!E502),0)</f>
        <v>#N/A</v>
      </c>
      <c r="E505" t="e">
        <f>VLOOKUP(ROW(E502),数据源1!$A:$K,COLUMN(数据源1!F502),0)</f>
        <v>#N/A</v>
      </c>
      <c r="F505" t="e">
        <f>VLOOKUP(ROW(F502),数据源1!$A:$K,COLUMN(数据源1!G502),0)</f>
        <v>#N/A</v>
      </c>
      <c r="G505" t="e">
        <f>VLOOKUP(ROW(G502),数据源1!$A:$K,COLUMN(数据源1!H502),0)</f>
        <v>#N/A</v>
      </c>
      <c r="H505" t="e">
        <f>VLOOKUP(ROW(H502),数据源1!$A:$K,COLUMN(数据源1!I502),0)</f>
        <v>#N/A</v>
      </c>
      <c r="I505" t="e">
        <f>VLOOKUP(ROW(I502),数据源1!$A:$K,COLUMN(数据源1!J502),0)</f>
        <v>#N/A</v>
      </c>
      <c r="J505" t="e">
        <f>VLOOKUP(ROW(J502),数据源1!$A:$K,COLUMN(数据源1!K502),0)</f>
        <v>#N/A</v>
      </c>
    </row>
    <row r="506" spans="1:10">
      <c r="A506" t="e">
        <f>VLOOKUP(ROW(A503),数据源1!$A:$K,COLUMN(数据源1!B503),0)</f>
        <v>#N/A</v>
      </c>
      <c r="B506" t="e">
        <f>VLOOKUP(ROW(B503),数据源1!$A:$K,COLUMN(数据源1!C503),0)</f>
        <v>#N/A</v>
      </c>
      <c r="C506" t="e">
        <f>VLOOKUP(ROW(C503),数据源1!$A:$K,COLUMN(数据源1!D503),0)</f>
        <v>#N/A</v>
      </c>
      <c r="D506" t="e">
        <f>VLOOKUP(ROW(D503),数据源1!$A:$K,COLUMN(数据源1!E503),0)</f>
        <v>#N/A</v>
      </c>
      <c r="E506" t="e">
        <f>VLOOKUP(ROW(E503),数据源1!$A:$K,COLUMN(数据源1!F503),0)</f>
        <v>#N/A</v>
      </c>
      <c r="F506" t="e">
        <f>VLOOKUP(ROW(F503),数据源1!$A:$K,COLUMN(数据源1!G503),0)</f>
        <v>#N/A</v>
      </c>
      <c r="G506" t="e">
        <f>VLOOKUP(ROW(G503),数据源1!$A:$K,COLUMN(数据源1!H503),0)</f>
        <v>#N/A</v>
      </c>
      <c r="H506" t="e">
        <f>VLOOKUP(ROW(H503),数据源1!$A:$K,COLUMN(数据源1!I503),0)</f>
        <v>#N/A</v>
      </c>
      <c r="I506" t="e">
        <f>VLOOKUP(ROW(I503),数据源1!$A:$K,COLUMN(数据源1!J503),0)</f>
        <v>#N/A</v>
      </c>
      <c r="J506" t="e">
        <f>VLOOKUP(ROW(J503),数据源1!$A:$K,COLUMN(数据源1!K503),0)</f>
        <v>#N/A</v>
      </c>
    </row>
    <row r="507" spans="1:10">
      <c r="A507" t="e">
        <f>VLOOKUP(ROW(A504),数据源1!$A:$K,COLUMN(数据源1!B504),0)</f>
        <v>#N/A</v>
      </c>
      <c r="B507" t="e">
        <f>VLOOKUP(ROW(B504),数据源1!$A:$K,COLUMN(数据源1!C504),0)</f>
        <v>#N/A</v>
      </c>
      <c r="C507" t="e">
        <f>VLOOKUP(ROW(C504),数据源1!$A:$K,COLUMN(数据源1!D504),0)</f>
        <v>#N/A</v>
      </c>
      <c r="D507" t="e">
        <f>VLOOKUP(ROW(D504),数据源1!$A:$K,COLUMN(数据源1!E504),0)</f>
        <v>#N/A</v>
      </c>
      <c r="E507" t="e">
        <f>VLOOKUP(ROW(E504),数据源1!$A:$K,COLUMN(数据源1!F504),0)</f>
        <v>#N/A</v>
      </c>
      <c r="F507" t="e">
        <f>VLOOKUP(ROW(F504),数据源1!$A:$K,COLUMN(数据源1!G504),0)</f>
        <v>#N/A</v>
      </c>
      <c r="G507" t="e">
        <f>VLOOKUP(ROW(G504),数据源1!$A:$K,COLUMN(数据源1!H504),0)</f>
        <v>#N/A</v>
      </c>
      <c r="H507" t="e">
        <f>VLOOKUP(ROW(H504),数据源1!$A:$K,COLUMN(数据源1!I504),0)</f>
        <v>#N/A</v>
      </c>
      <c r="I507" t="e">
        <f>VLOOKUP(ROW(I504),数据源1!$A:$K,COLUMN(数据源1!J504),0)</f>
        <v>#N/A</v>
      </c>
      <c r="J507" t="e">
        <f>VLOOKUP(ROW(J504),数据源1!$A:$K,COLUMN(数据源1!K504),0)</f>
        <v>#N/A</v>
      </c>
    </row>
    <row r="508" spans="1:10">
      <c r="A508" t="e">
        <f>VLOOKUP(ROW(A505),数据源1!$A:$K,COLUMN(数据源1!B505),0)</f>
        <v>#N/A</v>
      </c>
      <c r="B508" t="e">
        <f>VLOOKUP(ROW(B505),数据源1!$A:$K,COLUMN(数据源1!C505),0)</f>
        <v>#N/A</v>
      </c>
      <c r="C508" t="e">
        <f>VLOOKUP(ROW(C505),数据源1!$A:$K,COLUMN(数据源1!D505),0)</f>
        <v>#N/A</v>
      </c>
      <c r="D508" t="e">
        <f>VLOOKUP(ROW(D505),数据源1!$A:$K,COLUMN(数据源1!E505),0)</f>
        <v>#N/A</v>
      </c>
      <c r="E508" t="e">
        <f>VLOOKUP(ROW(E505),数据源1!$A:$K,COLUMN(数据源1!F505),0)</f>
        <v>#N/A</v>
      </c>
      <c r="F508" t="e">
        <f>VLOOKUP(ROW(F505),数据源1!$A:$K,COLUMN(数据源1!G505),0)</f>
        <v>#N/A</v>
      </c>
      <c r="G508" t="e">
        <f>VLOOKUP(ROW(G505),数据源1!$A:$K,COLUMN(数据源1!H505),0)</f>
        <v>#N/A</v>
      </c>
      <c r="H508" t="e">
        <f>VLOOKUP(ROW(H505),数据源1!$A:$K,COLUMN(数据源1!I505),0)</f>
        <v>#N/A</v>
      </c>
      <c r="I508" t="e">
        <f>VLOOKUP(ROW(I505),数据源1!$A:$K,COLUMN(数据源1!J505),0)</f>
        <v>#N/A</v>
      </c>
      <c r="J508" t="e">
        <f>VLOOKUP(ROW(J505),数据源1!$A:$K,COLUMN(数据源1!K505),0)</f>
        <v>#N/A</v>
      </c>
    </row>
    <row r="509" spans="1:10">
      <c r="A509" t="e">
        <f>VLOOKUP(ROW(A506),数据源1!$A:$K,COLUMN(数据源1!B506),0)</f>
        <v>#N/A</v>
      </c>
      <c r="B509" t="e">
        <f>VLOOKUP(ROW(B506),数据源1!$A:$K,COLUMN(数据源1!C506),0)</f>
        <v>#N/A</v>
      </c>
      <c r="C509" t="e">
        <f>VLOOKUP(ROW(C506),数据源1!$A:$K,COLUMN(数据源1!D506),0)</f>
        <v>#N/A</v>
      </c>
      <c r="D509" t="e">
        <f>VLOOKUP(ROW(D506),数据源1!$A:$K,COLUMN(数据源1!E506),0)</f>
        <v>#N/A</v>
      </c>
      <c r="E509" t="e">
        <f>VLOOKUP(ROW(E506),数据源1!$A:$K,COLUMN(数据源1!F506),0)</f>
        <v>#N/A</v>
      </c>
      <c r="F509" t="e">
        <f>VLOOKUP(ROW(F506),数据源1!$A:$K,COLUMN(数据源1!G506),0)</f>
        <v>#N/A</v>
      </c>
      <c r="G509" t="e">
        <f>VLOOKUP(ROW(G506),数据源1!$A:$K,COLUMN(数据源1!H506),0)</f>
        <v>#N/A</v>
      </c>
      <c r="H509" t="e">
        <f>VLOOKUP(ROW(H506),数据源1!$A:$K,COLUMN(数据源1!I506),0)</f>
        <v>#N/A</v>
      </c>
      <c r="I509" t="e">
        <f>VLOOKUP(ROW(I506),数据源1!$A:$K,COLUMN(数据源1!J506),0)</f>
        <v>#N/A</v>
      </c>
      <c r="J509" t="e">
        <f>VLOOKUP(ROW(J506),数据源1!$A:$K,COLUMN(数据源1!K506),0)</f>
        <v>#N/A</v>
      </c>
    </row>
    <row r="510" spans="1:10">
      <c r="A510" t="e">
        <f>VLOOKUP(ROW(A507),数据源1!$A:$K,COLUMN(数据源1!B507),0)</f>
        <v>#N/A</v>
      </c>
      <c r="B510" t="e">
        <f>VLOOKUP(ROW(B507),数据源1!$A:$K,COLUMN(数据源1!C507),0)</f>
        <v>#N/A</v>
      </c>
      <c r="C510" t="e">
        <f>VLOOKUP(ROW(C507),数据源1!$A:$K,COLUMN(数据源1!D507),0)</f>
        <v>#N/A</v>
      </c>
      <c r="D510" t="e">
        <f>VLOOKUP(ROW(D507),数据源1!$A:$K,COLUMN(数据源1!E507),0)</f>
        <v>#N/A</v>
      </c>
      <c r="E510" t="e">
        <f>VLOOKUP(ROW(E507),数据源1!$A:$K,COLUMN(数据源1!F507),0)</f>
        <v>#N/A</v>
      </c>
      <c r="F510" t="e">
        <f>VLOOKUP(ROW(F507),数据源1!$A:$K,COLUMN(数据源1!G507),0)</f>
        <v>#N/A</v>
      </c>
      <c r="G510" t="e">
        <f>VLOOKUP(ROW(G507),数据源1!$A:$K,COLUMN(数据源1!H507),0)</f>
        <v>#N/A</v>
      </c>
      <c r="H510" t="e">
        <f>VLOOKUP(ROW(H507),数据源1!$A:$K,COLUMN(数据源1!I507),0)</f>
        <v>#N/A</v>
      </c>
      <c r="I510" t="e">
        <f>VLOOKUP(ROW(I507),数据源1!$A:$K,COLUMN(数据源1!J507),0)</f>
        <v>#N/A</v>
      </c>
      <c r="J510" t="e">
        <f>VLOOKUP(ROW(J507),数据源1!$A:$K,COLUMN(数据源1!K507),0)</f>
        <v>#N/A</v>
      </c>
    </row>
    <row r="511" spans="1:10">
      <c r="A511" t="e">
        <f>VLOOKUP(ROW(A508),数据源1!$A:$K,COLUMN(数据源1!B508),0)</f>
        <v>#N/A</v>
      </c>
      <c r="B511" t="e">
        <f>VLOOKUP(ROW(B508),数据源1!$A:$K,COLUMN(数据源1!C508),0)</f>
        <v>#N/A</v>
      </c>
      <c r="C511" t="e">
        <f>VLOOKUP(ROW(C508),数据源1!$A:$K,COLUMN(数据源1!D508),0)</f>
        <v>#N/A</v>
      </c>
      <c r="D511" t="e">
        <f>VLOOKUP(ROW(D508),数据源1!$A:$K,COLUMN(数据源1!E508),0)</f>
        <v>#N/A</v>
      </c>
      <c r="E511" t="e">
        <f>VLOOKUP(ROW(E508),数据源1!$A:$K,COLUMN(数据源1!F508),0)</f>
        <v>#N/A</v>
      </c>
      <c r="F511" t="e">
        <f>VLOOKUP(ROW(F508),数据源1!$A:$K,COLUMN(数据源1!G508),0)</f>
        <v>#N/A</v>
      </c>
      <c r="G511" t="e">
        <f>VLOOKUP(ROW(G508),数据源1!$A:$K,COLUMN(数据源1!H508),0)</f>
        <v>#N/A</v>
      </c>
      <c r="H511" t="e">
        <f>VLOOKUP(ROW(H508),数据源1!$A:$K,COLUMN(数据源1!I508),0)</f>
        <v>#N/A</v>
      </c>
      <c r="I511" t="e">
        <f>VLOOKUP(ROW(I508),数据源1!$A:$K,COLUMN(数据源1!J508),0)</f>
        <v>#N/A</v>
      </c>
      <c r="J511" t="e">
        <f>VLOOKUP(ROW(J508),数据源1!$A:$K,COLUMN(数据源1!K508),0)</f>
        <v>#N/A</v>
      </c>
    </row>
    <row r="512" spans="1:10">
      <c r="A512" t="e">
        <f>VLOOKUP(ROW(A509),数据源1!$A:$K,COLUMN(数据源1!B509),0)</f>
        <v>#N/A</v>
      </c>
      <c r="B512" t="e">
        <f>VLOOKUP(ROW(B509),数据源1!$A:$K,COLUMN(数据源1!C509),0)</f>
        <v>#N/A</v>
      </c>
      <c r="C512" t="e">
        <f>VLOOKUP(ROW(C509),数据源1!$A:$K,COLUMN(数据源1!D509),0)</f>
        <v>#N/A</v>
      </c>
      <c r="D512" t="e">
        <f>VLOOKUP(ROW(D509),数据源1!$A:$K,COLUMN(数据源1!E509),0)</f>
        <v>#N/A</v>
      </c>
      <c r="E512" t="e">
        <f>VLOOKUP(ROW(E509),数据源1!$A:$K,COLUMN(数据源1!F509),0)</f>
        <v>#N/A</v>
      </c>
      <c r="F512" t="e">
        <f>VLOOKUP(ROW(F509),数据源1!$A:$K,COLUMN(数据源1!G509),0)</f>
        <v>#N/A</v>
      </c>
      <c r="G512" t="e">
        <f>VLOOKUP(ROW(G509),数据源1!$A:$K,COLUMN(数据源1!H509),0)</f>
        <v>#N/A</v>
      </c>
      <c r="H512" t="e">
        <f>VLOOKUP(ROW(H509),数据源1!$A:$K,COLUMN(数据源1!I509),0)</f>
        <v>#N/A</v>
      </c>
      <c r="I512" t="e">
        <f>VLOOKUP(ROW(I509),数据源1!$A:$K,COLUMN(数据源1!J509),0)</f>
        <v>#N/A</v>
      </c>
      <c r="J512" t="e">
        <f>VLOOKUP(ROW(J509),数据源1!$A:$K,COLUMN(数据源1!K509),0)</f>
        <v>#N/A</v>
      </c>
    </row>
    <row r="513" spans="1:10">
      <c r="A513" t="e">
        <f>VLOOKUP(ROW(A510),数据源1!$A:$K,COLUMN(数据源1!B510),0)</f>
        <v>#N/A</v>
      </c>
      <c r="B513" t="e">
        <f>VLOOKUP(ROW(B510),数据源1!$A:$K,COLUMN(数据源1!C510),0)</f>
        <v>#N/A</v>
      </c>
      <c r="C513" t="e">
        <f>VLOOKUP(ROW(C510),数据源1!$A:$K,COLUMN(数据源1!D510),0)</f>
        <v>#N/A</v>
      </c>
      <c r="D513" t="e">
        <f>VLOOKUP(ROW(D510),数据源1!$A:$K,COLUMN(数据源1!E510),0)</f>
        <v>#N/A</v>
      </c>
      <c r="E513" t="e">
        <f>VLOOKUP(ROW(E510),数据源1!$A:$K,COLUMN(数据源1!F510),0)</f>
        <v>#N/A</v>
      </c>
      <c r="F513" t="e">
        <f>VLOOKUP(ROW(F510),数据源1!$A:$K,COLUMN(数据源1!G510),0)</f>
        <v>#N/A</v>
      </c>
      <c r="G513" t="e">
        <f>VLOOKUP(ROW(G510),数据源1!$A:$K,COLUMN(数据源1!H510),0)</f>
        <v>#N/A</v>
      </c>
      <c r="H513" t="e">
        <f>VLOOKUP(ROW(H510),数据源1!$A:$K,COLUMN(数据源1!I510),0)</f>
        <v>#N/A</v>
      </c>
      <c r="I513" t="e">
        <f>VLOOKUP(ROW(I510),数据源1!$A:$K,COLUMN(数据源1!J510),0)</f>
        <v>#N/A</v>
      </c>
      <c r="J513" t="e">
        <f>VLOOKUP(ROW(J510),数据源1!$A:$K,COLUMN(数据源1!K510),0)</f>
        <v>#N/A</v>
      </c>
    </row>
    <row r="514" spans="1:10">
      <c r="A514" t="e">
        <f>VLOOKUP(ROW(A511),数据源1!$A:$K,COLUMN(数据源1!B511),0)</f>
        <v>#N/A</v>
      </c>
      <c r="B514" t="e">
        <f>VLOOKUP(ROW(B511),数据源1!$A:$K,COLUMN(数据源1!C511),0)</f>
        <v>#N/A</v>
      </c>
      <c r="C514" t="e">
        <f>VLOOKUP(ROW(C511),数据源1!$A:$K,COLUMN(数据源1!D511),0)</f>
        <v>#N/A</v>
      </c>
      <c r="D514" t="e">
        <f>VLOOKUP(ROW(D511),数据源1!$A:$K,COLUMN(数据源1!E511),0)</f>
        <v>#N/A</v>
      </c>
      <c r="E514" t="e">
        <f>VLOOKUP(ROW(E511),数据源1!$A:$K,COLUMN(数据源1!F511),0)</f>
        <v>#N/A</v>
      </c>
      <c r="F514" t="e">
        <f>VLOOKUP(ROW(F511),数据源1!$A:$K,COLUMN(数据源1!G511),0)</f>
        <v>#N/A</v>
      </c>
      <c r="G514" t="e">
        <f>VLOOKUP(ROW(G511),数据源1!$A:$K,COLUMN(数据源1!H511),0)</f>
        <v>#N/A</v>
      </c>
      <c r="H514" t="e">
        <f>VLOOKUP(ROW(H511),数据源1!$A:$K,COLUMN(数据源1!I511),0)</f>
        <v>#N/A</v>
      </c>
      <c r="I514" t="e">
        <f>VLOOKUP(ROW(I511),数据源1!$A:$K,COLUMN(数据源1!J511),0)</f>
        <v>#N/A</v>
      </c>
      <c r="J514" t="e">
        <f>VLOOKUP(ROW(J511),数据源1!$A:$K,COLUMN(数据源1!K511),0)</f>
        <v>#N/A</v>
      </c>
    </row>
    <row r="515" spans="1:10">
      <c r="A515" t="e">
        <f>VLOOKUP(ROW(A512),数据源1!$A:$K,COLUMN(数据源1!B512),0)</f>
        <v>#N/A</v>
      </c>
      <c r="B515" t="e">
        <f>VLOOKUP(ROW(B512),数据源1!$A:$K,COLUMN(数据源1!C512),0)</f>
        <v>#N/A</v>
      </c>
      <c r="C515" t="e">
        <f>VLOOKUP(ROW(C512),数据源1!$A:$K,COLUMN(数据源1!D512),0)</f>
        <v>#N/A</v>
      </c>
      <c r="D515" t="e">
        <f>VLOOKUP(ROW(D512),数据源1!$A:$K,COLUMN(数据源1!E512),0)</f>
        <v>#N/A</v>
      </c>
      <c r="E515" t="e">
        <f>VLOOKUP(ROW(E512),数据源1!$A:$K,COLUMN(数据源1!F512),0)</f>
        <v>#N/A</v>
      </c>
      <c r="F515" t="e">
        <f>VLOOKUP(ROW(F512),数据源1!$A:$K,COLUMN(数据源1!G512),0)</f>
        <v>#N/A</v>
      </c>
      <c r="G515" t="e">
        <f>VLOOKUP(ROW(G512),数据源1!$A:$K,COLUMN(数据源1!H512),0)</f>
        <v>#N/A</v>
      </c>
      <c r="H515" t="e">
        <f>VLOOKUP(ROW(H512),数据源1!$A:$K,COLUMN(数据源1!I512),0)</f>
        <v>#N/A</v>
      </c>
      <c r="I515" t="e">
        <f>VLOOKUP(ROW(I512),数据源1!$A:$K,COLUMN(数据源1!J512),0)</f>
        <v>#N/A</v>
      </c>
      <c r="J515" t="e">
        <f>VLOOKUP(ROW(J512),数据源1!$A:$K,COLUMN(数据源1!K512),0)</f>
        <v>#N/A</v>
      </c>
    </row>
    <row r="516" spans="1:10">
      <c r="A516" t="e">
        <f>VLOOKUP(ROW(A513),数据源1!$A:$K,COLUMN(数据源1!B513),0)</f>
        <v>#N/A</v>
      </c>
      <c r="B516" t="e">
        <f>VLOOKUP(ROW(B513),数据源1!$A:$K,COLUMN(数据源1!C513),0)</f>
        <v>#N/A</v>
      </c>
      <c r="C516" t="e">
        <f>VLOOKUP(ROW(C513),数据源1!$A:$K,COLUMN(数据源1!D513),0)</f>
        <v>#N/A</v>
      </c>
      <c r="D516" t="e">
        <f>VLOOKUP(ROW(D513),数据源1!$A:$K,COLUMN(数据源1!E513),0)</f>
        <v>#N/A</v>
      </c>
      <c r="E516" t="e">
        <f>VLOOKUP(ROW(E513),数据源1!$A:$K,COLUMN(数据源1!F513),0)</f>
        <v>#N/A</v>
      </c>
      <c r="F516" t="e">
        <f>VLOOKUP(ROW(F513),数据源1!$A:$K,COLUMN(数据源1!G513),0)</f>
        <v>#N/A</v>
      </c>
      <c r="G516" t="e">
        <f>VLOOKUP(ROW(G513),数据源1!$A:$K,COLUMN(数据源1!H513),0)</f>
        <v>#N/A</v>
      </c>
      <c r="H516" t="e">
        <f>VLOOKUP(ROW(H513),数据源1!$A:$K,COLUMN(数据源1!I513),0)</f>
        <v>#N/A</v>
      </c>
      <c r="I516" t="e">
        <f>VLOOKUP(ROW(I513),数据源1!$A:$K,COLUMN(数据源1!J513),0)</f>
        <v>#N/A</v>
      </c>
      <c r="J516" t="e">
        <f>VLOOKUP(ROW(J513),数据源1!$A:$K,COLUMN(数据源1!K513),0)</f>
        <v>#N/A</v>
      </c>
    </row>
    <row r="517" spans="1:10">
      <c r="A517" t="e">
        <f>VLOOKUP(ROW(A514),数据源1!$A:$K,COLUMN(数据源1!B514),0)</f>
        <v>#N/A</v>
      </c>
      <c r="B517" t="e">
        <f>VLOOKUP(ROW(B514),数据源1!$A:$K,COLUMN(数据源1!C514),0)</f>
        <v>#N/A</v>
      </c>
      <c r="C517" t="e">
        <f>VLOOKUP(ROW(C514),数据源1!$A:$K,COLUMN(数据源1!D514),0)</f>
        <v>#N/A</v>
      </c>
      <c r="D517" t="e">
        <f>VLOOKUP(ROW(D514),数据源1!$A:$K,COLUMN(数据源1!E514),0)</f>
        <v>#N/A</v>
      </c>
      <c r="E517" t="e">
        <f>VLOOKUP(ROW(E514),数据源1!$A:$K,COLUMN(数据源1!F514),0)</f>
        <v>#N/A</v>
      </c>
      <c r="F517" t="e">
        <f>VLOOKUP(ROW(F514),数据源1!$A:$K,COLUMN(数据源1!G514),0)</f>
        <v>#N/A</v>
      </c>
      <c r="G517" t="e">
        <f>VLOOKUP(ROW(G514),数据源1!$A:$K,COLUMN(数据源1!H514),0)</f>
        <v>#N/A</v>
      </c>
      <c r="H517" t="e">
        <f>VLOOKUP(ROW(H514),数据源1!$A:$K,COLUMN(数据源1!I514),0)</f>
        <v>#N/A</v>
      </c>
      <c r="I517" t="e">
        <f>VLOOKUP(ROW(I514),数据源1!$A:$K,COLUMN(数据源1!J514),0)</f>
        <v>#N/A</v>
      </c>
      <c r="J517" t="e">
        <f>VLOOKUP(ROW(J514),数据源1!$A:$K,COLUMN(数据源1!K514),0)</f>
        <v>#N/A</v>
      </c>
    </row>
    <row r="518" spans="1:10">
      <c r="A518" t="e">
        <f>VLOOKUP(ROW(A515),数据源1!$A:$K,COLUMN(数据源1!B515),0)</f>
        <v>#N/A</v>
      </c>
      <c r="B518" t="e">
        <f>VLOOKUP(ROW(B515),数据源1!$A:$K,COLUMN(数据源1!C515),0)</f>
        <v>#N/A</v>
      </c>
      <c r="C518" t="e">
        <f>VLOOKUP(ROW(C515),数据源1!$A:$K,COLUMN(数据源1!D515),0)</f>
        <v>#N/A</v>
      </c>
      <c r="D518" t="e">
        <f>VLOOKUP(ROW(D515),数据源1!$A:$K,COLUMN(数据源1!E515),0)</f>
        <v>#N/A</v>
      </c>
      <c r="E518" t="e">
        <f>VLOOKUP(ROW(E515),数据源1!$A:$K,COLUMN(数据源1!F515),0)</f>
        <v>#N/A</v>
      </c>
      <c r="F518" t="e">
        <f>VLOOKUP(ROW(F515),数据源1!$A:$K,COLUMN(数据源1!G515),0)</f>
        <v>#N/A</v>
      </c>
      <c r="G518" t="e">
        <f>VLOOKUP(ROW(G515),数据源1!$A:$K,COLUMN(数据源1!H515),0)</f>
        <v>#N/A</v>
      </c>
      <c r="H518" t="e">
        <f>VLOOKUP(ROW(H515),数据源1!$A:$K,COLUMN(数据源1!I515),0)</f>
        <v>#N/A</v>
      </c>
      <c r="I518" t="e">
        <f>VLOOKUP(ROW(I515),数据源1!$A:$K,COLUMN(数据源1!J515),0)</f>
        <v>#N/A</v>
      </c>
      <c r="J518" t="e">
        <f>VLOOKUP(ROW(J515),数据源1!$A:$K,COLUMN(数据源1!K515),0)</f>
        <v>#N/A</v>
      </c>
    </row>
    <row r="519" spans="1:10">
      <c r="A519" t="e">
        <f>VLOOKUP(ROW(A516),数据源1!$A:$K,COLUMN(数据源1!B516),0)</f>
        <v>#N/A</v>
      </c>
      <c r="B519" t="e">
        <f>VLOOKUP(ROW(B516),数据源1!$A:$K,COLUMN(数据源1!C516),0)</f>
        <v>#N/A</v>
      </c>
      <c r="C519" t="e">
        <f>VLOOKUP(ROW(C516),数据源1!$A:$K,COLUMN(数据源1!D516),0)</f>
        <v>#N/A</v>
      </c>
      <c r="D519" t="e">
        <f>VLOOKUP(ROW(D516),数据源1!$A:$K,COLUMN(数据源1!E516),0)</f>
        <v>#N/A</v>
      </c>
      <c r="E519" t="e">
        <f>VLOOKUP(ROW(E516),数据源1!$A:$K,COLUMN(数据源1!F516),0)</f>
        <v>#N/A</v>
      </c>
      <c r="F519" t="e">
        <f>VLOOKUP(ROW(F516),数据源1!$A:$K,COLUMN(数据源1!G516),0)</f>
        <v>#N/A</v>
      </c>
      <c r="G519" t="e">
        <f>VLOOKUP(ROW(G516),数据源1!$A:$K,COLUMN(数据源1!H516),0)</f>
        <v>#N/A</v>
      </c>
      <c r="H519" t="e">
        <f>VLOOKUP(ROW(H516),数据源1!$A:$K,COLUMN(数据源1!I516),0)</f>
        <v>#N/A</v>
      </c>
      <c r="I519" t="e">
        <f>VLOOKUP(ROW(I516),数据源1!$A:$K,COLUMN(数据源1!J516),0)</f>
        <v>#N/A</v>
      </c>
      <c r="J519" t="e">
        <f>VLOOKUP(ROW(J516),数据源1!$A:$K,COLUMN(数据源1!K516),0)</f>
        <v>#N/A</v>
      </c>
    </row>
    <row r="520" spans="1:10">
      <c r="A520" t="e">
        <f>VLOOKUP(ROW(A517),数据源1!$A:$K,COLUMN(数据源1!B517),0)</f>
        <v>#N/A</v>
      </c>
      <c r="B520" t="e">
        <f>VLOOKUP(ROW(B517),数据源1!$A:$K,COLUMN(数据源1!C517),0)</f>
        <v>#N/A</v>
      </c>
      <c r="C520" t="e">
        <f>VLOOKUP(ROW(C517),数据源1!$A:$K,COLUMN(数据源1!D517),0)</f>
        <v>#N/A</v>
      </c>
      <c r="D520" t="e">
        <f>VLOOKUP(ROW(D517),数据源1!$A:$K,COLUMN(数据源1!E517),0)</f>
        <v>#N/A</v>
      </c>
      <c r="E520" t="e">
        <f>VLOOKUP(ROW(E517),数据源1!$A:$K,COLUMN(数据源1!F517),0)</f>
        <v>#N/A</v>
      </c>
      <c r="F520" t="e">
        <f>VLOOKUP(ROW(F517),数据源1!$A:$K,COLUMN(数据源1!G517),0)</f>
        <v>#N/A</v>
      </c>
      <c r="G520" t="e">
        <f>VLOOKUP(ROW(G517),数据源1!$A:$K,COLUMN(数据源1!H517),0)</f>
        <v>#N/A</v>
      </c>
      <c r="H520" t="e">
        <f>VLOOKUP(ROW(H517),数据源1!$A:$K,COLUMN(数据源1!I517),0)</f>
        <v>#N/A</v>
      </c>
      <c r="I520" t="e">
        <f>VLOOKUP(ROW(I517),数据源1!$A:$K,COLUMN(数据源1!J517),0)</f>
        <v>#N/A</v>
      </c>
      <c r="J520" t="e">
        <f>VLOOKUP(ROW(J517),数据源1!$A:$K,COLUMN(数据源1!K517),0)</f>
        <v>#N/A</v>
      </c>
    </row>
    <row r="521" spans="1:10">
      <c r="A521" t="e">
        <f>VLOOKUP(ROW(A518),数据源1!$A:$K,COLUMN(数据源1!B518),0)</f>
        <v>#N/A</v>
      </c>
      <c r="B521" t="e">
        <f>VLOOKUP(ROW(B518),数据源1!$A:$K,COLUMN(数据源1!C518),0)</f>
        <v>#N/A</v>
      </c>
      <c r="C521" t="e">
        <f>VLOOKUP(ROW(C518),数据源1!$A:$K,COLUMN(数据源1!D518),0)</f>
        <v>#N/A</v>
      </c>
      <c r="D521" t="e">
        <f>VLOOKUP(ROW(D518),数据源1!$A:$K,COLUMN(数据源1!E518),0)</f>
        <v>#N/A</v>
      </c>
      <c r="E521" t="e">
        <f>VLOOKUP(ROW(E518),数据源1!$A:$K,COLUMN(数据源1!F518),0)</f>
        <v>#N/A</v>
      </c>
      <c r="F521" t="e">
        <f>VLOOKUP(ROW(F518),数据源1!$A:$K,COLUMN(数据源1!G518),0)</f>
        <v>#N/A</v>
      </c>
      <c r="G521" t="e">
        <f>VLOOKUP(ROW(G518),数据源1!$A:$K,COLUMN(数据源1!H518),0)</f>
        <v>#N/A</v>
      </c>
      <c r="H521" t="e">
        <f>VLOOKUP(ROW(H518),数据源1!$A:$K,COLUMN(数据源1!I518),0)</f>
        <v>#N/A</v>
      </c>
      <c r="I521" t="e">
        <f>VLOOKUP(ROW(I518),数据源1!$A:$K,COLUMN(数据源1!J518),0)</f>
        <v>#N/A</v>
      </c>
      <c r="J521" t="e">
        <f>VLOOKUP(ROW(J518),数据源1!$A:$K,COLUMN(数据源1!K518),0)</f>
        <v>#N/A</v>
      </c>
    </row>
    <row r="522" spans="1:10">
      <c r="A522" t="e">
        <f>VLOOKUP(ROW(A519),数据源1!$A:$K,COLUMN(数据源1!B519),0)</f>
        <v>#N/A</v>
      </c>
      <c r="B522" t="e">
        <f>VLOOKUP(ROW(B519),数据源1!$A:$K,COLUMN(数据源1!C519),0)</f>
        <v>#N/A</v>
      </c>
      <c r="C522" t="e">
        <f>VLOOKUP(ROW(C519),数据源1!$A:$K,COLUMN(数据源1!D519),0)</f>
        <v>#N/A</v>
      </c>
      <c r="D522" t="e">
        <f>VLOOKUP(ROW(D519),数据源1!$A:$K,COLUMN(数据源1!E519),0)</f>
        <v>#N/A</v>
      </c>
      <c r="E522" t="e">
        <f>VLOOKUP(ROW(E519),数据源1!$A:$K,COLUMN(数据源1!F519),0)</f>
        <v>#N/A</v>
      </c>
      <c r="F522" t="e">
        <f>VLOOKUP(ROW(F519),数据源1!$A:$K,COLUMN(数据源1!G519),0)</f>
        <v>#N/A</v>
      </c>
      <c r="G522" t="e">
        <f>VLOOKUP(ROW(G519),数据源1!$A:$K,COLUMN(数据源1!H519),0)</f>
        <v>#N/A</v>
      </c>
      <c r="H522" t="e">
        <f>VLOOKUP(ROW(H519),数据源1!$A:$K,COLUMN(数据源1!I519),0)</f>
        <v>#N/A</v>
      </c>
      <c r="I522" t="e">
        <f>VLOOKUP(ROW(I519),数据源1!$A:$K,COLUMN(数据源1!J519),0)</f>
        <v>#N/A</v>
      </c>
      <c r="J522" t="e">
        <f>VLOOKUP(ROW(J519),数据源1!$A:$K,COLUMN(数据源1!K519),0)</f>
        <v>#N/A</v>
      </c>
    </row>
    <row r="523" spans="1:10">
      <c r="A523" t="e">
        <f>VLOOKUP(ROW(A520),数据源1!$A:$K,COLUMN(数据源1!B520),0)</f>
        <v>#N/A</v>
      </c>
      <c r="B523" t="e">
        <f>VLOOKUP(ROW(B520),数据源1!$A:$K,COLUMN(数据源1!C520),0)</f>
        <v>#N/A</v>
      </c>
      <c r="C523" t="e">
        <f>VLOOKUP(ROW(C520),数据源1!$A:$K,COLUMN(数据源1!D520),0)</f>
        <v>#N/A</v>
      </c>
      <c r="D523" t="e">
        <f>VLOOKUP(ROW(D520),数据源1!$A:$K,COLUMN(数据源1!E520),0)</f>
        <v>#N/A</v>
      </c>
      <c r="E523" t="e">
        <f>VLOOKUP(ROW(E520),数据源1!$A:$K,COLUMN(数据源1!F520),0)</f>
        <v>#N/A</v>
      </c>
      <c r="F523" t="e">
        <f>VLOOKUP(ROW(F520),数据源1!$A:$K,COLUMN(数据源1!G520),0)</f>
        <v>#N/A</v>
      </c>
      <c r="G523" t="e">
        <f>VLOOKUP(ROW(G520),数据源1!$A:$K,COLUMN(数据源1!H520),0)</f>
        <v>#N/A</v>
      </c>
      <c r="H523" t="e">
        <f>VLOOKUP(ROW(H520),数据源1!$A:$K,COLUMN(数据源1!I520),0)</f>
        <v>#N/A</v>
      </c>
      <c r="I523" t="e">
        <f>VLOOKUP(ROW(I520),数据源1!$A:$K,COLUMN(数据源1!J520),0)</f>
        <v>#N/A</v>
      </c>
      <c r="J523" t="e">
        <f>VLOOKUP(ROW(J520),数据源1!$A:$K,COLUMN(数据源1!K520),0)</f>
        <v>#N/A</v>
      </c>
    </row>
    <row r="524" spans="1:10">
      <c r="A524" t="e">
        <f>VLOOKUP(ROW(A521),数据源1!$A:$K,COLUMN(数据源1!B521),0)</f>
        <v>#N/A</v>
      </c>
      <c r="B524" t="e">
        <f>VLOOKUP(ROW(B521),数据源1!$A:$K,COLUMN(数据源1!C521),0)</f>
        <v>#N/A</v>
      </c>
      <c r="C524" t="e">
        <f>VLOOKUP(ROW(C521),数据源1!$A:$K,COLUMN(数据源1!D521),0)</f>
        <v>#N/A</v>
      </c>
      <c r="D524" t="e">
        <f>VLOOKUP(ROW(D521),数据源1!$A:$K,COLUMN(数据源1!E521),0)</f>
        <v>#N/A</v>
      </c>
      <c r="E524" t="e">
        <f>VLOOKUP(ROW(E521),数据源1!$A:$K,COLUMN(数据源1!F521),0)</f>
        <v>#N/A</v>
      </c>
      <c r="F524" t="e">
        <f>VLOOKUP(ROW(F521),数据源1!$A:$K,COLUMN(数据源1!G521),0)</f>
        <v>#N/A</v>
      </c>
      <c r="G524" t="e">
        <f>VLOOKUP(ROW(G521),数据源1!$A:$K,COLUMN(数据源1!H521),0)</f>
        <v>#N/A</v>
      </c>
      <c r="H524" t="e">
        <f>VLOOKUP(ROW(H521),数据源1!$A:$K,COLUMN(数据源1!I521),0)</f>
        <v>#N/A</v>
      </c>
      <c r="I524" t="e">
        <f>VLOOKUP(ROW(I521),数据源1!$A:$K,COLUMN(数据源1!J521),0)</f>
        <v>#N/A</v>
      </c>
      <c r="J524" t="e">
        <f>VLOOKUP(ROW(J521),数据源1!$A:$K,COLUMN(数据源1!K521),0)</f>
        <v>#N/A</v>
      </c>
    </row>
    <row r="525" spans="1:10">
      <c r="A525" t="e">
        <f>VLOOKUP(ROW(A522),数据源1!$A:$K,COLUMN(数据源1!B522),0)</f>
        <v>#N/A</v>
      </c>
      <c r="B525" t="e">
        <f>VLOOKUP(ROW(B522),数据源1!$A:$K,COLUMN(数据源1!C522),0)</f>
        <v>#N/A</v>
      </c>
      <c r="C525" t="e">
        <f>VLOOKUP(ROW(C522),数据源1!$A:$K,COLUMN(数据源1!D522),0)</f>
        <v>#N/A</v>
      </c>
      <c r="D525" t="e">
        <f>VLOOKUP(ROW(D522),数据源1!$A:$K,COLUMN(数据源1!E522),0)</f>
        <v>#N/A</v>
      </c>
      <c r="E525" t="e">
        <f>VLOOKUP(ROW(E522),数据源1!$A:$K,COLUMN(数据源1!F522),0)</f>
        <v>#N/A</v>
      </c>
      <c r="F525" t="e">
        <f>VLOOKUP(ROW(F522),数据源1!$A:$K,COLUMN(数据源1!G522),0)</f>
        <v>#N/A</v>
      </c>
      <c r="G525" t="e">
        <f>VLOOKUP(ROW(G522),数据源1!$A:$K,COLUMN(数据源1!H522),0)</f>
        <v>#N/A</v>
      </c>
      <c r="H525" t="e">
        <f>VLOOKUP(ROW(H522),数据源1!$A:$K,COLUMN(数据源1!I522),0)</f>
        <v>#N/A</v>
      </c>
      <c r="I525" t="e">
        <f>VLOOKUP(ROW(I522),数据源1!$A:$K,COLUMN(数据源1!J522),0)</f>
        <v>#N/A</v>
      </c>
      <c r="J525" t="e">
        <f>VLOOKUP(ROW(J522),数据源1!$A:$K,COLUMN(数据源1!K522),0)</f>
        <v>#N/A</v>
      </c>
    </row>
    <row r="526" spans="1:10">
      <c r="A526" t="e">
        <f>VLOOKUP(ROW(A523),数据源1!$A:$K,COLUMN(数据源1!B523),0)</f>
        <v>#N/A</v>
      </c>
      <c r="B526" t="e">
        <f>VLOOKUP(ROW(B523),数据源1!$A:$K,COLUMN(数据源1!C523),0)</f>
        <v>#N/A</v>
      </c>
      <c r="C526" t="e">
        <f>VLOOKUP(ROW(C523),数据源1!$A:$K,COLUMN(数据源1!D523),0)</f>
        <v>#N/A</v>
      </c>
      <c r="D526" t="e">
        <f>VLOOKUP(ROW(D523),数据源1!$A:$K,COLUMN(数据源1!E523),0)</f>
        <v>#N/A</v>
      </c>
      <c r="E526" t="e">
        <f>VLOOKUP(ROW(E523),数据源1!$A:$K,COLUMN(数据源1!F523),0)</f>
        <v>#N/A</v>
      </c>
      <c r="F526" t="e">
        <f>VLOOKUP(ROW(F523),数据源1!$A:$K,COLUMN(数据源1!G523),0)</f>
        <v>#N/A</v>
      </c>
      <c r="G526" t="e">
        <f>VLOOKUP(ROW(G523),数据源1!$A:$K,COLUMN(数据源1!H523),0)</f>
        <v>#N/A</v>
      </c>
      <c r="H526" t="e">
        <f>VLOOKUP(ROW(H523),数据源1!$A:$K,COLUMN(数据源1!I523),0)</f>
        <v>#N/A</v>
      </c>
      <c r="I526" t="e">
        <f>VLOOKUP(ROW(I523),数据源1!$A:$K,COLUMN(数据源1!J523),0)</f>
        <v>#N/A</v>
      </c>
      <c r="J526" t="e">
        <f>VLOOKUP(ROW(J523),数据源1!$A:$K,COLUMN(数据源1!K523),0)</f>
        <v>#N/A</v>
      </c>
    </row>
    <row r="527" spans="1:10">
      <c r="A527" t="e">
        <f>VLOOKUP(ROW(A524),数据源1!$A:$K,COLUMN(数据源1!B524),0)</f>
        <v>#N/A</v>
      </c>
      <c r="B527" t="e">
        <f>VLOOKUP(ROW(B524),数据源1!$A:$K,COLUMN(数据源1!C524),0)</f>
        <v>#N/A</v>
      </c>
      <c r="C527" t="e">
        <f>VLOOKUP(ROW(C524),数据源1!$A:$K,COLUMN(数据源1!D524),0)</f>
        <v>#N/A</v>
      </c>
      <c r="D527" t="e">
        <f>VLOOKUP(ROW(D524),数据源1!$A:$K,COLUMN(数据源1!E524),0)</f>
        <v>#N/A</v>
      </c>
      <c r="E527" t="e">
        <f>VLOOKUP(ROW(E524),数据源1!$A:$K,COLUMN(数据源1!F524),0)</f>
        <v>#N/A</v>
      </c>
      <c r="F527" t="e">
        <f>VLOOKUP(ROW(F524),数据源1!$A:$K,COLUMN(数据源1!G524),0)</f>
        <v>#N/A</v>
      </c>
      <c r="G527" t="e">
        <f>VLOOKUP(ROW(G524),数据源1!$A:$K,COLUMN(数据源1!H524),0)</f>
        <v>#N/A</v>
      </c>
      <c r="H527" t="e">
        <f>VLOOKUP(ROW(H524),数据源1!$A:$K,COLUMN(数据源1!I524),0)</f>
        <v>#N/A</v>
      </c>
      <c r="I527" t="e">
        <f>VLOOKUP(ROW(I524),数据源1!$A:$K,COLUMN(数据源1!J524),0)</f>
        <v>#N/A</v>
      </c>
      <c r="J527" t="e">
        <f>VLOOKUP(ROW(J524),数据源1!$A:$K,COLUMN(数据源1!K524),0)</f>
        <v>#N/A</v>
      </c>
    </row>
    <row r="528" spans="1:10">
      <c r="A528" t="e">
        <f>VLOOKUP(ROW(A525),数据源1!$A:$K,COLUMN(数据源1!B525),0)</f>
        <v>#N/A</v>
      </c>
      <c r="B528" t="e">
        <f>VLOOKUP(ROW(B525),数据源1!$A:$K,COLUMN(数据源1!C525),0)</f>
        <v>#N/A</v>
      </c>
      <c r="C528" t="e">
        <f>VLOOKUP(ROW(C525),数据源1!$A:$K,COLUMN(数据源1!D525),0)</f>
        <v>#N/A</v>
      </c>
      <c r="D528" t="e">
        <f>VLOOKUP(ROW(D525),数据源1!$A:$K,COLUMN(数据源1!E525),0)</f>
        <v>#N/A</v>
      </c>
      <c r="E528" t="e">
        <f>VLOOKUP(ROW(E525),数据源1!$A:$K,COLUMN(数据源1!F525),0)</f>
        <v>#N/A</v>
      </c>
      <c r="F528" t="e">
        <f>VLOOKUP(ROW(F525),数据源1!$A:$K,COLUMN(数据源1!G525),0)</f>
        <v>#N/A</v>
      </c>
      <c r="G528" t="e">
        <f>VLOOKUP(ROW(G525),数据源1!$A:$K,COLUMN(数据源1!H525),0)</f>
        <v>#N/A</v>
      </c>
      <c r="H528" t="e">
        <f>VLOOKUP(ROW(H525),数据源1!$A:$K,COLUMN(数据源1!I525),0)</f>
        <v>#N/A</v>
      </c>
      <c r="I528" t="e">
        <f>VLOOKUP(ROW(I525),数据源1!$A:$K,COLUMN(数据源1!J525),0)</f>
        <v>#N/A</v>
      </c>
      <c r="J528" t="e">
        <f>VLOOKUP(ROW(J525),数据源1!$A:$K,COLUMN(数据源1!K525),0)</f>
        <v>#N/A</v>
      </c>
    </row>
    <row r="529" spans="1:10">
      <c r="A529" t="e">
        <f>VLOOKUP(ROW(A526),数据源1!$A:$K,COLUMN(数据源1!B526),0)</f>
        <v>#N/A</v>
      </c>
      <c r="B529" t="e">
        <f>VLOOKUP(ROW(B526),数据源1!$A:$K,COLUMN(数据源1!C526),0)</f>
        <v>#N/A</v>
      </c>
      <c r="C529" t="e">
        <f>VLOOKUP(ROW(C526),数据源1!$A:$K,COLUMN(数据源1!D526),0)</f>
        <v>#N/A</v>
      </c>
      <c r="D529" t="e">
        <f>VLOOKUP(ROW(D526),数据源1!$A:$K,COLUMN(数据源1!E526),0)</f>
        <v>#N/A</v>
      </c>
      <c r="E529" t="e">
        <f>VLOOKUP(ROW(E526),数据源1!$A:$K,COLUMN(数据源1!F526),0)</f>
        <v>#N/A</v>
      </c>
      <c r="F529" t="e">
        <f>VLOOKUP(ROW(F526),数据源1!$A:$K,COLUMN(数据源1!G526),0)</f>
        <v>#N/A</v>
      </c>
      <c r="G529" t="e">
        <f>VLOOKUP(ROW(G526),数据源1!$A:$K,COLUMN(数据源1!H526),0)</f>
        <v>#N/A</v>
      </c>
      <c r="H529" t="e">
        <f>VLOOKUP(ROW(H526),数据源1!$A:$K,COLUMN(数据源1!I526),0)</f>
        <v>#N/A</v>
      </c>
      <c r="I529" t="e">
        <f>VLOOKUP(ROW(I526),数据源1!$A:$K,COLUMN(数据源1!J526),0)</f>
        <v>#N/A</v>
      </c>
      <c r="J529" t="e">
        <f>VLOOKUP(ROW(J526),数据源1!$A:$K,COLUMN(数据源1!K526),0)</f>
        <v>#N/A</v>
      </c>
    </row>
    <row r="530" spans="1:10">
      <c r="A530" t="e">
        <f>VLOOKUP(ROW(A527),数据源1!$A:$K,COLUMN(数据源1!B527),0)</f>
        <v>#N/A</v>
      </c>
      <c r="B530" t="e">
        <f>VLOOKUP(ROW(B527),数据源1!$A:$K,COLUMN(数据源1!C527),0)</f>
        <v>#N/A</v>
      </c>
      <c r="C530" t="e">
        <f>VLOOKUP(ROW(C527),数据源1!$A:$K,COLUMN(数据源1!D527),0)</f>
        <v>#N/A</v>
      </c>
      <c r="D530" t="e">
        <f>VLOOKUP(ROW(D527),数据源1!$A:$K,COLUMN(数据源1!E527),0)</f>
        <v>#N/A</v>
      </c>
      <c r="E530" t="e">
        <f>VLOOKUP(ROW(E527),数据源1!$A:$K,COLUMN(数据源1!F527),0)</f>
        <v>#N/A</v>
      </c>
      <c r="F530" t="e">
        <f>VLOOKUP(ROW(F527),数据源1!$A:$K,COLUMN(数据源1!G527),0)</f>
        <v>#N/A</v>
      </c>
      <c r="G530" t="e">
        <f>VLOOKUP(ROW(G527),数据源1!$A:$K,COLUMN(数据源1!H527),0)</f>
        <v>#N/A</v>
      </c>
      <c r="H530" t="e">
        <f>VLOOKUP(ROW(H527),数据源1!$A:$K,COLUMN(数据源1!I527),0)</f>
        <v>#N/A</v>
      </c>
      <c r="I530" t="e">
        <f>VLOOKUP(ROW(I527),数据源1!$A:$K,COLUMN(数据源1!J527),0)</f>
        <v>#N/A</v>
      </c>
      <c r="J530" t="e">
        <f>VLOOKUP(ROW(J527),数据源1!$A:$K,COLUMN(数据源1!K527),0)</f>
        <v>#N/A</v>
      </c>
    </row>
    <row r="531" spans="1:10">
      <c r="A531" t="e">
        <f>VLOOKUP(ROW(A528),数据源1!$A:$K,COLUMN(数据源1!B528),0)</f>
        <v>#N/A</v>
      </c>
      <c r="B531" t="e">
        <f>VLOOKUP(ROW(B528),数据源1!$A:$K,COLUMN(数据源1!C528),0)</f>
        <v>#N/A</v>
      </c>
      <c r="C531" t="e">
        <f>VLOOKUP(ROW(C528),数据源1!$A:$K,COLUMN(数据源1!D528),0)</f>
        <v>#N/A</v>
      </c>
      <c r="D531" t="e">
        <f>VLOOKUP(ROW(D528),数据源1!$A:$K,COLUMN(数据源1!E528),0)</f>
        <v>#N/A</v>
      </c>
      <c r="E531" t="e">
        <f>VLOOKUP(ROW(E528),数据源1!$A:$K,COLUMN(数据源1!F528),0)</f>
        <v>#N/A</v>
      </c>
      <c r="F531" t="e">
        <f>VLOOKUP(ROW(F528),数据源1!$A:$K,COLUMN(数据源1!G528),0)</f>
        <v>#N/A</v>
      </c>
      <c r="G531" t="e">
        <f>VLOOKUP(ROW(G528),数据源1!$A:$K,COLUMN(数据源1!H528),0)</f>
        <v>#N/A</v>
      </c>
      <c r="H531" t="e">
        <f>VLOOKUP(ROW(H528),数据源1!$A:$K,COLUMN(数据源1!I528),0)</f>
        <v>#N/A</v>
      </c>
      <c r="I531" t="e">
        <f>VLOOKUP(ROW(I528),数据源1!$A:$K,COLUMN(数据源1!J528),0)</f>
        <v>#N/A</v>
      </c>
      <c r="J531" t="e">
        <f>VLOOKUP(ROW(J528),数据源1!$A:$K,COLUMN(数据源1!K528),0)</f>
        <v>#N/A</v>
      </c>
    </row>
    <row r="532" spans="1:10">
      <c r="A532" t="e">
        <f>VLOOKUP(ROW(A529),数据源1!$A:$K,COLUMN(数据源1!B529),0)</f>
        <v>#N/A</v>
      </c>
      <c r="B532" t="e">
        <f>VLOOKUP(ROW(B529),数据源1!$A:$K,COLUMN(数据源1!C529),0)</f>
        <v>#N/A</v>
      </c>
      <c r="C532" t="e">
        <f>VLOOKUP(ROW(C529),数据源1!$A:$K,COLUMN(数据源1!D529),0)</f>
        <v>#N/A</v>
      </c>
      <c r="D532" t="e">
        <f>VLOOKUP(ROW(D529),数据源1!$A:$K,COLUMN(数据源1!E529),0)</f>
        <v>#N/A</v>
      </c>
      <c r="E532" t="e">
        <f>VLOOKUP(ROW(E529),数据源1!$A:$K,COLUMN(数据源1!F529),0)</f>
        <v>#N/A</v>
      </c>
      <c r="F532" t="e">
        <f>VLOOKUP(ROW(F529),数据源1!$A:$K,COLUMN(数据源1!G529),0)</f>
        <v>#N/A</v>
      </c>
      <c r="G532" t="e">
        <f>VLOOKUP(ROW(G529),数据源1!$A:$K,COLUMN(数据源1!H529),0)</f>
        <v>#N/A</v>
      </c>
      <c r="H532" t="e">
        <f>VLOOKUP(ROW(H529),数据源1!$A:$K,COLUMN(数据源1!I529),0)</f>
        <v>#N/A</v>
      </c>
      <c r="I532" t="e">
        <f>VLOOKUP(ROW(I529),数据源1!$A:$K,COLUMN(数据源1!J529),0)</f>
        <v>#N/A</v>
      </c>
      <c r="J532" t="e">
        <f>VLOOKUP(ROW(J529),数据源1!$A:$K,COLUMN(数据源1!K529),0)</f>
        <v>#N/A</v>
      </c>
    </row>
    <row r="533" spans="1:10">
      <c r="A533" t="e">
        <f>VLOOKUP(ROW(A530),数据源1!$A:$K,COLUMN(数据源1!B530),0)</f>
        <v>#N/A</v>
      </c>
      <c r="B533" t="e">
        <f>VLOOKUP(ROW(B530),数据源1!$A:$K,COLUMN(数据源1!C530),0)</f>
        <v>#N/A</v>
      </c>
      <c r="C533" t="e">
        <f>VLOOKUP(ROW(C530),数据源1!$A:$K,COLUMN(数据源1!D530),0)</f>
        <v>#N/A</v>
      </c>
      <c r="D533" t="e">
        <f>VLOOKUP(ROW(D530),数据源1!$A:$K,COLUMN(数据源1!E530),0)</f>
        <v>#N/A</v>
      </c>
      <c r="E533" t="e">
        <f>VLOOKUP(ROW(E530),数据源1!$A:$K,COLUMN(数据源1!F530),0)</f>
        <v>#N/A</v>
      </c>
      <c r="F533" t="e">
        <f>VLOOKUP(ROW(F530),数据源1!$A:$K,COLUMN(数据源1!G530),0)</f>
        <v>#N/A</v>
      </c>
      <c r="G533" t="e">
        <f>VLOOKUP(ROW(G530),数据源1!$A:$K,COLUMN(数据源1!H530),0)</f>
        <v>#N/A</v>
      </c>
      <c r="H533" t="e">
        <f>VLOOKUP(ROW(H530),数据源1!$A:$K,COLUMN(数据源1!I530),0)</f>
        <v>#N/A</v>
      </c>
      <c r="I533" t="e">
        <f>VLOOKUP(ROW(I530),数据源1!$A:$K,COLUMN(数据源1!J530),0)</f>
        <v>#N/A</v>
      </c>
      <c r="J533" t="e">
        <f>VLOOKUP(ROW(J530),数据源1!$A:$K,COLUMN(数据源1!K530),0)</f>
        <v>#N/A</v>
      </c>
    </row>
    <row r="534" spans="1:10">
      <c r="A534" t="e">
        <f>VLOOKUP(ROW(A531),数据源1!$A:$K,COLUMN(数据源1!B531),0)</f>
        <v>#N/A</v>
      </c>
      <c r="B534" t="e">
        <f>VLOOKUP(ROW(B531),数据源1!$A:$K,COLUMN(数据源1!C531),0)</f>
        <v>#N/A</v>
      </c>
      <c r="C534" t="e">
        <f>VLOOKUP(ROW(C531),数据源1!$A:$K,COLUMN(数据源1!D531),0)</f>
        <v>#N/A</v>
      </c>
      <c r="D534" t="e">
        <f>VLOOKUP(ROW(D531),数据源1!$A:$K,COLUMN(数据源1!E531),0)</f>
        <v>#N/A</v>
      </c>
      <c r="E534" t="e">
        <f>VLOOKUP(ROW(E531),数据源1!$A:$K,COLUMN(数据源1!F531),0)</f>
        <v>#N/A</v>
      </c>
      <c r="F534" t="e">
        <f>VLOOKUP(ROW(F531),数据源1!$A:$K,COLUMN(数据源1!G531),0)</f>
        <v>#N/A</v>
      </c>
      <c r="G534" t="e">
        <f>VLOOKUP(ROW(G531),数据源1!$A:$K,COLUMN(数据源1!H531),0)</f>
        <v>#N/A</v>
      </c>
      <c r="H534" t="e">
        <f>VLOOKUP(ROW(H531),数据源1!$A:$K,COLUMN(数据源1!I531),0)</f>
        <v>#N/A</v>
      </c>
      <c r="I534" t="e">
        <f>VLOOKUP(ROW(I531),数据源1!$A:$K,COLUMN(数据源1!J531),0)</f>
        <v>#N/A</v>
      </c>
      <c r="J534" t="e">
        <f>VLOOKUP(ROW(J531),数据源1!$A:$K,COLUMN(数据源1!K531),0)</f>
        <v>#N/A</v>
      </c>
    </row>
    <row r="535" spans="1:10">
      <c r="A535" t="e">
        <f>VLOOKUP(ROW(A532),数据源1!$A:$K,COLUMN(数据源1!B532),0)</f>
        <v>#N/A</v>
      </c>
      <c r="B535" t="e">
        <f>VLOOKUP(ROW(B532),数据源1!$A:$K,COLUMN(数据源1!C532),0)</f>
        <v>#N/A</v>
      </c>
      <c r="C535" t="e">
        <f>VLOOKUP(ROW(C532),数据源1!$A:$K,COLUMN(数据源1!D532),0)</f>
        <v>#N/A</v>
      </c>
      <c r="D535" t="e">
        <f>VLOOKUP(ROW(D532),数据源1!$A:$K,COLUMN(数据源1!E532),0)</f>
        <v>#N/A</v>
      </c>
      <c r="E535" t="e">
        <f>VLOOKUP(ROW(E532),数据源1!$A:$K,COLUMN(数据源1!F532),0)</f>
        <v>#N/A</v>
      </c>
      <c r="F535" t="e">
        <f>VLOOKUP(ROW(F532),数据源1!$A:$K,COLUMN(数据源1!G532),0)</f>
        <v>#N/A</v>
      </c>
      <c r="G535" t="e">
        <f>VLOOKUP(ROW(G532),数据源1!$A:$K,COLUMN(数据源1!H532),0)</f>
        <v>#N/A</v>
      </c>
      <c r="H535" t="e">
        <f>VLOOKUP(ROW(H532),数据源1!$A:$K,COLUMN(数据源1!I532),0)</f>
        <v>#N/A</v>
      </c>
      <c r="I535" t="e">
        <f>VLOOKUP(ROW(I532),数据源1!$A:$K,COLUMN(数据源1!J532),0)</f>
        <v>#N/A</v>
      </c>
      <c r="J535" t="e">
        <f>VLOOKUP(ROW(J532),数据源1!$A:$K,COLUMN(数据源1!K532),0)</f>
        <v>#N/A</v>
      </c>
    </row>
    <row r="536" spans="1:10">
      <c r="A536" t="e">
        <f>VLOOKUP(ROW(A533),数据源1!$A:$K,COLUMN(数据源1!B533),0)</f>
        <v>#N/A</v>
      </c>
      <c r="B536" t="e">
        <f>VLOOKUP(ROW(B533),数据源1!$A:$K,COLUMN(数据源1!C533),0)</f>
        <v>#N/A</v>
      </c>
      <c r="C536" t="e">
        <f>VLOOKUP(ROW(C533),数据源1!$A:$K,COLUMN(数据源1!D533),0)</f>
        <v>#N/A</v>
      </c>
      <c r="D536" t="e">
        <f>VLOOKUP(ROW(D533),数据源1!$A:$K,COLUMN(数据源1!E533),0)</f>
        <v>#N/A</v>
      </c>
      <c r="E536" t="e">
        <f>VLOOKUP(ROW(E533),数据源1!$A:$K,COLUMN(数据源1!F533),0)</f>
        <v>#N/A</v>
      </c>
      <c r="F536" t="e">
        <f>VLOOKUP(ROW(F533),数据源1!$A:$K,COLUMN(数据源1!G533),0)</f>
        <v>#N/A</v>
      </c>
      <c r="G536" t="e">
        <f>VLOOKUP(ROW(G533),数据源1!$A:$K,COLUMN(数据源1!H533),0)</f>
        <v>#N/A</v>
      </c>
      <c r="H536" t="e">
        <f>VLOOKUP(ROW(H533),数据源1!$A:$K,COLUMN(数据源1!I533),0)</f>
        <v>#N/A</v>
      </c>
      <c r="I536" t="e">
        <f>VLOOKUP(ROW(I533),数据源1!$A:$K,COLUMN(数据源1!J533),0)</f>
        <v>#N/A</v>
      </c>
      <c r="J536" t="e">
        <f>VLOOKUP(ROW(J533),数据源1!$A:$K,COLUMN(数据源1!K533),0)</f>
        <v>#N/A</v>
      </c>
    </row>
    <row r="537" spans="1:10">
      <c r="A537" t="e">
        <f>VLOOKUP(ROW(A534),数据源1!$A:$K,COLUMN(数据源1!B534),0)</f>
        <v>#N/A</v>
      </c>
      <c r="B537" t="e">
        <f>VLOOKUP(ROW(B534),数据源1!$A:$K,COLUMN(数据源1!C534),0)</f>
        <v>#N/A</v>
      </c>
      <c r="C537" t="e">
        <f>VLOOKUP(ROW(C534),数据源1!$A:$K,COLUMN(数据源1!D534),0)</f>
        <v>#N/A</v>
      </c>
      <c r="D537" t="e">
        <f>VLOOKUP(ROW(D534),数据源1!$A:$K,COLUMN(数据源1!E534),0)</f>
        <v>#N/A</v>
      </c>
      <c r="E537" t="e">
        <f>VLOOKUP(ROW(E534),数据源1!$A:$K,COLUMN(数据源1!F534),0)</f>
        <v>#N/A</v>
      </c>
      <c r="F537" t="e">
        <f>VLOOKUP(ROW(F534),数据源1!$A:$K,COLUMN(数据源1!G534),0)</f>
        <v>#N/A</v>
      </c>
      <c r="G537" t="e">
        <f>VLOOKUP(ROW(G534),数据源1!$A:$K,COLUMN(数据源1!H534),0)</f>
        <v>#N/A</v>
      </c>
      <c r="H537" t="e">
        <f>VLOOKUP(ROW(H534),数据源1!$A:$K,COLUMN(数据源1!I534),0)</f>
        <v>#N/A</v>
      </c>
      <c r="I537" t="e">
        <f>VLOOKUP(ROW(I534),数据源1!$A:$K,COLUMN(数据源1!J534),0)</f>
        <v>#N/A</v>
      </c>
      <c r="J537" t="e">
        <f>VLOOKUP(ROW(J534),数据源1!$A:$K,COLUMN(数据源1!K534),0)</f>
        <v>#N/A</v>
      </c>
    </row>
    <row r="538" spans="1:10">
      <c r="A538" t="e">
        <f>VLOOKUP(ROW(A535),数据源1!$A:$K,COLUMN(数据源1!B535),0)</f>
        <v>#N/A</v>
      </c>
      <c r="B538" t="e">
        <f>VLOOKUP(ROW(B535),数据源1!$A:$K,COLUMN(数据源1!C535),0)</f>
        <v>#N/A</v>
      </c>
      <c r="C538" t="e">
        <f>VLOOKUP(ROW(C535),数据源1!$A:$K,COLUMN(数据源1!D535),0)</f>
        <v>#N/A</v>
      </c>
      <c r="D538" t="e">
        <f>VLOOKUP(ROW(D535),数据源1!$A:$K,COLUMN(数据源1!E535),0)</f>
        <v>#N/A</v>
      </c>
      <c r="E538" t="e">
        <f>VLOOKUP(ROW(E535),数据源1!$A:$K,COLUMN(数据源1!F535),0)</f>
        <v>#N/A</v>
      </c>
      <c r="F538" t="e">
        <f>VLOOKUP(ROW(F535),数据源1!$A:$K,COLUMN(数据源1!G535),0)</f>
        <v>#N/A</v>
      </c>
      <c r="G538" t="e">
        <f>VLOOKUP(ROW(G535),数据源1!$A:$K,COLUMN(数据源1!H535),0)</f>
        <v>#N/A</v>
      </c>
      <c r="H538" t="e">
        <f>VLOOKUP(ROW(H535),数据源1!$A:$K,COLUMN(数据源1!I535),0)</f>
        <v>#N/A</v>
      </c>
      <c r="I538" t="e">
        <f>VLOOKUP(ROW(I535),数据源1!$A:$K,COLUMN(数据源1!J535),0)</f>
        <v>#N/A</v>
      </c>
      <c r="J538" t="e">
        <f>VLOOKUP(ROW(J535),数据源1!$A:$K,COLUMN(数据源1!K535),0)</f>
        <v>#N/A</v>
      </c>
    </row>
    <row r="539" spans="1:10">
      <c r="A539" t="e">
        <f>VLOOKUP(ROW(A536),数据源1!$A:$K,COLUMN(数据源1!B536),0)</f>
        <v>#N/A</v>
      </c>
      <c r="B539" t="e">
        <f>VLOOKUP(ROW(B536),数据源1!$A:$K,COLUMN(数据源1!C536),0)</f>
        <v>#N/A</v>
      </c>
      <c r="C539" t="e">
        <f>VLOOKUP(ROW(C536),数据源1!$A:$K,COLUMN(数据源1!D536),0)</f>
        <v>#N/A</v>
      </c>
      <c r="D539" t="e">
        <f>VLOOKUP(ROW(D536),数据源1!$A:$K,COLUMN(数据源1!E536),0)</f>
        <v>#N/A</v>
      </c>
      <c r="E539" t="e">
        <f>VLOOKUP(ROW(E536),数据源1!$A:$K,COLUMN(数据源1!F536),0)</f>
        <v>#N/A</v>
      </c>
      <c r="F539" t="e">
        <f>VLOOKUP(ROW(F536),数据源1!$A:$K,COLUMN(数据源1!G536),0)</f>
        <v>#N/A</v>
      </c>
      <c r="G539" t="e">
        <f>VLOOKUP(ROW(G536),数据源1!$A:$K,COLUMN(数据源1!H536),0)</f>
        <v>#N/A</v>
      </c>
      <c r="H539" t="e">
        <f>VLOOKUP(ROW(H536),数据源1!$A:$K,COLUMN(数据源1!I536),0)</f>
        <v>#N/A</v>
      </c>
      <c r="I539" t="e">
        <f>VLOOKUP(ROW(I536),数据源1!$A:$K,COLUMN(数据源1!J536),0)</f>
        <v>#N/A</v>
      </c>
      <c r="J539" t="e">
        <f>VLOOKUP(ROW(J536),数据源1!$A:$K,COLUMN(数据源1!K536),0)</f>
        <v>#N/A</v>
      </c>
    </row>
    <row r="540" spans="1:10">
      <c r="A540" t="e">
        <f>VLOOKUP(ROW(A537),数据源1!$A:$K,COLUMN(数据源1!B537),0)</f>
        <v>#N/A</v>
      </c>
      <c r="B540" t="e">
        <f>VLOOKUP(ROW(B537),数据源1!$A:$K,COLUMN(数据源1!C537),0)</f>
        <v>#N/A</v>
      </c>
      <c r="C540" t="e">
        <f>VLOOKUP(ROW(C537),数据源1!$A:$K,COLUMN(数据源1!D537),0)</f>
        <v>#N/A</v>
      </c>
      <c r="D540" t="e">
        <f>VLOOKUP(ROW(D537),数据源1!$A:$K,COLUMN(数据源1!E537),0)</f>
        <v>#N/A</v>
      </c>
      <c r="E540" t="e">
        <f>VLOOKUP(ROW(E537),数据源1!$A:$K,COLUMN(数据源1!F537),0)</f>
        <v>#N/A</v>
      </c>
      <c r="F540" t="e">
        <f>VLOOKUP(ROW(F537),数据源1!$A:$K,COLUMN(数据源1!G537),0)</f>
        <v>#N/A</v>
      </c>
      <c r="G540" t="e">
        <f>VLOOKUP(ROW(G537),数据源1!$A:$K,COLUMN(数据源1!H537),0)</f>
        <v>#N/A</v>
      </c>
      <c r="H540" t="e">
        <f>VLOOKUP(ROW(H537),数据源1!$A:$K,COLUMN(数据源1!I537),0)</f>
        <v>#N/A</v>
      </c>
      <c r="I540" t="e">
        <f>VLOOKUP(ROW(I537),数据源1!$A:$K,COLUMN(数据源1!J537),0)</f>
        <v>#N/A</v>
      </c>
      <c r="J540" t="e">
        <f>VLOOKUP(ROW(J537),数据源1!$A:$K,COLUMN(数据源1!K537),0)</f>
        <v>#N/A</v>
      </c>
    </row>
    <row r="541" spans="1:10">
      <c r="A541" t="e">
        <f>VLOOKUP(ROW(A538),数据源1!$A:$K,COLUMN(数据源1!B538),0)</f>
        <v>#N/A</v>
      </c>
      <c r="B541" t="e">
        <f>VLOOKUP(ROW(B538),数据源1!$A:$K,COLUMN(数据源1!C538),0)</f>
        <v>#N/A</v>
      </c>
      <c r="C541" t="e">
        <f>VLOOKUP(ROW(C538),数据源1!$A:$K,COLUMN(数据源1!D538),0)</f>
        <v>#N/A</v>
      </c>
      <c r="D541" t="e">
        <f>VLOOKUP(ROW(D538),数据源1!$A:$K,COLUMN(数据源1!E538),0)</f>
        <v>#N/A</v>
      </c>
      <c r="E541" t="e">
        <f>VLOOKUP(ROW(E538),数据源1!$A:$K,COLUMN(数据源1!F538),0)</f>
        <v>#N/A</v>
      </c>
      <c r="F541" t="e">
        <f>VLOOKUP(ROW(F538),数据源1!$A:$K,COLUMN(数据源1!G538),0)</f>
        <v>#N/A</v>
      </c>
      <c r="G541" t="e">
        <f>VLOOKUP(ROW(G538),数据源1!$A:$K,COLUMN(数据源1!H538),0)</f>
        <v>#N/A</v>
      </c>
      <c r="H541" t="e">
        <f>VLOOKUP(ROW(H538),数据源1!$A:$K,COLUMN(数据源1!I538),0)</f>
        <v>#N/A</v>
      </c>
      <c r="I541" t="e">
        <f>VLOOKUP(ROW(I538),数据源1!$A:$K,COLUMN(数据源1!J538),0)</f>
        <v>#N/A</v>
      </c>
      <c r="J541" t="e">
        <f>VLOOKUP(ROW(J538),数据源1!$A:$K,COLUMN(数据源1!K538),0)</f>
        <v>#N/A</v>
      </c>
    </row>
    <row r="542" spans="1:10">
      <c r="A542" t="e">
        <f>VLOOKUP(ROW(A539),数据源1!$A:$K,COLUMN(数据源1!B539),0)</f>
        <v>#N/A</v>
      </c>
      <c r="B542" t="e">
        <f>VLOOKUP(ROW(B539),数据源1!$A:$K,COLUMN(数据源1!C539),0)</f>
        <v>#N/A</v>
      </c>
      <c r="C542" t="e">
        <f>VLOOKUP(ROW(C539),数据源1!$A:$K,COLUMN(数据源1!D539),0)</f>
        <v>#N/A</v>
      </c>
      <c r="D542" t="e">
        <f>VLOOKUP(ROW(D539),数据源1!$A:$K,COLUMN(数据源1!E539),0)</f>
        <v>#N/A</v>
      </c>
      <c r="E542" t="e">
        <f>VLOOKUP(ROW(E539),数据源1!$A:$K,COLUMN(数据源1!F539),0)</f>
        <v>#N/A</v>
      </c>
      <c r="F542" t="e">
        <f>VLOOKUP(ROW(F539),数据源1!$A:$K,COLUMN(数据源1!G539),0)</f>
        <v>#N/A</v>
      </c>
      <c r="G542" t="e">
        <f>VLOOKUP(ROW(G539),数据源1!$A:$K,COLUMN(数据源1!H539),0)</f>
        <v>#N/A</v>
      </c>
      <c r="H542" t="e">
        <f>VLOOKUP(ROW(H539),数据源1!$A:$K,COLUMN(数据源1!I539),0)</f>
        <v>#N/A</v>
      </c>
      <c r="I542" t="e">
        <f>VLOOKUP(ROW(I539),数据源1!$A:$K,COLUMN(数据源1!J539),0)</f>
        <v>#N/A</v>
      </c>
      <c r="J542" t="e">
        <f>VLOOKUP(ROW(J539),数据源1!$A:$K,COLUMN(数据源1!K539),0)</f>
        <v>#N/A</v>
      </c>
    </row>
    <row r="543" spans="1:10">
      <c r="A543" t="e">
        <f>VLOOKUP(ROW(A540),数据源1!$A:$K,COLUMN(数据源1!B540),0)</f>
        <v>#N/A</v>
      </c>
      <c r="B543" t="e">
        <f>VLOOKUP(ROW(B540),数据源1!$A:$K,COLUMN(数据源1!C540),0)</f>
        <v>#N/A</v>
      </c>
      <c r="C543" t="e">
        <f>VLOOKUP(ROW(C540),数据源1!$A:$K,COLUMN(数据源1!D540),0)</f>
        <v>#N/A</v>
      </c>
      <c r="D543" t="e">
        <f>VLOOKUP(ROW(D540),数据源1!$A:$K,COLUMN(数据源1!E540),0)</f>
        <v>#N/A</v>
      </c>
      <c r="E543" t="e">
        <f>VLOOKUP(ROW(E540),数据源1!$A:$K,COLUMN(数据源1!F540),0)</f>
        <v>#N/A</v>
      </c>
      <c r="F543" t="e">
        <f>VLOOKUP(ROW(F540),数据源1!$A:$K,COLUMN(数据源1!G540),0)</f>
        <v>#N/A</v>
      </c>
      <c r="G543" t="e">
        <f>VLOOKUP(ROW(G540),数据源1!$A:$K,COLUMN(数据源1!H540),0)</f>
        <v>#N/A</v>
      </c>
      <c r="H543" t="e">
        <f>VLOOKUP(ROW(H540),数据源1!$A:$K,COLUMN(数据源1!I540),0)</f>
        <v>#N/A</v>
      </c>
      <c r="I543" t="e">
        <f>VLOOKUP(ROW(I540),数据源1!$A:$K,COLUMN(数据源1!J540),0)</f>
        <v>#N/A</v>
      </c>
      <c r="J543" t="e">
        <f>VLOOKUP(ROW(J540),数据源1!$A:$K,COLUMN(数据源1!K540),0)</f>
        <v>#N/A</v>
      </c>
    </row>
    <row r="544" spans="1:10">
      <c r="A544" t="e">
        <f>VLOOKUP(ROW(A541),数据源1!$A:$K,COLUMN(数据源1!B541),0)</f>
        <v>#N/A</v>
      </c>
      <c r="B544" t="e">
        <f>VLOOKUP(ROW(B541),数据源1!$A:$K,COLUMN(数据源1!C541),0)</f>
        <v>#N/A</v>
      </c>
      <c r="C544" t="e">
        <f>VLOOKUP(ROW(C541),数据源1!$A:$K,COLUMN(数据源1!D541),0)</f>
        <v>#N/A</v>
      </c>
      <c r="D544" t="e">
        <f>VLOOKUP(ROW(D541),数据源1!$A:$K,COLUMN(数据源1!E541),0)</f>
        <v>#N/A</v>
      </c>
      <c r="E544" t="e">
        <f>VLOOKUP(ROW(E541),数据源1!$A:$K,COLUMN(数据源1!F541),0)</f>
        <v>#N/A</v>
      </c>
      <c r="F544" t="e">
        <f>VLOOKUP(ROW(F541),数据源1!$A:$K,COLUMN(数据源1!G541),0)</f>
        <v>#N/A</v>
      </c>
      <c r="G544" t="e">
        <f>VLOOKUP(ROW(G541),数据源1!$A:$K,COLUMN(数据源1!H541),0)</f>
        <v>#N/A</v>
      </c>
      <c r="H544" t="e">
        <f>VLOOKUP(ROW(H541),数据源1!$A:$K,COLUMN(数据源1!I541),0)</f>
        <v>#N/A</v>
      </c>
      <c r="I544" t="e">
        <f>VLOOKUP(ROW(I541),数据源1!$A:$K,COLUMN(数据源1!J541),0)</f>
        <v>#N/A</v>
      </c>
      <c r="J544" t="e">
        <f>VLOOKUP(ROW(J541),数据源1!$A:$K,COLUMN(数据源1!K541),0)</f>
        <v>#N/A</v>
      </c>
    </row>
    <row r="545" spans="1:10">
      <c r="A545" t="e">
        <f>VLOOKUP(ROW(A542),数据源1!$A:$K,COLUMN(数据源1!B542),0)</f>
        <v>#N/A</v>
      </c>
      <c r="B545" t="e">
        <f>VLOOKUP(ROW(B542),数据源1!$A:$K,COLUMN(数据源1!C542),0)</f>
        <v>#N/A</v>
      </c>
      <c r="C545" t="e">
        <f>VLOOKUP(ROW(C542),数据源1!$A:$K,COLUMN(数据源1!D542),0)</f>
        <v>#N/A</v>
      </c>
      <c r="D545" t="e">
        <f>VLOOKUP(ROW(D542),数据源1!$A:$K,COLUMN(数据源1!E542),0)</f>
        <v>#N/A</v>
      </c>
      <c r="E545" t="e">
        <f>VLOOKUP(ROW(E542),数据源1!$A:$K,COLUMN(数据源1!F542),0)</f>
        <v>#N/A</v>
      </c>
      <c r="F545" t="e">
        <f>VLOOKUP(ROW(F542),数据源1!$A:$K,COLUMN(数据源1!G542),0)</f>
        <v>#N/A</v>
      </c>
      <c r="G545" t="e">
        <f>VLOOKUP(ROW(G542),数据源1!$A:$K,COLUMN(数据源1!H542),0)</f>
        <v>#N/A</v>
      </c>
      <c r="H545" t="e">
        <f>VLOOKUP(ROW(H542),数据源1!$A:$K,COLUMN(数据源1!I542),0)</f>
        <v>#N/A</v>
      </c>
      <c r="I545" t="e">
        <f>VLOOKUP(ROW(I542),数据源1!$A:$K,COLUMN(数据源1!J542),0)</f>
        <v>#N/A</v>
      </c>
      <c r="J545" t="e">
        <f>VLOOKUP(ROW(J542),数据源1!$A:$K,COLUMN(数据源1!K542),0)</f>
        <v>#N/A</v>
      </c>
    </row>
    <row r="546" spans="1:10">
      <c r="A546" t="e">
        <f>VLOOKUP(ROW(A543),数据源1!$A:$K,COLUMN(数据源1!B543),0)</f>
        <v>#N/A</v>
      </c>
      <c r="B546" t="e">
        <f>VLOOKUP(ROW(B543),数据源1!$A:$K,COLUMN(数据源1!C543),0)</f>
        <v>#N/A</v>
      </c>
      <c r="C546" t="e">
        <f>VLOOKUP(ROW(C543),数据源1!$A:$K,COLUMN(数据源1!D543),0)</f>
        <v>#N/A</v>
      </c>
      <c r="D546" t="e">
        <f>VLOOKUP(ROW(D543),数据源1!$A:$K,COLUMN(数据源1!E543),0)</f>
        <v>#N/A</v>
      </c>
      <c r="E546" t="e">
        <f>VLOOKUP(ROW(E543),数据源1!$A:$K,COLUMN(数据源1!F543),0)</f>
        <v>#N/A</v>
      </c>
      <c r="F546" t="e">
        <f>VLOOKUP(ROW(F543),数据源1!$A:$K,COLUMN(数据源1!G543),0)</f>
        <v>#N/A</v>
      </c>
      <c r="G546" t="e">
        <f>VLOOKUP(ROW(G543),数据源1!$A:$K,COLUMN(数据源1!H543),0)</f>
        <v>#N/A</v>
      </c>
      <c r="H546" t="e">
        <f>VLOOKUP(ROW(H543),数据源1!$A:$K,COLUMN(数据源1!I543),0)</f>
        <v>#N/A</v>
      </c>
      <c r="I546" t="e">
        <f>VLOOKUP(ROW(I543),数据源1!$A:$K,COLUMN(数据源1!J543),0)</f>
        <v>#N/A</v>
      </c>
      <c r="J546" t="e">
        <f>VLOOKUP(ROW(J543),数据源1!$A:$K,COLUMN(数据源1!K543),0)</f>
        <v>#N/A</v>
      </c>
    </row>
    <row r="547" spans="1:10">
      <c r="A547" t="e">
        <f>VLOOKUP(ROW(A544),数据源1!$A:$K,COLUMN(数据源1!B544),0)</f>
        <v>#N/A</v>
      </c>
      <c r="B547" t="e">
        <f>VLOOKUP(ROW(B544),数据源1!$A:$K,COLUMN(数据源1!C544),0)</f>
        <v>#N/A</v>
      </c>
      <c r="C547" t="e">
        <f>VLOOKUP(ROW(C544),数据源1!$A:$K,COLUMN(数据源1!D544),0)</f>
        <v>#N/A</v>
      </c>
      <c r="D547" t="e">
        <f>VLOOKUP(ROW(D544),数据源1!$A:$K,COLUMN(数据源1!E544),0)</f>
        <v>#N/A</v>
      </c>
      <c r="E547" t="e">
        <f>VLOOKUP(ROW(E544),数据源1!$A:$K,COLUMN(数据源1!F544),0)</f>
        <v>#N/A</v>
      </c>
      <c r="F547" t="e">
        <f>VLOOKUP(ROW(F544),数据源1!$A:$K,COLUMN(数据源1!G544),0)</f>
        <v>#N/A</v>
      </c>
      <c r="G547" t="e">
        <f>VLOOKUP(ROW(G544),数据源1!$A:$K,COLUMN(数据源1!H544),0)</f>
        <v>#N/A</v>
      </c>
      <c r="H547" t="e">
        <f>VLOOKUP(ROW(H544),数据源1!$A:$K,COLUMN(数据源1!I544),0)</f>
        <v>#N/A</v>
      </c>
      <c r="I547" t="e">
        <f>VLOOKUP(ROW(I544),数据源1!$A:$K,COLUMN(数据源1!J544),0)</f>
        <v>#N/A</v>
      </c>
      <c r="J547" t="e">
        <f>VLOOKUP(ROW(J544),数据源1!$A:$K,COLUMN(数据源1!K544),0)</f>
        <v>#N/A</v>
      </c>
    </row>
    <row r="548" spans="1:10">
      <c r="A548" t="e">
        <f>VLOOKUP(ROW(A545),数据源1!$A:$K,COLUMN(数据源1!B545),0)</f>
        <v>#N/A</v>
      </c>
      <c r="B548" t="e">
        <f>VLOOKUP(ROW(B545),数据源1!$A:$K,COLUMN(数据源1!C545),0)</f>
        <v>#N/A</v>
      </c>
      <c r="C548" t="e">
        <f>VLOOKUP(ROW(C545),数据源1!$A:$K,COLUMN(数据源1!D545),0)</f>
        <v>#N/A</v>
      </c>
      <c r="D548" t="e">
        <f>VLOOKUP(ROW(D545),数据源1!$A:$K,COLUMN(数据源1!E545),0)</f>
        <v>#N/A</v>
      </c>
      <c r="E548" t="e">
        <f>VLOOKUP(ROW(E545),数据源1!$A:$K,COLUMN(数据源1!F545),0)</f>
        <v>#N/A</v>
      </c>
      <c r="F548" t="e">
        <f>VLOOKUP(ROW(F545),数据源1!$A:$K,COLUMN(数据源1!G545),0)</f>
        <v>#N/A</v>
      </c>
      <c r="G548" t="e">
        <f>VLOOKUP(ROW(G545),数据源1!$A:$K,COLUMN(数据源1!H545),0)</f>
        <v>#N/A</v>
      </c>
      <c r="H548" t="e">
        <f>VLOOKUP(ROW(H545),数据源1!$A:$K,COLUMN(数据源1!I545),0)</f>
        <v>#N/A</v>
      </c>
      <c r="I548" t="e">
        <f>VLOOKUP(ROW(I545),数据源1!$A:$K,COLUMN(数据源1!J545),0)</f>
        <v>#N/A</v>
      </c>
      <c r="J548" t="e">
        <f>VLOOKUP(ROW(J545),数据源1!$A:$K,COLUMN(数据源1!K545),0)</f>
        <v>#N/A</v>
      </c>
    </row>
    <row r="549" spans="1:10">
      <c r="A549" t="e">
        <f>VLOOKUP(ROW(A546),数据源1!$A:$K,COLUMN(数据源1!B546),0)</f>
        <v>#N/A</v>
      </c>
      <c r="B549" t="e">
        <f>VLOOKUP(ROW(B546),数据源1!$A:$K,COLUMN(数据源1!C546),0)</f>
        <v>#N/A</v>
      </c>
      <c r="C549" t="e">
        <f>VLOOKUP(ROW(C546),数据源1!$A:$K,COLUMN(数据源1!D546),0)</f>
        <v>#N/A</v>
      </c>
      <c r="D549" t="e">
        <f>VLOOKUP(ROW(D546),数据源1!$A:$K,COLUMN(数据源1!E546),0)</f>
        <v>#N/A</v>
      </c>
      <c r="E549" t="e">
        <f>VLOOKUP(ROW(E546),数据源1!$A:$K,COLUMN(数据源1!F546),0)</f>
        <v>#N/A</v>
      </c>
      <c r="F549" t="e">
        <f>VLOOKUP(ROW(F546),数据源1!$A:$K,COLUMN(数据源1!G546),0)</f>
        <v>#N/A</v>
      </c>
      <c r="G549" t="e">
        <f>VLOOKUP(ROW(G546),数据源1!$A:$K,COLUMN(数据源1!H546),0)</f>
        <v>#N/A</v>
      </c>
      <c r="H549" t="e">
        <f>VLOOKUP(ROW(H546),数据源1!$A:$K,COLUMN(数据源1!I546),0)</f>
        <v>#N/A</v>
      </c>
      <c r="I549" t="e">
        <f>VLOOKUP(ROW(I546),数据源1!$A:$K,COLUMN(数据源1!J546),0)</f>
        <v>#N/A</v>
      </c>
      <c r="J549" t="e">
        <f>VLOOKUP(ROW(J546),数据源1!$A:$K,COLUMN(数据源1!K546),0)</f>
        <v>#N/A</v>
      </c>
    </row>
    <row r="550" spans="1:10">
      <c r="A550" t="e">
        <f>VLOOKUP(ROW(A547),数据源1!$A:$K,COLUMN(数据源1!B547),0)</f>
        <v>#N/A</v>
      </c>
      <c r="B550" t="e">
        <f>VLOOKUP(ROW(B547),数据源1!$A:$K,COLUMN(数据源1!C547),0)</f>
        <v>#N/A</v>
      </c>
      <c r="C550" t="e">
        <f>VLOOKUP(ROW(C547),数据源1!$A:$K,COLUMN(数据源1!D547),0)</f>
        <v>#N/A</v>
      </c>
      <c r="D550" t="e">
        <f>VLOOKUP(ROW(D547),数据源1!$A:$K,COLUMN(数据源1!E547),0)</f>
        <v>#N/A</v>
      </c>
      <c r="E550" t="e">
        <f>VLOOKUP(ROW(E547),数据源1!$A:$K,COLUMN(数据源1!F547),0)</f>
        <v>#N/A</v>
      </c>
      <c r="F550" t="e">
        <f>VLOOKUP(ROW(F547),数据源1!$A:$K,COLUMN(数据源1!G547),0)</f>
        <v>#N/A</v>
      </c>
      <c r="G550" t="e">
        <f>VLOOKUP(ROW(G547),数据源1!$A:$K,COLUMN(数据源1!H547),0)</f>
        <v>#N/A</v>
      </c>
      <c r="H550" t="e">
        <f>VLOOKUP(ROW(H547),数据源1!$A:$K,COLUMN(数据源1!I547),0)</f>
        <v>#N/A</v>
      </c>
      <c r="I550" t="e">
        <f>VLOOKUP(ROW(I547),数据源1!$A:$K,COLUMN(数据源1!J547),0)</f>
        <v>#N/A</v>
      </c>
      <c r="J550" t="e">
        <f>VLOOKUP(ROW(J547),数据源1!$A:$K,COLUMN(数据源1!K547),0)</f>
        <v>#N/A</v>
      </c>
    </row>
    <row r="551" spans="1:10">
      <c r="A551" t="e">
        <f>VLOOKUP(ROW(A548),数据源1!$A:$K,COLUMN(数据源1!B548),0)</f>
        <v>#N/A</v>
      </c>
      <c r="B551" t="e">
        <f>VLOOKUP(ROW(B548),数据源1!$A:$K,COLUMN(数据源1!C548),0)</f>
        <v>#N/A</v>
      </c>
      <c r="C551" t="e">
        <f>VLOOKUP(ROW(C548),数据源1!$A:$K,COLUMN(数据源1!D548),0)</f>
        <v>#N/A</v>
      </c>
      <c r="D551" t="e">
        <f>VLOOKUP(ROW(D548),数据源1!$A:$K,COLUMN(数据源1!E548),0)</f>
        <v>#N/A</v>
      </c>
      <c r="E551" t="e">
        <f>VLOOKUP(ROW(E548),数据源1!$A:$K,COLUMN(数据源1!F548),0)</f>
        <v>#N/A</v>
      </c>
      <c r="F551" t="e">
        <f>VLOOKUP(ROW(F548),数据源1!$A:$K,COLUMN(数据源1!G548),0)</f>
        <v>#N/A</v>
      </c>
      <c r="G551" t="e">
        <f>VLOOKUP(ROW(G548),数据源1!$A:$K,COLUMN(数据源1!H548),0)</f>
        <v>#N/A</v>
      </c>
      <c r="H551" t="e">
        <f>VLOOKUP(ROW(H548),数据源1!$A:$K,COLUMN(数据源1!I548),0)</f>
        <v>#N/A</v>
      </c>
      <c r="I551" t="e">
        <f>VLOOKUP(ROW(I548),数据源1!$A:$K,COLUMN(数据源1!J548),0)</f>
        <v>#N/A</v>
      </c>
      <c r="J551" t="e">
        <f>VLOOKUP(ROW(J548),数据源1!$A:$K,COLUMN(数据源1!K548),0)</f>
        <v>#N/A</v>
      </c>
    </row>
    <row r="552" spans="1:10">
      <c r="A552" t="e">
        <f>VLOOKUP(ROW(A549),数据源1!$A:$K,COLUMN(数据源1!B549),0)</f>
        <v>#N/A</v>
      </c>
      <c r="B552" t="e">
        <f>VLOOKUP(ROW(B549),数据源1!$A:$K,COLUMN(数据源1!C549),0)</f>
        <v>#N/A</v>
      </c>
      <c r="C552" t="e">
        <f>VLOOKUP(ROW(C549),数据源1!$A:$K,COLUMN(数据源1!D549),0)</f>
        <v>#N/A</v>
      </c>
      <c r="D552" t="e">
        <f>VLOOKUP(ROW(D549),数据源1!$A:$K,COLUMN(数据源1!E549),0)</f>
        <v>#N/A</v>
      </c>
      <c r="E552" t="e">
        <f>VLOOKUP(ROW(E549),数据源1!$A:$K,COLUMN(数据源1!F549),0)</f>
        <v>#N/A</v>
      </c>
      <c r="F552" t="e">
        <f>VLOOKUP(ROW(F549),数据源1!$A:$K,COLUMN(数据源1!G549),0)</f>
        <v>#N/A</v>
      </c>
      <c r="G552" t="e">
        <f>VLOOKUP(ROW(G549),数据源1!$A:$K,COLUMN(数据源1!H549),0)</f>
        <v>#N/A</v>
      </c>
      <c r="H552" t="e">
        <f>VLOOKUP(ROW(H549),数据源1!$A:$K,COLUMN(数据源1!I549),0)</f>
        <v>#N/A</v>
      </c>
      <c r="I552" t="e">
        <f>VLOOKUP(ROW(I549),数据源1!$A:$K,COLUMN(数据源1!J549),0)</f>
        <v>#N/A</v>
      </c>
      <c r="J552" t="e">
        <f>VLOOKUP(ROW(J549),数据源1!$A:$K,COLUMN(数据源1!K549),0)</f>
        <v>#N/A</v>
      </c>
    </row>
    <row r="553" spans="1:10">
      <c r="A553" t="e">
        <f>VLOOKUP(ROW(A550),数据源1!$A:$K,COLUMN(数据源1!B550),0)</f>
        <v>#N/A</v>
      </c>
      <c r="B553" t="e">
        <f>VLOOKUP(ROW(B550),数据源1!$A:$K,COLUMN(数据源1!C550),0)</f>
        <v>#N/A</v>
      </c>
      <c r="C553" t="e">
        <f>VLOOKUP(ROW(C550),数据源1!$A:$K,COLUMN(数据源1!D550),0)</f>
        <v>#N/A</v>
      </c>
      <c r="D553" t="e">
        <f>VLOOKUP(ROW(D550),数据源1!$A:$K,COLUMN(数据源1!E550),0)</f>
        <v>#N/A</v>
      </c>
      <c r="E553" t="e">
        <f>VLOOKUP(ROW(E550),数据源1!$A:$K,COLUMN(数据源1!F550),0)</f>
        <v>#N/A</v>
      </c>
      <c r="F553" t="e">
        <f>VLOOKUP(ROW(F550),数据源1!$A:$K,COLUMN(数据源1!G550),0)</f>
        <v>#N/A</v>
      </c>
      <c r="G553" t="e">
        <f>VLOOKUP(ROW(G550),数据源1!$A:$K,COLUMN(数据源1!H550),0)</f>
        <v>#N/A</v>
      </c>
      <c r="H553" t="e">
        <f>VLOOKUP(ROW(H550),数据源1!$A:$K,COLUMN(数据源1!I550),0)</f>
        <v>#N/A</v>
      </c>
      <c r="I553" t="e">
        <f>VLOOKUP(ROW(I550),数据源1!$A:$K,COLUMN(数据源1!J550),0)</f>
        <v>#N/A</v>
      </c>
      <c r="J553" t="e">
        <f>VLOOKUP(ROW(J550),数据源1!$A:$K,COLUMN(数据源1!K550),0)</f>
        <v>#N/A</v>
      </c>
    </row>
    <row r="554" spans="1:10">
      <c r="A554" t="e">
        <f>VLOOKUP(ROW(A551),数据源1!$A:$K,COLUMN(数据源1!B551),0)</f>
        <v>#N/A</v>
      </c>
      <c r="B554" t="e">
        <f>VLOOKUP(ROW(B551),数据源1!$A:$K,COLUMN(数据源1!C551),0)</f>
        <v>#N/A</v>
      </c>
      <c r="C554" t="e">
        <f>VLOOKUP(ROW(C551),数据源1!$A:$K,COLUMN(数据源1!D551),0)</f>
        <v>#N/A</v>
      </c>
      <c r="D554" t="e">
        <f>VLOOKUP(ROW(D551),数据源1!$A:$K,COLUMN(数据源1!E551),0)</f>
        <v>#N/A</v>
      </c>
      <c r="E554" t="e">
        <f>VLOOKUP(ROW(E551),数据源1!$A:$K,COLUMN(数据源1!F551),0)</f>
        <v>#N/A</v>
      </c>
      <c r="F554" t="e">
        <f>VLOOKUP(ROW(F551),数据源1!$A:$K,COLUMN(数据源1!G551),0)</f>
        <v>#N/A</v>
      </c>
      <c r="G554" t="e">
        <f>VLOOKUP(ROW(G551),数据源1!$A:$K,COLUMN(数据源1!H551),0)</f>
        <v>#N/A</v>
      </c>
      <c r="H554" t="e">
        <f>VLOOKUP(ROW(H551),数据源1!$A:$K,COLUMN(数据源1!I551),0)</f>
        <v>#N/A</v>
      </c>
      <c r="I554" t="e">
        <f>VLOOKUP(ROW(I551),数据源1!$A:$K,COLUMN(数据源1!J551),0)</f>
        <v>#N/A</v>
      </c>
      <c r="J554" t="e">
        <f>VLOOKUP(ROW(J551),数据源1!$A:$K,COLUMN(数据源1!K551),0)</f>
        <v>#N/A</v>
      </c>
    </row>
    <row r="555" spans="1:10">
      <c r="A555" t="e">
        <f>VLOOKUP(ROW(A552),数据源1!$A:$K,COLUMN(数据源1!B552),0)</f>
        <v>#N/A</v>
      </c>
      <c r="B555" t="e">
        <f>VLOOKUP(ROW(B552),数据源1!$A:$K,COLUMN(数据源1!C552),0)</f>
        <v>#N/A</v>
      </c>
      <c r="C555" t="e">
        <f>VLOOKUP(ROW(C552),数据源1!$A:$K,COLUMN(数据源1!D552),0)</f>
        <v>#N/A</v>
      </c>
      <c r="D555" t="e">
        <f>VLOOKUP(ROW(D552),数据源1!$A:$K,COLUMN(数据源1!E552),0)</f>
        <v>#N/A</v>
      </c>
      <c r="E555" t="e">
        <f>VLOOKUP(ROW(E552),数据源1!$A:$K,COLUMN(数据源1!F552),0)</f>
        <v>#N/A</v>
      </c>
      <c r="F555" t="e">
        <f>VLOOKUP(ROW(F552),数据源1!$A:$K,COLUMN(数据源1!G552),0)</f>
        <v>#N/A</v>
      </c>
      <c r="G555" t="e">
        <f>VLOOKUP(ROW(G552),数据源1!$A:$K,COLUMN(数据源1!H552),0)</f>
        <v>#N/A</v>
      </c>
      <c r="H555" t="e">
        <f>VLOOKUP(ROW(H552),数据源1!$A:$K,COLUMN(数据源1!I552),0)</f>
        <v>#N/A</v>
      </c>
      <c r="I555" t="e">
        <f>VLOOKUP(ROW(I552),数据源1!$A:$K,COLUMN(数据源1!J552),0)</f>
        <v>#N/A</v>
      </c>
      <c r="J555" t="e">
        <f>VLOOKUP(ROW(J552),数据源1!$A:$K,COLUMN(数据源1!K552),0)</f>
        <v>#N/A</v>
      </c>
    </row>
    <row r="556" spans="1:10">
      <c r="A556" t="e">
        <f>VLOOKUP(ROW(A553),数据源1!$A:$K,COLUMN(数据源1!B553),0)</f>
        <v>#N/A</v>
      </c>
      <c r="B556" t="e">
        <f>VLOOKUP(ROW(B553),数据源1!$A:$K,COLUMN(数据源1!C553),0)</f>
        <v>#N/A</v>
      </c>
      <c r="C556" t="e">
        <f>VLOOKUP(ROW(C553),数据源1!$A:$K,COLUMN(数据源1!D553),0)</f>
        <v>#N/A</v>
      </c>
      <c r="D556" t="e">
        <f>VLOOKUP(ROW(D553),数据源1!$A:$K,COLUMN(数据源1!E553),0)</f>
        <v>#N/A</v>
      </c>
      <c r="E556" t="e">
        <f>VLOOKUP(ROW(E553),数据源1!$A:$K,COLUMN(数据源1!F553),0)</f>
        <v>#N/A</v>
      </c>
      <c r="F556" t="e">
        <f>VLOOKUP(ROW(F553),数据源1!$A:$K,COLUMN(数据源1!G553),0)</f>
        <v>#N/A</v>
      </c>
      <c r="G556" t="e">
        <f>VLOOKUP(ROW(G553),数据源1!$A:$K,COLUMN(数据源1!H553),0)</f>
        <v>#N/A</v>
      </c>
      <c r="H556" t="e">
        <f>VLOOKUP(ROW(H553),数据源1!$A:$K,COLUMN(数据源1!I553),0)</f>
        <v>#N/A</v>
      </c>
      <c r="I556" t="e">
        <f>VLOOKUP(ROW(I553),数据源1!$A:$K,COLUMN(数据源1!J553),0)</f>
        <v>#N/A</v>
      </c>
      <c r="J556" t="e">
        <f>VLOOKUP(ROW(J553),数据源1!$A:$K,COLUMN(数据源1!K553),0)</f>
        <v>#N/A</v>
      </c>
    </row>
    <row r="557" spans="1:10">
      <c r="A557" t="e">
        <f>VLOOKUP(ROW(A554),数据源1!$A:$K,COLUMN(数据源1!B554),0)</f>
        <v>#N/A</v>
      </c>
      <c r="B557" t="e">
        <f>VLOOKUP(ROW(B554),数据源1!$A:$K,COLUMN(数据源1!C554),0)</f>
        <v>#N/A</v>
      </c>
      <c r="C557" t="e">
        <f>VLOOKUP(ROW(C554),数据源1!$A:$K,COLUMN(数据源1!D554),0)</f>
        <v>#N/A</v>
      </c>
      <c r="D557" t="e">
        <f>VLOOKUP(ROW(D554),数据源1!$A:$K,COLUMN(数据源1!E554),0)</f>
        <v>#N/A</v>
      </c>
      <c r="E557" t="e">
        <f>VLOOKUP(ROW(E554),数据源1!$A:$K,COLUMN(数据源1!F554),0)</f>
        <v>#N/A</v>
      </c>
      <c r="F557" t="e">
        <f>VLOOKUP(ROW(F554),数据源1!$A:$K,COLUMN(数据源1!G554),0)</f>
        <v>#N/A</v>
      </c>
      <c r="G557" t="e">
        <f>VLOOKUP(ROW(G554),数据源1!$A:$K,COLUMN(数据源1!H554),0)</f>
        <v>#N/A</v>
      </c>
      <c r="H557" t="e">
        <f>VLOOKUP(ROW(H554),数据源1!$A:$K,COLUMN(数据源1!I554),0)</f>
        <v>#N/A</v>
      </c>
      <c r="I557" t="e">
        <f>VLOOKUP(ROW(I554),数据源1!$A:$K,COLUMN(数据源1!J554),0)</f>
        <v>#N/A</v>
      </c>
      <c r="J557" t="e">
        <f>VLOOKUP(ROW(J554),数据源1!$A:$K,COLUMN(数据源1!K554),0)</f>
        <v>#N/A</v>
      </c>
    </row>
    <row r="558" spans="1:10">
      <c r="A558" t="e">
        <f>VLOOKUP(ROW(A555),数据源1!$A:$K,COLUMN(数据源1!B555),0)</f>
        <v>#N/A</v>
      </c>
      <c r="B558" t="e">
        <f>VLOOKUP(ROW(B555),数据源1!$A:$K,COLUMN(数据源1!C555),0)</f>
        <v>#N/A</v>
      </c>
      <c r="C558" t="e">
        <f>VLOOKUP(ROW(C555),数据源1!$A:$K,COLUMN(数据源1!D555),0)</f>
        <v>#N/A</v>
      </c>
      <c r="D558" t="e">
        <f>VLOOKUP(ROW(D555),数据源1!$A:$K,COLUMN(数据源1!E555),0)</f>
        <v>#N/A</v>
      </c>
      <c r="E558" t="e">
        <f>VLOOKUP(ROW(E555),数据源1!$A:$K,COLUMN(数据源1!F555),0)</f>
        <v>#N/A</v>
      </c>
      <c r="F558" t="e">
        <f>VLOOKUP(ROW(F555),数据源1!$A:$K,COLUMN(数据源1!G555),0)</f>
        <v>#N/A</v>
      </c>
      <c r="G558" t="e">
        <f>VLOOKUP(ROW(G555),数据源1!$A:$K,COLUMN(数据源1!H555),0)</f>
        <v>#N/A</v>
      </c>
      <c r="H558" t="e">
        <f>VLOOKUP(ROW(H555),数据源1!$A:$K,COLUMN(数据源1!I555),0)</f>
        <v>#N/A</v>
      </c>
      <c r="I558" t="e">
        <f>VLOOKUP(ROW(I555),数据源1!$A:$K,COLUMN(数据源1!J555),0)</f>
        <v>#N/A</v>
      </c>
      <c r="J558" t="e">
        <f>VLOOKUP(ROW(J555),数据源1!$A:$K,COLUMN(数据源1!K555),0)</f>
        <v>#N/A</v>
      </c>
    </row>
    <row r="559" spans="1:10">
      <c r="A559" t="e">
        <f>VLOOKUP(ROW(A556),数据源1!$A:$K,COLUMN(数据源1!B556),0)</f>
        <v>#N/A</v>
      </c>
      <c r="B559" t="e">
        <f>VLOOKUP(ROW(B556),数据源1!$A:$K,COLUMN(数据源1!C556),0)</f>
        <v>#N/A</v>
      </c>
      <c r="C559" t="e">
        <f>VLOOKUP(ROW(C556),数据源1!$A:$K,COLUMN(数据源1!D556),0)</f>
        <v>#N/A</v>
      </c>
      <c r="D559" t="e">
        <f>VLOOKUP(ROW(D556),数据源1!$A:$K,COLUMN(数据源1!E556),0)</f>
        <v>#N/A</v>
      </c>
      <c r="E559" t="e">
        <f>VLOOKUP(ROW(E556),数据源1!$A:$K,COLUMN(数据源1!F556),0)</f>
        <v>#N/A</v>
      </c>
      <c r="F559" t="e">
        <f>VLOOKUP(ROW(F556),数据源1!$A:$K,COLUMN(数据源1!G556),0)</f>
        <v>#N/A</v>
      </c>
      <c r="G559" t="e">
        <f>VLOOKUP(ROW(G556),数据源1!$A:$K,COLUMN(数据源1!H556),0)</f>
        <v>#N/A</v>
      </c>
      <c r="H559" t="e">
        <f>VLOOKUP(ROW(H556),数据源1!$A:$K,COLUMN(数据源1!I556),0)</f>
        <v>#N/A</v>
      </c>
      <c r="I559" t="e">
        <f>VLOOKUP(ROW(I556),数据源1!$A:$K,COLUMN(数据源1!J556),0)</f>
        <v>#N/A</v>
      </c>
      <c r="J559" t="e">
        <f>VLOOKUP(ROW(J556),数据源1!$A:$K,COLUMN(数据源1!K556),0)</f>
        <v>#N/A</v>
      </c>
    </row>
    <row r="560" spans="1:10">
      <c r="A560" t="e">
        <f>VLOOKUP(ROW(A557),数据源1!$A:$K,COLUMN(数据源1!B557),0)</f>
        <v>#N/A</v>
      </c>
      <c r="B560" t="e">
        <f>VLOOKUP(ROW(B557),数据源1!$A:$K,COLUMN(数据源1!C557),0)</f>
        <v>#N/A</v>
      </c>
      <c r="C560" t="e">
        <f>VLOOKUP(ROW(C557),数据源1!$A:$K,COLUMN(数据源1!D557),0)</f>
        <v>#N/A</v>
      </c>
      <c r="D560" t="e">
        <f>VLOOKUP(ROW(D557),数据源1!$A:$K,COLUMN(数据源1!E557),0)</f>
        <v>#N/A</v>
      </c>
      <c r="E560" t="e">
        <f>VLOOKUP(ROW(E557),数据源1!$A:$K,COLUMN(数据源1!F557),0)</f>
        <v>#N/A</v>
      </c>
      <c r="F560" t="e">
        <f>VLOOKUP(ROW(F557),数据源1!$A:$K,COLUMN(数据源1!G557),0)</f>
        <v>#N/A</v>
      </c>
      <c r="G560" t="e">
        <f>VLOOKUP(ROW(G557),数据源1!$A:$K,COLUMN(数据源1!H557),0)</f>
        <v>#N/A</v>
      </c>
      <c r="H560" t="e">
        <f>VLOOKUP(ROW(H557),数据源1!$A:$K,COLUMN(数据源1!I557),0)</f>
        <v>#N/A</v>
      </c>
      <c r="I560" t="e">
        <f>VLOOKUP(ROW(I557),数据源1!$A:$K,COLUMN(数据源1!J557),0)</f>
        <v>#N/A</v>
      </c>
      <c r="J560" t="e">
        <f>VLOOKUP(ROW(J557),数据源1!$A:$K,COLUMN(数据源1!K557),0)</f>
        <v>#N/A</v>
      </c>
    </row>
    <row r="561" spans="1:10">
      <c r="A561" t="e">
        <f>VLOOKUP(ROW(A558),数据源1!$A:$K,COLUMN(数据源1!B558),0)</f>
        <v>#N/A</v>
      </c>
      <c r="B561" t="e">
        <f>VLOOKUP(ROW(B558),数据源1!$A:$K,COLUMN(数据源1!C558),0)</f>
        <v>#N/A</v>
      </c>
      <c r="C561" t="e">
        <f>VLOOKUP(ROW(C558),数据源1!$A:$K,COLUMN(数据源1!D558),0)</f>
        <v>#N/A</v>
      </c>
      <c r="D561" t="e">
        <f>VLOOKUP(ROW(D558),数据源1!$A:$K,COLUMN(数据源1!E558),0)</f>
        <v>#N/A</v>
      </c>
      <c r="E561" t="e">
        <f>VLOOKUP(ROW(E558),数据源1!$A:$K,COLUMN(数据源1!F558),0)</f>
        <v>#N/A</v>
      </c>
      <c r="F561" t="e">
        <f>VLOOKUP(ROW(F558),数据源1!$A:$K,COLUMN(数据源1!G558),0)</f>
        <v>#N/A</v>
      </c>
      <c r="G561" t="e">
        <f>VLOOKUP(ROW(G558),数据源1!$A:$K,COLUMN(数据源1!H558),0)</f>
        <v>#N/A</v>
      </c>
      <c r="H561" t="e">
        <f>VLOOKUP(ROW(H558),数据源1!$A:$K,COLUMN(数据源1!I558),0)</f>
        <v>#N/A</v>
      </c>
      <c r="I561" t="e">
        <f>VLOOKUP(ROW(I558),数据源1!$A:$K,COLUMN(数据源1!J558),0)</f>
        <v>#N/A</v>
      </c>
      <c r="J561" t="e">
        <f>VLOOKUP(ROW(J558),数据源1!$A:$K,COLUMN(数据源1!K558),0)</f>
        <v>#N/A</v>
      </c>
    </row>
    <row r="562" spans="1:10">
      <c r="A562" t="e">
        <f>VLOOKUP(ROW(A559),数据源1!$A:$K,COLUMN(数据源1!B559),0)</f>
        <v>#N/A</v>
      </c>
      <c r="B562" t="e">
        <f>VLOOKUP(ROW(B559),数据源1!$A:$K,COLUMN(数据源1!C559),0)</f>
        <v>#N/A</v>
      </c>
      <c r="C562" t="e">
        <f>VLOOKUP(ROW(C559),数据源1!$A:$K,COLUMN(数据源1!D559),0)</f>
        <v>#N/A</v>
      </c>
      <c r="D562" t="e">
        <f>VLOOKUP(ROW(D559),数据源1!$A:$K,COLUMN(数据源1!E559),0)</f>
        <v>#N/A</v>
      </c>
      <c r="E562" t="e">
        <f>VLOOKUP(ROW(E559),数据源1!$A:$K,COLUMN(数据源1!F559),0)</f>
        <v>#N/A</v>
      </c>
      <c r="F562" t="e">
        <f>VLOOKUP(ROW(F559),数据源1!$A:$K,COLUMN(数据源1!G559),0)</f>
        <v>#N/A</v>
      </c>
      <c r="G562" t="e">
        <f>VLOOKUP(ROW(G559),数据源1!$A:$K,COLUMN(数据源1!H559),0)</f>
        <v>#N/A</v>
      </c>
      <c r="H562" t="e">
        <f>VLOOKUP(ROW(H559),数据源1!$A:$K,COLUMN(数据源1!I559),0)</f>
        <v>#N/A</v>
      </c>
      <c r="I562" t="e">
        <f>VLOOKUP(ROW(I559),数据源1!$A:$K,COLUMN(数据源1!J559),0)</f>
        <v>#N/A</v>
      </c>
      <c r="J562" t="e">
        <f>VLOOKUP(ROW(J559),数据源1!$A:$K,COLUMN(数据源1!K559),0)</f>
        <v>#N/A</v>
      </c>
    </row>
    <row r="563" spans="1:10">
      <c r="A563" t="e">
        <f>VLOOKUP(ROW(A560),数据源1!$A:$K,COLUMN(数据源1!B560),0)</f>
        <v>#N/A</v>
      </c>
      <c r="B563" t="e">
        <f>VLOOKUP(ROW(B560),数据源1!$A:$K,COLUMN(数据源1!C560),0)</f>
        <v>#N/A</v>
      </c>
      <c r="C563" t="e">
        <f>VLOOKUP(ROW(C560),数据源1!$A:$K,COLUMN(数据源1!D560),0)</f>
        <v>#N/A</v>
      </c>
      <c r="D563" t="e">
        <f>VLOOKUP(ROW(D560),数据源1!$A:$K,COLUMN(数据源1!E560),0)</f>
        <v>#N/A</v>
      </c>
      <c r="E563" t="e">
        <f>VLOOKUP(ROW(E560),数据源1!$A:$K,COLUMN(数据源1!F560),0)</f>
        <v>#N/A</v>
      </c>
      <c r="F563" t="e">
        <f>VLOOKUP(ROW(F560),数据源1!$A:$K,COLUMN(数据源1!G560),0)</f>
        <v>#N/A</v>
      </c>
      <c r="G563" t="e">
        <f>VLOOKUP(ROW(G560),数据源1!$A:$K,COLUMN(数据源1!H560),0)</f>
        <v>#N/A</v>
      </c>
      <c r="H563" t="e">
        <f>VLOOKUP(ROW(H560),数据源1!$A:$K,COLUMN(数据源1!I560),0)</f>
        <v>#N/A</v>
      </c>
      <c r="I563" t="e">
        <f>VLOOKUP(ROW(I560),数据源1!$A:$K,COLUMN(数据源1!J560),0)</f>
        <v>#N/A</v>
      </c>
      <c r="J563" t="e">
        <f>VLOOKUP(ROW(J560),数据源1!$A:$K,COLUMN(数据源1!K560),0)</f>
        <v>#N/A</v>
      </c>
    </row>
    <row r="564" spans="1:10">
      <c r="A564" t="e">
        <f>VLOOKUP(ROW(A561),数据源1!$A:$K,COLUMN(数据源1!B561),0)</f>
        <v>#N/A</v>
      </c>
      <c r="B564" t="e">
        <f>VLOOKUP(ROW(B561),数据源1!$A:$K,COLUMN(数据源1!C561),0)</f>
        <v>#N/A</v>
      </c>
      <c r="C564" t="e">
        <f>VLOOKUP(ROW(C561),数据源1!$A:$K,COLUMN(数据源1!D561),0)</f>
        <v>#N/A</v>
      </c>
      <c r="D564" t="e">
        <f>VLOOKUP(ROW(D561),数据源1!$A:$K,COLUMN(数据源1!E561),0)</f>
        <v>#N/A</v>
      </c>
      <c r="E564" t="e">
        <f>VLOOKUP(ROW(E561),数据源1!$A:$K,COLUMN(数据源1!F561),0)</f>
        <v>#N/A</v>
      </c>
      <c r="F564" t="e">
        <f>VLOOKUP(ROW(F561),数据源1!$A:$K,COLUMN(数据源1!G561),0)</f>
        <v>#N/A</v>
      </c>
      <c r="G564" t="e">
        <f>VLOOKUP(ROW(G561),数据源1!$A:$K,COLUMN(数据源1!H561),0)</f>
        <v>#N/A</v>
      </c>
      <c r="H564" t="e">
        <f>VLOOKUP(ROW(H561),数据源1!$A:$K,COLUMN(数据源1!I561),0)</f>
        <v>#N/A</v>
      </c>
      <c r="I564" t="e">
        <f>VLOOKUP(ROW(I561),数据源1!$A:$K,COLUMN(数据源1!J561),0)</f>
        <v>#N/A</v>
      </c>
      <c r="J564" t="e">
        <f>VLOOKUP(ROW(J561),数据源1!$A:$K,COLUMN(数据源1!K561),0)</f>
        <v>#N/A</v>
      </c>
    </row>
    <row r="565" spans="1:10">
      <c r="A565" t="e">
        <f>VLOOKUP(ROW(A562),数据源1!$A:$K,COLUMN(数据源1!B562),0)</f>
        <v>#N/A</v>
      </c>
      <c r="B565" t="e">
        <f>VLOOKUP(ROW(B562),数据源1!$A:$K,COLUMN(数据源1!C562),0)</f>
        <v>#N/A</v>
      </c>
      <c r="C565" t="e">
        <f>VLOOKUP(ROW(C562),数据源1!$A:$K,COLUMN(数据源1!D562),0)</f>
        <v>#N/A</v>
      </c>
      <c r="D565" t="e">
        <f>VLOOKUP(ROW(D562),数据源1!$A:$K,COLUMN(数据源1!E562),0)</f>
        <v>#N/A</v>
      </c>
      <c r="E565" t="e">
        <f>VLOOKUP(ROW(E562),数据源1!$A:$K,COLUMN(数据源1!F562),0)</f>
        <v>#N/A</v>
      </c>
      <c r="F565" t="e">
        <f>VLOOKUP(ROW(F562),数据源1!$A:$K,COLUMN(数据源1!G562),0)</f>
        <v>#N/A</v>
      </c>
      <c r="G565" t="e">
        <f>VLOOKUP(ROW(G562),数据源1!$A:$K,COLUMN(数据源1!H562),0)</f>
        <v>#N/A</v>
      </c>
      <c r="H565" t="e">
        <f>VLOOKUP(ROW(H562),数据源1!$A:$K,COLUMN(数据源1!I562),0)</f>
        <v>#N/A</v>
      </c>
      <c r="I565" t="e">
        <f>VLOOKUP(ROW(I562),数据源1!$A:$K,COLUMN(数据源1!J562),0)</f>
        <v>#N/A</v>
      </c>
      <c r="J565" t="e">
        <f>VLOOKUP(ROW(J562),数据源1!$A:$K,COLUMN(数据源1!K562),0)</f>
        <v>#N/A</v>
      </c>
    </row>
    <row r="566" spans="1:10">
      <c r="A566" t="e">
        <f>VLOOKUP(ROW(A563),数据源1!$A:$K,COLUMN(数据源1!B563),0)</f>
        <v>#N/A</v>
      </c>
      <c r="B566" t="e">
        <f>VLOOKUP(ROW(B563),数据源1!$A:$K,COLUMN(数据源1!C563),0)</f>
        <v>#N/A</v>
      </c>
      <c r="C566" t="e">
        <f>VLOOKUP(ROW(C563),数据源1!$A:$K,COLUMN(数据源1!D563),0)</f>
        <v>#N/A</v>
      </c>
      <c r="D566" t="e">
        <f>VLOOKUP(ROW(D563),数据源1!$A:$K,COLUMN(数据源1!E563),0)</f>
        <v>#N/A</v>
      </c>
      <c r="E566" t="e">
        <f>VLOOKUP(ROW(E563),数据源1!$A:$K,COLUMN(数据源1!F563),0)</f>
        <v>#N/A</v>
      </c>
      <c r="F566" t="e">
        <f>VLOOKUP(ROW(F563),数据源1!$A:$K,COLUMN(数据源1!G563),0)</f>
        <v>#N/A</v>
      </c>
      <c r="G566" t="e">
        <f>VLOOKUP(ROW(G563),数据源1!$A:$K,COLUMN(数据源1!H563),0)</f>
        <v>#N/A</v>
      </c>
      <c r="H566" t="e">
        <f>VLOOKUP(ROW(H563),数据源1!$A:$K,COLUMN(数据源1!I563),0)</f>
        <v>#N/A</v>
      </c>
      <c r="I566" t="e">
        <f>VLOOKUP(ROW(I563),数据源1!$A:$K,COLUMN(数据源1!J563),0)</f>
        <v>#N/A</v>
      </c>
      <c r="J566" t="e">
        <f>VLOOKUP(ROW(J563),数据源1!$A:$K,COLUMN(数据源1!K563),0)</f>
        <v>#N/A</v>
      </c>
    </row>
    <row r="567" spans="1:10">
      <c r="A567" t="e">
        <f>VLOOKUP(ROW(A564),数据源1!$A:$K,COLUMN(数据源1!B564),0)</f>
        <v>#N/A</v>
      </c>
      <c r="B567" t="e">
        <f>VLOOKUP(ROW(B564),数据源1!$A:$K,COLUMN(数据源1!C564),0)</f>
        <v>#N/A</v>
      </c>
      <c r="C567" t="e">
        <f>VLOOKUP(ROW(C564),数据源1!$A:$K,COLUMN(数据源1!D564),0)</f>
        <v>#N/A</v>
      </c>
      <c r="D567" t="e">
        <f>VLOOKUP(ROW(D564),数据源1!$A:$K,COLUMN(数据源1!E564),0)</f>
        <v>#N/A</v>
      </c>
      <c r="E567" t="e">
        <f>VLOOKUP(ROW(E564),数据源1!$A:$K,COLUMN(数据源1!F564),0)</f>
        <v>#N/A</v>
      </c>
      <c r="F567" t="e">
        <f>VLOOKUP(ROW(F564),数据源1!$A:$K,COLUMN(数据源1!G564),0)</f>
        <v>#N/A</v>
      </c>
      <c r="G567" t="e">
        <f>VLOOKUP(ROW(G564),数据源1!$A:$K,COLUMN(数据源1!H564),0)</f>
        <v>#N/A</v>
      </c>
      <c r="H567" t="e">
        <f>VLOOKUP(ROW(H564),数据源1!$A:$K,COLUMN(数据源1!I564),0)</f>
        <v>#N/A</v>
      </c>
      <c r="I567" t="e">
        <f>VLOOKUP(ROW(I564),数据源1!$A:$K,COLUMN(数据源1!J564),0)</f>
        <v>#N/A</v>
      </c>
      <c r="J567" t="e">
        <f>VLOOKUP(ROW(J564),数据源1!$A:$K,COLUMN(数据源1!K564),0)</f>
        <v>#N/A</v>
      </c>
    </row>
    <row r="568" spans="1:10">
      <c r="A568" t="e">
        <f>VLOOKUP(ROW(A565),数据源1!$A:$K,COLUMN(数据源1!B565),0)</f>
        <v>#N/A</v>
      </c>
      <c r="B568" t="e">
        <f>VLOOKUP(ROW(B565),数据源1!$A:$K,COLUMN(数据源1!C565),0)</f>
        <v>#N/A</v>
      </c>
      <c r="C568" t="e">
        <f>VLOOKUP(ROW(C565),数据源1!$A:$K,COLUMN(数据源1!D565),0)</f>
        <v>#N/A</v>
      </c>
      <c r="D568" t="e">
        <f>VLOOKUP(ROW(D565),数据源1!$A:$K,COLUMN(数据源1!E565),0)</f>
        <v>#N/A</v>
      </c>
      <c r="E568" t="e">
        <f>VLOOKUP(ROW(E565),数据源1!$A:$K,COLUMN(数据源1!F565),0)</f>
        <v>#N/A</v>
      </c>
      <c r="F568" t="e">
        <f>VLOOKUP(ROW(F565),数据源1!$A:$K,COLUMN(数据源1!G565),0)</f>
        <v>#N/A</v>
      </c>
      <c r="G568" t="e">
        <f>VLOOKUP(ROW(G565),数据源1!$A:$K,COLUMN(数据源1!H565),0)</f>
        <v>#N/A</v>
      </c>
      <c r="H568" t="e">
        <f>VLOOKUP(ROW(H565),数据源1!$A:$K,COLUMN(数据源1!I565),0)</f>
        <v>#N/A</v>
      </c>
      <c r="I568" t="e">
        <f>VLOOKUP(ROW(I565),数据源1!$A:$K,COLUMN(数据源1!J565),0)</f>
        <v>#N/A</v>
      </c>
      <c r="J568" t="e">
        <f>VLOOKUP(ROW(J565),数据源1!$A:$K,COLUMN(数据源1!K565),0)</f>
        <v>#N/A</v>
      </c>
    </row>
    <row r="569" spans="1:10">
      <c r="A569" t="e">
        <f>VLOOKUP(ROW(A566),数据源1!$A:$K,COLUMN(数据源1!B566),0)</f>
        <v>#N/A</v>
      </c>
      <c r="B569" t="e">
        <f>VLOOKUP(ROW(B566),数据源1!$A:$K,COLUMN(数据源1!C566),0)</f>
        <v>#N/A</v>
      </c>
      <c r="C569" t="e">
        <f>VLOOKUP(ROW(C566),数据源1!$A:$K,COLUMN(数据源1!D566),0)</f>
        <v>#N/A</v>
      </c>
      <c r="D569" t="e">
        <f>VLOOKUP(ROW(D566),数据源1!$A:$K,COLUMN(数据源1!E566),0)</f>
        <v>#N/A</v>
      </c>
      <c r="E569" t="e">
        <f>VLOOKUP(ROW(E566),数据源1!$A:$K,COLUMN(数据源1!F566),0)</f>
        <v>#N/A</v>
      </c>
      <c r="F569" t="e">
        <f>VLOOKUP(ROW(F566),数据源1!$A:$K,COLUMN(数据源1!G566),0)</f>
        <v>#N/A</v>
      </c>
      <c r="G569" t="e">
        <f>VLOOKUP(ROW(G566),数据源1!$A:$K,COLUMN(数据源1!H566),0)</f>
        <v>#N/A</v>
      </c>
      <c r="H569" t="e">
        <f>VLOOKUP(ROW(H566),数据源1!$A:$K,COLUMN(数据源1!I566),0)</f>
        <v>#N/A</v>
      </c>
      <c r="I569" t="e">
        <f>VLOOKUP(ROW(I566),数据源1!$A:$K,COLUMN(数据源1!J566),0)</f>
        <v>#N/A</v>
      </c>
      <c r="J569" t="e">
        <f>VLOOKUP(ROW(J566),数据源1!$A:$K,COLUMN(数据源1!K566),0)</f>
        <v>#N/A</v>
      </c>
    </row>
    <row r="570" spans="1:10">
      <c r="A570" t="e">
        <f>VLOOKUP(ROW(A567),数据源1!$A:$K,COLUMN(数据源1!B567),0)</f>
        <v>#N/A</v>
      </c>
      <c r="B570" t="e">
        <f>VLOOKUP(ROW(B567),数据源1!$A:$K,COLUMN(数据源1!C567),0)</f>
        <v>#N/A</v>
      </c>
      <c r="C570" t="e">
        <f>VLOOKUP(ROW(C567),数据源1!$A:$K,COLUMN(数据源1!D567),0)</f>
        <v>#N/A</v>
      </c>
      <c r="D570" t="e">
        <f>VLOOKUP(ROW(D567),数据源1!$A:$K,COLUMN(数据源1!E567),0)</f>
        <v>#N/A</v>
      </c>
      <c r="E570" t="e">
        <f>VLOOKUP(ROW(E567),数据源1!$A:$K,COLUMN(数据源1!F567),0)</f>
        <v>#N/A</v>
      </c>
      <c r="F570" t="e">
        <f>VLOOKUP(ROW(F567),数据源1!$A:$K,COLUMN(数据源1!G567),0)</f>
        <v>#N/A</v>
      </c>
      <c r="G570" t="e">
        <f>VLOOKUP(ROW(G567),数据源1!$A:$K,COLUMN(数据源1!H567),0)</f>
        <v>#N/A</v>
      </c>
      <c r="H570" t="e">
        <f>VLOOKUP(ROW(H567),数据源1!$A:$K,COLUMN(数据源1!I567),0)</f>
        <v>#N/A</v>
      </c>
      <c r="I570" t="e">
        <f>VLOOKUP(ROW(I567),数据源1!$A:$K,COLUMN(数据源1!J567),0)</f>
        <v>#N/A</v>
      </c>
      <c r="J570" t="e">
        <f>VLOOKUP(ROW(J567),数据源1!$A:$K,COLUMN(数据源1!K567),0)</f>
        <v>#N/A</v>
      </c>
    </row>
    <row r="571" spans="1:10">
      <c r="A571" t="e">
        <f>VLOOKUP(ROW(A568),数据源1!$A:$K,COLUMN(数据源1!B568),0)</f>
        <v>#N/A</v>
      </c>
      <c r="B571" t="e">
        <f>VLOOKUP(ROW(B568),数据源1!$A:$K,COLUMN(数据源1!C568),0)</f>
        <v>#N/A</v>
      </c>
      <c r="C571" t="e">
        <f>VLOOKUP(ROW(C568),数据源1!$A:$K,COLUMN(数据源1!D568),0)</f>
        <v>#N/A</v>
      </c>
      <c r="D571" t="e">
        <f>VLOOKUP(ROW(D568),数据源1!$A:$K,COLUMN(数据源1!E568),0)</f>
        <v>#N/A</v>
      </c>
      <c r="E571" t="e">
        <f>VLOOKUP(ROW(E568),数据源1!$A:$K,COLUMN(数据源1!F568),0)</f>
        <v>#N/A</v>
      </c>
      <c r="F571" t="e">
        <f>VLOOKUP(ROW(F568),数据源1!$A:$K,COLUMN(数据源1!G568),0)</f>
        <v>#N/A</v>
      </c>
      <c r="G571" t="e">
        <f>VLOOKUP(ROW(G568),数据源1!$A:$K,COLUMN(数据源1!H568),0)</f>
        <v>#N/A</v>
      </c>
      <c r="H571" t="e">
        <f>VLOOKUP(ROW(H568),数据源1!$A:$K,COLUMN(数据源1!I568),0)</f>
        <v>#N/A</v>
      </c>
      <c r="I571" t="e">
        <f>VLOOKUP(ROW(I568),数据源1!$A:$K,COLUMN(数据源1!J568),0)</f>
        <v>#N/A</v>
      </c>
      <c r="J571" t="e">
        <f>VLOOKUP(ROW(J568),数据源1!$A:$K,COLUMN(数据源1!K568),0)</f>
        <v>#N/A</v>
      </c>
    </row>
    <row r="572" spans="1:10">
      <c r="A572" t="e">
        <f>VLOOKUP(ROW(A569),数据源1!$A:$K,COLUMN(数据源1!B569),0)</f>
        <v>#N/A</v>
      </c>
      <c r="B572" t="e">
        <f>VLOOKUP(ROW(B569),数据源1!$A:$K,COLUMN(数据源1!C569),0)</f>
        <v>#N/A</v>
      </c>
      <c r="C572" t="e">
        <f>VLOOKUP(ROW(C569),数据源1!$A:$K,COLUMN(数据源1!D569),0)</f>
        <v>#N/A</v>
      </c>
      <c r="D572" t="e">
        <f>VLOOKUP(ROW(D569),数据源1!$A:$K,COLUMN(数据源1!E569),0)</f>
        <v>#N/A</v>
      </c>
      <c r="E572" t="e">
        <f>VLOOKUP(ROW(E569),数据源1!$A:$K,COLUMN(数据源1!F569),0)</f>
        <v>#N/A</v>
      </c>
      <c r="F572" t="e">
        <f>VLOOKUP(ROW(F569),数据源1!$A:$K,COLUMN(数据源1!G569),0)</f>
        <v>#N/A</v>
      </c>
      <c r="G572" t="e">
        <f>VLOOKUP(ROW(G569),数据源1!$A:$K,COLUMN(数据源1!H569),0)</f>
        <v>#N/A</v>
      </c>
      <c r="H572" t="e">
        <f>VLOOKUP(ROW(H569),数据源1!$A:$K,COLUMN(数据源1!I569),0)</f>
        <v>#N/A</v>
      </c>
      <c r="I572" t="e">
        <f>VLOOKUP(ROW(I569),数据源1!$A:$K,COLUMN(数据源1!J569),0)</f>
        <v>#N/A</v>
      </c>
      <c r="J572" t="e">
        <f>VLOOKUP(ROW(J569),数据源1!$A:$K,COLUMN(数据源1!K569),0)</f>
        <v>#N/A</v>
      </c>
    </row>
    <row r="573" spans="1:10">
      <c r="A573" t="e">
        <f>VLOOKUP(ROW(A570),数据源1!$A:$K,COLUMN(数据源1!B570),0)</f>
        <v>#N/A</v>
      </c>
      <c r="B573" t="e">
        <f>VLOOKUP(ROW(B570),数据源1!$A:$K,COLUMN(数据源1!C570),0)</f>
        <v>#N/A</v>
      </c>
      <c r="C573" t="e">
        <f>VLOOKUP(ROW(C570),数据源1!$A:$K,COLUMN(数据源1!D570),0)</f>
        <v>#N/A</v>
      </c>
      <c r="D573" t="e">
        <f>VLOOKUP(ROW(D570),数据源1!$A:$K,COLUMN(数据源1!E570),0)</f>
        <v>#N/A</v>
      </c>
      <c r="E573" t="e">
        <f>VLOOKUP(ROW(E570),数据源1!$A:$K,COLUMN(数据源1!F570),0)</f>
        <v>#N/A</v>
      </c>
      <c r="F573" t="e">
        <f>VLOOKUP(ROW(F570),数据源1!$A:$K,COLUMN(数据源1!G570),0)</f>
        <v>#N/A</v>
      </c>
      <c r="G573" t="e">
        <f>VLOOKUP(ROW(G570),数据源1!$A:$K,COLUMN(数据源1!H570),0)</f>
        <v>#N/A</v>
      </c>
      <c r="H573" t="e">
        <f>VLOOKUP(ROW(H570),数据源1!$A:$K,COLUMN(数据源1!I570),0)</f>
        <v>#N/A</v>
      </c>
      <c r="I573" t="e">
        <f>VLOOKUP(ROW(I570),数据源1!$A:$K,COLUMN(数据源1!J570),0)</f>
        <v>#N/A</v>
      </c>
      <c r="J573" t="e">
        <f>VLOOKUP(ROW(J570),数据源1!$A:$K,COLUMN(数据源1!K570),0)</f>
        <v>#N/A</v>
      </c>
    </row>
    <row r="574" spans="1:10">
      <c r="A574" t="e">
        <f>VLOOKUP(ROW(A571),数据源1!$A:$K,COLUMN(数据源1!B571),0)</f>
        <v>#N/A</v>
      </c>
      <c r="B574" t="e">
        <f>VLOOKUP(ROW(B571),数据源1!$A:$K,COLUMN(数据源1!C571),0)</f>
        <v>#N/A</v>
      </c>
      <c r="C574" t="e">
        <f>VLOOKUP(ROW(C571),数据源1!$A:$K,COLUMN(数据源1!D571),0)</f>
        <v>#N/A</v>
      </c>
      <c r="D574" t="e">
        <f>VLOOKUP(ROW(D571),数据源1!$A:$K,COLUMN(数据源1!E571),0)</f>
        <v>#N/A</v>
      </c>
      <c r="E574" t="e">
        <f>VLOOKUP(ROW(E571),数据源1!$A:$K,COLUMN(数据源1!F571),0)</f>
        <v>#N/A</v>
      </c>
      <c r="F574" t="e">
        <f>VLOOKUP(ROW(F571),数据源1!$A:$K,COLUMN(数据源1!G571),0)</f>
        <v>#N/A</v>
      </c>
      <c r="G574" t="e">
        <f>VLOOKUP(ROW(G571),数据源1!$A:$K,COLUMN(数据源1!H571),0)</f>
        <v>#N/A</v>
      </c>
      <c r="H574" t="e">
        <f>VLOOKUP(ROW(H571),数据源1!$A:$K,COLUMN(数据源1!I571),0)</f>
        <v>#N/A</v>
      </c>
      <c r="I574" t="e">
        <f>VLOOKUP(ROW(I571),数据源1!$A:$K,COLUMN(数据源1!J571),0)</f>
        <v>#N/A</v>
      </c>
      <c r="J574" t="e">
        <f>VLOOKUP(ROW(J571),数据源1!$A:$K,COLUMN(数据源1!K571),0)</f>
        <v>#N/A</v>
      </c>
    </row>
    <row r="575" spans="1:10">
      <c r="A575" t="e">
        <f>VLOOKUP(ROW(A572),数据源1!$A:$K,COLUMN(数据源1!B572),0)</f>
        <v>#N/A</v>
      </c>
      <c r="B575" t="e">
        <f>VLOOKUP(ROW(B572),数据源1!$A:$K,COLUMN(数据源1!C572),0)</f>
        <v>#N/A</v>
      </c>
      <c r="C575" t="e">
        <f>VLOOKUP(ROW(C572),数据源1!$A:$K,COLUMN(数据源1!D572),0)</f>
        <v>#N/A</v>
      </c>
      <c r="D575" t="e">
        <f>VLOOKUP(ROW(D572),数据源1!$A:$K,COLUMN(数据源1!E572),0)</f>
        <v>#N/A</v>
      </c>
      <c r="E575" t="e">
        <f>VLOOKUP(ROW(E572),数据源1!$A:$K,COLUMN(数据源1!F572),0)</f>
        <v>#N/A</v>
      </c>
      <c r="F575" t="e">
        <f>VLOOKUP(ROW(F572),数据源1!$A:$K,COLUMN(数据源1!G572),0)</f>
        <v>#N/A</v>
      </c>
      <c r="G575" t="e">
        <f>VLOOKUP(ROW(G572),数据源1!$A:$K,COLUMN(数据源1!H572),0)</f>
        <v>#N/A</v>
      </c>
      <c r="H575" t="e">
        <f>VLOOKUP(ROW(H572),数据源1!$A:$K,COLUMN(数据源1!I572),0)</f>
        <v>#N/A</v>
      </c>
      <c r="I575" t="e">
        <f>VLOOKUP(ROW(I572),数据源1!$A:$K,COLUMN(数据源1!J572),0)</f>
        <v>#N/A</v>
      </c>
      <c r="J575" t="e">
        <f>VLOOKUP(ROW(J572),数据源1!$A:$K,COLUMN(数据源1!K572),0)</f>
        <v>#N/A</v>
      </c>
    </row>
    <row r="576" spans="1:10">
      <c r="A576" t="e">
        <f>VLOOKUP(ROW(A573),数据源1!$A:$K,COLUMN(数据源1!B573),0)</f>
        <v>#N/A</v>
      </c>
      <c r="B576" t="e">
        <f>VLOOKUP(ROW(B573),数据源1!$A:$K,COLUMN(数据源1!C573),0)</f>
        <v>#N/A</v>
      </c>
      <c r="C576" t="e">
        <f>VLOOKUP(ROW(C573),数据源1!$A:$K,COLUMN(数据源1!D573),0)</f>
        <v>#N/A</v>
      </c>
      <c r="D576" t="e">
        <f>VLOOKUP(ROW(D573),数据源1!$A:$K,COLUMN(数据源1!E573),0)</f>
        <v>#N/A</v>
      </c>
      <c r="E576" t="e">
        <f>VLOOKUP(ROW(E573),数据源1!$A:$K,COLUMN(数据源1!F573),0)</f>
        <v>#N/A</v>
      </c>
      <c r="F576" t="e">
        <f>VLOOKUP(ROW(F573),数据源1!$A:$K,COLUMN(数据源1!G573),0)</f>
        <v>#N/A</v>
      </c>
      <c r="G576" t="e">
        <f>VLOOKUP(ROW(G573),数据源1!$A:$K,COLUMN(数据源1!H573),0)</f>
        <v>#N/A</v>
      </c>
      <c r="H576" t="e">
        <f>VLOOKUP(ROW(H573),数据源1!$A:$K,COLUMN(数据源1!I573),0)</f>
        <v>#N/A</v>
      </c>
      <c r="I576" t="e">
        <f>VLOOKUP(ROW(I573),数据源1!$A:$K,COLUMN(数据源1!J573),0)</f>
        <v>#N/A</v>
      </c>
      <c r="J576" t="e">
        <f>VLOOKUP(ROW(J573),数据源1!$A:$K,COLUMN(数据源1!K573),0)</f>
        <v>#N/A</v>
      </c>
    </row>
    <row r="577" spans="1:10">
      <c r="A577" t="e">
        <f>VLOOKUP(ROW(A574),数据源1!$A:$K,COLUMN(数据源1!B574),0)</f>
        <v>#N/A</v>
      </c>
      <c r="B577" t="e">
        <f>VLOOKUP(ROW(B574),数据源1!$A:$K,COLUMN(数据源1!C574),0)</f>
        <v>#N/A</v>
      </c>
      <c r="C577" t="e">
        <f>VLOOKUP(ROW(C574),数据源1!$A:$K,COLUMN(数据源1!D574),0)</f>
        <v>#N/A</v>
      </c>
      <c r="D577" t="e">
        <f>VLOOKUP(ROW(D574),数据源1!$A:$K,COLUMN(数据源1!E574),0)</f>
        <v>#N/A</v>
      </c>
      <c r="E577" t="e">
        <f>VLOOKUP(ROW(E574),数据源1!$A:$K,COLUMN(数据源1!F574),0)</f>
        <v>#N/A</v>
      </c>
      <c r="F577" t="e">
        <f>VLOOKUP(ROW(F574),数据源1!$A:$K,COLUMN(数据源1!G574),0)</f>
        <v>#N/A</v>
      </c>
      <c r="G577" t="e">
        <f>VLOOKUP(ROW(G574),数据源1!$A:$K,COLUMN(数据源1!H574),0)</f>
        <v>#N/A</v>
      </c>
      <c r="H577" t="e">
        <f>VLOOKUP(ROW(H574),数据源1!$A:$K,COLUMN(数据源1!I574),0)</f>
        <v>#N/A</v>
      </c>
      <c r="I577" t="e">
        <f>VLOOKUP(ROW(I574),数据源1!$A:$K,COLUMN(数据源1!J574),0)</f>
        <v>#N/A</v>
      </c>
      <c r="J577" t="e">
        <f>VLOOKUP(ROW(J574),数据源1!$A:$K,COLUMN(数据源1!K574),0)</f>
        <v>#N/A</v>
      </c>
    </row>
    <row r="578" spans="1:10">
      <c r="A578" t="e">
        <f>VLOOKUP(ROW(A575),数据源1!$A:$K,COLUMN(数据源1!B575),0)</f>
        <v>#N/A</v>
      </c>
      <c r="B578" t="e">
        <f>VLOOKUP(ROW(B575),数据源1!$A:$K,COLUMN(数据源1!C575),0)</f>
        <v>#N/A</v>
      </c>
      <c r="C578" t="e">
        <f>VLOOKUP(ROW(C575),数据源1!$A:$K,COLUMN(数据源1!D575),0)</f>
        <v>#N/A</v>
      </c>
      <c r="D578" t="e">
        <f>VLOOKUP(ROW(D575),数据源1!$A:$K,COLUMN(数据源1!E575),0)</f>
        <v>#N/A</v>
      </c>
      <c r="E578" t="e">
        <f>VLOOKUP(ROW(E575),数据源1!$A:$K,COLUMN(数据源1!F575),0)</f>
        <v>#N/A</v>
      </c>
      <c r="F578" t="e">
        <f>VLOOKUP(ROW(F575),数据源1!$A:$K,COLUMN(数据源1!G575),0)</f>
        <v>#N/A</v>
      </c>
      <c r="G578" t="e">
        <f>VLOOKUP(ROW(G575),数据源1!$A:$K,COLUMN(数据源1!H575),0)</f>
        <v>#N/A</v>
      </c>
      <c r="H578" t="e">
        <f>VLOOKUP(ROW(H575),数据源1!$A:$K,COLUMN(数据源1!I575),0)</f>
        <v>#N/A</v>
      </c>
      <c r="I578" t="e">
        <f>VLOOKUP(ROW(I575),数据源1!$A:$K,COLUMN(数据源1!J575),0)</f>
        <v>#N/A</v>
      </c>
      <c r="J578" t="e">
        <f>VLOOKUP(ROW(J575),数据源1!$A:$K,COLUMN(数据源1!K575),0)</f>
        <v>#N/A</v>
      </c>
    </row>
    <row r="579" spans="1:10">
      <c r="A579" t="e">
        <f>VLOOKUP(ROW(A576),数据源1!$A:$K,COLUMN(数据源1!B576),0)</f>
        <v>#N/A</v>
      </c>
      <c r="B579" t="e">
        <f>VLOOKUP(ROW(B576),数据源1!$A:$K,COLUMN(数据源1!C576),0)</f>
        <v>#N/A</v>
      </c>
      <c r="C579" t="e">
        <f>VLOOKUP(ROW(C576),数据源1!$A:$K,COLUMN(数据源1!D576),0)</f>
        <v>#N/A</v>
      </c>
      <c r="D579" t="e">
        <f>VLOOKUP(ROW(D576),数据源1!$A:$K,COLUMN(数据源1!E576),0)</f>
        <v>#N/A</v>
      </c>
      <c r="E579" t="e">
        <f>VLOOKUP(ROW(E576),数据源1!$A:$K,COLUMN(数据源1!F576),0)</f>
        <v>#N/A</v>
      </c>
      <c r="F579" t="e">
        <f>VLOOKUP(ROW(F576),数据源1!$A:$K,COLUMN(数据源1!G576),0)</f>
        <v>#N/A</v>
      </c>
      <c r="G579" t="e">
        <f>VLOOKUP(ROW(G576),数据源1!$A:$K,COLUMN(数据源1!H576),0)</f>
        <v>#N/A</v>
      </c>
      <c r="H579" t="e">
        <f>VLOOKUP(ROW(H576),数据源1!$A:$K,COLUMN(数据源1!I576),0)</f>
        <v>#N/A</v>
      </c>
      <c r="I579" t="e">
        <f>VLOOKUP(ROW(I576),数据源1!$A:$K,COLUMN(数据源1!J576),0)</f>
        <v>#N/A</v>
      </c>
      <c r="J579" t="e">
        <f>VLOOKUP(ROW(J576),数据源1!$A:$K,COLUMN(数据源1!K576),0)</f>
        <v>#N/A</v>
      </c>
    </row>
    <row r="580" spans="1:10">
      <c r="A580" t="e">
        <f>VLOOKUP(ROW(A577),数据源1!$A:$K,COLUMN(数据源1!B577),0)</f>
        <v>#N/A</v>
      </c>
      <c r="B580" t="e">
        <f>VLOOKUP(ROW(B577),数据源1!$A:$K,COLUMN(数据源1!C577),0)</f>
        <v>#N/A</v>
      </c>
      <c r="C580" t="e">
        <f>VLOOKUP(ROW(C577),数据源1!$A:$K,COLUMN(数据源1!D577),0)</f>
        <v>#N/A</v>
      </c>
      <c r="D580" t="e">
        <f>VLOOKUP(ROW(D577),数据源1!$A:$K,COLUMN(数据源1!E577),0)</f>
        <v>#N/A</v>
      </c>
      <c r="E580" t="e">
        <f>VLOOKUP(ROW(E577),数据源1!$A:$K,COLUMN(数据源1!F577),0)</f>
        <v>#N/A</v>
      </c>
      <c r="F580" t="e">
        <f>VLOOKUP(ROW(F577),数据源1!$A:$K,COLUMN(数据源1!G577),0)</f>
        <v>#N/A</v>
      </c>
      <c r="G580" t="e">
        <f>VLOOKUP(ROW(G577),数据源1!$A:$K,COLUMN(数据源1!H577),0)</f>
        <v>#N/A</v>
      </c>
      <c r="H580" t="e">
        <f>VLOOKUP(ROW(H577),数据源1!$A:$K,COLUMN(数据源1!I577),0)</f>
        <v>#N/A</v>
      </c>
      <c r="I580" t="e">
        <f>VLOOKUP(ROW(I577),数据源1!$A:$K,COLUMN(数据源1!J577),0)</f>
        <v>#N/A</v>
      </c>
      <c r="J580" t="e">
        <f>VLOOKUP(ROW(J577),数据源1!$A:$K,COLUMN(数据源1!K577),0)</f>
        <v>#N/A</v>
      </c>
    </row>
    <row r="581" spans="1:10">
      <c r="A581" t="e">
        <f>VLOOKUP(ROW(A578),数据源1!$A:$K,COLUMN(数据源1!B578),0)</f>
        <v>#N/A</v>
      </c>
      <c r="B581" t="e">
        <f>VLOOKUP(ROW(B578),数据源1!$A:$K,COLUMN(数据源1!C578),0)</f>
        <v>#N/A</v>
      </c>
      <c r="C581" t="e">
        <f>VLOOKUP(ROW(C578),数据源1!$A:$K,COLUMN(数据源1!D578),0)</f>
        <v>#N/A</v>
      </c>
      <c r="D581" t="e">
        <f>VLOOKUP(ROW(D578),数据源1!$A:$K,COLUMN(数据源1!E578),0)</f>
        <v>#N/A</v>
      </c>
      <c r="E581" t="e">
        <f>VLOOKUP(ROW(E578),数据源1!$A:$K,COLUMN(数据源1!F578),0)</f>
        <v>#N/A</v>
      </c>
      <c r="F581" t="e">
        <f>VLOOKUP(ROW(F578),数据源1!$A:$K,COLUMN(数据源1!G578),0)</f>
        <v>#N/A</v>
      </c>
      <c r="G581" t="e">
        <f>VLOOKUP(ROW(G578),数据源1!$A:$K,COLUMN(数据源1!H578),0)</f>
        <v>#N/A</v>
      </c>
      <c r="H581" t="e">
        <f>VLOOKUP(ROW(H578),数据源1!$A:$K,COLUMN(数据源1!I578),0)</f>
        <v>#N/A</v>
      </c>
      <c r="I581" t="e">
        <f>VLOOKUP(ROW(I578),数据源1!$A:$K,COLUMN(数据源1!J578),0)</f>
        <v>#N/A</v>
      </c>
      <c r="J581" t="e">
        <f>VLOOKUP(ROW(J578),数据源1!$A:$K,COLUMN(数据源1!K578),0)</f>
        <v>#N/A</v>
      </c>
    </row>
    <row r="582" spans="1:10">
      <c r="A582" t="e">
        <f>VLOOKUP(ROW(A579),数据源1!$A:$K,COLUMN(数据源1!B579),0)</f>
        <v>#N/A</v>
      </c>
      <c r="B582" t="e">
        <f>VLOOKUP(ROW(B579),数据源1!$A:$K,COLUMN(数据源1!C579),0)</f>
        <v>#N/A</v>
      </c>
      <c r="C582" t="e">
        <f>VLOOKUP(ROW(C579),数据源1!$A:$K,COLUMN(数据源1!D579),0)</f>
        <v>#N/A</v>
      </c>
      <c r="D582" t="e">
        <f>VLOOKUP(ROW(D579),数据源1!$A:$K,COLUMN(数据源1!E579),0)</f>
        <v>#N/A</v>
      </c>
      <c r="E582" t="e">
        <f>VLOOKUP(ROW(E579),数据源1!$A:$K,COLUMN(数据源1!F579),0)</f>
        <v>#N/A</v>
      </c>
      <c r="F582" t="e">
        <f>VLOOKUP(ROW(F579),数据源1!$A:$K,COLUMN(数据源1!G579),0)</f>
        <v>#N/A</v>
      </c>
      <c r="G582" t="e">
        <f>VLOOKUP(ROW(G579),数据源1!$A:$K,COLUMN(数据源1!H579),0)</f>
        <v>#N/A</v>
      </c>
      <c r="H582" t="e">
        <f>VLOOKUP(ROW(H579),数据源1!$A:$K,COLUMN(数据源1!I579),0)</f>
        <v>#N/A</v>
      </c>
      <c r="I582" t="e">
        <f>VLOOKUP(ROW(I579),数据源1!$A:$K,COLUMN(数据源1!J579),0)</f>
        <v>#N/A</v>
      </c>
      <c r="J582" t="e">
        <f>VLOOKUP(ROW(J579),数据源1!$A:$K,COLUMN(数据源1!K579),0)</f>
        <v>#N/A</v>
      </c>
    </row>
    <row r="583" spans="1:10">
      <c r="A583" t="e">
        <f>VLOOKUP(ROW(A580),数据源1!$A:$K,COLUMN(数据源1!B580),0)</f>
        <v>#N/A</v>
      </c>
      <c r="B583" t="e">
        <f>VLOOKUP(ROW(B580),数据源1!$A:$K,COLUMN(数据源1!C580),0)</f>
        <v>#N/A</v>
      </c>
      <c r="C583" t="e">
        <f>VLOOKUP(ROW(C580),数据源1!$A:$K,COLUMN(数据源1!D580),0)</f>
        <v>#N/A</v>
      </c>
      <c r="D583" t="e">
        <f>VLOOKUP(ROW(D580),数据源1!$A:$K,COLUMN(数据源1!E580),0)</f>
        <v>#N/A</v>
      </c>
      <c r="E583" t="e">
        <f>VLOOKUP(ROW(E580),数据源1!$A:$K,COLUMN(数据源1!F580),0)</f>
        <v>#N/A</v>
      </c>
      <c r="F583" t="e">
        <f>VLOOKUP(ROW(F580),数据源1!$A:$K,COLUMN(数据源1!G580),0)</f>
        <v>#N/A</v>
      </c>
      <c r="G583" t="e">
        <f>VLOOKUP(ROW(G580),数据源1!$A:$K,COLUMN(数据源1!H580),0)</f>
        <v>#N/A</v>
      </c>
      <c r="H583" t="e">
        <f>VLOOKUP(ROW(H580),数据源1!$A:$K,COLUMN(数据源1!I580),0)</f>
        <v>#N/A</v>
      </c>
      <c r="I583" t="e">
        <f>VLOOKUP(ROW(I580),数据源1!$A:$K,COLUMN(数据源1!J580),0)</f>
        <v>#N/A</v>
      </c>
      <c r="J583" t="e">
        <f>VLOOKUP(ROW(J580),数据源1!$A:$K,COLUMN(数据源1!K580),0)</f>
        <v>#N/A</v>
      </c>
    </row>
    <row r="584" spans="1:10">
      <c r="A584" t="e">
        <f>VLOOKUP(ROW(A581),数据源1!$A:$K,COLUMN(数据源1!B581),0)</f>
        <v>#N/A</v>
      </c>
      <c r="B584" t="e">
        <f>VLOOKUP(ROW(B581),数据源1!$A:$K,COLUMN(数据源1!C581),0)</f>
        <v>#N/A</v>
      </c>
      <c r="C584" t="e">
        <f>VLOOKUP(ROW(C581),数据源1!$A:$K,COLUMN(数据源1!D581),0)</f>
        <v>#N/A</v>
      </c>
      <c r="D584" t="e">
        <f>VLOOKUP(ROW(D581),数据源1!$A:$K,COLUMN(数据源1!E581),0)</f>
        <v>#N/A</v>
      </c>
      <c r="E584" t="e">
        <f>VLOOKUP(ROW(E581),数据源1!$A:$K,COLUMN(数据源1!F581),0)</f>
        <v>#N/A</v>
      </c>
      <c r="F584" t="e">
        <f>VLOOKUP(ROW(F581),数据源1!$A:$K,COLUMN(数据源1!G581),0)</f>
        <v>#N/A</v>
      </c>
      <c r="G584" t="e">
        <f>VLOOKUP(ROW(G581),数据源1!$A:$K,COLUMN(数据源1!H581),0)</f>
        <v>#N/A</v>
      </c>
      <c r="H584" t="e">
        <f>VLOOKUP(ROW(H581),数据源1!$A:$K,COLUMN(数据源1!I581),0)</f>
        <v>#N/A</v>
      </c>
      <c r="I584" t="e">
        <f>VLOOKUP(ROW(I581),数据源1!$A:$K,COLUMN(数据源1!J581),0)</f>
        <v>#N/A</v>
      </c>
      <c r="J584" t="e">
        <f>VLOOKUP(ROW(J581),数据源1!$A:$K,COLUMN(数据源1!K581),0)</f>
        <v>#N/A</v>
      </c>
    </row>
    <row r="585" spans="1:10">
      <c r="A585" t="e">
        <f>VLOOKUP(ROW(A582),数据源1!$A:$K,COLUMN(数据源1!B582),0)</f>
        <v>#N/A</v>
      </c>
      <c r="B585" t="e">
        <f>VLOOKUP(ROW(B582),数据源1!$A:$K,COLUMN(数据源1!C582),0)</f>
        <v>#N/A</v>
      </c>
      <c r="C585" t="e">
        <f>VLOOKUP(ROW(C582),数据源1!$A:$K,COLUMN(数据源1!D582),0)</f>
        <v>#N/A</v>
      </c>
      <c r="D585" t="e">
        <f>VLOOKUP(ROW(D582),数据源1!$A:$K,COLUMN(数据源1!E582),0)</f>
        <v>#N/A</v>
      </c>
      <c r="E585" t="e">
        <f>VLOOKUP(ROW(E582),数据源1!$A:$K,COLUMN(数据源1!F582),0)</f>
        <v>#N/A</v>
      </c>
      <c r="F585" t="e">
        <f>VLOOKUP(ROW(F582),数据源1!$A:$K,COLUMN(数据源1!G582),0)</f>
        <v>#N/A</v>
      </c>
      <c r="G585" t="e">
        <f>VLOOKUP(ROW(G582),数据源1!$A:$K,COLUMN(数据源1!H582),0)</f>
        <v>#N/A</v>
      </c>
      <c r="H585" t="e">
        <f>VLOOKUP(ROW(H582),数据源1!$A:$K,COLUMN(数据源1!I582),0)</f>
        <v>#N/A</v>
      </c>
      <c r="I585" t="e">
        <f>VLOOKUP(ROW(I582),数据源1!$A:$K,COLUMN(数据源1!J582),0)</f>
        <v>#N/A</v>
      </c>
      <c r="J585" t="e">
        <f>VLOOKUP(ROW(J582),数据源1!$A:$K,COLUMN(数据源1!K582),0)</f>
        <v>#N/A</v>
      </c>
    </row>
    <row r="586" spans="1:10">
      <c r="A586" t="e">
        <f>VLOOKUP(ROW(A583),数据源1!$A:$K,COLUMN(数据源1!B583),0)</f>
        <v>#N/A</v>
      </c>
      <c r="B586" t="e">
        <f>VLOOKUP(ROW(B583),数据源1!$A:$K,COLUMN(数据源1!C583),0)</f>
        <v>#N/A</v>
      </c>
      <c r="C586" t="e">
        <f>VLOOKUP(ROW(C583),数据源1!$A:$K,COLUMN(数据源1!D583),0)</f>
        <v>#N/A</v>
      </c>
      <c r="D586" t="e">
        <f>VLOOKUP(ROW(D583),数据源1!$A:$K,COLUMN(数据源1!E583),0)</f>
        <v>#N/A</v>
      </c>
      <c r="E586" t="e">
        <f>VLOOKUP(ROW(E583),数据源1!$A:$K,COLUMN(数据源1!F583),0)</f>
        <v>#N/A</v>
      </c>
      <c r="F586" t="e">
        <f>VLOOKUP(ROW(F583),数据源1!$A:$K,COLUMN(数据源1!G583),0)</f>
        <v>#N/A</v>
      </c>
      <c r="G586" t="e">
        <f>VLOOKUP(ROW(G583),数据源1!$A:$K,COLUMN(数据源1!H583),0)</f>
        <v>#N/A</v>
      </c>
      <c r="H586" t="e">
        <f>VLOOKUP(ROW(H583),数据源1!$A:$K,COLUMN(数据源1!I583),0)</f>
        <v>#N/A</v>
      </c>
      <c r="I586" t="e">
        <f>VLOOKUP(ROW(I583),数据源1!$A:$K,COLUMN(数据源1!J583),0)</f>
        <v>#N/A</v>
      </c>
      <c r="J586" t="e">
        <f>VLOOKUP(ROW(J583),数据源1!$A:$K,COLUMN(数据源1!K583),0)</f>
        <v>#N/A</v>
      </c>
    </row>
    <row r="587" spans="1:10">
      <c r="A587" t="e">
        <f>VLOOKUP(ROW(A584),数据源1!$A:$K,COLUMN(数据源1!B584),0)</f>
        <v>#N/A</v>
      </c>
      <c r="B587" t="e">
        <f>VLOOKUP(ROW(B584),数据源1!$A:$K,COLUMN(数据源1!C584),0)</f>
        <v>#N/A</v>
      </c>
      <c r="C587" t="e">
        <f>VLOOKUP(ROW(C584),数据源1!$A:$K,COLUMN(数据源1!D584),0)</f>
        <v>#N/A</v>
      </c>
      <c r="D587" t="e">
        <f>VLOOKUP(ROW(D584),数据源1!$A:$K,COLUMN(数据源1!E584),0)</f>
        <v>#N/A</v>
      </c>
      <c r="E587" t="e">
        <f>VLOOKUP(ROW(E584),数据源1!$A:$K,COLUMN(数据源1!F584),0)</f>
        <v>#N/A</v>
      </c>
      <c r="F587" t="e">
        <f>VLOOKUP(ROW(F584),数据源1!$A:$K,COLUMN(数据源1!G584),0)</f>
        <v>#N/A</v>
      </c>
      <c r="G587" t="e">
        <f>VLOOKUP(ROW(G584),数据源1!$A:$K,COLUMN(数据源1!H584),0)</f>
        <v>#N/A</v>
      </c>
      <c r="H587" t="e">
        <f>VLOOKUP(ROW(H584),数据源1!$A:$K,COLUMN(数据源1!I584),0)</f>
        <v>#N/A</v>
      </c>
      <c r="I587" t="e">
        <f>VLOOKUP(ROW(I584),数据源1!$A:$K,COLUMN(数据源1!J584),0)</f>
        <v>#N/A</v>
      </c>
      <c r="J587" t="e">
        <f>VLOOKUP(ROW(J584),数据源1!$A:$K,COLUMN(数据源1!K584),0)</f>
        <v>#N/A</v>
      </c>
    </row>
    <row r="588" spans="1:10">
      <c r="A588" t="e">
        <f>VLOOKUP(ROW(A585),数据源1!$A:$K,COLUMN(数据源1!B585),0)</f>
        <v>#N/A</v>
      </c>
      <c r="B588" t="e">
        <f>VLOOKUP(ROW(B585),数据源1!$A:$K,COLUMN(数据源1!C585),0)</f>
        <v>#N/A</v>
      </c>
      <c r="C588" t="e">
        <f>VLOOKUP(ROW(C585),数据源1!$A:$K,COLUMN(数据源1!D585),0)</f>
        <v>#N/A</v>
      </c>
      <c r="D588" t="e">
        <f>VLOOKUP(ROW(D585),数据源1!$A:$K,COLUMN(数据源1!E585),0)</f>
        <v>#N/A</v>
      </c>
      <c r="E588" t="e">
        <f>VLOOKUP(ROW(E585),数据源1!$A:$K,COLUMN(数据源1!F585),0)</f>
        <v>#N/A</v>
      </c>
      <c r="F588" t="e">
        <f>VLOOKUP(ROW(F585),数据源1!$A:$K,COLUMN(数据源1!G585),0)</f>
        <v>#N/A</v>
      </c>
      <c r="G588" t="e">
        <f>VLOOKUP(ROW(G585),数据源1!$A:$K,COLUMN(数据源1!H585),0)</f>
        <v>#N/A</v>
      </c>
      <c r="H588" t="e">
        <f>VLOOKUP(ROW(H585),数据源1!$A:$K,COLUMN(数据源1!I585),0)</f>
        <v>#N/A</v>
      </c>
      <c r="I588" t="e">
        <f>VLOOKUP(ROW(I585),数据源1!$A:$K,COLUMN(数据源1!J585),0)</f>
        <v>#N/A</v>
      </c>
      <c r="J588" t="e">
        <f>VLOOKUP(ROW(J585),数据源1!$A:$K,COLUMN(数据源1!K585),0)</f>
        <v>#N/A</v>
      </c>
    </row>
    <row r="589" spans="1:10">
      <c r="A589" t="e">
        <f>VLOOKUP(ROW(A586),数据源1!$A:$K,COLUMN(数据源1!B586),0)</f>
        <v>#N/A</v>
      </c>
      <c r="B589" t="e">
        <f>VLOOKUP(ROW(B586),数据源1!$A:$K,COLUMN(数据源1!C586),0)</f>
        <v>#N/A</v>
      </c>
      <c r="C589" t="e">
        <f>VLOOKUP(ROW(C586),数据源1!$A:$K,COLUMN(数据源1!D586),0)</f>
        <v>#N/A</v>
      </c>
      <c r="D589" t="e">
        <f>VLOOKUP(ROW(D586),数据源1!$A:$K,COLUMN(数据源1!E586),0)</f>
        <v>#N/A</v>
      </c>
      <c r="E589" t="e">
        <f>VLOOKUP(ROW(E586),数据源1!$A:$K,COLUMN(数据源1!F586),0)</f>
        <v>#N/A</v>
      </c>
      <c r="F589" t="e">
        <f>VLOOKUP(ROW(F586),数据源1!$A:$K,COLUMN(数据源1!G586),0)</f>
        <v>#N/A</v>
      </c>
      <c r="G589" t="e">
        <f>VLOOKUP(ROW(G586),数据源1!$A:$K,COLUMN(数据源1!H586),0)</f>
        <v>#N/A</v>
      </c>
      <c r="H589" t="e">
        <f>VLOOKUP(ROW(H586),数据源1!$A:$K,COLUMN(数据源1!I586),0)</f>
        <v>#N/A</v>
      </c>
      <c r="I589" t="e">
        <f>VLOOKUP(ROW(I586),数据源1!$A:$K,COLUMN(数据源1!J586),0)</f>
        <v>#N/A</v>
      </c>
      <c r="J589" t="e">
        <f>VLOOKUP(ROW(J586),数据源1!$A:$K,COLUMN(数据源1!K586),0)</f>
        <v>#N/A</v>
      </c>
    </row>
    <row r="590" spans="1:10">
      <c r="A590" t="e">
        <f>VLOOKUP(ROW(A587),数据源1!$A:$K,COLUMN(数据源1!B587),0)</f>
        <v>#N/A</v>
      </c>
      <c r="B590" t="e">
        <f>VLOOKUP(ROW(B587),数据源1!$A:$K,COLUMN(数据源1!C587),0)</f>
        <v>#N/A</v>
      </c>
      <c r="C590" t="e">
        <f>VLOOKUP(ROW(C587),数据源1!$A:$K,COLUMN(数据源1!D587),0)</f>
        <v>#N/A</v>
      </c>
      <c r="D590" t="e">
        <f>VLOOKUP(ROW(D587),数据源1!$A:$K,COLUMN(数据源1!E587),0)</f>
        <v>#N/A</v>
      </c>
      <c r="E590" t="e">
        <f>VLOOKUP(ROW(E587),数据源1!$A:$K,COLUMN(数据源1!F587),0)</f>
        <v>#N/A</v>
      </c>
      <c r="F590" t="e">
        <f>VLOOKUP(ROW(F587),数据源1!$A:$K,COLUMN(数据源1!G587),0)</f>
        <v>#N/A</v>
      </c>
      <c r="G590" t="e">
        <f>VLOOKUP(ROW(G587),数据源1!$A:$K,COLUMN(数据源1!H587),0)</f>
        <v>#N/A</v>
      </c>
      <c r="H590" t="e">
        <f>VLOOKUP(ROW(H587),数据源1!$A:$K,COLUMN(数据源1!I587),0)</f>
        <v>#N/A</v>
      </c>
      <c r="I590" t="e">
        <f>VLOOKUP(ROW(I587),数据源1!$A:$K,COLUMN(数据源1!J587),0)</f>
        <v>#N/A</v>
      </c>
      <c r="J590" t="e">
        <f>VLOOKUP(ROW(J587),数据源1!$A:$K,COLUMN(数据源1!K587),0)</f>
        <v>#N/A</v>
      </c>
    </row>
    <row r="591" spans="1:10">
      <c r="A591" t="e">
        <f>VLOOKUP(ROW(A588),数据源1!$A:$K,COLUMN(数据源1!B588),0)</f>
        <v>#N/A</v>
      </c>
      <c r="B591" t="e">
        <f>VLOOKUP(ROW(B588),数据源1!$A:$K,COLUMN(数据源1!C588),0)</f>
        <v>#N/A</v>
      </c>
      <c r="C591" t="e">
        <f>VLOOKUP(ROW(C588),数据源1!$A:$K,COLUMN(数据源1!D588),0)</f>
        <v>#N/A</v>
      </c>
      <c r="D591" t="e">
        <f>VLOOKUP(ROW(D588),数据源1!$A:$K,COLUMN(数据源1!E588),0)</f>
        <v>#N/A</v>
      </c>
      <c r="E591" t="e">
        <f>VLOOKUP(ROW(E588),数据源1!$A:$K,COLUMN(数据源1!F588),0)</f>
        <v>#N/A</v>
      </c>
      <c r="F591" t="e">
        <f>VLOOKUP(ROW(F588),数据源1!$A:$K,COLUMN(数据源1!G588),0)</f>
        <v>#N/A</v>
      </c>
      <c r="G591" t="e">
        <f>VLOOKUP(ROW(G588),数据源1!$A:$K,COLUMN(数据源1!H588),0)</f>
        <v>#N/A</v>
      </c>
      <c r="H591" t="e">
        <f>VLOOKUP(ROW(H588),数据源1!$A:$K,COLUMN(数据源1!I588),0)</f>
        <v>#N/A</v>
      </c>
      <c r="I591" t="e">
        <f>VLOOKUP(ROW(I588),数据源1!$A:$K,COLUMN(数据源1!J588),0)</f>
        <v>#N/A</v>
      </c>
      <c r="J591" t="e">
        <f>VLOOKUP(ROW(J588),数据源1!$A:$K,COLUMN(数据源1!K588),0)</f>
        <v>#N/A</v>
      </c>
    </row>
    <row r="592" spans="1:10">
      <c r="A592" t="e">
        <f>VLOOKUP(ROW(A589),数据源1!$A:$K,COLUMN(数据源1!B589),0)</f>
        <v>#N/A</v>
      </c>
      <c r="B592" t="e">
        <f>VLOOKUP(ROW(B589),数据源1!$A:$K,COLUMN(数据源1!C589),0)</f>
        <v>#N/A</v>
      </c>
      <c r="C592" t="e">
        <f>VLOOKUP(ROW(C589),数据源1!$A:$K,COLUMN(数据源1!D589),0)</f>
        <v>#N/A</v>
      </c>
      <c r="D592" t="e">
        <f>VLOOKUP(ROW(D589),数据源1!$A:$K,COLUMN(数据源1!E589),0)</f>
        <v>#N/A</v>
      </c>
      <c r="E592" t="e">
        <f>VLOOKUP(ROW(E589),数据源1!$A:$K,COLUMN(数据源1!F589),0)</f>
        <v>#N/A</v>
      </c>
      <c r="F592" t="e">
        <f>VLOOKUP(ROW(F589),数据源1!$A:$K,COLUMN(数据源1!G589),0)</f>
        <v>#N/A</v>
      </c>
      <c r="G592" t="e">
        <f>VLOOKUP(ROW(G589),数据源1!$A:$K,COLUMN(数据源1!H589),0)</f>
        <v>#N/A</v>
      </c>
      <c r="H592" t="e">
        <f>VLOOKUP(ROW(H589),数据源1!$A:$K,COLUMN(数据源1!I589),0)</f>
        <v>#N/A</v>
      </c>
      <c r="I592" t="e">
        <f>VLOOKUP(ROW(I589),数据源1!$A:$K,COLUMN(数据源1!J589),0)</f>
        <v>#N/A</v>
      </c>
      <c r="J592" t="e">
        <f>VLOOKUP(ROW(J589),数据源1!$A:$K,COLUMN(数据源1!K589),0)</f>
        <v>#N/A</v>
      </c>
    </row>
    <row r="593" spans="1:10">
      <c r="A593" t="e">
        <f>VLOOKUP(ROW(A590),数据源1!$A:$K,COLUMN(数据源1!B590),0)</f>
        <v>#N/A</v>
      </c>
      <c r="B593" t="e">
        <f>VLOOKUP(ROW(B590),数据源1!$A:$K,COLUMN(数据源1!C590),0)</f>
        <v>#N/A</v>
      </c>
      <c r="C593" t="e">
        <f>VLOOKUP(ROW(C590),数据源1!$A:$K,COLUMN(数据源1!D590),0)</f>
        <v>#N/A</v>
      </c>
      <c r="D593" t="e">
        <f>VLOOKUP(ROW(D590),数据源1!$A:$K,COLUMN(数据源1!E590),0)</f>
        <v>#N/A</v>
      </c>
      <c r="E593" t="e">
        <f>VLOOKUP(ROW(E590),数据源1!$A:$K,COLUMN(数据源1!F590),0)</f>
        <v>#N/A</v>
      </c>
      <c r="F593" t="e">
        <f>VLOOKUP(ROW(F590),数据源1!$A:$K,COLUMN(数据源1!G590),0)</f>
        <v>#N/A</v>
      </c>
      <c r="G593" t="e">
        <f>VLOOKUP(ROW(G590),数据源1!$A:$K,COLUMN(数据源1!H590),0)</f>
        <v>#N/A</v>
      </c>
      <c r="H593" t="e">
        <f>VLOOKUP(ROW(H590),数据源1!$A:$K,COLUMN(数据源1!I590),0)</f>
        <v>#N/A</v>
      </c>
      <c r="I593" t="e">
        <f>VLOOKUP(ROW(I590),数据源1!$A:$K,COLUMN(数据源1!J590),0)</f>
        <v>#N/A</v>
      </c>
      <c r="J593" t="e">
        <f>VLOOKUP(ROW(J590),数据源1!$A:$K,COLUMN(数据源1!K590),0)</f>
        <v>#N/A</v>
      </c>
    </row>
    <row r="594" spans="1:10">
      <c r="A594" t="e">
        <f>VLOOKUP(ROW(A591),数据源1!$A:$K,COLUMN(数据源1!B591),0)</f>
        <v>#N/A</v>
      </c>
      <c r="B594" t="e">
        <f>VLOOKUP(ROW(B591),数据源1!$A:$K,COLUMN(数据源1!C591),0)</f>
        <v>#N/A</v>
      </c>
      <c r="C594" t="e">
        <f>VLOOKUP(ROW(C591),数据源1!$A:$K,COLUMN(数据源1!D591),0)</f>
        <v>#N/A</v>
      </c>
      <c r="D594" t="e">
        <f>VLOOKUP(ROW(D591),数据源1!$A:$K,COLUMN(数据源1!E591),0)</f>
        <v>#N/A</v>
      </c>
      <c r="E594" t="e">
        <f>VLOOKUP(ROW(E591),数据源1!$A:$K,COLUMN(数据源1!F591),0)</f>
        <v>#N/A</v>
      </c>
      <c r="F594" t="e">
        <f>VLOOKUP(ROW(F591),数据源1!$A:$K,COLUMN(数据源1!G591),0)</f>
        <v>#N/A</v>
      </c>
      <c r="G594" t="e">
        <f>VLOOKUP(ROW(G591),数据源1!$A:$K,COLUMN(数据源1!H591),0)</f>
        <v>#N/A</v>
      </c>
      <c r="H594" t="e">
        <f>VLOOKUP(ROW(H591),数据源1!$A:$K,COLUMN(数据源1!I591),0)</f>
        <v>#N/A</v>
      </c>
      <c r="I594" t="e">
        <f>VLOOKUP(ROW(I591),数据源1!$A:$K,COLUMN(数据源1!J591),0)</f>
        <v>#N/A</v>
      </c>
      <c r="J594" t="e">
        <f>VLOOKUP(ROW(J591),数据源1!$A:$K,COLUMN(数据源1!K591),0)</f>
        <v>#N/A</v>
      </c>
    </row>
    <row r="595" spans="1:10">
      <c r="A595" t="e">
        <f>VLOOKUP(ROW(A592),数据源1!$A:$K,COLUMN(数据源1!B592),0)</f>
        <v>#N/A</v>
      </c>
      <c r="B595" t="e">
        <f>VLOOKUP(ROW(B592),数据源1!$A:$K,COLUMN(数据源1!C592),0)</f>
        <v>#N/A</v>
      </c>
      <c r="C595" t="e">
        <f>VLOOKUP(ROW(C592),数据源1!$A:$K,COLUMN(数据源1!D592),0)</f>
        <v>#N/A</v>
      </c>
      <c r="D595" t="e">
        <f>VLOOKUP(ROW(D592),数据源1!$A:$K,COLUMN(数据源1!E592),0)</f>
        <v>#N/A</v>
      </c>
      <c r="E595" t="e">
        <f>VLOOKUP(ROW(E592),数据源1!$A:$K,COLUMN(数据源1!F592),0)</f>
        <v>#N/A</v>
      </c>
      <c r="F595" t="e">
        <f>VLOOKUP(ROW(F592),数据源1!$A:$K,COLUMN(数据源1!G592),0)</f>
        <v>#N/A</v>
      </c>
      <c r="G595" t="e">
        <f>VLOOKUP(ROW(G592),数据源1!$A:$K,COLUMN(数据源1!H592),0)</f>
        <v>#N/A</v>
      </c>
      <c r="H595" t="e">
        <f>VLOOKUP(ROW(H592),数据源1!$A:$K,COLUMN(数据源1!I592),0)</f>
        <v>#N/A</v>
      </c>
      <c r="I595" t="e">
        <f>VLOOKUP(ROW(I592),数据源1!$A:$K,COLUMN(数据源1!J592),0)</f>
        <v>#N/A</v>
      </c>
      <c r="J595" t="e">
        <f>VLOOKUP(ROW(J592),数据源1!$A:$K,COLUMN(数据源1!K592),0)</f>
        <v>#N/A</v>
      </c>
    </row>
    <row r="596" spans="1:10">
      <c r="A596" t="e">
        <f>VLOOKUP(ROW(A593),数据源1!$A:$K,COLUMN(数据源1!B593),0)</f>
        <v>#N/A</v>
      </c>
      <c r="B596" t="e">
        <f>VLOOKUP(ROW(B593),数据源1!$A:$K,COLUMN(数据源1!C593),0)</f>
        <v>#N/A</v>
      </c>
      <c r="C596" t="e">
        <f>VLOOKUP(ROW(C593),数据源1!$A:$K,COLUMN(数据源1!D593),0)</f>
        <v>#N/A</v>
      </c>
      <c r="D596" t="e">
        <f>VLOOKUP(ROW(D593),数据源1!$A:$K,COLUMN(数据源1!E593),0)</f>
        <v>#N/A</v>
      </c>
      <c r="E596" t="e">
        <f>VLOOKUP(ROW(E593),数据源1!$A:$K,COLUMN(数据源1!F593),0)</f>
        <v>#N/A</v>
      </c>
      <c r="F596" t="e">
        <f>VLOOKUP(ROW(F593),数据源1!$A:$K,COLUMN(数据源1!G593),0)</f>
        <v>#N/A</v>
      </c>
      <c r="G596" t="e">
        <f>VLOOKUP(ROW(G593),数据源1!$A:$K,COLUMN(数据源1!H593),0)</f>
        <v>#N/A</v>
      </c>
      <c r="H596" t="e">
        <f>VLOOKUP(ROW(H593),数据源1!$A:$K,COLUMN(数据源1!I593),0)</f>
        <v>#N/A</v>
      </c>
      <c r="I596" t="e">
        <f>VLOOKUP(ROW(I593),数据源1!$A:$K,COLUMN(数据源1!J593),0)</f>
        <v>#N/A</v>
      </c>
      <c r="J596" t="e">
        <f>VLOOKUP(ROW(J593),数据源1!$A:$K,COLUMN(数据源1!K593),0)</f>
        <v>#N/A</v>
      </c>
    </row>
    <row r="597" spans="1:10">
      <c r="A597" t="e">
        <f>VLOOKUP(ROW(A594),数据源1!$A:$K,COLUMN(数据源1!B594),0)</f>
        <v>#N/A</v>
      </c>
      <c r="B597" t="e">
        <f>VLOOKUP(ROW(B594),数据源1!$A:$K,COLUMN(数据源1!C594),0)</f>
        <v>#N/A</v>
      </c>
      <c r="C597" t="e">
        <f>VLOOKUP(ROW(C594),数据源1!$A:$K,COLUMN(数据源1!D594),0)</f>
        <v>#N/A</v>
      </c>
      <c r="D597" t="e">
        <f>VLOOKUP(ROW(D594),数据源1!$A:$K,COLUMN(数据源1!E594),0)</f>
        <v>#N/A</v>
      </c>
      <c r="E597" t="e">
        <f>VLOOKUP(ROW(E594),数据源1!$A:$K,COLUMN(数据源1!F594),0)</f>
        <v>#N/A</v>
      </c>
      <c r="F597" t="e">
        <f>VLOOKUP(ROW(F594),数据源1!$A:$K,COLUMN(数据源1!G594),0)</f>
        <v>#N/A</v>
      </c>
      <c r="G597" t="e">
        <f>VLOOKUP(ROW(G594),数据源1!$A:$K,COLUMN(数据源1!H594),0)</f>
        <v>#N/A</v>
      </c>
      <c r="H597" t="e">
        <f>VLOOKUP(ROW(H594),数据源1!$A:$K,COLUMN(数据源1!I594),0)</f>
        <v>#N/A</v>
      </c>
      <c r="I597" t="e">
        <f>VLOOKUP(ROW(I594),数据源1!$A:$K,COLUMN(数据源1!J594),0)</f>
        <v>#N/A</v>
      </c>
      <c r="J597" t="e">
        <f>VLOOKUP(ROW(J594),数据源1!$A:$K,COLUMN(数据源1!K594),0)</f>
        <v>#N/A</v>
      </c>
    </row>
    <row r="598" spans="1:10">
      <c r="A598" t="e">
        <f>VLOOKUP(ROW(A595),数据源1!$A:$K,COLUMN(数据源1!B595),0)</f>
        <v>#N/A</v>
      </c>
      <c r="B598" t="e">
        <f>VLOOKUP(ROW(B595),数据源1!$A:$K,COLUMN(数据源1!C595),0)</f>
        <v>#N/A</v>
      </c>
      <c r="C598" t="e">
        <f>VLOOKUP(ROW(C595),数据源1!$A:$K,COLUMN(数据源1!D595),0)</f>
        <v>#N/A</v>
      </c>
      <c r="D598" t="e">
        <f>VLOOKUP(ROW(D595),数据源1!$A:$K,COLUMN(数据源1!E595),0)</f>
        <v>#N/A</v>
      </c>
      <c r="E598" t="e">
        <f>VLOOKUP(ROW(E595),数据源1!$A:$K,COLUMN(数据源1!F595),0)</f>
        <v>#N/A</v>
      </c>
      <c r="F598" t="e">
        <f>VLOOKUP(ROW(F595),数据源1!$A:$K,COLUMN(数据源1!G595),0)</f>
        <v>#N/A</v>
      </c>
      <c r="G598" t="e">
        <f>VLOOKUP(ROW(G595),数据源1!$A:$K,COLUMN(数据源1!H595),0)</f>
        <v>#N/A</v>
      </c>
      <c r="H598" t="e">
        <f>VLOOKUP(ROW(H595),数据源1!$A:$K,COLUMN(数据源1!I595),0)</f>
        <v>#N/A</v>
      </c>
      <c r="I598" t="e">
        <f>VLOOKUP(ROW(I595),数据源1!$A:$K,COLUMN(数据源1!J595),0)</f>
        <v>#N/A</v>
      </c>
      <c r="J598" t="e">
        <f>VLOOKUP(ROW(J595),数据源1!$A:$K,COLUMN(数据源1!K595),0)</f>
        <v>#N/A</v>
      </c>
    </row>
    <row r="599" spans="1:10">
      <c r="A599" t="e">
        <f>VLOOKUP(ROW(A596),数据源1!$A:$K,COLUMN(数据源1!B596),0)</f>
        <v>#N/A</v>
      </c>
      <c r="B599" t="e">
        <f>VLOOKUP(ROW(B596),数据源1!$A:$K,COLUMN(数据源1!C596),0)</f>
        <v>#N/A</v>
      </c>
      <c r="C599" t="e">
        <f>VLOOKUP(ROW(C596),数据源1!$A:$K,COLUMN(数据源1!D596),0)</f>
        <v>#N/A</v>
      </c>
      <c r="D599" t="e">
        <f>VLOOKUP(ROW(D596),数据源1!$A:$K,COLUMN(数据源1!E596),0)</f>
        <v>#N/A</v>
      </c>
      <c r="E599" t="e">
        <f>VLOOKUP(ROW(E596),数据源1!$A:$K,COLUMN(数据源1!F596),0)</f>
        <v>#N/A</v>
      </c>
      <c r="F599" t="e">
        <f>VLOOKUP(ROW(F596),数据源1!$A:$K,COLUMN(数据源1!G596),0)</f>
        <v>#N/A</v>
      </c>
      <c r="G599" t="e">
        <f>VLOOKUP(ROW(G596),数据源1!$A:$K,COLUMN(数据源1!H596),0)</f>
        <v>#N/A</v>
      </c>
      <c r="H599" t="e">
        <f>VLOOKUP(ROW(H596),数据源1!$A:$K,COLUMN(数据源1!I596),0)</f>
        <v>#N/A</v>
      </c>
      <c r="I599" t="e">
        <f>VLOOKUP(ROW(I596),数据源1!$A:$K,COLUMN(数据源1!J596),0)</f>
        <v>#N/A</v>
      </c>
      <c r="J599" t="e">
        <f>VLOOKUP(ROW(J596),数据源1!$A:$K,COLUMN(数据源1!K596),0)</f>
        <v>#N/A</v>
      </c>
    </row>
    <row r="600" spans="1:10">
      <c r="A600" t="e">
        <f>VLOOKUP(ROW(A597),数据源1!$A:$K,COLUMN(数据源1!B597),0)</f>
        <v>#N/A</v>
      </c>
      <c r="B600" t="e">
        <f>VLOOKUP(ROW(B597),数据源1!$A:$K,COLUMN(数据源1!C597),0)</f>
        <v>#N/A</v>
      </c>
      <c r="C600" t="e">
        <f>VLOOKUP(ROW(C597),数据源1!$A:$K,COLUMN(数据源1!D597),0)</f>
        <v>#N/A</v>
      </c>
      <c r="D600" t="e">
        <f>VLOOKUP(ROW(D597),数据源1!$A:$K,COLUMN(数据源1!E597),0)</f>
        <v>#N/A</v>
      </c>
      <c r="E600" t="e">
        <f>VLOOKUP(ROW(E597),数据源1!$A:$K,COLUMN(数据源1!F597),0)</f>
        <v>#N/A</v>
      </c>
      <c r="F600" t="e">
        <f>VLOOKUP(ROW(F597),数据源1!$A:$K,COLUMN(数据源1!G597),0)</f>
        <v>#N/A</v>
      </c>
      <c r="G600" t="e">
        <f>VLOOKUP(ROW(G597),数据源1!$A:$K,COLUMN(数据源1!H597),0)</f>
        <v>#N/A</v>
      </c>
      <c r="H600" t="e">
        <f>VLOOKUP(ROW(H597),数据源1!$A:$K,COLUMN(数据源1!I597),0)</f>
        <v>#N/A</v>
      </c>
      <c r="I600" t="e">
        <f>VLOOKUP(ROW(I597),数据源1!$A:$K,COLUMN(数据源1!J597),0)</f>
        <v>#N/A</v>
      </c>
      <c r="J600" t="e">
        <f>VLOOKUP(ROW(J597),数据源1!$A:$K,COLUMN(数据源1!K597),0)</f>
        <v>#N/A</v>
      </c>
    </row>
    <row r="601" spans="1:10">
      <c r="A601" t="e">
        <f>VLOOKUP(ROW(A598),数据源1!$A:$K,COLUMN(数据源1!B598),0)</f>
        <v>#N/A</v>
      </c>
      <c r="B601" t="e">
        <f>VLOOKUP(ROW(B598),数据源1!$A:$K,COLUMN(数据源1!C598),0)</f>
        <v>#N/A</v>
      </c>
      <c r="C601" t="e">
        <f>VLOOKUP(ROW(C598),数据源1!$A:$K,COLUMN(数据源1!D598),0)</f>
        <v>#N/A</v>
      </c>
      <c r="D601" t="e">
        <f>VLOOKUP(ROW(D598),数据源1!$A:$K,COLUMN(数据源1!E598),0)</f>
        <v>#N/A</v>
      </c>
      <c r="E601" t="e">
        <f>VLOOKUP(ROW(E598),数据源1!$A:$K,COLUMN(数据源1!F598),0)</f>
        <v>#N/A</v>
      </c>
      <c r="F601" t="e">
        <f>VLOOKUP(ROW(F598),数据源1!$A:$K,COLUMN(数据源1!G598),0)</f>
        <v>#N/A</v>
      </c>
      <c r="G601" t="e">
        <f>VLOOKUP(ROW(G598),数据源1!$A:$K,COLUMN(数据源1!H598),0)</f>
        <v>#N/A</v>
      </c>
      <c r="H601" t="e">
        <f>VLOOKUP(ROW(H598),数据源1!$A:$K,COLUMN(数据源1!I598),0)</f>
        <v>#N/A</v>
      </c>
      <c r="I601" t="e">
        <f>VLOOKUP(ROW(I598),数据源1!$A:$K,COLUMN(数据源1!J598),0)</f>
        <v>#N/A</v>
      </c>
      <c r="J601" t="e">
        <f>VLOOKUP(ROW(J598),数据源1!$A:$K,COLUMN(数据源1!K598),0)</f>
        <v>#N/A</v>
      </c>
    </row>
    <row r="602" spans="1:10">
      <c r="A602" t="e">
        <f>VLOOKUP(ROW(A599),数据源1!$A:$K,COLUMN(数据源1!B599),0)</f>
        <v>#N/A</v>
      </c>
      <c r="B602" t="e">
        <f>VLOOKUP(ROW(B599),数据源1!$A:$K,COLUMN(数据源1!C599),0)</f>
        <v>#N/A</v>
      </c>
      <c r="C602" t="e">
        <f>VLOOKUP(ROW(C599),数据源1!$A:$K,COLUMN(数据源1!D599),0)</f>
        <v>#N/A</v>
      </c>
      <c r="D602" t="e">
        <f>VLOOKUP(ROW(D599),数据源1!$A:$K,COLUMN(数据源1!E599),0)</f>
        <v>#N/A</v>
      </c>
      <c r="E602" t="e">
        <f>VLOOKUP(ROW(E599),数据源1!$A:$K,COLUMN(数据源1!F599),0)</f>
        <v>#N/A</v>
      </c>
      <c r="F602" t="e">
        <f>VLOOKUP(ROW(F599),数据源1!$A:$K,COLUMN(数据源1!G599),0)</f>
        <v>#N/A</v>
      </c>
      <c r="G602" t="e">
        <f>VLOOKUP(ROW(G599),数据源1!$A:$K,COLUMN(数据源1!H599),0)</f>
        <v>#N/A</v>
      </c>
      <c r="H602" t="e">
        <f>VLOOKUP(ROW(H599),数据源1!$A:$K,COLUMN(数据源1!I599),0)</f>
        <v>#N/A</v>
      </c>
      <c r="I602" t="e">
        <f>VLOOKUP(ROW(I599),数据源1!$A:$K,COLUMN(数据源1!J599),0)</f>
        <v>#N/A</v>
      </c>
      <c r="J602" t="e">
        <f>VLOOKUP(ROW(J599),数据源1!$A:$K,COLUMN(数据源1!K599),0)</f>
        <v>#N/A</v>
      </c>
    </row>
    <row r="603" spans="1:10">
      <c r="A603" t="e">
        <f>VLOOKUP(ROW(A600),数据源1!$A:$K,COLUMN(数据源1!B600),0)</f>
        <v>#N/A</v>
      </c>
      <c r="B603" t="e">
        <f>VLOOKUP(ROW(B600),数据源1!$A:$K,COLUMN(数据源1!C600),0)</f>
        <v>#N/A</v>
      </c>
      <c r="C603" t="e">
        <f>VLOOKUP(ROW(C600),数据源1!$A:$K,COLUMN(数据源1!D600),0)</f>
        <v>#N/A</v>
      </c>
      <c r="D603" t="e">
        <f>VLOOKUP(ROW(D600),数据源1!$A:$K,COLUMN(数据源1!E600),0)</f>
        <v>#N/A</v>
      </c>
      <c r="E603" t="e">
        <f>VLOOKUP(ROW(E600),数据源1!$A:$K,COLUMN(数据源1!F600),0)</f>
        <v>#N/A</v>
      </c>
      <c r="F603" t="e">
        <f>VLOOKUP(ROW(F600),数据源1!$A:$K,COLUMN(数据源1!G600),0)</f>
        <v>#N/A</v>
      </c>
      <c r="G603" t="e">
        <f>VLOOKUP(ROW(G600),数据源1!$A:$K,COLUMN(数据源1!H600),0)</f>
        <v>#N/A</v>
      </c>
      <c r="H603" t="e">
        <f>VLOOKUP(ROW(H600),数据源1!$A:$K,COLUMN(数据源1!I600),0)</f>
        <v>#N/A</v>
      </c>
      <c r="I603" t="e">
        <f>VLOOKUP(ROW(I600),数据源1!$A:$K,COLUMN(数据源1!J600),0)</f>
        <v>#N/A</v>
      </c>
      <c r="J603" t="e">
        <f>VLOOKUP(ROW(J600),数据源1!$A:$K,COLUMN(数据源1!K600),0)</f>
        <v>#N/A</v>
      </c>
    </row>
    <row r="604" spans="1:10">
      <c r="A604" t="e">
        <f>VLOOKUP(ROW(A601),数据源1!$A:$K,COLUMN(数据源1!B601),0)</f>
        <v>#N/A</v>
      </c>
      <c r="B604" t="e">
        <f>VLOOKUP(ROW(B601),数据源1!$A:$K,COLUMN(数据源1!C601),0)</f>
        <v>#N/A</v>
      </c>
      <c r="C604" t="e">
        <f>VLOOKUP(ROW(C601),数据源1!$A:$K,COLUMN(数据源1!D601),0)</f>
        <v>#N/A</v>
      </c>
      <c r="D604" t="e">
        <f>VLOOKUP(ROW(D601),数据源1!$A:$K,COLUMN(数据源1!E601),0)</f>
        <v>#N/A</v>
      </c>
      <c r="E604" t="e">
        <f>VLOOKUP(ROW(E601),数据源1!$A:$K,COLUMN(数据源1!F601),0)</f>
        <v>#N/A</v>
      </c>
      <c r="F604" t="e">
        <f>VLOOKUP(ROW(F601),数据源1!$A:$K,COLUMN(数据源1!G601),0)</f>
        <v>#N/A</v>
      </c>
      <c r="G604" t="e">
        <f>VLOOKUP(ROW(G601),数据源1!$A:$K,COLUMN(数据源1!H601),0)</f>
        <v>#N/A</v>
      </c>
      <c r="H604" t="e">
        <f>VLOOKUP(ROW(H601),数据源1!$A:$K,COLUMN(数据源1!I601),0)</f>
        <v>#N/A</v>
      </c>
      <c r="I604" t="e">
        <f>VLOOKUP(ROW(I601),数据源1!$A:$K,COLUMN(数据源1!J601),0)</f>
        <v>#N/A</v>
      </c>
      <c r="J604" t="e">
        <f>VLOOKUP(ROW(J601),数据源1!$A:$K,COLUMN(数据源1!K601),0)</f>
        <v>#N/A</v>
      </c>
    </row>
    <row r="605" spans="1:10">
      <c r="A605" t="e">
        <f>VLOOKUP(ROW(A602),数据源1!$A:$K,COLUMN(数据源1!B602),0)</f>
        <v>#N/A</v>
      </c>
      <c r="B605" t="e">
        <f>VLOOKUP(ROW(B602),数据源1!$A:$K,COLUMN(数据源1!C602),0)</f>
        <v>#N/A</v>
      </c>
      <c r="C605" t="e">
        <f>VLOOKUP(ROW(C602),数据源1!$A:$K,COLUMN(数据源1!D602),0)</f>
        <v>#N/A</v>
      </c>
      <c r="D605" t="e">
        <f>VLOOKUP(ROW(D602),数据源1!$A:$K,COLUMN(数据源1!E602),0)</f>
        <v>#N/A</v>
      </c>
      <c r="E605" t="e">
        <f>VLOOKUP(ROW(E602),数据源1!$A:$K,COLUMN(数据源1!F602),0)</f>
        <v>#N/A</v>
      </c>
      <c r="F605" t="e">
        <f>VLOOKUP(ROW(F602),数据源1!$A:$K,COLUMN(数据源1!G602),0)</f>
        <v>#N/A</v>
      </c>
      <c r="G605" t="e">
        <f>VLOOKUP(ROW(G602),数据源1!$A:$K,COLUMN(数据源1!H602),0)</f>
        <v>#N/A</v>
      </c>
      <c r="H605" t="e">
        <f>VLOOKUP(ROW(H602),数据源1!$A:$K,COLUMN(数据源1!I602),0)</f>
        <v>#N/A</v>
      </c>
      <c r="I605" t="e">
        <f>VLOOKUP(ROW(I602),数据源1!$A:$K,COLUMN(数据源1!J602),0)</f>
        <v>#N/A</v>
      </c>
      <c r="J605" t="e">
        <f>VLOOKUP(ROW(J602),数据源1!$A:$K,COLUMN(数据源1!K602),0)</f>
        <v>#N/A</v>
      </c>
    </row>
    <row r="606" spans="1:10">
      <c r="A606" t="e">
        <f>VLOOKUP(ROW(A603),数据源1!$A:$K,COLUMN(数据源1!B603),0)</f>
        <v>#N/A</v>
      </c>
      <c r="B606" t="e">
        <f>VLOOKUP(ROW(B603),数据源1!$A:$K,COLUMN(数据源1!C603),0)</f>
        <v>#N/A</v>
      </c>
      <c r="C606" t="e">
        <f>VLOOKUP(ROW(C603),数据源1!$A:$K,COLUMN(数据源1!D603),0)</f>
        <v>#N/A</v>
      </c>
      <c r="D606" t="e">
        <f>VLOOKUP(ROW(D603),数据源1!$A:$K,COLUMN(数据源1!E603),0)</f>
        <v>#N/A</v>
      </c>
      <c r="E606" t="e">
        <f>VLOOKUP(ROW(E603),数据源1!$A:$K,COLUMN(数据源1!F603),0)</f>
        <v>#N/A</v>
      </c>
      <c r="F606" t="e">
        <f>VLOOKUP(ROW(F603),数据源1!$A:$K,COLUMN(数据源1!G603),0)</f>
        <v>#N/A</v>
      </c>
      <c r="G606" t="e">
        <f>VLOOKUP(ROW(G603),数据源1!$A:$K,COLUMN(数据源1!H603),0)</f>
        <v>#N/A</v>
      </c>
      <c r="H606" t="e">
        <f>VLOOKUP(ROW(H603),数据源1!$A:$K,COLUMN(数据源1!I603),0)</f>
        <v>#N/A</v>
      </c>
      <c r="I606" t="e">
        <f>VLOOKUP(ROW(I603),数据源1!$A:$K,COLUMN(数据源1!J603),0)</f>
        <v>#N/A</v>
      </c>
      <c r="J606" t="e">
        <f>VLOOKUP(ROW(J603),数据源1!$A:$K,COLUMN(数据源1!K603),0)</f>
        <v>#N/A</v>
      </c>
    </row>
    <row r="607" spans="1:10">
      <c r="A607" t="e">
        <f>VLOOKUP(ROW(A604),数据源1!$A:$K,COLUMN(数据源1!B604),0)</f>
        <v>#N/A</v>
      </c>
      <c r="B607" t="e">
        <f>VLOOKUP(ROW(B604),数据源1!$A:$K,COLUMN(数据源1!C604),0)</f>
        <v>#N/A</v>
      </c>
      <c r="C607" t="e">
        <f>VLOOKUP(ROW(C604),数据源1!$A:$K,COLUMN(数据源1!D604),0)</f>
        <v>#N/A</v>
      </c>
      <c r="D607" t="e">
        <f>VLOOKUP(ROW(D604),数据源1!$A:$K,COLUMN(数据源1!E604),0)</f>
        <v>#N/A</v>
      </c>
      <c r="E607" t="e">
        <f>VLOOKUP(ROW(E604),数据源1!$A:$K,COLUMN(数据源1!F604),0)</f>
        <v>#N/A</v>
      </c>
      <c r="F607" t="e">
        <f>VLOOKUP(ROW(F604),数据源1!$A:$K,COLUMN(数据源1!G604),0)</f>
        <v>#N/A</v>
      </c>
      <c r="G607" t="e">
        <f>VLOOKUP(ROW(G604),数据源1!$A:$K,COLUMN(数据源1!H604),0)</f>
        <v>#N/A</v>
      </c>
      <c r="H607" t="e">
        <f>VLOOKUP(ROW(H604),数据源1!$A:$K,COLUMN(数据源1!I604),0)</f>
        <v>#N/A</v>
      </c>
      <c r="I607" t="e">
        <f>VLOOKUP(ROW(I604),数据源1!$A:$K,COLUMN(数据源1!J604),0)</f>
        <v>#N/A</v>
      </c>
      <c r="J607" t="e">
        <f>VLOOKUP(ROW(J604),数据源1!$A:$K,COLUMN(数据源1!K604),0)</f>
        <v>#N/A</v>
      </c>
    </row>
    <row r="608" spans="1:10">
      <c r="A608" t="e">
        <f>VLOOKUP(ROW(A605),数据源1!$A:$K,COLUMN(数据源1!B605),0)</f>
        <v>#N/A</v>
      </c>
      <c r="B608" t="e">
        <f>VLOOKUP(ROW(B605),数据源1!$A:$K,COLUMN(数据源1!C605),0)</f>
        <v>#N/A</v>
      </c>
      <c r="C608" t="e">
        <f>VLOOKUP(ROW(C605),数据源1!$A:$K,COLUMN(数据源1!D605),0)</f>
        <v>#N/A</v>
      </c>
      <c r="D608" t="e">
        <f>VLOOKUP(ROW(D605),数据源1!$A:$K,COLUMN(数据源1!E605),0)</f>
        <v>#N/A</v>
      </c>
      <c r="E608" t="e">
        <f>VLOOKUP(ROW(E605),数据源1!$A:$K,COLUMN(数据源1!F605),0)</f>
        <v>#N/A</v>
      </c>
      <c r="F608" t="e">
        <f>VLOOKUP(ROW(F605),数据源1!$A:$K,COLUMN(数据源1!G605),0)</f>
        <v>#N/A</v>
      </c>
      <c r="G608" t="e">
        <f>VLOOKUP(ROW(G605),数据源1!$A:$K,COLUMN(数据源1!H605),0)</f>
        <v>#N/A</v>
      </c>
      <c r="H608" t="e">
        <f>VLOOKUP(ROW(H605),数据源1!$A:$K,COLUMN(数据源1!I605),0)</f>
        <v>#N/A</v>
      </c>
      <c r="I608" t="e">
        <f>VLOOKUP(ROW(I605),数据源1!$A:$K,COLUMN(数据源1!J605),0)</f>
        <v>#N/A</v>
      </c>
      <c r="J608" t="e">
        <f>VLOOKUP(ROW(J605),数据源1!$A:$K,COLUMN(数据源1!K605),0)</f>
        <v>#N/A</v>
      </c>
    </row>
    <row r="609" spans="1:10">
      <c r="A609" t="e">
        <f>VLOOKUP(ROW(A606),数据源1!$A:$K,COLUMN(数据源1!B606),0)</f>
        <v>#N/A</v>
      </c>
      <c r="B609" t="e">
        <f>VLOOKUP(ROW(B606),数据源1!$A:$K,COLUMN(数据源1!C606),0)</f>
        <v>#N/A</v>
      </c>
      <c r="C609" t="e">
        <f>VLOOKUP(ROW(C606),数据源1!$A:$K,COLUMN(数据源1!D606),0)</f>
        <v>#N/A</v>
      </c>
      <c r="D609" t="e">
        <f>VLOOKUP(ROW(D606),数据源1!$A:$K,COLUMN(数据源1!E606),0)</f>
        <v>#N/A</v>
      </c>
      <c r="E609" t="e">
        <f>VLOOKUP(ROW(E606),数据源1!$A:$K,COLUMN(数据源1!F606),0)</f>
        <v>#N/A</v>
      </c>
      <c r="F609" t="e">
        <f>VLOOKUP(ROW(F606),数据源1!$A:$K,COLUMN(数据源1!G606),0)</f>
        <v>#N/A</v>
      </c>
      <c r="G609" t="e">
        <f>VLOOKUP(ROW(G606),数据源1!$A:$K,COLUMN(数据源1!H606),0)</f>
        <v>#N/A</v>
      </c>
      <c r="H609" t="e">
        <f>VLOOKUP(ROW(H606),数据源1!$A:$K,COLUMN(数据源1!I606),0)</f>
        <v>#N/A</v>
      </c>
      <c r="I609" t="e">
        <f>VLOOKUP(ROW(I606),数据源1!$A:$K,COLUMN(数据源1!J606),0)</f>
        <v>#N/A</v>
      </c>
      <c r="J609" t="e">
        <f>VLOOKUP(ROW(J606),数据源1!$A:$K,COLUMN(数据源1!K606),0)</f>
        <v>#N/A</v>
      </c>
    </row>
    <row r="610" spans="1:10">
      <c r="A610" t="e">
        <f>VLOOKUP(ROW(A607),数据源1!$A:$K,COLUMN(数据源1!B607),0)</f>
        <v>#N/A</v>
      </c>
      <c r="B610" t="e">
        <f>VLOOKUP(ROW(B607),数据源1!$A:$K,COLUMN(数据源1!C607),0)</f>
        <v>#N/A</v>
      </c>
      <c r="C610" t="e">
        <f>VLOOKUP(ROW(C607),数据源1!$A:$K,COLUMN(数据源1!D607),0)</f>
        <v>#N/A</v>
      </c>
      <c r="D610" t="e">
        <f>VLOOKUP(ROW(D607),数据源1!$A:$K,COLUMN(数据源1!E607),0)</f>
        <v>#N/A</v>
      </c>
      <c r="E610" t="e">
        <f>VLOOKUP(ROW(E607),数据源1!$A:$K,COLUMN(数据源1!F607),0)</f>
        <v>#N/A</v>
      </c>
      <c r="F610" t="e">
        <f>VLOOKUP(ROW(F607),数据源1!$A:$K,COLUMN(数据源1!G607),0)</f>
        <v>#N/A</v>
      </c>
      <c r="G610" t="e">
        <f>VLOOKUP(ROW(G607),数据源1!$A:$K,COLUMN(数据源1!H607),0)</f>
        <v>#N/A</v>
      </c>
      <c r="H610" t="e">
        <f>VLOOKUP(ROW(H607),数据源1!$A:$K,COLUMN(数据源1!I607),0)</f>
        <v>#N/A</v>
      </c>
      <c r="I610" t="e">
        <f>VLOOKUP(ROW(I607),数据源1!$A:$K,COLUMN(数据源1!J607),0)</f>
        <v>#N/A</v>
      </c>
      <c r="J610" t="e">
        <f>VLOOKUP(ROW(J607),数据源1!$A:$K,COLUMN(数据源1!K607),0)</f>
        <v>#N/A</v>
      </c>
    </row>
    <row r="611" spans="1:10">
      <c r="A611" t="e">
        <f>VLOOKUP(ROW(A608),数据源1!$A:$K,COLUMN(数据源1!B608),0)</f>
        <v>#N/A</v>
      </c>
      <c r="B611" t="e">
        <f>VLOOKUP(ROW(B608),数据源1!$A:$K,COLUMN(数据源1!C608),0)</f>
        <v>#N/A</v>
      </c>
      <c r="C611" t="e">
        <f>VLOOKUP(ROW(C608),数据源1!$A:$K,COLUMN(数据源1!D608),0)</f>
        <v>#N/A</v>
      </c>
      <c r="D611" t="e">
        <f>VLOOKUP(ROW(D608),数据源1!$A:$K,COLUMN(数据源1!E608),0)</f>
        <v>#N/A</v>
      </c>
      <c r="E611" t="e">
        <f>VLOOKUP(ROW(E608),数据源1!$A:$K,COLUMN(数据源1!F608),0)</f>
        <v>#N/A</v>
      </c>
      <c r="F611" t="e">
        <f>VLOOKUP(ROW(F608),数据源1!$A:$K,COLUMN(数据源1!G608),0)</f>
        <v>#N/A</v>
      </c>
      <c r="G611" t="e">
        <f>VLOOKUP(ROW(G608),数据源1!$A:$K,COLUMN(数据源1!H608),0)</f>
        <v>#N/A</v>
      </c>
      <c r="H611" t="e">
        <f>VLOOKUP(ROW(H608),数据源1!$A:$K,COLUMN(数据源1!I608),0)</f>
        <v>#N/A</v>
      </c>
      <c r="I611" t="e">
        <f>VLOOKUP(ROW(I608),数据源1!$A:$K,COLUMN(数据源1!J608),0)</f>
        <v>#N/A</v>
      </c>
      <c r="J611" t="e">
        <f>VLOOKUP(ROW(J608),数据源1!$A:$K,COLUMN(数据源1!K608),0)</f>
        <v>#N/A</v>
      </c>
    </row>
    <row r="612" spans="1:10">
      <c r="A612" t="e">
        <f>VLOOKUP(ROW(A609),数据源1!$A:$K,COLUMN(数据源1!B609),0)</f>
        <v>#N/A</v>
      </c>
      <c r="B612" t="e">
        <f>VLOOKUP(ROW(B609),数据源1!$A:$K,COLUMN(数据源1!C609),0)</f>
        <v>#N/A</v>
      </c>
      <c r="C612" t="e">
        <f>VLOOKUP(ROW(C609),数据源1!$A:$K,COLUMN(数据源1!D609),0)</f>
        <v>#N/A</v>
      </c>
      <c r="D612" t="e">
        <f>VLOOKUP(ROW(D609),数据源1!$A:$K,COLUMN(数据源1!E609),0)</f>
        <v>#N/A</v>
      </c>
      <c r="E612" t="e">
        <f>VLOOKUP(ROW(E609),数据源1!$A:$K,COLUMN(数据源1!F609),0)</f>
        <v>#N/A</v>
      </c>
      <c r="F612" t="e">
        <f>VLOOKUP(ROW(F609),数据源1!$A:$K,COLUMN(数据源1!G609),0)</f>
        <v>#N/A</v>
      </c>
      <c r="G612" t="e">
        <f>VLOOKUP(ROW(G609),数据源1!$A:$K,COLUMN(数据源1!H609),0)</f>
        <v>#N/A</v>
      </c>
      <c r="H612" t="e">
        <f>VLOOKUP(ROW(H609),数据源1!$A:$K,COLUMN(数据源1!I609),0)</f>
        <v>#N/A</v>
      </c>
      <c r="I612" t="e">
        <f>VLOOKUP(ROW(I609),数据源1!$A:$K,COLUMN(数据源1!J609),0)</f>
        <v>#N/A</v>
      </c>
      <c r="J612" t="e">
        <f>VLOOKUP(ROW(J609),数据源1!$A:$K,COLUMN(数据源1!K609),0)</f>
        <v>#N/A</v>
      </c>
    </row>
    <row r="613" spans="1:10">
      <c r="A613" t="e">
        <f>VLOOKUP(ROW(A610),数据源1!$A:$K,COLUMN(数据源1!B610),0)</f>
        <v>#N/A</v>
      </c>
      <c r="B613" t="e">
        <f>VLOOKUP(ROW(B610),数据源1!$A:$K,COLUMN(数据源1!C610),0)</f>
        <v>#N/A</v>
      </c>
      <c r="C613" t="e">
        <f>VLOOKUP(ROW(C610),数据源1!$A:$K,COLUMN(数据源1!D610),0)</f>
        <v>#N/A</v>
      </c>
      <c r="D613" t="e">
        <f>VLOOKUP(ROW(D610),数据源1!$A:$K,COLUMN(数据源1!E610),0)</f>
        <v>#N/A</v>
      </c>
      <c r="E613" t="e">
        <f>VLOOKUP(ROW(E610),数据源1!$A:$K,COLUMN(数据源1!F610),0)</f>
        <v>#N/A</v>
      </c>
      <c r="F613" t="e">
        <f>VLOOKUP(ROW(F610),数据源1!$A:$K,COLUMN(数据源1!G610),0)</f>
        <v>#N/A</v>
      </c>
      <c r="G613" t="e">
        <f>VLOOKUP(ROW(G610),数据源1!$A:$K,COLUMN(数据源1!H610),0)</f>
        <v>#N/A</v>
      </c>
      <c r="H613" t="e">
        <f>VLOOKUP(ROW(H610),数据源1!$A:$K,COLUMN(数据源1!I610),0)</f>
        <v>#N/A</v>
      </c>
      <c r="I613" t="e">
        <f>VLOOKUP(ROW(I610),数据源1!$A:$K,COLUMN(数据源1!J610),0)</f>
        <v>#N/A</v>
      </c>
      <c r="J613" t="e">
        <f>VLOOKUP(ROW(J610),数据源1!$A:$K,COLUMN(数据源1!K610),0)</f>
        <v>#N/A</v>
      </c>
    </row>
    <row r="614" spans="1:10">
      <c r="A614" t="e">
        <f>VLOOKUP(ROW(A611),数据源1!$A:$K,COLUMN(数据源1!B611),0)</f>
        <v>#N/A</v>
      </c>
      <c r="B614" t="e">
        <f>VLOOKUP(ROW(B611),数据源1!$A:$K,COLUMN(数据源1!C611),0)</f>
        <v>#N/A</v>
      </c>
      <c r="C614" t="e">
        <f>VLOOKUP(ROW(C611),数据源1!$A:$K,COLUMN(数据源1!D611),0)</f>
        <v>#N/A</v>
      </c>
      <c r="D614" t="e">
        <f>VLOOKUP(ROW(D611),数据源1!$A:$K,COLUMN(数据源1!E611),0)</f>
        <v>#N/A</v>
      </c>
      <c r="E614" t="e">
        <f>VLOOKUP(ROW(E611),数据源1!$A:$K,COLUMN(数据源1!F611),0)</f>
        <v>#N/A</v>
      </c>
      <c r="F614" t="e">
        <f>VLOOKUP(ROW(F611),数据源1!$A:$K,COLUMN(数据源1!G611),0)</f>
        <v>#N/A</v>
      </c>
      <c r="G614" t="e">
        <f>VLOOKUP(ROW(G611),数据源1!$A:$K,COLUMN(数据源1!H611),0)</f>
        <v>#N/A</v>
      </c>
      <c r="H614" t="e">
        <f>VLOOKUP(ROW(H611),数据源1!$A:$K,COLUMN(数据源1!I611),0)</f>
        <v>#N/A</v>
      </c>
      <c r="I614" t="e">
        <f>VLOOKUP(ROW(I611),数据源1!$A:$K,COLUMN(数据源1!J611),0)</f>
        <v>#N/A</v>
      </c>
      <c r="J614" t="e">
        <f>VLOOKUP(ROW(J611),数据源1!$A:$K,COLUMN(数据源1!K611),0)</f>
        <v>#N/A</v>
      </c>
    </row>
    <row r="615" spans="1:10">
      <c r="A615" t="e">
        <f>VLOOKUP(ROW(A612),数据源1!$A:$K,COLUMN(数据源1!B612),0)</f>
        <v>#N/A</v>
      </c>
      <c r="B615" t="e">
        <f>VLOOKUP(ROW(B612),数据源1!$A:$K,COLUMN(数据源1!C612),0)</f>
        <v>#N/A</v>
      </c>
      <c r="C615" t="e">
        <f>VLOOKUP(ROW(C612),数据源1!$A:$K,COLUMN(数据源1!D612),0)</f>
        <v>#N/A</v>
      </c>
      <c r="D615" t="e">
        <f>VLOOKUP(ROW(D612),数据源1!$A:$K,COLUMN(数据源1!E612),0)</f>
        <v>#N/A</v>
      </c>
      <c r="E615" t="e">
        <f>VLOOKUP(ROW(E612),数据源1!$A:$K,COLUMN(数据源1!F612),0)</f>
        <v>#N/A</v>
      </c>
      <c r="F615" t="e">
        <f>VLOOKUP(ROW(F612),数据源1!$A:$K,COLUMN(数据源1!G612),0)</f>
        <v>#N/A</v>
      </c>
      <c r="G615" t="e">
        <f>VLOOKUP(ROW(G612),数据源1!$A:$K,COLUMN(数据源1!H612),0)</f>
        <v>#N/A</v>
      </c>
      <c r="H615" t="e">
        <f>VLOOKUP(ROW(H612),数据源1!$A:$K,COLUMN(数据源1!I612),0)</f>
        <v>#N/A</v>
      </c>
      <c r="I615" t="e">
        <f>VLOOKUP(ROW(I612),数据源1!$A:$K,COLUMN(数据源1!J612),0)</f>
        <v>#N/A</v>
      </c>
      <c r="J615" t="e">
        <f>VLOOKUP(ROW(J612),数据源1!$A:$K,COLUMN(数据源1!K612),0)</f>
        <v>#N/A</v>
      </c>
    </row>
    <row r="616" spans="1:10">
      <c r="A616" t="e">
        <f>VLOOKUP(ROW(A613),数据源1!$A:$K,COLUMN(数据源1!B613),0)</f>
        <v>#N/A</v>
      </c>
      <c r="B616" t="e">
        <f>VLOOKUP(ROW(B613),数据源1!$A:$K,COLUMN(数据源1!C613),0)</f>
        <v>#N/A</v>
      </c>
      <c r="C616" t="e">
        <f>VLOOKUP(ROW(C613),数据源1!$A:$K,COLUMN(数据源1!D613),0)</f>
        <v>#N/A</v>
      </c>
      <c r="D616" t="e">
        <f>VLOOKUP(ROW(D613),数据源1!$A:$K,COLUMN(数据源1!E613),0)</f>
        <v>#N/A</v>
      </c>
      <c r="E616" t="e">
        <f>VLOOKUP(ROW(E613),数据源1!$A:$K,COLUMN(数据源1!F613),0)</f>
        <v>#N/A</v>
      </c>
      <c r="F616" t="e">
        <f>VLOOKUP(ROW(F613),数据源1!$A:$K,COLUMN(数据源1!G613),0)</f>
        <v>#N/A</v>
      </c>
      <c r="G616" t="e">
        <f>VLOOKUP(ROW(G613),数据源1!$A:$K,COLUMN(数据源1!H613),0)</f>
        <v>#N/A</v>
      </c>
      <c r="H616" t="e">
        <f>VLOOKUP(ROW(H613),数据源1!$A:$K,COLUMN(数据源1!I613),0)</f>
        <v>#N/A</v>
      </c>
      <c r="I616" t="e">
        <f>VLOOKUP(ROW(I613),数据源1!$A:$K,COLUMN(数据源1!J613),0)</f>
        <v>#N/A</v>
      </c>
      <c r="J616" t="e">
        <f>VLOOKUP(ROW(J613),数据源1!$A:$K,COLUMN(数据源1!K613),0)</f>
        <v>#N/A</v>
      </c>
    </row>
    <row r="617" spans="1:10">
      <c r="A617" t="e">
        <f>VLOOKUP(ROW(A614),数据源1!$A:$K,COLUMN(数据源1!B614),0)</f>
        <v>#N/A</v>
      </c>
      <c r="B617" t="e">
        <f>VLOOKUP(ROW(B614),数据源1!$A:$K,COLUMN(数据源1!C614),0)</f>
        <v>#N/A</v>
      </c>
      <c r="C617" t="e">
        <f>VLOOKUP(ROW(C614),数据源1!$A:$K,COLUMN(数据源1!D614),0)</f>
        <v>#N/A</v>
      </c>
      <c r="D617" t="e">
        <f>VLOOKUP(ROW(D614),数据源1!$A:$K,COLUMN(数据源1!E614),0)</f>
        <v>#N/A</v>
      </c>
      <c r="E617" t="e">
        <f>VLOOKUP(ROW(E614),数据源1!$A:$K,COLUMN(数据源1!F614),0)</f>
        <v>#N/A</v>
      </c>
      <c r="F617" t="e">
        <f>VLOOKUP(ROW(F614),数据源1!$A:$K,COLUMN(数据源1!G614),0)</f>
        <v>#N/A</v>
      </c>
      <c r="G617" t="e">
        <f>VLOOKUP(ROW(G614),数据源1!$A:$K,COLUMN(数据源1!H614),0)</f>
        <v>#N/A</v>
      </c>
      <c r="H617" t="e">
        <f>VLOOKUP(ROW(H614),数据源1!$A:$K,COLUMN(数据源1!I614),0)</f>
        <v>#N/A</v>
      </c>
      <c r="I617" t="e">
        <f>VLOOKUP(ROW(I614),数据源1!$A:$K,COLUMN(数据源1!J614),0)</f>
        <v>#N/A</v>
      </c>
      <c r="J617" t="e">
        <f>VLOOKUP(ROW(J614),数据源1!$A:$K,COLUMN(数据源1!K614),0)</f>
        <v>#N/A</v>
      </c>
    </row>
    <row r="618" spans="1:10">
      <c r="A618" t="e">
        <f>VLOOKUP(ROW(A615),数据源1!$A:$K,COLUMN(数据源1!B615),0)</f>
        <v>#N/A</v>
      </c>
      <c r="B618" t="e">
        <f>VLOOKUP(ROW(B615),数据源1!$A:$K,COLUMN(数据源1!C615),0)</f>
        <v>#N/A</v>
      </c>
      <c r="C618" t="e">
        <f>VLOOKUP(ROW(C615),数据源1!$A:$K,COLUMN(数据源1!D615),0)</f>
        <v>#N/A</v>
      </c>
      <c r="D618" t="e">
        <f>VLOOKUP(ROW(D615),数据源1!$A:$K,COLUMN(数据源1!E615),0)</f>
        <v>#N/A</v>
      </c>
      <c r="E618" t="e">
        <f>VLOOKUP(ROW(E615),数据源1!$A:$K,COLUMN(数据源1!F615),0)</f>
        <v>#N/A</v>
      </c>
      <c r="F618" t="e">
        <f>VLOOKUP(ROW(F615),数据源1!$A:$K,COLUMN(数据源1!G615),0)</f>
        <v>#N/A</v>
      </c>
      <c r="G618" t="e">
        <f>VLOOKUP(ROW(G615),数据源1!$A:$K,COLUMN(数据源1!H615),0)</f>
        <v>#N/A</v>
      </c>
      <c r="H618" t="e">
        <f>VLOOKUP(ROW(H615),数据源1!$A:$K,COLUMN(数据源1!I615),0)</f>
        <v>#N/A</v>
      </c>
      <c r="I618" t="e">
        <f>VLOOKUP(ROW(I615),数据源1!$A:$K,COLUMN(数据源1!J615),0)</f>
        <v>#N/A</v>
      </c>
      <c r="J618" t="e">
        <f>VLOOKUP(ROW(J615),数据源1!$A:$K,COLUMN(数据源1!K615),0)</f>
        <v>#N/A</v>
      </c>
    </row>
    <row r="619" spans="1:10">
      <c r="A619" t="e">
        <f>VLOOKUP(ROW(A616),数据源1!$A:$K,COLUMN(数据源1!B616),0)</f>
        <v>#N/A</v>
      </c>
      <c r="B619" t="e">
        <f>VLOOKUP(ROW(B616),数据源1!$A:$K,COLUMN(数据源1!C616),0)</f>
        <v>#N/A</v>
      </c>
      <c r="C619" t="e">
        <f>VLOOKUP(ROW(C616),数据源1!$A:$K,COLUMN(数据源1!D616),0)</f>
        <v>#N/A</v>
      </c>
      <c r="D619" t="e">
        <f>VLOOKUP(ROW(D616),数据源1!$A:$K,COLUMN(数据源1!E616),0)</f>
        <v>#N/A</v>
      </c>
      <c r="E619" t="e">
        <f>VLOOKUP(ROW(E616),数据源1!$A:$K,COLUMN(数据源1!F616),0)</f>
        <v>#N/A</v>
      </c>
      <c r="F619" t="e">
        <f>VLOOKUP(ROW(F616),数据源1!$A:$K,COLUMN(数据源1!G616),0)</f>
        <v>#N/A</v>
      </c>
      <c r="G619" t="e">
        <f>VLOOKUP(ROW(G616),数据源1!$A:$K,COLUMN(数据源1!H616),0)</f>
        <v>#N/A</v>
      </c>
      <c r="H619" t="e">
        <f>VLOOKUP(ROW(H616),数据源1!$A:$K,COLUMN(数据源1!I616),0)</f>
        <v>#N/A</v>
      </c>
      <c r="I619" t="e">
        <f>VLOOKUP(ROW(I616),数据源1!$A:$K,COLUMN(数据源1!J616),0)</f>
        <v>#N/A</v>
      </c>
      <c r="J619" t="e">
        <f>VLOOKUP(ROW(J616),数据源1!$A:$K,COLUMN(数据源1!K616),0)</f>
        <v>#N/A</v>
      </c>
    </row>
    <row r="620" spans="1:10">
      <c r="A620" t="e">
        <f>VLOOKUP(ROW(A617),数据源1!$A:$K,COLUMN(数据源1!B617),0)</f>
        <v>#N/A</v>
      </c>
      <c r="B620" t="e">
        <f>VLOOKUP(ROW(B617),数据源1!$A:$K,COLUMN(数据源1!C617),0)</f>
        <v>#N/A</v>
      </c>
      <c r="C620" t="e">
        <f>VLOOKUP(ROW(C617),数据源1!$A:$K,COLUMN(数据源1!D617),0)</f>
        <v>#N/A</v>
      </c>
      <c r="D620" t="e">
        <f>VLOOKUP(ROW(D617),数据源1!$A:$K,COLUMN(数据源1!E617),0)</f>
        <v>#N/A</v>
      </c>
      <c r="E620" t="e">
        <f>VLOOKUP(ROW(E617),数据源1!$A:$K,COLUMN(数据源1!F617),0)</f>
        <v>#N/A</v>
      </c>
      <c r="F620" t="e">
        <f>VLOOKUP(ROW(F617),数据源1!$A:$K,COLUMN(数据源1!G617),0)</f>
        <v>#N/A</v>
      </c>
      <c r="G620" t="e">
        <f>VLOOKUP(ROW(G617),数据源1!$A:$K,COLUMN(数据源1!H617),0)</f>
        <v>#N/A</v>
      </c>
      <c r="H620" t="e">
        <f>VLOOKUP(ROW(H617),数据源1!$A:$K,COLUMN(数据源1!I617),0)</f>
        <v>#N/A</v>
      </c>
      <c r="I620" t="e">
        <f>VLOOKUP(ROW(I617),数据源1!$A:$K,COLUMN(数据源1!J617),0)</f>
        <v>#N/A</v>
      </c>
      <c r="J620" t="e">
        <f>VLOOKUP(ROW(J617),数据源1!$A:$K,COLUMN(数据源1!K617),0)</f>
        <v>#N/A</v>
      </c>
    </row>
    <row r="621" spans="1:10">
      <c r="A621" t="e">
        <f>VLOOKUP(ROW(A618),数据源1!$A:$K,COLUMN(数据源1!B618),0)</f>
        <v>#N/A</v>
      </c>
      <c r="B621" t="e">
        <f>VLOOKUP(ROW(B618),数据源1!$A:$K,COLUMN(数据源1!C618),0)</f>
        <v>#N/A</v>
      </c>
      <c r="C621" t="e">
        <f>VLOOKUP(ROW(C618),数据源1!$A:$K,COLUMN(数据源1!D618),0)</f>
        <v>#N/A</v>
      </c>
      <c r="D621" t="e">
        <f>VLOOKUP(ROW(D618),数据源1!$A:$K,COLUMN(数据源1!E618),0)</f>
        <v>#N/A</v>
      </c>
      <c r="E621" t="e">
        <f>VLOOKUP(ROW(E618),数据源1!$A:$K,COLUMN(数据源1!F618),0)</f>
        <v>#N/A</v>
      </c>
      <c r="F621" t="e">
        <f>VLOOKUP(ROW(F618),数据源1!$A:$K,COLUMN(数据源1!G618),0)</f>
        <v>#N/A</v>
      </c>
      <c r="G621" t="e">
        <f>VLOOKUP(ROW(G618),数据源1!$A:$K,COLUMN(数据源1!H618),0)</f>
        <v>#N/A</v>
      </c>
      <c r="H621" t="e">
        <f>VLOOKUP(ROW(H618),数据源1!$A:$K,COLUMN(数据源1!I618),0)</f>
        <v>#N/A</v>
      </c>
      <c r="I621" t="e">
        <f>VLOOKUP(ROW(I618),数据源1!$A:$K,COLUMN(数据源1!J618),0)</f>
        <v>#N/A</v>
      </c>
      <c r="J621" t="e">
        <f>VLOOKUP(ROW(J618),数据源1!$A:$K,COLUMN(数据源1!K618),0)</f>
        <v>#N/A</v>
      </c>
    </row>
    <row r="622" spans="1:10">
      <c r="A622" t="e">
        <f>VLOOKUP(ROW(A619),数据源1!$A:$K,COLUMN(数据源1!B619),0)</f>
        <v>#N/A</v>
      </c>
      <c r="B622" t="e">
        <f>VLOOKUP(ROW(B619),数据源1!$A:$K,COLUMN(数据源1!C619),0)</f>
        <v>#N/A</v>
      </c>
      <c r="C622" t="e">
        <f>VLOOKUP(ROW(C619),数据源1!$A:$K,COLUMN(数据源1!D619),0)</f>
        <v>#N/A</v>
      </c>
      <c r="D622" t="e">
        <f>VLOOKUP(ROW(D619),数据源1!$A:$K,COLUMN(数据源1!E619),0)</f>
        <v>#N/A</v>
      </c>
      <c r="E622" t="e">
        <f>VLOOKUP(ROW(E619),数据源1!$A:$K,COLUMN(数据源1!F619),0)</f>
        <v>#N/A</v>
      </c>
      <c r="F622" t="e">
        <f>VLOOKUP(ROW(F619),数据源1!$A:$K,COLUMN(数据源1!G619),0)</f>
        <v>#N/A</v>
      </c>
      <c r="G622" t="e">
        <f>VLOOKUP(ROW(G619),数据源1!$A:$K,COLUMN(数据源1!H619),0)</f>
        <v>#N/A</v>
      </c>
      <c r="H622" t="e">
        <f>VLOOKUP(ROW(H619),数据源1!$A:$K,COLUMN(数据源1!I619),0)</f>
        <v>#N/A</v>
      </c>
      <c r="I622" t="e">
        <f>VLOOKUP(ROW(I619),数据源1!$A:$K,COLUMN(数据源1!J619),0)</f>
        <v>#N/A</v>
      </c>
      <c r="J622" t="e">
        <f>VLOOKUP(ROW(J619),数据源1!$A:$K,COLUMN(数据源1!K619),0)</f>
        <v>#N/A</v>
      </c>
    </row>
    <row r="623" spans="1:10">
      <c r="A623" t="e">
        <f>VLOOKUP(ROW(A620),数据源1!$A:$K,COLUMN(数据源1!B620),0)</f>
        <v>#N/A</v>
      </c>
      <c r="B623" t="e">
        <f>VLOOKUP(ROW(B620),数据源1!$A:$K,COLUMN(数据源1!C620),0)</f>
        <v>#N/A</v>
      </c>
      <c r="C623" t="e">
        <f>VLOOKUP(ROW(C620),数据源1!$A:$K,COLUMN(数据源1!D620),0)</f>
        <v>#N/A</v>
      </c>
      <c r="D623" t="e">
        <f>VLOOKUP(ROW(D620),数据源1!$A:$K,COLUMN(数据源1!E620),0)</f>
        <v>#N/A</v>
      </c>
      <c r="E623" t="e">
        <f>VLOOKUP(ROW(E620),数据源1!$A:$K,COLUMN(数据源1!F620),0)</f>
        <v>#N/A</v>
      </c>
      <c r="F623" t="e">
        <f>VLOOKUP(ROW(F620),数据源1!$A:$K,COLUMN(数据源1!G620),0)</f>
        <v>#N/A</v>
      </c>
      <c r="G623" t="e">
        <f>VLOOKUP(ROW(G620),数据源1!$A:$K,COLUMN(数据源1!H620),0)</f>
        <v>#N/A</v>
      </c>
      <c r="H623" t="e">
        <f>VLOOKUP(ROW(H620),数据源1!$A:$K,COLUMN(数据源1!I620),0)</f>
        <v>#N/A</v>
      </c>
      <c r="I623" t="e">
        <f>VLOOKUP(ROW(I620),数据源1!$A:$K,COLUMN(数据源1!J620),0)</f>
        <v>#N/A</v>
      </c>
      <c r="J623" t="e">
        <f>VLOOKUP(ROW(J620),数据源1!$A:$K,COLUMN(数据源1!K620),0)</f>
        <v>#N/A</v>
      </c>
    </row>
    <row r="624" spans="1:10">
      <c r="A624" t="e">
        <f>VLOOKUP(ROW(A621),数据源1!$A:$K,COLUMN(数据源1!B621),0)</f>
        <v>#N/A</v>
      </c>
      <c r="B624" t="e">
        <f>VLOOKUP(ROW(B621),数据源1!$A:$K,COLUMN(数据源1!C621),0)</f>
        <v>#N/A</v>
      </c>
      <c r="C624" t="e">
        <f>VLOOKUP(ROW(C621),数据源1!$A:$K,COLUMN(数据源1!D621),0)</f>
        <v>#N/A</v>
      </c>
      <c r="D624" t="e">
        <f>VLOOKUP(ROW(D621),数据源1!$A:$K,COLUMN(数据源1!E621),0)</f>
        <v>#N/A</v>
      </c>
      <c r="E624" t="e">
        <f>VLOOKUP(ROW(E621),数据源1!$A:$K,COLUMN(数据源1!F621),0)</f>
        <v>#N/A</v>
      </c>
      <c r="F624" t="e">
        <f>VLOOKUP(ROW(F621),数据源1!$A:$K,COLUMN(数据源1!G621),0)</f>
        <v>#N/A</v>
      </c>
      <c r="G624" t="e">
        <f>VLOOKUP(ROW(G621),数据源1!$A:$K,COLUMN(数据源1!H621),0)</f>
        <v>#N/A</v>
      </c>
      <c r="H624" t="e">
        <f>VLOOKUP(ROW(H621),数据源1!$A:$K,COLUMN(数据源1!I621),0)</f>
        <v>#N/A</v>
      </c>
      <c r="I624" t="e">
        <f>VLOOKUP(ROW(I621),数据源1!$A:$K,COLUMN(数据源1!J621),0)</f>
        <v>#N/A</v>
      </c>
      <c r="J624" t="e">
        <f>VLOOKUP(ROW(J621),数据源1!$A:$K,COLUMN(数据源1!K621),0)</f>
        <v>#N/A</v>
      </c>
    </row>
    <row r="625" spans="1:10">
      <c r="A625" t="e">
        <f>VLOOKUP(ROW(A622),数据源1!$A:$K,COLUMN(数据源1!B622),0)</f>
        <v>#N/A</v>
      </c>
      <c r="B625" t="e">
        <f>VLOOKUP(ROW(B622),数据源1!$A:$K,COLUMN(数据源1!C622),0)</f>
        <v>#N/A</v>
      </c>
      <c r="C625" t="e">
        <f>VLOOKUP(ROW(C622),数据源1!$A:$K,COLUMN(数据源1!D622),0)</f>
        <v>#N/A</v>
      </c>
      <c r="D625" t="e">
        <f>VLOOKUP(ROW(D622),数据源1!$A:$K,COLUMN(数据源1!E622),0)</f>
        <v>#N/A</v>
      </c>
      <c r="E625" t="e">
        <f>VLOOKUP(ROW(E622),数据源1!$A:$K,COLUMN(数据源1!F622),0)</f>
        <v>#N/A</v>
      </c>
      <c r="F625" t="e">
        <f>VLOOKUP(ROW(F622),数据源1!$A:$K,COLUMN(数据源1!G622),0)</f>
        <v>#N/A</v>
      </c>
      <c r="G625" t="e">
        <f>VLOOKUP(ROW(G622),数据源1!$A:$K,COLUMN(数据源1!H622),0)</f>
        <v>#N/A</v>
      </c>
      <c r="H625" t="e">
        <f>VLOOKUP(ROW(H622),数据源1!$A:$K,COLUMN(数据源1!I622),0)</f>
        <v>#N/A</v>
      </c>
      <c r="I625" t="e">
        <f>VLOOKUP(ROW(I622),数据源1!$A:$K,COLUMN(数据源1!J622),0)</f>
        <v>#N/A</v>
      </c>
      <c r="J625" t="e">
        <f>VLOOKUP(ROW(J622),数据源1!$A:$K,COLUMN(数据源1!K622),0)</f>
        <v>#N/A</v>
      </c>
    </row>
    <row r="626" spans="1:10">
      <c r="A626" t="e">
        <f>VLOOKUP(ROW(A623),数据源1!$A:$K,COLUMN(数据源1!B623),0)</f>
        <v>#N/A</v>
      </c>
      <c r="B626" t="e">
        <f>VLOOKUP(ROW(B623),数据源1!$A:$K,COLUMN(数据源1!C623),0)</f>
        <v>#N/A</v>
      </c>
      <c r="C626" t="e">
        <f>VLOOKUP(ROW(C623),数据源1!$A:$K,COLUMN(数据源1!D623),0)</f>
        <v>#N/A</v>
      </c>
      <c r="D626" t="e">
        <f>VLOOKUP(ROW(D623),数据源1!$A:$K,COLUMN(数据源1!E623),0)</f>
        <v>#N/A</v>
      </c>
      <c r="E626" t="e">
        <f>VLOOKUP(ROW(E623),数据源1!$A:$K,COLUMN(数据源1!F623),0)</f>
        <v>#N/A</v>
      </c>
      <c r="F626" t="e">
        <f>VLOOKUP(ROW(F623),数据源1!$A:$K,COLUMN(数据源1!G623),0)</f>
        <v>#N/A</v>
      </c>
      <c r="G626" t="e">
        <f>VLOOKUP(ROW(G623),数据源1!$A:$K,COLUMN(数据源1!H623),0)</f>
        <v>#N/A</v>
      </c>
      <c r="H626" t="e">
        <f>VLOOKUP(ROW(H623),数据源1!$A:$K,COLUMN(数据源1!I623),0)</f>
        <v>#N/A</v>
      </c>
      <c r="I626" t="e">
        <f>VLOOKUP(ROW(I623),数据源1!$A:$K,COLUMN(数据源1!J623),0)</f>
        <v>#N/A</v>
      </c>
      <c r="J626" t="e">
        <f>VLOOKUP(ROW(J623),数据源1!$A:$K,COLUMN(数据源1!K623),0)</f>
        <v>#N/A</v>
      </c>
    </row>
    <row r="627" spans="1:10">
      <c r="A627" t="e">
        <f>VLOOKUP(ROW(A624),数据源1!$A:$K,COLUMN(数据源1!B624),0)</f>
        <v>#N/A</v>
      </c>
      <c r="B627" t="e">
        <f>VLOOKUP(ROW(B624),数据源1!$A:$K,COLUMN(数据源1!C624),0)</f>
        <v>#N/A</v>
      </c>
      <c r="C627" t="e">
        <f>VLOOKUP(ROW(C624),数据源1!$A:$K,COLUMN(数据源1!D624),0)</f>
        <v>#N/A</v>
      </c>
      <c r="D627" t="e">
        <f>VLOOKUP(ROW(D624),数据源1!$A:$K,COLUMN(数据源1!E624),0)</f>
        <v>#N/A</v>
      </c>
      <c r="E627" t="e">
        <f>VLOOKUP(ROW(E624),数据源1!$A:$K,COLUMN(数据源1!F624),0)</f>
        <v>#N/A</v>
      </c>
      <c r="F627" t="e">
        <f>VLOOKUP(ROW(F624),数据源1!$A:$K,COLUMN(数据源1!G624),0)</f>
        <v>#N/A</v>
      </c>
      <c r="G627" t="e">
        <f>VLOOKUP(ROW(G624),数据源1!$A:$K,COLUMN(数据源1!H624),0)</f>
        <v>#N/A</v>
      </c>
      <c r="H627" t="e">
        <f>VLOOKUP(ROW(H624),数据源1!$A:$K,COLUMN(数据源1!I624),0)</f>
        <v>#N/A</v>
      </c>
      <c r="I627" t="e">
        <f>VLOOKUP(ROW(I624),数据源1!$A:$K,COLUMN(数据源1!J624),0)</f>
        <v>#N/A</v>
      </c>
      <c r="J627" t="e">
        <f>VLOOKUP(ROW(J624),数据源1!$A:$K,COLUMN(数据源1!K624),0)</f>
        <v>#N/A</v>
      </c>
    </row>
    <row r="628" spans="1:10">
      <c r="A628" t="e">
        <f>VLOOKUP(ROW(A625),数据源1!$A:$K,COLUMN(数据源1!B625),0)</f>
        <v>#N/A</v>
      </c>
      <c r="B628" t="e">
        <f>VLOOKUP(ROW(B625),数据源1!$A:$K,COLUMN(数据源1!C625),0)</f>
        <v>#N/A</v>
      </c>
      <c r="C628" t="e">
        <f>VLOOKUP(ROW(C625),数据源1!$A:$K,COLUMN(数据源1!D625),0)</f>
        <v>#N/A</v>
      </c>
      <c r="D628" t="e">
        <f>VLOOKUP(ROW(D625),数据源1!$A:$K,COLUMN(数据源1!E625),0)</f>
        <v>#N/A</v>
      </c>
      <c r="E628" t="e">
        <f>VLOOKUP(ROW(E625),数据源1!$A:$K,COLUMN(数据源1!F625),0)</f>
        <v>#N/A</v>
      </c>
      <c r="F628" t="e">
        <f>VLOOKUP(ROW(F625),数据源1!$A:$K,COLUMN(数据源1!G625),0)</f>
        <v>#N/A</v>
      </c>
      <c r="G628" t="e">
        <f>VLOOKUP(ROW(G625),数据源1!$A:$K,COLUMN(数据源1!H625),0)</f>
        <v>#N/A</v>
      </c>
      <c r="H628" t="e">
        <f>VLOOKUP(ROW(H625),数据源1!$A:$K,COLUMN(数据源1!I625),0)</f>
        <v>#N/A</v>
      </c>
      <c r="I628" t="e">
        <f>VLOOKUP(ROW(I625),数据源1!$A:$K,COLUMN(数据源1!J625),0)</f>
        <v>#N/A</v>
      </c>
      <c r="J628" t="e">
        <f>VLOOKUP(ROW(J625),数据源1!$A:$K,COLUMN(数据源1!K625),0)</f>
        <v>#N/A</v>
      </c>
    </row>
    <row r="629" spans="1:10">
      <c r="A629" t="e">
        <f>VLOOKUP(ROW(A626),数据源1!$A:$K,COLUMN(数据源1!B626),0)</f>
        <v>#N/A</v>
      </c>
      <c r="B629" t="e">
        <f>VLOOKUP(ROW(B626),数据源1!$A:$K,COLUMN(数据源1!C626),0)</f>
        <v>#N/A</v>
      </c>
      <c r="C629" t="e">
        <f>VLOOKUP(ROW(C626),数据源1!$A:$K,COLUMN(数据源1!D626),0)</f>
        <v>#N/A</v>
      </c>
      <c r="D629" t="e">
        <f>VLOOKUP(ROW(D626),数据源1!$A:$K,COLUMN(数据源1!E626),0)</f>
        <v>#N/A</v>
      </c>
      <c r="E629" t="e">
        <f>VLOOKUP(ROW(E626),数据源1!$A:$K,COLUMN(数据源1!F626),0)</f>
        <v>#N/A</v>
      </c>
      <c r="F629" t="e">
        <f>VLOOKUP(ROW(F626),数据源1!$A:$K,COLUMN(数据源1!G626),0)</f>
        <v>#N/A</v>
      </c>
      <c r="G629" t="e">
        <f>VLOOKUP(ROW(G626),数据源1!$A:$K,COLUMN(数据源1!H626),0)</f>
        <v>#N/A</v>
      </c>
      <c r="H629" t="e">
        <f>VLOOKUP(ROW(H626),数据源1!$A:$K,COLUMN(数据源1!I626),0)</f>
        <v>#N/A</v>
      </c>
      <c r="I629" t="e">
        <f>VLOOKUP(ROW(I626),数据源1!$A:$K,COLUMN(数据源1!J626),0)</f>
        <v>#N/A</v>
      </c>
      <c r="J629" t="e">
        <f>VLOOKUP(ROW(J626),数据源1!$A:$K,COLUMN(数据源1!K626),0)</f>
        <v>#N/A</v>
      </c>
    </row>
    <row r="630" spans="1:10">
      <c r="A630" t="e">
        <f>VLOOKUP(ROW(A627),数据源1!$A:$K,COLUMN(数据源1!B627),0)</f>
        <v>#N/A</v>
      </c>
      <c r="B630" t="e">
        <f>VLOOKUP(ROW(B627),数据源1!$A:$K,COLUMN(数据源1!C627),0)</f>
        <v>#N/A</v>
      </c>
      <c r="C630" t="e">
        <f>VLOOKUP(ROW(C627),数据源1!$A:$K,COLUMN(数据源1!D627),0)</f>
        <v>#N/A</v>
      </c>
      <c r="D630" t="e">
        <f>VLOOKUP(ROW(D627),数据源1!$A:$K,COLUMN(数据源1!E627),0)</f>
        <v>#N/A</v>
      </c>
      <c r="E630" t="e">
        <f>VLOOKUP(ROW(E627),数据源1!$A:$K,COLUMN(数据源1!F627),0)</f>
        <v>#N/A</v>
      </c>
      <c r="F630" t="e">
        <f>VLOOKUP(ROW(F627),数据源1!$A:$K,COLUMN(数据源1!G627),0)</f>
        <v>#N/A</v>
      </c>
      <c r="G630" t="e">
        <f>VLOOKUP(ROW(G627),数据源1!$A:$K,COLUMN(数据源1!H627),0)</f>
        <v>#N/A</v>
      </c>
      <c r="H630" t="e">
        <f>VLOOKUP(ROW(H627),数据源1!$A:$K,COLUMN(数据源1!I627),0)</f>
        <v>#N/A</v>
      </c>
      <c r="I630" t="e">
        <f>VLOOKUP(ROW(I627),数据源1!$A:$K,COLUMN(数据源1!J627),0)</f>
        <v>#N/A</v>
      </c>
      <c r="J630" t="e">
        <f>VLOOKUP(ROW(J627),数据源1!$A:$K,COLUMN(数据源1!K627),0)</f>
        <v>#N/A</v>
      </c>
    </row>
    <row r="631" spans="1:10">
      <c r="A631" t="e">
        <f>VLOOKUP(ROW(A628),数据源1!$A:$K,COLUMN(数据源1!B628),0)</f>
        <v>#N/A</v>
      </c>
      <c r="B631" t="e">
        <f>VLOOKUP(ROW(B628),数据源1!$A:$K,COLUMN(数据源1!C628),0)</f>
        <v>#N/A</v>
      </c>
      <c r="C631" t="e">
        <f>VLOOKUP(ROW(C628),数据源1!$A:$K,COLUMN(数据源1!D628),0)</f>
        <v>#N/A</v>
      </c>
      <c r="D631" t="e">
        <f>VLOOKUP(ROW(D628),数据源1!$A:$K,COLUMN(数据源1!E628),0)</f>
        <v>#N/A</v>
      </c>
      <c r="E631" t="e">
        <f>VLOOKUP(ROW(E628),数据源1!$A:$K,COLUMN(数据源1!F628),0)</f>
        <v>#N/A</v>
      </c>
      <c r="F631" t="e">
        <f>VLOOKUP(ROW(F628),数据源1!$A:$K,COLUMN(数据源1!G628),0)</f>
        <v>#N/A</v>
      </c>
      <c r="G631" t="e">
        <f>VLOOKUP(ROW(G628),数据源1!$A:$K,COLUMN(数据源1!H628),0)</f>
        <v>#N/A</v>
      </c>
      <c r="H631" t="e">
        <f>VLOOKUP(ROW(H628),数据源1!$A:$K,COLUMN(数据源1!I628),0)</f>
        <v>#N/A</v>
      </c>
      <c r="I631" t="e">
        <f>VLOOKUP(ROW(I628),数据源1!$A:$K,COLUMN(数据源1!J628),0)</f>
        <v>#N/A</v>
      </c>
      <c r="J631" t="e">
        <f>VLOOKUP(ROW(J628),数据源1!$A:$K,COLUMN(数据源1!K628),0)</f>
        <v>#N/A</v>
      </c>
    </row>
    <row r="632" spans="1:10">
      <c r="A632" t="e">
        <f>VLOOKUP(ROW(A629),数据源1!$A:$K,COLUMN(数据源1!B629),0)</f>
        <v>#N/A</v>
      </c>
      <c r="B632" t="e">
        <f>VLOOKUP(ROW(B629),数据源1!$A:$K,COLUMN(数据源1!C629),0)</f>
        <v>#N/A</v>
      </c>
      <c r="C632" t="e">
        <f>VLOOKUP(ROW(C629),数据源1!$A:$K,COLUMN(数据源1!D629),0)</f>
        <v>#N/A</v>
      </c>
      <c r="D632" t="e">
        <f>VLOOKUP(ROW(D629),数据源1!$A:$K,COLUMN(数据源1!E629),0)</f>
        <v>#N/A</v>
      </c>
      <c r="E632" t="e">
        <f>VLOOKUP(ROW(E629),数据源1!$A:$K,COLUMN(数据源1!F629),0)</f>
        <v>#N/A</v>
      </c>
      <c r="F632" t="e">
        <f>VLOOKUP(ROW(F629),数据源1!$A:$K,COLUMN(数据源1!G629),0)</f>
        <v>#N/A</v>
      </c>
      <c r="G632" t="e">
        <f>VLOOKUP(ROW(G629),数据源1!$A:$K,COLUMN(数据源1!H629),0)</f>
        <v>#N/A</v>
      </c>
      <c r="H632" t="e">
        <f>VLOOKUP(ROW(H629),数据源1!$A:$K,COLUMN(数据源1!I629),0)</f>
        <v>#N/A</v>
      </c>
      <c r="I632" t="e">
        <f>VLOOKUP(ROW(I629),数据源1!$A:$K,COLUMN(数据源1!J629),0)</f>
        <v>#N/A</v>
      </c>
      <c r="J632" t="e">
        <f>VLOOKUP(ROW(J629),数据源1!$A:$K,COLUMN(数据源1!K629),0)</f>
        <v>#N/A</v>
      </c>
    </row>
    <row r="633" spans="1:10">
      <c r="A633" t="e">
        <f>VLOOKUP(ROW(A630),数据源1!$A:$K,COLUMN(数据源1!B630),0)</f>
        <v>#N/A</v>
      </c>
      <c r="B633" t="e">
        <f>VLOOKUP(ROW(B630),数据源1!$A:$K,COLUMN(数据源1!C630),0)</f>
        <v>#N/A</v>
      </c>
      <c r="C633" t="e">
        <f>VLOOKUP(ROW(C630),数据源1!$A:$K,COLUMN(数据源1!D630),0)</f>
        <v>#N/A</v>
      </c>
      <c r="D633" t="e">
        <f>VLOOKUP(ROW(D630),数据源1!$A:$K,COLUMN(数据源1!E630),0)</f>
        <v>#N/A</v>
      </c>
      <c r="E633" t="e">
        <f>VLOOKUP(ROW(E630),数据源1!$A:$K,COLUMN(数据源1!F630),0)</f>
        <v>#N/A</v>
      </c>
      <c r="F633" t="e">
        <f>VLOOKUP(ROW(F630),数据源1!$A:$K,COLUMN(数据源1!G630),0)</f>
        <v>#N/A</v>
      </c>
      <c r="G633" t="e">
        <f>VLOOKUP(ROW(G630),数据源1!$A:$K,COLUMN(数据源1!H630),0)</f>
        <v>#N/A</v>
      </c>
      <c r="H633" t="e">
        <f>VLOOKUP(ROW(H630),数据源1!$A:$K,COLUMN(数据源1!I630),0)</f>
        <v>#N/A</v>
      </c>
      <c r="I633" t="e">
        <f>VLOOKUP(ROW(I630),数据源1!$A:$K,COLUMN(数据源1!J630),0)</f>
        <v>#N/A</v>
      </c>
      <c r="J633" t="e">
        <f>VLOOKUP(ROW(J630),数据源1!$A:$K,COLUMN(数据源1!K630),0)</f>
        <v>#N/A</v>
      </c>
    </row>
    <row r="634" spans="1:10">
      <c r="A634" t="e">
        <f>VLOOKUP(ROW(A631),数据源1!$A:$K,COLUMN(数据源1!B631),0)</f>
        <v>#N/A</v>
      </c>
      <c r="B634" t="e">
        <f>VLOOKUP(ROW(B631),数据源1!$A:$K,COLUMN(数据源1!C631),0)</f>
        <v>#N/A</v>
      </c>
      <c r="C634" t="e">
        <f>VLOOKUP(ROW(C631),数据源1!$A:$K,COLUMN(数据源1!D631),0)</f>
        <v>#N/A</v>
      </c>
      <c r="D634" t="e">
        <f>VLOOKUP(ROW(D631),数据源1!$A:$K,COLUMN(数据源1!E631),0)</f>
        <v>#N/A</v>
      </c>
      <c r="E634" t="e">
        <f>VLOOKUP(ROW(E631),数据源1!$A:$K,COLUMN(数据源1!F631),0)</f>
        <v>#N/A</v>
      </c>
      <c r="F634" t="e">
        <f>VLOOKUP(ROW(F631),数据源1!$A:$K,COLUMN(数据源1!G631),0)</f>
        <v>#N/A</v>
      </c>
      <c r="G634" t="e">
        <f>VLOOKUP(ROW(G631),数据源1!$A:$K,COLUMN(数据源1!H631),0)</f>
        <v>#N/A</v>
      </c>
      <c r="H634" t="e">
        <f>VLOOKUP(ROW(H631),数据源1!$A:$K,COLUMN(数据源1!I631),0)</f>
        <v>#N/A</v>
      </c>
      <c r="I634" t="e">
        <f>VLOOKUP(ROW(I631),数据源1!$A:$K,COLUMN(数据源1!J631),0)</f>
        <v>#N/A</v>
      </c>
      <c r="J634" t="e">
        <f>VLOOKUP(ROW(J631),数据源1!$A:$K,COLUMN(数据源1!K631),0)</f>
        <v>#N/A</v>
      </c>
    </row>
    <row r="635" spans="1:10">
      <c r="A635" t="e">
        <f>VLOOKUP(ROW(A632),数据源1!$A:$K,COLUMN(数据源1!B632),0)</f>
        <v>#N/A</v>
      </c>
      <c r="B635" t="e">
        <f>VLOOKUP(ROW(B632),数据源1!$A:$K,COLUMN(数据源1!C632),0)</f>
        <v>#N/A</v>
      </c>
      <c r="C635" t="e">
        <f>VLOOKUP(ROW(C632),数据源1!$A:$K,COLUMN(数据源1!D632),0)</f>
        <v>#N/A</v>
      </c>
      <c r="D635" t="e">
        <f>VLOOKUP(ROW(D632),数据源1!$A:$K,COLUMN(数据源1!E632),0)</f>
        <v>#N/A</v>
      </c>
      <c r="E635" t="e">
        <f>VLOOKUP(ROW(E632),数据源1!$A:$K,COLUMN(数据源1!F632),0)</f>
        <v>#N/A</v>
      </c>
      <c r="F635" t="e">
        <f>VLOOKUP(ROW(F632),数据源1!$A:$K,COLUMN(数据源1!G632),0)</f>
        <v>#N/A</v>
      </c>
      <c r="G635" t="e">
        <f>VLOOKUP(ROW(G632),数据源1!$A:$K,COLUMN(数据源1!H632),0)</f>
        <v>#N/A</v>
      </c>
      <c r="H635" t="e">
        <f>VLOOKUP(ROW(H632),数据源1!$A:$K,COLUMN(数据源1!I632),0)</f>
        <v>#N/A</v>
      </c>
      <c r="I635" t="e">
        <f>VLOOKUP(ROW(I632),数据源1!$A:$K,COLUMN(数据源1!J632),0)</f>
        <v>#N/A</v>
      </c>
      <c r="J635" t="e">
        <f>VLOOKUP(ROW(J632),数据源1!$A:$K,COLUMN(数据源1!K632),0)</f>
        <v>#N/A</v>
      </c>
    </row>
    <row r="636" spans="1:10">
      <c r="A636" t="e">
        <f>VLOOKUP(ROW(A633),数据源1!$A:$K,COLUMN(数据源1!B633),0)</f>
        <v>#N/A</v>
      </c>
      <c r="B636" t="e">
        <f>VLOOKUP(ROW(B633),数据源1!$A:$K,COLUMN(数据源1!C633),0)</f>
        <v>#N/A</v>
      </c>
      <c r="C636" t="e">
        <f>VLOOKUP(ROW(C633),数据源1!$A:$K,COLUMN(数据源1!D633),0)</f>
        <v>#N/A</v>
      </c>
      <c r="D636" t="e">
        <f>VLOOKUP(ROW(D633),数据源1!$A:$K,COLUMN(数据源1!E633),0)</f>
        <v>#N/A</v>
      </c>
      <c r="E636" t="e">
        <f>VLOOKUP(ROW(E633),数据源1!$A:$K,COLUMN(数据源1!F633),0)</f>
        <v>#N/A</v>
      </c>
      <c r="F636" t="e">
        <f>VLOOKUP(ROW(F633),数据源1!$A:$K,COLUMN(数据源1!G633),0)</f>
        <v>#N/A</v>
      </c>
      <c r="G636" t="e">
        <f>VLOOKUP(ROW(G633),数据源1!$A:$K,COLUMN(数据源1!H633),0)</f>
        <v>#N/A</v>
      </c>
      <c r="H636" t="e">
        <f>VLOOKUP(ROW(H633),数据源1!$A:$K,COLUMN(数据源1!I633),0)</f>
        <v>#N/A</v>
      </c>
      <c r="I636" t="e">
        <f>VLOOKUP(ROW(I633),数据源1!$A:$K,COLUMN(数据源1!J633),0)</f>
        <v>#N/A</v>
      </c>
      <c r="J636" t="e">
        <f>VLOOKUP(ROW(J633),数据源1!$A:$K,COLUMN(数据源1!K633),0)</f>
        <v>#N/A</v>
      </c>
    </row>
    <row r="637" spans="1:10">
      <c r="A637" t="e">
        <f>VLOOKUP(ROW(A634),数据源1!$A:$K,COLUMN(数据源1!B634),0)</f>
        <v>#N/A</v>
      </c>
      <c r="B637" t="e">
        <f>VLOOKUP(ROW(B634),数据源1!$A:$K,COLUMN(数据源1!C634),0)</f>
        <v>#N/A</v>
      </c>
      <c r="C637" t="e">
        <f>VLOOKUP(ROW(C634),数据源1!$A:$K,COLUMN(数据源1!D634),0)</f>
        <v>#N/A</v>
      </c>
      <c r="D637" t="e">
        <f>VLOOKUP(ROW(D634),数据源1!$A:$K,COLUMN(数据源1!E634),0)</f>
        <v>#N/A</v>
      </c>
      <c r="E637" t="e">
        <f>VLOOKUP(ROW(E634),数据源1!$A:$K,COLUMN(数据源1!F634),0)</f>
        <v>#N/A</v>
      </c>
      <c r="F637" t="e">
        <f>VLOOKUP(ROW(F634),数据源1!$A:$K,COLUMN(数据源1!G634),0)</f>
        <v>#N/A</v>
      </c>
      <c r="G637" t="e">
        <f>VLOOKUP(ROW(G634),数据源1!$A:$K,COLUMN(数据源1!H634),0)</f>
        <v>#N/A</v>
      </c>
      <c r="H637" t="e">
        <f>VLOOKUP(ROW(H634),数据源1!$A:$K,COLUMN(数据源1!I634),0)</f>
        <v>#N/A</v>
      </c>
      <c r="I637" t="e">
        <f>VLOOKUP(ROW(I634),数据源1!$A:$K,COLUMN(数据源1!J634),0)</f>
        <v>#N/A</v>
      </c>
      <c r="J637" t="e">
        <f>VLOOKUP(ROW(J634),数据源1!$A:$K,COLUMN(数据源1!K634),0)</f>
        <v>#N/A</v>
      </c>
    </row>
    <row r="638" spans="1:10">
      <c r="A638" t="e">
        <f>VLOOKUP(ROW(A635),数据源1!$A:$K,COLUMN(数据源1!B635),0)</f>
        <v>#N/A</v>
      </c>
      <c r="B638" t="e">
        <f>VLOOKUP(ROW(B635),数据源1!$A:$K,COLUMN(数据源1!C635),0)</f>
        <v>#N/A</v>
      </c>
      <c r="C638" t="e">
        <f>VLOOKUP(ROW(C635),数据源1!$A:$K,COLUMN(数据源1!D635),0)</f>
        <v>#N/A</v>
      </c>
      <c r="D638" t="e">
        <f>VLOOKUP(ROW(D635),数据源1!$A:$K,COLUMN(数据源1!E635),0)</f>
        <v>#N/A</v>
      </c>
      <c r="E638" t="e">
        <f>VLOOKUP(ROW(E635),数据源1!$A:$K,COLUMN(数据源1!F635),0)</f>
        <v>#N/A</v>
      </c>
      <c r="F638" t="e">
        <f>VLOOKUP(ROW(F635),数据源1!$A:$K,COLUMN(数据源1!G635),0)</f>
        <v>#N/A</v>
      </c>
      <c r="G638" t="e">
        <f>VLOOKUP(ROW(G635),数据源1!$A:$K,COLUMN(数据源1!H635),0)</f>
        <v>#N/A</v>
      </c>
      <c r="H638" t="e">
        <f>VLOOKUP(ROW(H635),数据源1!$A:$K,COLUMN(数据源1!I635),0)</f>
        <v>#N/A</v>
      </c>
      <c r="I638" t="e">
        <f>VLOOKUP(ROW(I635),数据源1!$A:$K,COLUMN(数据源1!J635),0)</f>
        <v>#N/A</v>
      </c>
      <c r="J638" t="e">
        <f>VLOOKUP(ROW(J635),数据源1!$A:$K,COLUMN(数据源1!K635),0)</f>
        <v>#N/A</v>
      </c>
    </row>
    <row r="639" spans="1:10">
      <c r="A639" t="e">
        <f>VLOOKUP(ROW(A636),数据源1!$A:$K,COLUMN(数据源1!B636),0)</f>
        <v>#N/A</v>
      </c>
      <c r="B639" t="e">
        <f>VLOOKUP(ROW(B636),数据源1!$A:$K,COLUMN(数据源1!C636),0)</f>
        <v>#N/A</v>
      </c>
      <c r="C639" t="e">
        <f>VLOOKUP(ROW(C636),数据源1!$A:$K,COLUMN(数据源1!D636),0)</f>
        <v>#N/A</v>
      </c>
      <c r="D639" t="e">
        <f>VLOOKUP(ROW(D636),数据源1!$A:$K,COLUMN(数据源1!E636),0)</f>
        <v>#N/A</v>
      </c>
      <c r="E639" t="e">
        <f>VLOOKUP(ROW(E636),数据源1!$A:$K,COLUMN(数据源1!F636),0)</f>
        <v>#N/A</v>
      </c>
      <c r="F639" t="e">
        <f>VLOOKUP(ROW(F636),数据源1!$A:$K,COLUMN(数据源1!G636),0)</f>
        <v>#N/A</v>
      </c>
      <c r="G639" t="e">
        <f>VLOOKUP(ROW(G636),数据源1!$A:$K,COLUMN(数据源1!H636),0)</f>
        <v>#N/A</v>
      </c>
      <c r="H639" t="e">
        <f>VLOOKUP(ROW(H636),数据源1!$A:$K,COLUMN(数据源1!I636),0)</f>
        <v>#N/A</v>
      </c>
      <c r="I639" t="e">
        <f>VLOOKUP(ROW(I636),数据源1!$A:$K,COLUMN(数据源1!J636),0)</f>
        <v>#N/A</v>
      </c>
      <c r="J639" t="e">
        <f>VLOOKUP(ROW(J636),数据源1!$A:$K,COLUMN(数据源1!K636),0)</f>
        <v>#N/A</v>
      </c>
    </row>
    <row r="640" spans="1:10">
      <c r="A640" t="e">
        <f>VLOOKUP(ROW(A637),数据源1!$A:$K,COLUMN(数据源1!B637),0)</f>
        <v>#N/A</v>
      </c>
      <c r="B640" t="e">
        <f>VLOOKUP(ROW(B637),数据源1!$A:$K,COLUMN(数据源1!C637),0)</f>
        <v>#N/A</v>
      </c>
      <c r="C640" t="e">
        <f>VLOOKUP(ROW(C637),数据源1!$A:$K,COLUMN(数据源1!D637),0)</f>
        <v>#N/A</v>
      </c>
      <c r="D640" t="e">
        <f>VLOOKUP(ROW(D637),数据源1!$A:$K,COLUMN(数据源1!E637),0)</f>
        <v>#N/A</v>
      </c>
      <c r="E640" t="e">
        <f>VLOOKUP(ROW(E637),数据源1!$A:$K,COLUMN(数据源1!F637),0)</f>
        <v>#N/A</v>
      </c>
      <c r="F640" t="e">
        <f>VLOOKUP(ROW(F637),数据源1!$A:$K,COLUMN(数据源1!G637),0)</f>
        <v>#N/A</v>
      </c>
      <c r="G640" t="e">
        <f>VLOOKUP(ROW(G637),数据源1!$A:$K,COLUMN(数据源1!H637),0)</f>
        <v>#N/A</v>
      </c>
      <c r="H640" t="e">
        <f>VLOOKUP(ROW(H637),数据源1!$A:$K,COLUMN(数据源1!I637),0)</f>
        <v>#N/A</v>
      </c>
      <c r="I640" t="e">
        <f>VLOOKUP(ROW(I637),数据源1!$A:$K,COLUMN(数据源1!J637),0)</f>
        <v>#N/A</v>
      </c>
      <c r="J640" t="e">
        <f>VLOOKUP(ROW(J637),数据源1!$A:$K,COLUMN(数据源1!K637),0)</f>
        <v>#N/A</v>
      </c>
    </row>
    <row r="641" spans="1:10">
      <c r="A641" t="e">
        <f>VLOOKUP(ROW(A638),数据源1!$A:$K,COLUMN(数据源1!B638),0)</f>
        <v>#N/A</v>
      </c>
      <c r="B641" t="e">
        <f>VLOOKUP(ROW(B638),数据源1!$A:$K,COLUMN(数据源1!C638),0)</f>
        <v>#N/A</v>
      </c>
      <c r="C641" t="e">
        <f>VLOOKUP(ROW(C638),数据源1!$A:$K,COLUMN(数据源1!D638),0)</f>
        <v>#N/A</v>
      </c>
      <c r="D641" t="e">
        <f>VLOOKUP(ROW(D638),数据源1!$A:$K,COLUMN(数据源1!E638),0)</f>
        <v>#N/A</v>
      </c>
      <c r="E641" t="e">
        <f>VLOOKUP(ROW(E638),数据源1!$A:$K,COLUMN(数据源1!F638),0)</f>
        <v>#N/A</v>
      </c>
      <c r="F641" t="e">
        <f>VLOOKUP(ROW(F638),数据源1!$A:$K,COLUMN(数据源1!G638),0)</f>
        <v>#N/A</v>
      </c>
      <c r="G641" t="e">
        <f>VLOOKUP(ROW(G638),数据源1!$A:$K,COLUMN(数据源1!H638),0)</f>
        <v>#N/A</v>
      </c>
      <c r="H641" t="e">
        <f>VLOOKUP(ROW(H638),数据源1!$A:$K,COLUMN(数据源1!I638),0)</f>
        <v>#N/A</v>
      </c>
      <c r="I641" t="e">
        <f>VLOOKUP(ROW(I638),数据源1!$A:$K,COLUMN(数据源1!J638),0)</f>
        <v>#N/A</v>
      </c>
      <c r="J641" t="e">
        <f>VLOOKUP(ROW(J638),数据源1!$A:$K,COLUMN(数据源1!K638),0)</f>
        <v>#N/A</v>
      </c>
    </row>
    <row r="642" spans="1:10">
      <c r="A642" t="e">
        <f>VLOOKUP(ROW(A639),数据源1!$A:$K,COLUMN(数据源1!B639),0)</f>
        <v>#N/A</v>
      </c>
      <c r="B642" t="e">
        <f>VLOOKUP(ROW(B639),数据源1!$A:$K,COLUMN(数据源1!C639),0)</f>
        <v>#N/A</v>
      </c>
      <c r="C642" t="e">
        <f>VLOOKUP(ROW(C639),数据源1!$A:$K,COLUMN(数据源1!D639),0)</f>
        <v>#N/A</v>
      </c>
      <c r="D642" t="e">
        <f>VLOOKUP(ROW(D639),数据源1!$A:$K,COLUMN(数据源1!E639),0)</f>
        <v>#N/A</v>
      </c>
      <c r="E642" t="e">
        <f>VLOOKUP(ROW(E639),数据源1!$A:$K,COLUMN(数据源1!F639),0)</f>
        <v>#N/A</v>
      </c>
      <c r="F642" t="e">
        <f>VLOOKUP(ROW(F639),数据源1!$A:$K,COLUMN(数据源1!G639),0)</f>
        <v>#N/A</v>
      </c>
      <c r="G642" t="e">
        <f>VLOOKUP(ROW(G639),数据源1!$A:$K,COLUMN(数据源1!H639),0)</f>
        <v>#N/A</v>
      </c>
      <c r="H642" t="e">
        <f>VLOOKUP(ROW(H639),数据源1!$A:$K,COLUMN(数据源1!I639),0)</f>
        <v>#N/A</v>
      </c>
      <c r="I642" t="e">
        <f>VLOOKUP(ROW(I639),数据源1!$A:$K,COLUMN(数据源1!J639),0)</f>
        <v>#N/A</v>
      </c>
      <c r="J642" t="e">
        <f>VLOOKUP(ROW(J639),数据源1!$A:$K,COLUMN(数据源1!K639),0)</f>
        <v>#N/A</v>
      </c>
    </row>
    <row r="643" spans="1:10">
      <c r="A643" t="e">
        <f>VLOOKUP(ROW(A640),数据源1!$A:$K,COLUMN(数据源1!B640),0)</f>
        <v>#N/A</v>
      </c>
      <c r="B643" t="e">
        <f>VLOOKUP(ROW(B640),数据源1!$A:$K,COLUMN(数据源1!C640),0)</f>
        <v>#N/A</v>
      </c>
      <c r="C643" t="e">
        <f>VLOOKUP(ROW(C640),数据源1!$A:$K,COLUMN(数据源1!D640),0)</f>
        <v>#N/A</v>
      </c>
      <c r="D643" t="e">
        <f>VLOOKUP(ROW(D640),数据源1!$A:$K,COLUMN(数据源1!E640),0)</f>
        <v>#N/A</v>
      </c>
      <c r="E643" t="e">
        <f>VLOOKUP(ROW(E640),数据源1!$A:$K,COLUMN(数据源1!F640),0)</f>
        <v>#N/A</v>
      </c>
      <c r="F643" t="e">
        <f>VLOOKUP(ROW(F640),数据源1!$A:$K,COLUMN(数据源1!G640),0)</f>
        <v>#N/A</v>
      </c>
      <c r="G643" t="e">
        <f>VLOOKUP(ROW(G640),数据源1!$A:$K,COLUMN(数据源1!H640),0)</f>
        <v>#N/A</v>
      </c>
      <c r="H643" t="e">
        <f>VLOOKUP(ROW(H640),数据源1!$A:$K,COLUMN(数据源1!I640),0)</f>
        <v>#N/A</v>
      </c>
      <c r="I643" t="e">
        <f>VLOOKUP(ROW(I640),数据源1!$A:$K,COLUMN(数据源1!J640),0)</f>
        <v>#N/A</v>
      </c>
      <c r="J643" t="e">
        <f>VLOOKUP(ROW(J640),数据源1!$A:$K,COLUMN(数据源1!K640),0)</f>
        <v>#N/A</v>
      </c>
    </row>
    <row r="644" spans="1:10">
      <c r="A644" t="e">
        <f>VLOOKUP(ROW(A641),数据源1!$A:$K,COLUMN(数据源1!B641),0)</f>
        <v>#N/A</v>
      </c>
      <c r="B644" t="e">
        <f>VLOOKUP(ROW(B641),数据源1!$A:$K,COLUMN(数据源1!C641),0)</f>
        <v>#N/A</v>
      </c>
      <c r="C644" t="e">
        <f>VLOOKUP(ROW(C641),数据源1!$A:$K,COLUMN(数据源1!D641),0)</f>
        <v>#N/A</v>
      </c>
      <c r="D644" t="e">
        <f>VLOOKUP(ROW(D641),数据源1!$A:$K,COLUMN(数据源1!E641),0)</f>
        <v>#N/A</v>
      </c>
      <c r="E644" t="e">
        <f>VLOOKUP(ROW(E641),数据源1!$A:$K,COLUMN(数据源1!F641),0)</f>
        <v>#N/A</v>
      </c>
      <c r="F644" t="e">
        <f>VLOOKUP(ROW(F641),数据源1!$A:$K,COLUMN(数据源1!G641),0)</f>
        <v>#N/A</v>
      </c>
      <c r="G644" t="e">
        <f>VLOOKUP(ROW(G641),数据源1!$A:$K,COLUMN(数据源1!H641),0)</f>
        <v>#N/A</v>
      </c>
      <c r="H644" t="e">
        <f>VLOOKUP(ROW(H641),数据源1!$A:$K,COLUMN(数据源1!I641),0)</f>
        <v>#N/A</v>
      </c>
      <c r="I644" t="e">
        <f>VLOOKUP(ROW(I641),数据源1!$A:$K,COLUMN(数据源1!J641),0)</f>
        <v>#N/A</v>
      </c>
      <c r="J644" t="e">
        <f>VLOOKUP(ROW(J641),数据源1!$A:$K,COLUMN(数据源1!K641),0)</f>
        <v>#N/A</v>
      </c>
    </row>
    <row r="645" spans="1:10">
      <c r="A645" t="e">
        <f>VLOOKUP(ROW(A642),数据源1!$A:$K,COLUMN(数据源1!B642),0)</f>
        <v>#N/A</v>
      </c>
      <c r="B645" t="e">
        <f>VLOOKUP(ROW(B642),数据源1!$A:$K,COLUMN(数据源1!C642),0)</f>
        <v>#N/A</v>
      </c>
      <c r="C645" t="e">
        <f>VLOOKUP(ROW(C642),数据源1!$A:$K,COLUMN(数据源1!D642),0)</f>
        <v>#N/A</v>
      </c>
      <c r="D645" t="e">
        <f>VLOOKUP(ROW(D642),数据源1!$A:$K,COLUMN(数据源1!E642),0)</f>
        <v>#N/A</v>
      </c>
      <c r="E645" t="e">
        <f>VLOOKUP(ROW(E642),数据源1!$A:$K,COLUMN(数据源1!F642),0)</f>
        <v>#N/A</v>
      </c>
      <c r="F645" t="e">
        <f>VLOOKUP(ROW(F642),数据源1!$A:$K,COLUMN(数据源1!G642),0)</f>
        <v>#N/A</v>
      </c>
      <c r="G645" t="e">
        <f>VLOOKUP(ROW(G642),数据源1!$A:$K,COLUMN(数据源1!H642),0)</f>
        <v>#N/A</v>
      </c>
      <c r="H645" t="e">
        <f>VLOOKUP(ROW(H642),数据源1!$A:$K,COLUMN(数据源1!I642),0)</f>
        <v>#N/A</v>
      </c>
      <c r="I645" t="e">
        <f>VLOOKUP(ROW(I642),数据源1!$A:$K,COLUMN(数据源1!J642),0)</f>
        <v>#N/A</v>
      </c>
      <c r="J645" t="e">
        <f>VLOOKUP(ROW(J642),数据源1!$A:$K,COLUMN(数据源1!K642),0)</f>
        <v>#N/A</v>
      </c>
    </row>
    <row r="646" spans="1:10">
      <c r="A646" t="e">
        <f>VLOOKUP(ROW(A643),数据源1!$A:$K,COLUMN(数据源1!B643),0)</f>
        <v>#N/A</v>
      </c>
      <c r="B646" t="e">
        <f>VLOOKUP(ROW(B643),数据源1!$A:$K,COLUMN(数据源1!C643),0)</f>
        <v>#N/A</v>
      </c>
      <c r="C646" t="e">
        <f>VLOOKUP(ROW(C643),数据源1!$A:$K,COLUMN(数据源1!D643),0)</f>
        <v>#N/A</v>
      </c>
      <c r="D646" t="e">
        <f>VLOOKUP(ROW(D643),数据源1!$A:$K,COLUMN(数据源1!E643),0)</f>
        <v>#N/A</v>
      </c>
      <c r="E646" t="e">
        <f>VLOOKUP(ROW(E643),数据源1!$A:$K,COLUMN(数据源1!F643),0)</f>
        <v>#N/A</v>
      </c>
      <c r="F646" t="e">
        <f>VLOOKUP(ROW(F643),数据源1!$A:$K,COLUMN(数据源1!G643),0)</f>
        <v>#N/A</v>
      </c>
      <c r="G646" t="e">
        <f>VLOOKUP(ROW(G643),数据源1!$A:$K,COLUMN(数据源1!H643),0)</f>
        <v>#N/A</v>
      </c>
      <c r="H646" t="e">
        <f>VLOOKUP(ROW(H643),数据源1!$A:$K,COLUMN(数据源1!I643),0)</f>
        <v>#N/A</v>
      </c>
      <c r="I646" t="e">
        <f>VLOOKUP(ROW(I643),数据源1!$A:$K,COLUMN(数据源1!J643),0)</f>
        <v>#N/A</v>
      </c>
      <c r="J646" t="e">
        <f>VLOOKUP(ROW(J643),数据源1!$A:$K,COLUMN(数据源1!K643),0)</f>
        <v>#N/A</v>
      </c>
    </row>
    <row r="647" spans="1:10">
      <c r="A647" t="e">
        <f>VLOOKUP(ROW(A644),数据源1!$A:$K,COLUMN(数据源1!B644),0)</f>
        <v>#N/A</v>
      </c>
      <c r="B647" t="e">
        <f>VLOOKUP(ROW(B644),数据源1!$A:$K,COLUMN(数据源1!C644),0)</f>
        <v>#N/A</v>
      </c>
      <c r="C647" t="e">
        <f>VLOOKUP(ROW(C644),数据源1!$A:$K,COLUMN(数据源1!D644),0)</f>
        <v>#N/A</v>
      </c>
      <c r="D647" t="e">
        <f>VLOOKUP(ROW(D644),数据源1!$A:$K,COLUMN(数据源1!E644),0)</f>
        <v>#N/A</v>
      </c>
      <c r="E647" t="e">
        <f>VLOOKUP(ROW(E644),数据源1!$A:$K,COLUMN(数据源1!F644),0)</f>
        <v>#N/A</v>
      </c>
      <c r="F647" t="e">
        <f>VLOOKUP(ROW(F644),数据源1!$A:$K,COLUMN(数据源1!G644),0)</f>
        <v>#N/A</v>
      </c>
      <c r="G647" t="e">
        <f>VLOOKUP(ROW(G644),数据源1!$A:$K,COLUMN(数据源1!H644),0)</f>
        <v>#N/A</v>
      </c>
      <c r="H647" t="e">
        <f>VLOOKUP(ROW(H644),数据源1!$A:$K,COLUMN(数据源1!I644),0)</f>
        <v>#N/A</v>
      </c>
      <c r="I647" t="e">
        <f>VLOOKUP(ROW(I644),数据源1!$A:$K,COLUMN(数据源1!J644),0)</f>
        <v>#N/A</v>
      </c>
      <c r="J647" t="e">
        <f>VLOOKUP(ROW(J644),数据源1!$A:$K,COLUMN(数据源1!K644),0)</f>
        <v>#N/A</v>
      </c>
    </row>
    <row r="648" spans="1:10">
      <c r="A648" t="e">
        <f>VLOOKUP(ROW(A645),数据源1!$A:$K,COLUMN(数据源1!B645),0)</f>
        <v>#N/A</v>
      </c>
      <c r="B648" t="e">
        <f>VLOOKUP(ROW(B645),数据源1!$A:$K,COLUMN(数据源1!C645),0)</f>
        <v>#N/A</v>
      </c>
      <c r="C648" t="e">
        <f>VLOOKUP(ROW(C645),数据源1!$A:$K,COLUMN(数据源1!D645),0)</f>
        <v>#N/A</v>
      </c>
      <c r="D648" t="e">
        <f>VLOOKUP(ROW(D645),数据源1!$A:$K,COLUMN(数据源1!E645),0)</f>
        <v>#N/A</v>
      </c>
      <c r="E648" t="e">
        <f>VLOOKUP(ROW(E645),数据源1!$A:$K,COLUMN(数据源1!F645),0)</f>
        <v>#N/A</v>
      </c>
      <c r="F648" t="e">
        <f>VLOOKUP(ROW(F645),数据源1!$A:$K,COLUMN(数据源1!G645),0)</f>
        <v>#N/A</v>
      </c>
      <c r="G648" t="e">
        <f>VLOOKUP(ROW(G645),数据源1!$A:$K,COLUMN(数据源1!H645),0)</f>
        <v>#N/A</v>
      </c>
      <c r="H648" t="e">
        <f>VLOOKUP(ROW(H645),数据源1!$A:$K,COLUMN(数据源1!I645),0)</f>
        <v>#N/A</v>
      </c>
      <c r="I648" t="e">
        <f>VLOOKUP(ROW(I645),数据源1!$A:$K,COLUMN(数据源1!J645),0)</f>
        <v>#N/A</v>
      </c>
      <c r="J648" t="e">
        <f>VLOOKUP(ROW(J645),数据源1!$A:$K,COLUMN(数据源1!K645),0)</f>
        <v>#N/A</v>
      </c>
    </row>
    <row r="649" spans="1:10">
      <c r="A649" t="e">
        <f>VLOOKUP(ROW(A646),数据源1!$A:$K,COLUMN(数据源1!B646),0)</f>
        <v>#N/A</v>
      </c>
      <c r="B649" t="e">
        <f>VLOOKUP(ROW(B646),数据源1!$A:$K,COLUMN(数据源1!C646),0)</f>
        <v>#N/A</v>
      </c>
      <c r="C649" t="e">
        <f>VLOOKUP(ROW(C646),数据源1!$A:$K,COLUMN(数据源1!D646),0)</f>
        <v>#N/A</v>
      </c>
      <c r="D649" t="e">
        <f>VLOOKUP(ROW(D646),数据源1!$A:$K,COLUMN(数据源1!E646),0)</f>
        <v>#N/A</v>
      </c>
      <c r="E649" t="e">
        <f>VLOOKUP(ROW(E646),数据源1!$A:$K,COLUMN(数据源1!F646),0)</f>
        <v>#N/A</v>
      </c>
      <c r="F649" t="e">
        <f>VLOOKUP(ROW(F646),数据源1!$A:$K,COLUMN(数据源1!G646),0)</f>
        <v>#N/A</v>
      </c>
      <c r="G649" t="e">
        <f>VLOOKUP(ROW(G646),数据源1!$A:$K,COLUMN(数据源1!H646),0)</f>
        <v>#N/A</v>
      </c>
      <c r="H649" t="e">
        <f>VLOOKUP(ROW(H646),数据源1!$A:$K,COLUMN(数据源1!I646),0)</f>
        <v>#N/A</v>
      </c>
      <c r="I649" t="e">
        <f>VLOOKUP(ROW(I646),数据源1!$A:$K,COLUMN(数据源1!J646),0)</f>
        <v>#N/A</v>
      </c>
      <c r="J649" t="e">
        <f>VLOOKUP(ROW(J646),数据源1!$A:$K,COLUMN(数据源1!K646),0)</f>
        <v>#N/A</v>
      </c>
    </row>
    <row r="650" spans="1:10">
      <c r="A650" t="e">
        <f>VLOOKUP(ROW(A647),数据源1!$A:$K,COLUMN(数据源1!B647),0)</f>
        <v>#N/A</v>
      </c>
      <c r="B650" t="e">
        <f>VLOOKUP(ROW(B647),数据源1!$A:$K,COLUMN(数据源1!C647),0)</f>
        <v>#N/A</v>
      </c>
      <c r="C650" t="e">
        <f>VLOOKUP(ROW(C647),数据源1!$A:$K,COLUMN(数据源1!D647),0)</f>
        <v>#N/A</v>
      </c>
      <c r="D650" t="e">
        <f>VLOOKUP(ROW(D647),数据源1!$A:$K,COLUMN(数据源1!E647),0)</f>
        <v>#N/A</v>
      </c>
      <c r="E650" t="e">
        <f>VLOOKUP(ROW(E647),数据源1!$A:$K,COLUMN(数据源1!F647),0)</f>
        <v>#N/A</v>
      </c>
      <c r="F650" t="e">
        <f>VLOOKUP(ROW(F647),数据源1!$A:$K,COLUMN(数据源1!G647),0)</f>
        <v>#N/A</v>
      </c>
      <c r="G650" t="e">
        <f>VLOOKUP(ROW(G647),数据源1!$A:$K,COLUMN(数据源1!H647),0)</f>
        <v>#N/A</v>
      </c>
      <c r="H650" t="e">
        <f>VLOOKUP(ROW(H647),数据源1!$A:$K,COLUMN(数据源1!I647),0)</f>
        <v>#N/A</v>
      </c>
      <c r="I650" t="e">
        <f>VLOOKUP(ROW(I647),数据源1!$A:$K,COLUMN(数据源1!J647),0)</f>
        <v>#N/A</v>
      </c>
      <c r="J650" t="e">
        <f>VLOOKUP(ROW(J647),数据源1!$A:$K,COLUMN(数据源1!K647),0)</f>
        <v>#N/A</v>
      </c>
    </row>
    <row r="651" spans="1:10">
      <c r="A651" t="e">
        <f>VLOOKUP(ROW(A648),数据源1!$A:$K,COLUMN(数据源1!B648),0)</f>
        <v>#N/A</v>
      </c>
      <c r="B651" t="e">
        <f>VLOOKUP(ROW(B648),数据源1!$A:$K,COLUMN(数据源1!C648),0)</f>
        <v>#N/A</v>
      </c>
      <c r="C651" t="e">
        <f>VLOOKUP(ROW(C648),数据源1!$A:$K,COLUMN(数据源1!D648),0)</f>
        <v>#N/A</v>
      </c>
      <c r="D651" t="e">
        <f>VLOOKUP(ROW(D648),数据源1!$A:$K,COLUMN(数据源1!E648),0)</f>
        <v>#N/A</v>
      </c>
      <c r="E651" t="e">
        <f>VLOOKUP(ROW(E648),数据源1!$A:$K,COLUMN(数据源1!F648),0)</f>
        <v>#N/A</v>
      </c>
      <c r="F651" t="e">
        <f>VLOOKUP(ROW(F648),数据源1!$A:$K,COLUMN(数据源1!G648),0)</f>
        <v>#N/A</v>
      </c>
      <c r="G651" t="e">
        <f>VLOOKUP(ROW(G648),数据源1!$A:$K,COLUMN(数据源1!H648),0)</f>
        <v>#N/A</v>
      </c>
      <c r="H651" t="e">
        <f>VLOOKUP(ROW(H648),数据源1!$A:$K,COLUMN(数据源1!I648),0)</f>
        <v>#N/A</v>
      </c>
      <c r="I651" t="e">
        <f>VLOOKUP(ROW(I648),数据源1!$A:$K,COLUMN(数据源1!J648),0)</f>
        <v>#N/A</v>
      </c>
      <c r="J651" t="e">
        <f>VLOOKUP(ROW(J648),数据源1!$A:$K,COLUMN(数据源1!K648),0)</f>
        <v>#N/A</v>
      </c>
    </row>
    <row r="652" spans="1:10">
      <c r="A652" t="e">
        <f>VLOOKUP(ROW(A649),数据源1!$A:$K,COLUMN(数据源1!B649),0)</f>
        <v>#N/A</v>
      </c>
      <c r="B652" t="e">
        <f>VLOOKUP(ROW(B649),数据源1!$A:$K,COLUMN(数据源1!C649),0)</f>
        <v>#N/A</v>
      </c>
      <c r="C652" t="e">
        <f>VLOOKUP(ROW(C649),数据源1!$A:$K,COLUMN(数据源1!D649),0)</f>
        <v>#N/A</v>
      </c>
      <c r="D652" t="e">
        <f>VLOOKUP(ROW(D649),数据源1!$A:$K,COLUMN(数据源1!E649),0)</f>
        <v>#N/A</v>
      </c>
      <c r="E652" t="e">
        <f>VLOOKUP(ROW(E649),数据源1!$A:$K,COLUMN(数据源1!F649),0)</f>
        <v>#N/A</v>
      </c>
      <c r="F652" t="e">
        <f>VLOOKUP(ROW(F649),数据源1!$A:$K,COLUMN(数据源1!G649),0)</f>
        <v>#N/A</v>
      </c>
      <c r="G652" t="e">
        <f>VLOOKUP(ROW(G649),数据源1!$A:$K,COLUMN(数据源1!H649),0)</f>
        <v>#N/A</v>
      </c>
      <c r="H652" t="e">
        <f>VLOOKUP(ROW(H649),数据源1!$A:$K,COLUMN(数据源1!I649),0)</f>
        <v>#N/A</v>
      </c>
      <c r="I652" t="e">
        <f>VLOOKUP(ROW(I649),数据源1!$A:$K,COLUMN(数据源1!J649),0)</f>
        <v>#N/A</v>
      </c>
      <c r="J652" t="e">
        <f>VLOOKUP(ROW(J649),数据源1!$A:$K,COLUMN(数据源1!K649),0)</f>
        <v>#N/A</v>
      </c>
    </row>
    <row r="653" spans="1:10">
      <c r="A653" t="e">
        <f>VLOOKUP(ROW(A650),数据源1!$A:$K,COLUMN(数据源1!B650),0)</f>
        <v>#N/A</v>
      </c>
      <c r="B653" t="e">
        <f>VLOOKUP(ROW(B650),数据源1!$A:$K,COLUMN(数据源1!C650),0)</f>
        <v>#N/A</v>
      </c>
      <c r="C653" t="e">
        <f>VLOOKUP(ROW(C650),数据源1!$A:$K,COLUMN(数据源1!D650),0)</f>
        <v>#N/A</v>
      </c>
      <c r="D653" t="e">
        <f>VLOOKUP(ROW(D650),数据源1!$A:$K,COLUMN(数据源1!E650),0)</f>
        <v>#N/A</v>
      </c>
      <c r="E653" t="e">
        <f>VLOOKUP(ROW(E650),数据源1!$A:$K,COLUMN(数据源1!F650),0)</f>
        <v>#N/A</v>
      </c>
      <c r="F653" t="e">
        <f>VLOOKUP(ROW(F650),数据源1!$A:$K,COLUMN(数据源1!G650),0)</f>
        <v>#N/A</v>
      </c>
      <c r="G653" t="e">
        <f>VLOOKUP(ROW(G650),数据源1!$A:$K,COLUMN(数据源1!H650),0)</f>
        <v>#N/A</v>
      </c>
      <c r="H653" t="e">
        <f>VLOOKUP(ROW(H650),数据源1!$A:$K,COLUMN(数据源1!I650),0)</f>
        <v>#N/A</v>
      </c>
      <c r="I653" t="e">
        <f>VLOOKUP(ROW(I650),数据源1!$A:$K,COLUMN(数据源1!J650),0)</f>
        <v>#N/A</v>
      </c>
      <c r="J653" t="e">
        <f>VLOOKUP(ROW(J650),数据源1!$A:$K,COLUMN(数据源1!K650),0)</f>
        <v>#N/A</v>
      </c>
    </row>
    <row r="654" spans="1:10">
      <c r="A654" t="e">
        <f>VLOOKUP(ROW(A651),数据源1!$A:$K,COLUMN(数据源1!B651),0)</f>
        <v>#N/A</v>
      </c>
      <c r="B654" t="e">
        <f>VLOOKUP(ROW(B651),数据源1!$A:$K,COLUMN(数据源1!C651),0)</f>
        <v>#N/A</v>
      </c>
      <c r="C654" t="e">
        <f>VLOOKUP(ROW(C651),数据源1!$A:$K,COLUMN(数据源1!D651),0)</f>
        <v>#N/A</v>
      </c>
      <c r="D654" t="e">
        <f>VLOOKUP(ROW(D651),数据源1!$A:$K,COLUMN(数据源1!E651),0)</f>
        <v>#N/A</v>
      </c>
      <c r="E654" t="e">
        <f>VLOOKUP(ROW(E651),数据源1!$A:$K,COLUMN(数据源1!F651),0)</f>
        <v>#N/A</v>
      </c>
      <c r="F654" t="e">
        <f>VLOOKUP(ROW(F651),数据源1!$A:$K,COLUMN(数据源1!G651),0)</f>
        <v>#N/A</v>
      </c>
      <c r="G654" t="e">
        <f>VLOOKUP(ROW(G651),数据源1!$A:$K,COLUMN(数据源1!H651),0)</f>
        <v>#N/A</v>
      </c>
      <c r="H654" t="e">
        <f>VLOOKUP(ROW(H651),数据源1!$A:$K,COLUMN(数据源1!I651),0)</f>
        <v>#N/A</v>
      </c>
      <c r="I654" t="e">
        <f>VLOOKUP(ROW(I651),数据源1!$A:$K,COLUMN(数据源1!J651),0)</f>
        <v>#N/A</v>
      </c>
      <c r="J654" t="e">
        <f>VLOOKUP(ROW(J651),数据源1!$A:$K,COLUMN(数据源1!K651),0)</f>
        <v>#N/A</v>
      </c>
    </row>
    <row r="655" spans="1:10">
      <c r="A655" t="e">
        <f>VLOOKUP(ROW(A652),数据源1!$A:$K,COLUMN(数据源1!B652),0)</f>
        <v>#N/A</v>
      </c>
      <c r="B655" t="e">
        <f>VLOOKUP(ROW(B652),数据源1!$A:$K,COLUMN(数据源1!C652),0)</f>
        <v>#N/A</v>
      </c>
      <c r="C655" t="e">
        <f>VLOOKUP(ROW(C652),数据源1!$A:$K,COLUMN(数据源1!D652),0)</f>
        <v>#N/A</v>
      </c>
      <c r="D655" t="e">
        <f>VLOOKUP(ROW(D652),数据源1!$A:$K,COLUMN(数据源1!E652),0)</f>
        <v>#N/A</v>
      </c>
      <c r="E655" t="e">
        <f>VLOOKUP(ROW(E652),数据源1!$A:$K,COLUMN(数据源1!F652),0)</f>
        <v>#N/A</v>
      </c>
      <c r="F655" t="e">
        <f>VLOOKUP(ROW(F652),数据源1!$A:$K,COLUMN(数据源1!G652),0)</f>
        <v>#N/A</v>
      </c>
      <c r="G655" t="e">
        <f>VLOOKUP(ROW(G652),数据源1!$A:$K,COLUMN(数据源1!H652),0)</f>
        <v>#N/A</v>
      </c>
      <c r="H655" t="e">
        <f>VLOOKUP(ROW(H652),数据源1!$A:$K,COLUMN(数据源1!I652),0)</f>
        <v>#N/A</v>
      </c>
      <c r="I655" t="e">
        <f>VLOOKUP(ROW(I652),数据源1!$A:$K,COLUMN(数据源1!J652),0)</f>
        <v>#N/A</v>
      </c>
      <c r="J655" t="e">
        <f>VLOOKUP(ROW(J652),数据源1!$A:$K,COLUMN(数据源1!K652),0)</f>
        <v>#N/A</v>
      </c>
    </row>
    <row r="656" spans="1:10">
      <c r="A656" t="e">
        <f>VLOOKUP(ROW(A653),数据源1!$A:$K,COLUMN(数据源1!B653),0)</f>
        <v>#N/A</v>
      </c>
      <c r="B656" t="e">
        <f>VLOOKUP(ROW(B653),数据源1!$A:$K,COLUMN(数据源1!C653),0)</f>
        <v>#N/A</v>
      </c>
      <c r="C656" t="e">
        <f>VLOOKUP(ROW(C653),数据源1!$A:$K,COLUMN(数据源1!D653),0)</f>
        <v>#N/A</v>
      </c>
      <c r="D656" t="e">
        <f>VLOOKUP(ROW(D653),数据源1!$A:$K,COLUMN(数据源1!E653),0)</f>
        <v>#N/A</v>
      </c>
      <c r="E656" t="e">
        <f>VLOOKUP(ROW(E653),数据源1!$A:$K,COLUMN(数据源1!F653),0)</f>
        <v>#N/A</v>
      </c>
      <c r="F656" t="e">
        <f>VLOOKUP(ROW(F653),数据源1!$A:$K,COLUMN(数据源1!G653),0)</f>
        <v>#N/A</v>
      </c>
      <c r="G656" t="e">
        <f>VLOOKUP(ROW(G653),数据源1!$A:$K,COLUMN(数据源1!H653),0)</f>
        <v>#N/A</v>
      </c>
      <c r="H656" t="e">
        <f>VLOOKUP(ROW(H653),数据源1!$A:$K,COLUMN(数据源1!I653),0)</f>
        <v>#N/A</v>
      </c>
      <c r="I656" t="e">
        <f>VLOOKUP(ROW(I653),数据源1!$A:$K,COLUMN(数据源1!J653),0)</f>
        <v>#N/A</v>
      </c>
      <c r="J656" t="e">
        <f>VLOOKUP(ROW(J653),数据源1!$A:$K,COLUMN(数据源1!K653),0)</f>
        <v>#N/A</v>
      </c>
    </row>
    <row r="657" spans="1:10">
      <c r="A657" t="e">
        <f>VLOOKUP(ROW(A654),数据源1!$A:$K,COLUMN(数据源1!B654),0)</f>
        <v>#N/A</v>
      </c>
      <c r="B657" t="e">
        <f>VLOOKUP(ROW(B654),数据源1!$A:$K,COLUMN(数据源1!C654),0)</f>
        <v>#N/A</v>
      </c>
      <c r="C657" t="e">
        <f>VLOOKUP(ROW(C654),数据源1!$A:$K,COLUMN(数据源1!D654),0)</f>
        <v>#N/A</v>
      </c>
      <c r="D657" t="e">
        <f>VLOOKUP(ROW(D654),数据源1!$A:$K,COLUMN(数据源1!E654),0)</f>
        <v>#N/A</v>
      </c>
      <c r="E657" t="e">
        <f>VLOOKUP(ROW(E654),数据源1!$A:$K,COLUMN(数据源1!F654),0)</f>
        <v>#N/A</v>
      </c>
      <c r="F657" t="e">
        <f>VLOOKUP(ROW(F654),数据源1!$A:$K,COLUMN(数据源1!G654),0)</f>
        <v>#N/A</v>
      </c>
      <c r="G657" t="e">
        <f>VLOOKUP(ROW(G654),数据源1!$A:$K,COLUMN(数据源1!H654),0)</f>
        <v>#N/A</v>
      </c>
      <c r="H657" t="e">
        <f>VLOOKUP(ROW(H654),数据源1!$A:$K,COLUMN(数据源1!I654),0)</f>
        <v>#N/A</v>
      </c>
      <c r="I657" t="e">
        <f>VLOOKUP(ROW(I654),数据源1!$A:$K,COLUMN(数据源1!J654),0)</f>
        <v>#N/A</v>
      </c>
      <c r="J657" t="e">
        <f>VLOOKUP(ROW(J654),数据源1!$A:$K,COLUMN(数据源1!K654),0)</f>
        <v>#N/A</v>
      </c>
    </row>
    <row r="658" spans="1:10">
      <c r="A658" t="e">
        <f>VLOOKUP(ROW(A655),数据源1!$A:$K,COLUMN(数据源1!B655),0)</f>
        <v>#N/A</v>
      </c>
      <c r="B658" t="e">
        <f>VLOOKUP(ROW(B655),数据源1!$A:$K,COLUMN(数据源1!C655),0)</f>
        <v>#N/A</v>
      </c>
      <c r="C658" t="e">
        <f>VLOOKUP(ROW(C655),数据源1!$A:$K,COLUMN(数据源1!D655),0)</f>
        <v>#N/A</v>
      </c>
      <c r="D658" t="e">
        <f>VLOOKUP(ROW(D655),数据源1!$A:$K,COLUMN(数据源1!E655),0)</f>
        <v>#N/A</v>
      </c>
      <c r="E658" t="e">
        <f>VLOOKUP(ROW(E655),数据源1!$A:$K,COLUMN(数据源1!F655),0)</f>
        <v>#N/A</v>
      </c>
      <c r="F658" t="e">
        <f>VLOOKUP(ROW(F655),数据源1!$A:$K,COLUMN(数据源1!G655),0)</f>
        <v>#N/A</v>
      </c>
      <c r="G658" t="e">
        <f>VLOOKUP(ROW(G655),数据源1!$A:$K,COLUMN(数据源1!H655),0)</f>
        <v>#N/A</v>
      </c>
      <c r="H658" t="e">
        <f>VLOOKUP(ROW(H655),数据源1!$A:$K,COLUMN(数据源1!I655),0)</f>
        <v>#N/A</v>
      </c>
      <c r="I658" t="e">
        <f>VLOOKUP(ROW(I655),数据源1!$A:$K,COLUMN(数据源1!J655),0)</f>
        <v>#N/A</v>
      </c>
      <c r="J658" t="e">
        <f>VLOOKUP(ROW(J655),数据源1!$A:$K,COLUMN(数据源1!K655),0)</f>
        <v>#N/A</v>
      </c>
    </row>
    <row r="659" spans="1:10">
      <c r="A659" t="e">
        <f>VLOOKUP(ROW(A656),数据源1!$A:$K,COLUMN(数据源1!B656),0)</f>
        <v>#N/A</v>
      </c>
      <c r="B659" t="e">
        <f>VLOOKUP(ROW(B656),数据源1!$A:$K,COLUMN(数据源1!C656),0)</f>
        <v>#N/A</v>
      </c>
      <c r="C659" t="e">
        <f>VLOOKUP(ROW(C656),数据源1!$A:$K,COLUMN(数据源1!D656),0)</f>
        <v>#N/A</v>
      </c>
      <c r="D659" t="e">
        <f>VLOOKUP(ROW(D656),数据源1!$A:$K,COLUMN(数据源1!E656),0)</f>
        <v>#N/A</v>
      </c>
      <c r="E659" t="e">
        <f>VLOOKUP(ROW(E656),数据源1!$A:$K,COLUMN(数据源1!F656),0)</f>
        <v>#N/A</v>
      </c>
      <c r="F659" t="e">
        <f>VLOOKUP(ROW(F656),数据源1!$A:$K,COLUMN(数据源1!G656),0)</f>
        <v>#N/A</v>
      </c>
      <c r="G659" t="e">
        <f>VLOOKUP(ROW(G656),数据源1!$A:$K,COLUMN(数据源1!H656),0)</f>
        <v>#N/A</v>
      </c>
      <c r="H659" t="e">
        <f>VLOOKUP(ROW(H656),数据源1!$A:$K,COLUMN(数据源1!I656),0)</f>
        <v>#N/A</v>
      </c>
      <c r="I659" t="e">
        <f>VLOOKUP(ROW(I656),数据源1!$A:$K,COLUMN(数据源1!J656),0)</f>
        <v>#N/A</v>
      </c>
      <c r="J659" t="e">
        <f>VLOOKUP(ROW(J656),数据源1!$A:$K,COLUMN(数据源1!K656),0)</f>
        <v>#N/A</v>
      </c>
    </row>
    <row r="660" spans="1:10">
      <c r="A660" t="e">
        <f>VLOOKUP(ROW(A657),数据源1!$A:$K,COLUMN(数据源1!B657),0)</f>
        <v>#N/A</v>
      </c>
      <c r="B660" t="e">
        <f>VLOOKUP(ROW(B657),数据源1!$A:$K,COLUMN(数据源1!C657),0)</f>
        <v>#N/A</v>
      </c>
      <c r="C660" t="e">
        <f>VLOOKUP(ROW(C657),数据源1!$A:$K,COLUMN(数据源1!D657),0)</f>
        <v>#N/A</v>
      </c>
      <c r="D660" t="e">
        <f>VLOOKUP(ROW(D657),数据源1!$A:$K,COLUMN(数据源1!E657),0)</f>
        <v>#N/A</v>
      </c>
      <c r="E660" t="e">
        <f>VLOOKUP(ROW(E657),数据源1!$A:$K,COLUMN(数据源1!F657),0)</f>
        <v>#N/A</v>
      </c>
      <c r="F660" t="e">
        <f>VLOOKUP(ROW(F657),数据源1!$A:$K,COLUMN(数据源1!G657),0)</f>
        <v>#N/A</v>
      </c>
      <c r="G660" t="e">
        <f>VLOOKUP(ROW(G657),数据源1!$A:$K,COLUMN(数据源1!H657),0)</f>
        <v>#N/A</v>
      </c>
      <c r="H660" t="e">
        <f>VLOOKUP(ROW(H657),数据源1!$A:$K,COLUMN(数据源1!I657),0)</f>
        <v>#N/A</v>
      </c>
      <c r="I660" t="e">
        <f>VLOOKUP(ROW(I657),数据源1!$A:$K,COLUMN(数据源1!J657),0)</f>
        <v>#N/A</v>
      </c>
      <c r="J660" t="e">
        <f>VLOOKUP(ROW(J657),数据源1!$A:$K,COLUMN(数据源1!K657),0)</f>
        <v>#N/A</v>
      </c>
    </row>
    <row r="661" spans="1:10">
      <c r="A661" t="e">
        <f>VLOOKUP(ROW(A658),数据源1!$A:$K,COLUMN(数据源1!B658),0)</f>
        <v>#N/A</v>
      </c>
      <c r="B661" t="e">
        <f>VLOOKUP(ROW(B658),数据源1!$A:$K,COLUMN(数据源1!C658),0)</f>
        <v>#N/A</v>
      </c>
      <c r="C661" t="e">
        <f>VLOOKUP(ROW(C658),数据源1!$A:$K,COLUMN(数据源1!D658),0)</f>
        <v>#N/A</v>
      </c>
      <c r="D661" t="e">
        <f>VLOOKUP(ROW(D658),数据源1!$A:$K,COLUMN(数据源1!E658),0)</f>
        <v>#N/A</v>
      </c>
      <c r="E661" t="e">
        <f>VLOOKUP(ROW(E658),数据源1!$A:$K,COLUMN(数据源1!F658),0)</f>
        <v>#N/A</v>
      </c>
      <c r="F661" t="e">
        <f>VLOOKUP(ROW(F658),数据源1!$A:$K,COLUMN(数据源1!G658),0)</f>
        <v>#N/A</v>
      </c>
      <c r="G661" t="e">
        <f>VLOOKUP(ROW(G658),数据源1!$A:$K,COLUMN(数据源1!H658),0)</f>
        <v>#N/A</v>
      </c>
      <c r="H661" t="e">
        <f>VLOOKUP(ROW(H658),数据源1!$A:$K,COLUMN(数据源1!I658),0)</f>
        <v>#N/A</v>
      </c>
      <c r="I661" t="e">
        <f>VLOOKUP(ROW(I658),数据源1!$A:$K,COLUMN(数据源1!J658),0)</f>
        <v>#N/A</v>
      </c>
      <c r="J661" t="e">
        <f>VLOOKUP(ROW(J658),数据源1!$A:$K,COLUMN(数据源1!K658),0)</f>
        <v>#N/A</v>
      </c>
    </row>
    <row r="662" spans="1:10">
      <c r="A662" t="e">
        <f>VLOOKUP(ROW(A659),数据源1!$A:$K,COLUMN(数据源1!B659),0)</f>
        <v>#N/A</v>
      </c>
      <c r="B662" t="e">
        <f>VLOOKUP(ROW(B659),数据源1!$A:$K,COLUMN(数据源1!C659),0)</f>
        <v>#N/A</v>
      </c>
      <c r="C662" t="e">
        <f>VLOOKUP(ROW(C659),数据源1!$A:$K,COLUMN(数据源1!D659),0)</f>
        <v>#N/A</v>
      </c>
      <c r="D662" t="e">
        <f>VLOOKUP(ROW(D659),数据源1!$A:$K,COLUMN(数据源1!E659),0)</f>
        <v>#N/A</v>
      </c>
      <c r="E662" t="e">
        <f>VLOOKUP(ROW(E659),数据源1!$A:$K,COLUMN(数据源1!F659),0)</f>
        <v>#N/A</v>
      </c>
      <c r="F662" t="e">
        <f>VLOOKUP(ROW(F659),数据源1!$A:$K,COLUMN(数据源1!G659),0)</f>
        <v>#N/A</v>
      </c>
      <c r="G662" t="e">
        <f>VLOOKUP(ROW(G659),数据源1!$A:$K,COLUMN(数据源1!H659),0)</f>
        <v>#N/A</v>
      </c>
      <c r="H662" t="e">
        <f>VLOOKUP(ROW(H659),数据源1!$A:$K,COLUMN(数据源1!I659),0)</f>
        <v>#N/A</v>
      </c>
      <c r="I662" t="e">
        <f>VLOOKUP(ROW(I659),数据源1!$A:$K,COLUMN(数据源1!J659),0)</f>
        <v>#N/A</v>
      </c>
      <c r="J662" t="e">
        <f>VLOOKUP(ROW(J659),数据源1!$A:$K,COLUMN(数据源1!K659),0)</f>
        <v>#N/A</v>
      </c>
    </row>
    <row r="663" spans="1:10">
      <c r="A663" t="e">
        <f>VLOOKUP(ROW(A660),数据源1!$A:$K,COLUMN(数据源1!B660),0)</f>
        <v>#N/A</v>
      </c>
      <c r="B663" t="e">
        <f>VLOOKUP(ROW(B660),数据源1!$A:$K,COLUMN(数据源1!C660),0)</f>
        <v>#N/A</v>
      </c>
      <c r="C663" t="e">
        <f>VLOOKUP(ROW(C660),数据源1!$A:$K,COLUMN(数据源1!D660),0)</f>
        <v>#N/A</v>
      </c>
      <c r="D663" t="e">
        <f>VLOOKUP(ROW(D660),数据源1!$A:$K,COLUMN(数据源1!E660),0)</f>
        <v>#N/A</v>
      </c>
      <c r="E663" t="e">
        <f>VLOOKUP(ROW(E660),数据源1!$A:$K,COLUMN(数据源1!F660),0)</f>
        <v>#N/A</v>
      </c>
      <c r="F663" t="e">
        <f>VLOOKUP(ROW(F660),数据源1!$A:$K,COLUMN(数据源1!G660),0)</f>
        <v>#N/A</v>
      </c>
      <c r="G663" t="e">
        <f>VLOOKUP(ROW(G660),数据源1!$A:$K,COLUMN(数据源1!H660),0)</f>
        <v>#N/A</v>
      </c>
      <c r="H663" t="e">
        <f>VLOOKUP(ROW(H660),数据源1!$A:$K,COLUMN(数据源1!I660),0)</f>
        <v>#N/A</v>
      </c>
      <c r="I663" t="e">
        <f>VLOOKUP(ROW(I660),数据源1!$A:$K,COLUMN(数据源1!J660),0)</f>
        <v>#N/A</v>
      </c>
      <c r="J663" t="e">
        <f>VLOOKUP(ROW(J660),数据源1!$A:$K,COLUMN(数据源1!K660),0)</f>
        <v>#N/A</v>
      </c>
    </row>
    <row r="664" spans="1:10">
      <c r="A664" t="e">
        <f>VLOOKUP(ROW(A661),数据源1!$A:$K,COLUMN(数据源1!B661),0)</f>
        <v>#N/A</v>
      </c>
      <c r="B664" t="e">
        <f>VLOOKUP(ROW(B661),数据源1!$A:$K,COLUMN(数据源1!C661),0)</f>
        <v>#N/A</v>
      </c>
      <c r="C664" t="e">
        <f>VLOOKUP(ROW(C661),数据源1!$A:$K,COLUMN(数据源1!D661),0)</f>
        <v>#N/A</v>
      </c>
      <c r="D664" t="e">
        <f>VLOOKUP(ROW(D661),数据源1!$A:$K,COLUMN(数据源1!E661),0)</f>
        <v>#N/A</v>
      </c>
      <c r="E664" t="e">
        <f>VLOOKUP(ROW(E661),数据源1!$A:$K,COLUMN(数据源1!F661),0)</f>
        <v>#N/A</v>
      </c>
      <c r="F664" t="e">
        <f>VLOOKUP(ROW(F661),数据源1!$A:$K,COLUMN(数据源1!G661),0)</f>
        <v>#N/A</v>
      </c>
      <c r="G664" t="e">
        <f>VLOOKUP(ROW(G661),数据源1!$A:$K,COLUMN(数据源1!H661),0)</f>
        <v>#N/A</v>
      </c>
      <c r="H664" t="e">
        <f>VLOOKUP(ROW(H661),数据源1!$A:$K,COLUMN(数据源1!I661),0)</f>
        <v>#N/A</v>
      </c>
      <c r="I664" t="e">
        <f>VLOOKUP(ROW(I661),数据源1!$A:$K,COLUMN(数据源1!J661),0)</f>
        <v>#N/A</v>
      </c>
      <c r="J664" t="e">
        <f>VLOOKUP(ROW(J661),数据源1!$A:$K,COLUMN(数据源1!K661),0)</f>
        <v>#N/A</v>
      </c>
    </row>
    <row r="665" spans="1:10">
      <c r="A665" t="e">
        <f>VLOOKUP(ROW(A662),数据源1!$A:$K,COLUMN(数据源1!B662),0)</f>
        <v>#N/A</v>
      </c>
      <c r="B665" t="e">
        <f>VLOOKUP(ROW(B662),数据源1!$A:$K,COLUMN(数据源1!C662),0)</f>
        <v>#N/A</v>
      </c>
      <c r="C665" t="e">
        <f>VLOOKUP(ROW(C662),数据源1!$A:$K,COLUMN(数据源1!D662),0)</f>
        <v>#N/A</v>
      </c>
      <c r="D665" t="e">
        <f>VLOOKUP(ROW(D662),数据源1!$A:$K,COLUMN(数据源1!E662),0)</f>
        <v>#N/A</v>
      </c>
      <c r="E665" t="e">
        <f>VLOOKUP(ROW(E662),数据源1!$A:$K,COLUMN(数据源1!F662),0)</f>
        <v>#N/A</v>
      </c>
      <c r="F665" t="e">
        <f>VLOOKUP(ROW(F662),数据源1!$A:$K,COLUMN(数据源1!G662),0)</f>
        <v>#N/A</v>
      </c>
      <c r="G665" t="e">
        <f>VLOOKUP(ROW(G662),数据源1!$A:$K,COLUMN(数据源1!H662),0)</f>
        <v>#N/A</v>
      </c>
      <c r="H665" t="e">
        <f>VLOOKUP(ROW(H662),数据源1!$A:$K,COLUMN(数据源1!I662),0)</f>
        <v>#N/A</v>
      </c>
      <c r="I665" t="e">
        <f>VLOOKUP(ROW(I662),数据源1!$A:$K,COLUMN(数据源1!J662),0)</f>
        <v>#N/A</v>
      </c>
      <c r="J665" t="e">
        <f>VLOOKUP(ROW(J662),数据源1!$A:$K,COLUMN(数据源1!K662),0)</f>
        <v>#N/A</v>
      </c>
    </row>
    <row r="666" spans="1:10">
      <c r="A666" t="e">
        <f>VLOOKUP(ROW(A663),数据源1!$A:$K,COLUMN(数据源1!B663),0)</f>
        <v>#N/A</v>
      </c>
      <c r="B666" t="e">
        <f>VLOOKUP(ROW(B663),数据源1!$A:$K,COLUMN(数据源1!C663),0)</f>
        <v>#N/A</v>
      </c>
      <c r="C666" t="e">
        <f>VLOOKUP(ROW(C663),数据源1!$A:$K,COLUMN(数据源1!D663),0)</f>
        <v>#N/A</v>
      </c>
      <c r="D666" t="e">
        <f>VLOOKUP(ROW(D663),数据源1!$A:$K,COLUMN(数据源1!E663),0)</f>
        <v>#N/A</v>
      </c>
      <c r="E666" t="e">
        <f>VLOOKUP(ROW(E663),数据源1!$A:$K,COLUMN(数据源1!F663),0)</f>
        <v>#N/A</v>
      </c>
      <c r="F666" t="e">
        <f>VLOOKUP(ROW(F663),数据源1!$A:$K,COLUMN(数据源1!G663),0)</f>
        <v>#N/A</v>
      </c>
      <c r="G666" t="e">
        <f>VLOOKUP(ROW(G663),数据源1!$A:$K,COLUMN(数据源1!H663),0)</f>
        <v>#N/A</v>
      </c>
      <c r="H666" t="e">
        <f>VLOOKUP(ROW(H663),数据源1!$A:$K,COLUMN(数据源1!I663),0)</f>
        <v>#N/A</v>
      </c>
      <c r="I666" t="e">
        <f>VLOOKUP(ROW(I663),数据源1!$A:$K,COLUMN(数据源1!J663),0)</f>
        <v>#N/A</v>
      </c>
      <c r="J666" t="e">
        <f>VLOOKUP(ROW(J663),数据源1!$A:$K,COLUMN(数据源1!K663),0)</f>
        <v>#N/A</v>
      </c>
    </row>
    <row r="667" spans="1:10">
      <c r="A667" t="e">
        <f>VLOOKUP(ROW(A664),数据源1!$A:$K,COLUMN(数据源1!B664),0)</f>
        <v>#N/A</v>
      </c>
      <c r="B667" t="e">
        <f>VLOOKUP(ROW(B664),数据源1!$A:$K,COLUMN(数据源1!C664),0)</f>
        <v>#N/A</v>
      </c>
      <c r="C667" t="e">
        <f>VLOOKUP(ROW(C664),数据源1!$A:$K,COLUMN(数据源1!D664),0)</f>
        <v>#N/A</v>
      </c>
      <c r="D667" t="e">
        <f>VLOOKUP(ROW(D664),数据源1!$A:$K,COLUMN(数据源1!E664),0)</f>
        <v>#N/A</v>
      </c>
      <c r="E667" t="e">
        <f>VLOOKUP(ROW(E664),数据源1!$A:$K,COLUMN(数据源1!F664),0)</f>
        <v>#N/A</v>
      </c>
      <c r="F667" t="e">
        <f>VLOOKUP(ROW(F664),数据源1!$A:$K,COLUMN(数据源1!G664),0)</f>
        <v>#N/A</v>
      </c>
      <c r="G667" t="e">
        <f>VLOOKUP(ROW(G664),数据源1!$A:$K,COLUMN(数据源1!H664),0)</f>
        <v>#N/A</v>
      </c>
      <c r="H667" t="e">
        <f>VLOOKUP(ROW(H664),数据源1!$A:$K,COLUMN(数据源1!I664),0)</f>
        <v>#N/A</v>
      </c>
      <c r="I667" t="e">
        <f>VLOOKUP(ROW(I664),数据源1!$A:$K,COLUMN(数据源1!J664),0)</f>
        <v>#N/A</v>
      </c>
      <c r="J667" t="e">
        <f>VLOOKUP(ROW(J664),数据源1!$A:$K,COLUMN(数据源1!K664),0)</f>
        <v>#N/A</v>
      </c>
    </row>
    <row r="668" spans="1:10">
      <c r="A668" t="e">
        <f>VLOOKUP(ROW(A665),数据源1!$A:$K,COLUMN(数据源1!B665),0)</f>
        <v>#N/A</v>
      </c>
      <c r="B668" t="e">
        <f>VLOOKUP(ROW(B665),数据源1!$A:$K,COLUMN(数据源1!C665),0)</f>
        <v>#N/A</v>
      </c>
      <c r="C668" t="e">
        <f>VLOOKUP(ROW(C665),数据源1!$A:$K,COLUMN(数据源1!D665),0)</f>
        <v>#N/A</v>
      </c>
      <c r="D668" t="e">
        <f>VLOOKUP(ROW(D665),数据源1!$A:$K,COLUMN(数据源1!E665),0)</f>
        <v>#N/A</v>
      </c>
      <c r="E668" t="e">
        <f>VLOOKUP(ROW(E665),数据源1!$A:$K,COLUMN(数据源1!F665),0)</f>
        <v>#N/A</v>
      </c>
      <c r="F668" t="e">
        <f>VLOOKUP(ROW(F665),数据源1!$A:$K,COLUMN(数据源1!G665),0)</f>
        <v>#N/A</v>
      </c>
      <c r="G668" t="e">
        <f>VLOOKUP(ROW(G665),数据源1!$A:$K,COLUMN(数据源1!H665),0)</f>
        <v>#N/A</v>
      </c>
      <c r="H668" t="e">
        <f>VLOOKUP(ROW(H665),数据源1!$A:$K,COLUMN(数据源1!I665),0)</f>
        <v>#N/A</v>
      </c>
      <c r="I668" t="e">
        <f>VLOOKUP(ROW(I665),数据源1!$A:$K,COLUMN(数据源1!J665),0)</f>
        <v>#N/A</v>
      </c>
      <c r="J668" t="e">
        <f>VLOOKUP(ROW(J665),数据源1!$A:$K,COLUMN(数据源1!K665),0)</f>
        <v>#N/A</v>
      </c>
    </row>
    <row r="669" spans="1:10">
      <c r="A669" t="e">
        <f>VLOOKUP(ROW(A666),数据源1!$A:$K,COLUMN(数据源1!B666),0)</f>
        <v>#N/A</v>
      </c>
      <c r="B669" t="e">
        <f>VLOOKUP(ROW(B666),数据源1!$A:$K,COLUMN(数据源1!C666),0)</f>
        <v>#N/A</v>
      </c>
      <c r="C669" t="e">
        <f>VLOOKUP(ROW(C666),数据源1!$A:$K,COLUMN(数据源1!D666),0)</f>
        <v>#N/A</v>
      </c>
      <c r="D669" t="e">
        <f>VLOOKUP(ROW(D666),数据源1!$A:$K,COLUMN(数据源1!E666),0)</f>
        <v>#N/A</v>
      </c>
      <c r="E669" t="e">
        <f>VLOOKUP(ROW(E666),数据源1!$A:$K,COLUMN(数据源1!F666),0)</f>
        <v>#N/A</v>
      </c>
      <c r="F669" t="e">
        <f>VLOOKUP(ROW(F666),数据源1!$A:$K,COLUMN(数据源1!G666),0)</f>
        <v>#N/A</v>
      </c>
      <c r="G669" t="e">
        <f>VLOOKUP(ROW(G666),数据源1!$A:$K,COLUMN(数据源1!H666),0)</f>
        <v>#N/A</v>
      </c>
      <c r="H669" t="e">
        <f>VLOOKUP(ROW(H666),数据源1!$A:$K,COLUMN(数据源1!I666),0)</f>
        <v>#N/A</v>
      </c>
      <c r="I669" t="e">
        <f>VLOOKUP(ROW(I666),数据源1!$A:$K,COLUMN(数据源1!J666),0)</f>
        <v>#N/A</v>
      </c>
      <c r="J669" t="e">
        <f>VLOOKUP(ROW(J666),数据源1!$A:$K,COLUMN(数据源1!K666),0)</f>
        <v>#N/A</v>
      </c>
    </row>
  </sheetData>
  <phoneticPr fontId="20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20CBFC-8596-4DAC-B12F-C0F897D7F58D}">
          <x14:formula1>
            <xm:f>'查询-复选按钮'!$D$2:$D$7</xm:f>
          </x14:formula1>
          <xm:sqref>D1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J3"/>
  <sheetViews>
    <sheetView showGridLines="0" workbookViewId="0">
      <pane ySplit="3" topLeftCell="A4" activePane="bottomLeft" state="frozen"/>
      <selection pane="bottomLeft" activeCell="D1" sqref="D1"/>
    </sheetView>
  </sheetViews>
  <sheetFormatPr defaultColWidth="9" defaultRowHeight="13.8"/>
  <cols>
    <col min="1" max="1" width="15.19921875" customWidth="1"/>
    <col min="2" max="2" width="23.69921875" customWidth="1"/>
    <col min="3" max="3" width="16.09765625" customWidth="1"/>
    <col min="4" max="10" width="15.3984375" customWidth="1"/>
  </cols>
  <sheetData>
    <row r="1" spans="1:10" ht="15.6">
      <c r="C1" s="1" t="s">
        <v>859</v>
      </c>
    </row>
    <row r="3" spans="1:10" ht="15.6">
      <c r="A3" s="1" t="s">
        <v>860</v>
      </c>
      <c r="B3" s="1" t="s">
        <v>859</v>
      </c>
      <c r="C3" s="1" t="s">
        <v>780</v>
      </c>
      <c r="D3" s="1" t="s">
        <v>4</v>
      </c>
      <c r="E3" s="1" t="s">
        <v>861</v>
      </c>
      <c r="F3" s="4" t="s">
        <v>862</v>
      </c>
      <c r="G3" s="5" t="s">
        <v>863</v>
      </c>
      <c r="H3" s="8" t="s">
        <v>864</v>
      </c>
      <c r="I3" s="1" t="s">
        <v>865</v>
      </c>
      <c r="J3" s="1" t="s">
        <v>866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2</vt:i4>
      </vt:variant>
    </vt:vector>
  </HeadingPairs>
  <TitlesOfParts>
    <vt:vector size="18" baseType="lpstr">
      <vt:lpstr>按指定数值重复</vt:lpstr>
      <vt:lpstr>动态提取唯一值</vt:lpstr>
      <vt:lpstr>一对多查找</vt:lpstr>
      <vt:lpstr>高级筛选</vt:lpstr>
      <vt:lpstr>查询系统</vt:lpstr>
      <vt:lpstr>工资表</vt:lpstr>
      <vt:lpstr>参数</vt:lpstr>
      <vt:lpstr>查询-数据验证</vt:lpstr>
      <vt:lpstr>查询-组合框</vt:lpstr>
      <vt:lpstr>查询-单选按钮</vt:lpstr>
      <vt:lpstr>查询-复选按钮</vt:lpstr>
      <vt:lpstr>数据源1</vt:lpstr>
      <vt:lpstr>数据源2</vt:lpstr>
      <vt:lpstr>数据源3</vt:lpstr>
      <vt:lpstr>数据源4</vt:lpstr>
      <vt:lpstr>参数表</vt:lpstr>
      <vt:lpstr>高级筛选!Criteria</vt:lpstr>
      <vt:lpstr>高级筛选!提取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2021-01-25T03:18:00Z</dcterms:created>
  <dcterms:modified xsi:type="dcterms:W3CDTF">2021-07-31T10:32:30Z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2052-11.1.0.10640</vt:lpwstr>
  </property>
  <property fmtid="{D5CDD505-2E9C-101B-9397-08002B2CF9AE}" pid="3" name="ICV">
    <vt:lpwstr>307847500DE643BB9958E7A71597C0AC</vt:lpwstr>
  </property>
</Properties>
</file>