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07  实战案例（一)\"/>
    </mc:Choice>
  </mc:AlternateContent>
  <xr:revisionPtr revIDLastSave="0" documentId="13_ncr:1_{866D4CEE-8BFB-4A64-AEAC-B044A1756A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单人业绩汇总" sheetId="1" r:id="rId1"/>
    <sheet name="汇总" sheetId="14" r:id="rId2"/>
    <sheet name="1月" sheetId="2" r:id="rId3"/>
    <sheet name="2月" sheetId="3" r:id="rId4"/>
    <sheet name="3月" sheetId="4" r:id="rId5"/>
    <sheet name="4月" sheetId="5" r:id="rId6"/>
    <sheet name="5月" sheetId="6" r:id="rId7"/>
    <sheet name="6月" sheetId="7" r:id="rId8"/>
    <sheet name="7月" sheetId="8" r:id="rId9"/>
    <sheet name="8月" sheetId="9" r:id="rId10"/>
    <sheet name="9月" sheetId="10" r:id="rId11"/>
    <sheet name="10月" sheetId="11" r:id="rId12"/>
    <sheet name="11月" sheetId="12" r:id="rId13"/>
    <sheet name="12月" sheetId="13" r:id="rId14"/>
  </sheets>
  <definedNames>
    <definedName name="aa">汇总!$B$1:$E$1</definedName>
  </definedNames>
  <calcPr calcId="191029"/>
</workbook>
</file>

<file path=xl/calcChain.xml><?xml version="1.0" encoding="utf-8"?>
<calcChain xmlns="http://schemas.openxmlformats.org/spreadsheetml/2006/main">
  <c r="B3" i="14" l="1"/>
  <c r="B5" i="14"/>
  <c r="B7" i="14"/>
  <c r="B9" i="14"/>
  <c r="B11" i="14"/>
  <c r="B13" i="14"/>
  <c r="C3" i="14"/>
  <c r="C5" i="14"/>
  <c r="C7" i="14"/>
  <c r="C9" i="14"/>
  <c r="C11" i="14"/>
  <c r="C13" i="14"/>
  <c r="D3" i="14"/>
  <c r="D5" i="14"/>
  <c r="D7" i="14"/>
  <c r="D9" i="14"/>
  <c r="D11" i="14"/>
  <c r="D13" i="14"/>
  <c r="E3" i="14"/>
  <c r="E5" i="14"/>
  <c r="E7" i="14"/>
  <c r="E9" i="14"/>
  <c r="E11" i="14"/>
  <c r="E13" i="14"/>
  <c r="B4" i="14"/>
  <c r="B6" i="14"/>
  <c r="B8" i="14"/>
  <c r="B10" i="14"/>
  <c r="B12" i="14"/>
  <c r="C6" i="14"/>
  <c r="C8" i="14"/>
  <c r="C10" i="14"/>
  <c r="C12" i="14"/>
  <c r="D8" i="14"/>
  <c r="E4" i="14"/>
  <c r="E10" i="14"/>
  <c r="C4" i="14"/>
  <c r="D12" i="14"/>
  <c r="E8" i="14"/>
  <c r="D4" i="14"/>
  <c r="D6" i="14"/>
  <c r="D10" i="14"/>
  <c r="E6" i="14"/>
  <c r="E12" i="14"/>
  <c r="C2" i="14"/>
  <c r="D2" i="14"/>
  <c r="E2" i="14"/>
  <c r="B2" i="14"/>
  <c r="D13" i="1"/>
  <c r="D6" i="1"/>
  <c r="D9" i="1"/>
  <c r="D3" i="1"/>
  <c r="D12" i="1"/>
  <c r="D7" i="1"/>
  <c r="D8" i="1"/>
  <c r="D4" i="1"/>
  <c r="D10" i="1"/>
  <c r="D11" i="1"/>
  <c r="D5" i="1"/>
  <c r="D2" i="1"/>
</calcChain>
</file>

<file path=xl/sharedStrings.xml><?xml version="1.0" encoding="utf-8"?>
<sst xmlns="http://schemas.openxmlformats.org/spreadsheetml/2006/main" count="373" uniqueCount="130">
  <si>
    <t>张三</t>
  </si>
  <si>
    <t>月份</t>
  </si>
  <si>
    <t>业绩</t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</si>
  <si>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</si>
  <si>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</si>
  <si>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</si>
  <si>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</si>
  <si>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</si>
  <si>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</si>
  <si>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</si>
  <si>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</si>
  <si>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</si>
  <si>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</si>
  <si>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</si>
  <si>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</si>
  <si>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李四</t>
  </si>
  <si>
    <t>王五</t>
  </si>
  <si>
    <t>赵六</t>
  </si>
  <si>
    <t>销售人员</t>
  </si>
  <si>
    <t>工单号</t>
  </si>
  <si>
    <t>ERPCO号</t>
  </si>
  <si>
    <t>所属区域</t>
  </si>
  <si>
    <t>产品类别</t>
  </si>
  <si>
    <t>数量</t>
  </si>
  <si>
    <t>金额</t>
  </si>
  <si>
    <t>成本</t>
  </si>
  <si>
    <t>A12-086</t>
  </si>
  <si>
    <t>C014673-004</t>
  </si>
  <si>
    <t>苏州</t>
  </si>
  <si>
    <t>宠物用品</t>
  </si>
  <si>
    <t>田七</t>
  </si>
  <si>
    <t>C12-047</t>
  </si>
  <si>
    <t>C015008-001</t>
  </si>
  <si>
    <t>A12-087</t>
  </si>
  <si>
    <t>C014673-005</t>
  </si>
  <si>
    <t>A12-088</t>
  </si>
  <si>
    <t>C014673-006</t>
  </si>
  <si>
    <t>A12-089</t>
  </si>
  <si>
    <t>C014673-007</t>
  </si>
  <si>
    <t>A12-092</t>
  </si>
  <si>
    <t>C014673-010</t>
  </si>
  <si>
    <t>A12-093</t>
  </si>
  <si>
    <t>C014673-011</t>
  </si>
  <si>
    <t>A12-090</t>
  </si>
  <si>
    <t>C014673-008</t>
  </si>
  <si>
    <t>A12-091</t>
  </si>
  <si>
    <t>C014673-009</t>
  </si>
  <si>
    <t>A12-094</t>
  </si>
  <si>
    <t>C014673-012</t>
  </si>
  <si>
    <t>A12-095</t>
  </si>
  <si>
    <t>C014673-013</t>
  </si>
  <si>
    <t>常熟</t>
  </si>
  <si>
    <t>A12-096</t>
  </si>
  <si>
    <t>C014673-014</t>
  </si>
  <si>
    <t>A12-097</t>
  </si>
  <si>
    <t>C014673-015</t>
  </si>
  <si>
    <t>A11-155</t>
  </si>
  <si>
    <t>C015084-001</t>
  </si>
  <si>
    <t>A11-156</t>
  </si>
  <si>
    <t>C015084-002</t>
  </si>
  <si>
    <t>A12-098</t>
  </si>
  <si>
    <t>C014673-016</t>
  </si>
  <si>
    <t>A12-101</t>
  </si>
  <si>
    <t>C014673-019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</si>
  <si>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</si>
  <si>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</si>
  <si>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</si>
  <si>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</si>
  <si>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</si>
  <si>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</si>
  <si>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</si>
  <si>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</si>
  <si>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</si>
  <si>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A12-179</t>
  </si>
  <si>
    <t>C015240-002</t>
  </si>
  <si>
    <t>D01-119</t>
  </si>
  <si>
    <t>C015960-001</t>
  </si>
  <si>
    <t>A03-077</t>
  </si>
  <si>
    <t>C014980-026</t>
  </si>
  <si>
    <t>A12-140</t>
  </si>
  <si>
    <t>C015005-001</t>
  </si>
  <si>
    <t>C12-046</t>
  </si>
  <si>
    <t>C015007-001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</si>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</sst>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9">
    <font>
      <sz val="10"/>
      <name val="Arial"/>
      <charset val="134"/>
    </font>
    <font>
      <sz val="14"/>
      <name val="思源黑体 Bold"/>
      <family val="2"/>
      <charset val="134"/>
    </font>
    <font>
      <sz val="14"/>
      <color theme="0"/>
      <name val="思源黑体 Bold"/>
      <family val="2"/>
      <charset val="134"/>
    </font>
    <font>
      <sz val="12"/>
      <color theme="0"/>
      <name val="宋体"/>
      <family val="3"/>
      <charset val="134"/>
      <scheme val="minor"/>
    </font>
    <font>
      <sz val="10"/>
      <name val="宋体"/>
      <family val="3"/>
      <charset val="134"/>
    </font>
    <font>
      <sz val="14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/>
    <xf numFmtId="0" fontId="0" fillId="0" borderId="2" xfId="0" applyFont="1" applyBorder="1"/>
    <xf numFmtId="0" fontId="0" fillId="0" borderId="2" xfId="0" applyBorder="1"/>
    <xf numFmtId="0" fontId="0" fillId="0" borderId="0" xfId="0" applyFont="1"/>
    <xf numFmtId="14" fontId="0" fillId="0" borderId="0" xfId="0" applyNumberFormat="1" applyFont="1"/>
    <xf numFmtId="14" fontId="5" fillId="0" borderId="0" xfId="0" applyNumberFormat="1" applyFont="1"/>
    <xf numFmtId="0" fontId="6" fillId="0" borderId="0" xfId="0" applyFont="1"/>
    <xf numFmtId="14" fontId="0" fillId="0" borderId="0" xfId="0" applyNumberFormat="1"/>
    <xf numFmtId="14" fontId="6" fillId="0" borderId="0" xfId="0" applyNumberFormat="1" applyFont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showGridLines="0" zoomScale="145" zoomScaleNormal="145" workbookViewId="0">
      <selection activeCell="D2" sqref="D2"/>
    </sheetView>
  </sheetViews>
  <sheetFormatPr defaultColWidth="9.109375" defaultRowHeight="13.2"/>
  <cols>
    <col min="4" max="4" width="11.88671875" customWidth="1"/>
  </cols>
  <sheetData>
    <row r="1" spans="1:4" ht="14.25" customHeight="1">
      <c r="A1" t="s">
        <v>0</v>
      </c>
      <c r="C1" s="6" t="s">
        <v>1</v>
      </c>
      <c r="D1" s="6" t="s">
        <v>2</v>
      </c>
    </row>
    <row r="2" spans="1:4" ht="12.75" customHeight="1">
      <c r="C2" s="16" t="s">
        <v>3</v>
      </c>
      <c r="D2" s="17">
        <f ca="1">VLOOKUP($A$1,INDIRECT(C2&amp;"!A:H"),7)</f>
        <v>21015.944745000001</v>
      </c>
    </row>
    <row r="3" spans="1:4" ht="12.75" customHeight="1">
      <c r="C3" s="16" t="s">
        <v>4</v>
      </c>
      <c r="D3" s="17">
        <f t="shared" ref="D3:D12" ca="1" si="0">VLOOKUP($A$1,INDIRECT(C3&amp;"!A:H"),7)</f>
        <v>20015.072431199998</v>
      </c>
    </row>
    <row r="4" spans="1:4" ht="12.75" customHeight="1">
      <c r="C4" s="16" t="s">
        <v>5</v>
      </c>
      <c r="D4" s="17">
        <f t="shared" ca="1" si="0"/>
        <v>47192.034624</v>
      </c>
    </row>
    <row r="5" spans="1:4" ht="12.75" customHeight="1">
      <c r="C5" s="16" t="s">
        <v>6</v>
      </c>
      <c r="D5" s="17">
        <f t="shared" ca="1" si="0"/>
        <v>27499.508355000002</v>
      </c>
    </row>
    <row r="6" spans="1:4" ht="12.75" customHeight="1">
      <c r="C6" s="16" t="s">
        <v>7</v>
      </c>
      <c r="D6" s="17">
        <f t="shared" ca="1" si="0"/>
        <v>22920.955196999999</v>
      </c>
    </row>
    <row r="7" spans="1:4" ht="12.75" customHeight="1">
      <c r="C7" s="16" t="s">
        <v>8</v>
      </c>
      <c r="D7" s="17">
        <f t="shared" ca="1" si="0"/>
        <v>20199.935594999999</v>
      </c>
    </row>
    <row r="8" spans="1:4" ht="12.75" customHeight="1">
      <c r="C8" s="16" t="s">
        <v>9</v>
      </c>
      <c r="D8" s="17">
        <f t="shared" ca="1" si="0"/>
        <v>5470.2286109999995</v>
      </c>
    </row>
    <row r="9" spans="1:4" ht="12.75" customHeight="1">
      <c r="C9" s="16" t="s">
        <v>10</v>
      </c>
      <c r="D9" s="17">
        <f t="shared" ca="1" si="0"/>
        <v>5364.8892480000004</v>
      </c>
    </row>
    <row r="10" spans="1:4" ht="12.75" customHeight="1">
      <c r="C10" s="16" t="s">
        <v>11</v>
      </c>
      <c r="D10" s="17">
        <f t="shared" ca="1" si="0"/>
        <v>2172.0679919999998</v>
      </c>
    </row>
    <row r="11" spans="1:4" ht="12.75" customHeight="1">
      <c r="C11" s="16" t="s">
        <v>12</v>
      </c>
      <c r="D11" s="17">
        <f t="shared" ca="1" si="0"/>
        <v>3685.3940520000001</v>
      </c>
    </row>
    <row r="12" spans="1:4" ht="12.75" customHeight="1">
      <c r="C12" s="16" t="s">
        <v>13</v>
      </c>
      <c r="D12" s="17">
        <f t="shared" ca="1" si="0"/>
        <v>34201.168956000001</v>
      </c>
    </row>
    <row r="13" spans="1:4" ht="12.75" customHeight="1">
      <c r="C13" s="16" t="s">
        <v>14</v>
      </c>
      <c r="D13" s="17">
        <f ca="1">VLOOKUP($A$1,INDIRECT(C13&amp;"!A:H"),7)</f>
        <v>2325.6260775000001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'1月'!$A$2:$A$6</xm:f>
          </x14:formula1>
          <xm:sqref>A1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87</v>
      </c>
      <c r="C2" s="3" t="s">
        <v>88</v>
      </c>
      <c r="D2" s="4" t="s">
        <v>51</v>
      </c>
      <c r="E2" s="4" t="s">
        <v>72</v>
      </c>
      <c r="F2" s="3">
        <v>150</v>
      </c>
      <c r="G2" s="5">
        <v>12373.666020000001</v>
      </c>
      <c r="H2" s="5">
        <v>11757.9761881944</v>
      </c>
    </row>
    <row r="3" spans="1:8">
      <c r="A3" s="3" t="s">
        <v>15</v>
      </c>
      <c r="B3" s="3" t="s">
        <v>89</v>
      </c>
      <c r="C3" s="3" t="s">
        <v>90</v>
      </c>
      <c r="D3" s="4" t="s">
        <v>28</v>
      </c>
      <c r="E3" s="4" t="s">
        <v>91</v>
      </c>
      <c r="F3" s="3">
        <v>40</v>
      </c>
      <c r="G3" s="5">
        <v>982.17828599999996</v>
      </c>
      <c r="H3" s="5">
        <v>880.02767666462796</v>
      </c>
    </row>
    <row r="4" spans="1:8">
      <c r="A4" s="3" t="s">
        <v>16</v>
      </c>
      <c r="B4" s="3" t="s">
        <v>92</v>
      </c>
      <c r="C4" s="3" t="s">
        <v>93</v>
      </c>
      <c r="D4" s="4" t="s">
        <v>28</v>
      </c>
      <c r="E4" s="4" t="s">
        <v>91</v>
      </c>
      <c r="F4" s="3">
        <v>640</v>
      </c>
      <c r="G4" s="5">
        <v>5364.8892480000004</v>
      </c>
      <c r="H4" s="5">
        <v>626.80264074506795</v>
      </c>
    </row>
    <row r="5" spans="1:8">
      <c r="A5" s="3" t="s">
        <v>17</v>
      </c>
      <c r="B5" s="3" t="s">
        <v>94</v>
      </c>
      <c r="C5" s="3" t="s">
        <v>95</v>
      </c>
      <c r="D5" s="4" t="s">
        <v>28</v>
      </c>
      <c r="E5" s="4" t="s">
        <v>91</v>
      </c>
      <c r="F5" s="3">
        <v>260</v>
      </c>
      <c r="G5" s="5">
        <v>2719.5359490000001</v>
      </c>
      <c r="H5" s="5">
        <v>2444.0052709206002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96</v>
      </c>
      <c r="C2" s="3" t="s">
        <v>97</v>
      </c>
      <c r="D2" s="4" t="s">
        <v>28</v>
      </c>
      <c r="E2" s="4" t="s">
        <v>91</v>
      </c>
      <c r="F2" s="3">
        <v>180</v>
      </c>
      <c r="G2" s="5">
        <v>1629.0509939999999</v>
      </c>
      <c r="H2" s="5">
        <v>1468.4628877249099</v>
      </c>
    </row>
    <row r="3" spans="1:8">
      <c r="A3" s="3" t="s">
        <v>15</v>
      </c>
      <c r="B3" s="3" t="s">
        <v>98</v>
      </c>
      <c r="C3" s="3" t="s">
        <v>99</v>
      </c>
      <c r="D3" s="4" t="s">
        <v>28</v>
      </c>
      <c r="E3" s="4" t="s">
        <v>91</v>
      </c>
      <c r="F3" s="3">
        <v>80</v>
      </c>
      <c r="G3" s="5">
        <v>1578.606792</v>
      </c>
      <c r="H3" s="5">
        <v>883.66248579266005</v>
      </c>
    </row>
    <row r="4" spans="1:8">
      <c r="A4" s="3" t="s">
        <v>16</v>
      </c>
      <c r="B4" s="3" t="s">
        <v>100</v>
      </c>
      <c r="C4" s="3" t="s">
        <v>101</v>
      </c>
      <c r="D4" s="4" t="s">
        <v>28</v>
      </c>
      <c r="E4" s="4" t="s">
        <v>102</v>
      </c>
      <c r="F4" s="3">
        <v>160</v>
      </c>
      <c r="G4" s="5">
        <v>2172.0679919999998</v>
      </c>
      <c r="H4" s="5">
        <v>1961.1814584136901</v>
      </c>
    </row>
    <row r="5" spans="1:8">
      <c r="A5" s="3" t="s">
        <v>17</v>
      </c>
      <c r="B5" s="3" t="s">
        <v>103</v>
      </c>
      <c r="C5" s="3" t="s">
        <v>104</v>
      </c>
      <c r="D5" s="4" t="s">
        <v>28</v>
      </c>
      <c r="E5" s="4" t="s">
        <v>105</v>
      </c>
      <c r="F5" s="3">
        <v>120</v>
      </c>
      <c r="G5" s="5">
        <v>1967.3238779999999</v>
      </c>
      <c r="H5" s="5">
        <v>1771.36364839424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106</v>
      </c>
      <c r="C2" s="3" t="s">
        <v>107</v>
      </c>
      <c r="D2" s="4" t="s">
        <v>28</v>
      </c>
      <c r="E2" s="4" t="s">
        <v>105</v>
      </c>
      <c r="F2" s="3">
        <v>160</v>
      </c>
      <c r="G2" s="5">
        <v>1436.1761039999999</v>
      </c>
      <c r="H2" s="5">
        <v>1284.2992252379599</v>
      </c>
    </row>
    <row r="3" spans="1:8">
      <c r="A3" s="3" t="s">
        <v>15</v>
      </c>
      <c r="B3" s="3" t="s">
        <v>108</v>
      </c>
      <c r="C3" s="3" t="s">
        <v>109</v>
      </c>
      <c r="D3" s="4" t="s">
        <v>28</v>
      </c>
      <c r="E3" s="4" t="s">
        <v>105</v>
      </c>
      <c r="F3" s="3">
        <v>100</v>
      </c>
      <c r="G3" s="5">
        <v>905.02832999999998</v>
      </c>
      <c r="H3" s="5">
        <v>815.81271540272996</v>
      </c>
    </row>
    <row r="4" spans="1:8">
      <c r="A4" s="3" t="s">
        <v>16</v>
      </c>
      <c r="B4" s="3" t="s">
        <v>110</v>
      </c>
      <c r="C4" s="3" t="s">
        <v>111</v>
      </c>
      <c r="D4" s="4" t="s">
        <v>28</v>
      </c>
      <c r="E4" s="4" t="s">
        <v>105</v>
      </c>
      <c r="F4" s="3">
        <v>360</v>
      </c>
      <c r="G4" s="5">
        <v>3685.3940520000001</v>
      </c>
      <c r="H4" s="5">
        <v>3299.4037062918501</v>
      </c>
    </row>
    <row r="5" spans="1:8">
      <c r="A5" s="3" t="s">
        <v>17</v>
      </c>
      <c r="B5" s="3" t="s">
        <v>112</v>
      </c>
      <c r="C5" s="3" t="s">
        <v>113</v>
      </c>
      <c r="D5" s="4" t="s">
        <v>28</v>
      </c>
      <c r="E5" s="4" t="s">
        <v>105</v>
      </c>
      <c r="F5" s="3">
        <v>240</v>
      </c>
      <c r="G5" s="5">
        <v>32776.862075999998</v>
      </c>
      <c r="H5" s="5">
        <v>34040.286295051999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114</v>
      </c>
      <c r="C2" s="3" t="s">
        <v>115</v>
      </c>
      <c r="D2" s="4" t="s">
        <v>28</v>
      </c>
      <c r="E2" s="4" t="s">
        <v>105</v>
      </c>
      <c r="F2" s="3">
        <v>120</v>
      </c>
      <c r="G2" s="5">
        <v>17883.953261999999</v>
      </c>
      <c r="H2" s="5">
        <v>18273.767198037101</v>
      </c>
    </row>
    <row r="3" spans="1:8">
      <c r="A3" s="3" t="s">
        <v>15</v>
      </c>
      <c r="B3" s="3" t="s">
        <v>116</v>
      </c>
      <c r="C3" s="3" t="s">
        <v>117</v>
      </c>
      <c r="D3" s="4" t="s">
        <v>28</v>
      </c>
      <c r="E3" s="4" t="s">
        <v>105</v>
      </c>
      <c r="F3" s="3">
        <v>30</v>
      </c>
      <c r="G3" s="5">
        <v>7150.4656335</v>
      </c>
      <c r="H3" s="5">
        <v>7235.6049503497698</v>
      </c>
    </row>
    <row r="4" spans="1:8">
      <c r="A4" s="3" t="s">
        <v>16</v>
      </c>
      <c r="B4" s="3" t="s">
        <v>118</v>
      </c>
      <c r="C4" s="3" t="s">
        <v>119</v>
      </c>
      <c r="D4" s="4" t="s">
        <v>28</v>
      </c>
      <c r="E4" s="4" t="s">
        <v>105</v>
      </c>
      <c r="F4" s="3">
        <v>240</v>
      </c>
      <c r="G4" s="5">
        <v>34201.168956000001</v>
      </c>
      <c r="H4" s="5">
        <v>27526.627386517001</v>
      </c>
    </row>
    <row r="5" spans="1:8">
      <c r="A5" s="3" t="s">
        <v>17</v>
      </c>
      <c r="B5" s="3" t="s">
        <v>120</v>
      </c>
      <c r="C5" s="3" t="s">
        <v>121</v>
      </c>
      <c r="D5" s="4" t="s">
        <v>28</v>
      </c>
      <c r="E5" s="4" t="s">
        <v>105</v>
      </c>
      <c r="F5" s="3">
        <v>80</v>
      </c>
      <c r="G5" s="5">
        <v>8213.5030079999997</v>
      </c>
      <c r="H5" s="5">
        <v>6359.2558621442904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"/>
  <sheetViews>
    <sheetView showGridLines="0" workbookViewId="0">
      <selection activeCell="B2" sqref="B2"/>
    </sheetView>
  </sheetViews>
  <sheetFormatPr defaultColWidth="9.109375" defaultRowHeight="17.399999999999999"/>
  <cols>
    <col min="1" max="2" width="13" style="1" customWidth="1"/>
    <col min="3" max="3" width="20" style="1" customWidth="1"/>
    <col min="4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122</v>
      </c>
      <c r="C2" s="3" t="s">
        <v>123</v>
      </c>
      <c r="D2" s="4" t="s">
        <v>51</v>
      </c>
      <c r="E2" s="4" t="s">
        <v>29</v>
      </c>
      <c r="F2" s="3">
        <v>80</v>
      </c>
      <c r="G2" s="5">
        <v>8943.4602840000007</v>
      </c>
      <c r="H2" s="5">
        <v>6810.4592467602597</v>
      </c>
    </row>
    <row r="3" spans="1:8">
      <c r="A3" s="3" t="s">
        <v>15</v>
      </c>
      <c r="B3" s="3" t="s">
        <v>124</v>
      </c>
      <c r="C3" s="3" t="s">
        <v>125</v>
      </c>
      <c r="D3" s="4" t="s">
        <v>51</v>
      </c>
      <c r="E3" s="4" t="s">
        <v>29</v>
      </c>
      <c r="F3" s="3">
        <v>240</v>
      </c>
      <c r="G3" s="5">
        <v>46040.719896000002</v>
      </c>
      <c r="H3" s="5">
        <v>36140.097906538002</v>
      </c>
    </row>
    <row r="4" spans="1:8">
      <c r="A4" s="3" t="s">
        <v>16</v>
      </c>
      <c r="B4" s="3" t="s">
        <v>126</v>
      </c>
      <c r="C4" s="3" t="s">
        <v>127</v>
      </c>
      <c r="D4" s="4" t="s">
        <v>51</v>
      </c>
      <c r="E4" s="4" t="s">
        <v>29</v>
      </c>
      <c r="F4" s="3">
        <v>30</v>
      </c>
      <c r="G4" s="5">
        <v>2325.6260775000001</v>
      </c>
      <c r="H4" s="5">
        <v>2117.6191736242499</v>
      </c>
    </row>
    <row r="5" spans="1:8">
      <c r="A5" s="3" t="s">
        <v>17</v>
      </c>
      <c r="B5" s="3" t="s">
        <v>128</v>
      </c>
      <c r="C5" s="3" t="s">
        <v>129</v>
      </c>
      <c r="D5" s="4" t="s">
        <v>51</v>
      </c>
      <c r="E5" s="4" t="s">
        <v>29</v>
      </c>
      <c r="F5" s="3">
        <v>260</v>
      </c>
      <c r="G5" s="5">
        <v>24070.786272000001</v>
      </c>
      <c r="H5" s="5">
        <v>21964.924159477501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showGridLines="0" tabSelected="1" zoomScale="160" zoomScaleNormal="160" workbookViewId="0">
      <selection activeCell="F7" sqref="F7"/>
    </sheetView>
  </sheetViews>
  <sheetFormatPr defaultColWidth="9.109375" defaultRowHeight="14.25" customHeight="1"/>
  <cols>
    <col min="2" max="2" width="10.6640625" customWidth="1"/>
    <col min="6" max="6" width="16.5546875" customWidth="1"/>
    <col min="7" max="7" width="9.88671875" customWidth="1"/>
    <col min="9" max="9" width="15" customWidth="1"/>
  </cols>
  <sheetData>
    <row r="1" spans="1:13" ht="14.25" customHeight="1">
      <c r="A1" s="6" t="s">
        <v>1</v>
      </c>
      <c r="B1" s="6" t="s">
        <v>0</v>
      </c>
      <c r="C1" s="6" t="s">
        <v>15</v>
      </c>
      <c r="D1" s="6" t="s">
        <v>16</v>
      </c>
      <c r="E1" s="6" t="s">
        <v>17</v>
      </c>
      <c r="F1" s="7"/>
      <c r="H1" s="7"/>
      <c r="I1" s="7"/>
      <c r="J1" s="7"/>
      <c r="K1" s="7"/>
      <c r="L1" s="7"/>
      <c r="M1" s="7"/>
    </row>
    <row r="2" spans="1:13" ht="14.25" customHeight="1">
      <c r="A2" s="8" t="s">
        <v>3</v>
      </c>
      <c r="B2" s="9">
        <f ca="1">VLOOKUP(B$1,INDIRECT($A2&amp;"!A:H"),7,0)</f>
        <v>19269.685163999999</v>
      </c>
      <c r="C2" s="9">
        <f t="shared" ref="C2:E13" ca="1" si="0">VLOOKUP(C$1,INDIRECT($A2&amp;"!A:H"),7,0)</f>
        <v>39465.169800000003</v>
      </c>
      <c r="D2" s="9">
        <f t="shared" ca="1" si="0"/>
        <v>21015.944745000001</v>
      </c>
      <c r="E2" s="9">
        <f t="shared" ca="1" si="0"/>
        <v>23710.258592999999</v>
      </c>
      <c r="F2" s="10"/>
      <c r="G2" s="10"/>
      <c r="H2" s="10"/>
    </row>
    <row r="3" spans="1:13" ht="14.25" customHeight="1">
      <c r="A3" s="8" t="s">
        <v>4</v>
      </c>
      <c r="B3" s="9">
        <f t="shared" ref="B3:B13" ca="1" si="1">VLOOKUP(B$1,INDIRECT($A3&amp;"!A:H"),7,0)</f>
        <v>20015.072431199998</v>
      </c>
      <c r="C3" s="9">
        <f t="shared" ca="1" si="0"/>
        <v>40014.12141</v>
      </c>
      <c r="D3" s="9">
        <f t="shared" ca="1" si="0"/>
        <v>21423.94932</v>
      </c>
      <c r="E3" s="9">
        <f t="shared" ca="1" si="0"/>
        <v>40014.12141</v>
      </c>
      <c r="F3" s="10"/>
      <c r="G3" s="10"/>
      <c r="H3" s="10"/>
    </row>
    <row r="4" spans="1:13" ht="14.25" customHeight="1">
      <c r="A4" s="8" t="s">
        <v>5</v>
      </c>
      <c r="B4" s="9">
        <f t="shared" ca="1" si="1"/>
        <v>84271.490399999995</v>
      </c>
      <c r="C4" s="9">
        <f t="shared" ca="1" si="0"/>
        <v>48705.657414599998</v>
      </c>
      <c r="D4" s="9">
        <f t="shared" ca="1" si="0"/>
        <v>47192.034624</v>
      </c>
      <c r="E4" s="9">
        <f t="shared" ca="1" si="0"/>
        <v>21136.417368599999</v>
      </c>
      <c r="F4" s="10"/>
      <c r="G4" s="11"/>
      <c r="H4" s="10"/>
    </row>
    <row r="5" spans="1:13" ht="14.25" customHeight="1">
      <c r="A5" s="8" t="s">
        <v>6</v>
      </c>
      <c r="B5" s="9">
        <f t="shared" ca="1" si="1"/>
        <v>27499.508355000002</v>
      </c>
      <c r="C5" s="9">
        <f t="shared" ca="1" si="0"/>
        <v>29993.529048</v>
      </c>
      <c r="D5" s="9">
        <f t="shared" ca="1" si="0"/>
        <v>34682.762719799997</v>
      </c>
      <c r="E5" s="9">
        <f t="shared" ca="1" si="0"/>
        <v>12492.951721199999</v>
      </c>
      <c r="F5" s="10"/>
      <c r="G5" s="10"/>
      <c r="H5" s="10"/>
    </row>
    <row r="6" spans="1:13" ht="14.25" customHeight="1">
      <c r="A6" s="8" t="s">
        <v>7</v>
      </c>
      <c r="B6" s="9">
        <f t="shared" ca="1" si="1"/>
        <v>30449.307249599999</v>
      </c>
      <c r="C6" s="9">
        <f t="shared" ca="1" si="0"/>
        <v>12125.302507799999</v>
      </c>
      <c r="D6" s="9">
        <f t="shared" ca="1" si="0"/>
        <v>22920.955196999999</v>
      </c>
      <c r="E6" s="9">
        <f t="shared" ca="1" si="0"/>
        <v>17794.934082</v>
      </c>
      <c r="F6" s="10"/>
      <c r="G6" s="10"/>
      <c r="H6" s="10"/>
    </row>
    <row r="7" spans="1:13" ht="14.25" customHeight="1">
      <c r="A7" s="8" t="s">
        <v>8</v>
      </c>
      <c r="B7" s="9">
        <f t="shared" ca="1" si="1"/>
        <v>8325.0737136000007</v>
      </c>
      <c r="C7" s="9">
        <f t="shared" ca="1" si="0"/>
        <v>67654.576799999995</v>
      </c>
      <c r="D7" s="9">
        <f t="shared" ca="1" si="0"/>
        <v>20199.935594999999</v>
      </c>
      <c r="E7" s="9">
        <f t="shared" ca="1" si="0"/>
        <v>5455.5404463000004</v>
      </c>
      <c r="F7" s="10"/>
      <c r="G7" s="10"/>
      <c r="H7" s="10"/>
    </row>
    <row r="8" spans="1:13" ht="14.25" customHeight="1">
      <c r="A8" s="8" t="s">
        <v>9</v>
      </c>
      <c r="B8" s="9">
        <f t="shared" ca="1" si="1"/>
        <v>14260.872636</v>
      </c>
      <c r="C8" s="9">
        <f t="shared" ca="1" si="0"/>
        <v>3872.3343300000001</v>
      </c>
      <c r="D8" s="9">
        <f t="shared" ca="1" si="0"/>
        <v>5470.2286109999995</v>
      </c>
      <c r="E8" s="9">
        <f t="shared" ca="1" si="0"/>
        <v>3108.9948614999998</v>
      </c>
      <c r="F8" s="10"/>
      <c r="G8" s="10"/>
      <c r="H8" s="10"/>
    </row>
    <row r="9" spans="1:13" ht="14.25" customHeight="1">
      <c r="A9" s="8" t="s">
        <v>10</v>
      </c>
      <c r="B9" s="9">
        <f t="shared" ca="1" si="1"/>
        <v>12373.666020000001</v>
      </c>
      <c r="C9" s="9">
        <f t="shared" ca="1" si="0"/>
        <v>982.17828599999996</v>
      </c>
      <c r="D9" s="9">
        <f t="shared" ca="1" si="0"/>
        <v>5364.8892480000004</v>
      </c>
      <c r="E9" s="9">
        <f t="shared" ca="1" si="0"/>
        <v>2719.5359490000001</v>
      </c>
      <c r="F9" s="10"/>
      <c r="G9" s="10"/>
      <c r="H9" s="10"/>
    </row>
    <row r="10" spans="1:13" ht="14.25" customHeight="1">
      <c r="A10" s="8" t="s">
        <v>11</v>
      </c>
      <c r="B10" s="9">
        <f t="shared" ca="1" si="1"/>
        <v>1629.0509939999999</v>
      </c>
      <c r="C10" s="9">
        <f t="shared" ca="1" si="0"/>
        <v>1578.606792</v>
      </c>
      <c r="D10" s="9">
        <f t="shared" ca="1" si="0"/>
        <v>2172.0679919999998</v>
      </c>
      <c r="E10" s="9">
        <f t="shared" ca="1" si="0"/>
        <v>1967.3238779999999</v>
      </c>
      <c r="F10" s="10"/>
      <c r="G10" s="10"/>
      <c r="H10" s="10"/>
    </row>
    <row r="11" spans="1:13" ht="14.25" customHeight="1">
      <c r="A11" s="8" t="s">
        <v>12</v>
      </c>
      <c r="B11" s="9">
        <f t="shared" ca="1" si="1"/>
        <v>1436.1761039999999</v>
      </c>
      <c r="C11" s="9">
        <f t="shared" ca="1" si="0"/>
        <v>905.02832999999998</v>
      </c>
      <c r="D11" s="9">
        <f t="shared" ca="1" si="0"/>
        <v>3685.3940520000001</v>
      </c>
      <c r="E11" s="9">
        <f t="shared" ca="1" si="0"/>
        <v>32776.862075999998</v>
      </c>
      <c r="F11" s="12"/>
      <c r="G11" s="10"/>
      <c r="H11" s="10"/>
    </row>
    <row r="12" spans="1:13" ht="14.25" customHeight="1">
      <c r="A12" s="8" t="s">
        <v>13</v>
      </c>
      <c r="B12" s="9">
        <f t="shared" ca="1" si="1"/>
        <v>17883.953261999999</v>
      </c>
      <c r="C12" s="9">
        <f t="shared" ca="1" si="0"/>
        <v>7150.4656335</v>
      </c>
      <c r="D12" s="9">
        <f t="shared" ca="1" si="0"/>
        <v>34201.168956000001</v>
      </c>
      <c r="E12" s="9">
        <f t="shared" ca="1" si="0"/>
        <v>8213.5030079999997</v>
      </c>
      <c r="F12" s="10"/>
      <c r="G12" s="10"/>
      <c r="H12" s="10"/>
    </row>
    <row r="13" spans="1:13" ht="14.25" customHeight="1">
      <c r="A13" s="8" t="s">
        <v>14</v>
      </c>
      <c r="B13" s="9">
        <f t="shared" ca="1" si="1"/>
        <v>8943.4602840000007</v>
      </c>
      <c r="C13" s="9">
        <f t="shared" ca="1" si="0"/>
        <v>46040.719896000002</v>
      </c>
      <c r="D13" s="9">
        <f t="shared" ca="1" si="0"/>
        <v>2325.6260775000001</v>
      </c>
      <c r="E13" s="9">
        <f t="shared" ca="1" si="0"/>
        <v>24070.786272000001</v>
      </c>
      <c r="F13" s="10"/>
      <c r="G13" s="10"/>
      <c r="H13" s="10"/>
    </row>
    <row r="15" spans="1:13" ht="14.25" customHeight="1">
      <c r="E15" s="13"/>
      <c r="G15" s="14"/>
      <c r="I15" s="15"/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showGridLines="0" workbookViewId="0">
      <selection activeCell="G3" sqref="G3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26</v>
      </c>
      <c r="C2" s="3" t="s">
        <v>27</v>
      </c>
      <c r="D2" s="4" t="s">
        <v>28</v>
      </c>
      <c r="E2" s="4" t="s">
        <v>29</v>
      </c>
      <c r="F2" s="3">
        <v>16</v>
      </c>
      <c r="G2" s="5">
        <v>19269.685163999999</v>
      </c>
      <c r="H2" s="5">
        <v>18982.847759558899</v>
      </c>
    </row>
    <row r="3" spans="1:8">
      <c r="A3" s="3" t="s">
        <v>30</v>
      </c>
      <c r="B3" s="3" t="s">
        <v>31</v>
      </c>
      <c r="C3" s="3" t="s">
        <v>32</v>
      </c>
      <c r="D3" s="4" t="s">
        <v>28</v>
      </c>
      <c r="E3" s="4" t="s">
        <v>29</v>
      </c>
      <c r="F3" s="3">
        <v>30</v>
      </c>
      <c r="G3" s="5">
        <v>3872.3343300000001</v>
      </c>
      <c r="H3" s="5">
        <v>3317.8855907823799</v>
      </c>
    </row>
    <row r="4" spans="1:8">
      <c r="A4" s="3" t="s">
        <v>15</v>
      </c>
      <c r="B4" s="3" t="s">
        <v>33</v>
      </c>
      <c r="C4" s="3" t="s">
        <v>34</v>
      </c>
      <c r="D4" s="4" t="s">
        <v>28</v>
      </c>
      <c r="E4" s="4" t="s">
        <v>29</v>
      </c>
      <c r="F4" s="3">
        <v>40</v>
      </c>
      <c r="G4" s="5">
        <v>39465.169800000003</v>
      </c>
      <c r="H4" s="5">
        <v>40893.083149311897</v>
      </c>
    </row>
    <row r="5" spans="1:8">
      <c r="A5" s="3" t="s">
        <v>16</v>
      </c>
      <c r="B5" s="3" t="s">
        <v>35</v>
      </c>
      <c r="C5" s="3" t="s">
        <v>36</v>
      </c>
      <c r="D5" s="4" t="s">
        <v>28</v>
      </c>
      <c r="E5" s="4" t="s">
        <v>29</v>
      </c>
      <c r="F5" s="3">
        <v>20</v>
      </c>
      <c r="G5" s="5">
        <v>21015.944745000001</v>
      </c>
      <c r="H5" s="5">
        <v>22294.085220814901</v>
      </c>
    </row>
    <row r="6" spans="1:8">
      <c r="A6" s="3" t="s">
        <v>17</v>
      </c>
      <c r="B6" s="3" t="s">
        <v>37</v>
      </c>
      <c r="C6" s="3" t="s">
        <v>38</v>
      </c>
      <c r="D6" s="4" t="s">
        <v>28</v>
      </c>
      <c r="E6" s="4" t="s">
        <v>29</v>
      </c>
      <c r="F6" s="3">
        <v>20</v>
      </c>
      <c r="G6" s="5">
        <v>23710.258592999999</v>
      </c>
      <c r="H6" s="5">
        <v>24318.374117613799</v>
      </c>
    </row>
  </sheetData>
  <phoneticPr fontId="8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16</v>
      </c>
      <c r="B2" s="3" t="s">
        <v>39</v>
      </c>
      <c r="C2" s="3" t="s">
        <v>40</v>
      </c>
      <c r="D2" s="4" t="s">
        <v>28</v>
      </c>
      <c r="E2" s="4" t="s">
        <v>29</v>
      </c>
      <c r="F2" s="3">
        <v>100</v>
      </c>
      <c r="G2" s="5">
        <v>21423.94932</v>
      </c>
      <c r="H2" s="5">
        <v>22917.339613203399</v>
      </c>
    </row>
    <row r="3" spans="1:8">
      <c r="A3" s="3" t="s">
        <v>17</v>
      </c>
      <c r="B3" s="3" t="s">
        <v>41</v>
      </c>
      <c r="C3" s="3" t="s">
        <v>42</v>
      </c>
      <c r="D3" s="4" t="s">
        <v>28</v>
      </c>
      <c r="E3" s="4" t="s">
        <v>29</v>
      </c>
      <c r="F3" s="3">
        <v>200</v>
      </c>
      <c r="G3" s="5">
        <v>40014.12141</v>
      </c>
      <c r="H3" s="5">
        <v>44258.364560249902</v>
      </c>
    </row>
    <row r="4" spans="1:8">
      <c r="A4" s="3" t="s">
        <v>0</v>
      </c>
      <c r="B4" s="3" t="s">
        <v>43</v>
      </c>
      <c r="C4" s="3" t="s">
        <v>44</v>
      </c>
      <c r="D4" s="4" t="s">
        <v>28</v>
      </c>
      <c r="E4" s="4" t="s">
        <v>29</v>
      </c>
      <c r="F4" s="3">
        <v>16</v>
      </c>
      <c r="G4" s="5">
        <v>20015.072431199998</v>
      </c>
      <c r="H4" s="5">
        <v>20256.694699447598</v>
      </c>
    </row>
    <row r="5" spans="1:8">
      <c r="A5" s="3" t="s">
        <v>15</v>
      </c>
      <c r="B5" s="3" t="s">
        <v>45</v>
      </c>
      <c r="C5" s="3" t="s">
        <v>46</v>
      </c>
      <c r="D5" s="4" t="s">
        <v>28</v>
      </c>
      <c r="E5" s="4" t="s">
        <v>29</v>
      </c>
      <c r="F5" s="3">
        <v>200</v>
      </c>
      <c r="G5" s="5">
        <v>40014.12141</v>
      </c>
      <c r="H5" s="5">
        <v>43537.557757683397</v>
      </c>
    </row>
  </sheetData>
  <phoneticPr fontId="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47</v>
      </c>
      <c r="C2" s="3" t="s">
        <v>48</v>
      </c>
      <c r="D2" s="4" t="s">
        <v>28</v>
      </c>
      <c r="E2" s="4" t="s">
        <v>29</v>
      </c>
      <c r="F2" s="3">
        <v>400</v>
      </c>
      <c r="G2" s="5">
        <v>84271.490399999995</v>
      </c>
      <c r="H2" s="5">
        <v>92391.153643258702</v>
      </c>
    </row>
    <row r="3" spans="1:8">
      <c r="A3" s="3" t="s">
        <v>15</v>
      </c>
      <c r="B3" s="3" t="s">
        <v>49</v>
      </c>
      <c r="C3" s="3" t="s">
        <v>50</v>
      </c>
      <c r="D3" s="4" t="s">
        <v>51</v>
      </c>
      <c r="E3" s="4" t="s">
        <v>29</v>
      </c>
      <c r="F3" s="3">
        <v>212</v>
      </c>
      <c r="G3" s="5">
        <v>48705.657414599998</v>
      </c>
      <c r="H3" s="5">
        <v>51700.030820578497</v>
      </c>
    </row>
    <row r="4" spans="1:8">
      <c r="A4" s="3" t="s">
        <v>16</v>
      </c>
      <c r="B4" s="3" t="s">
        <v>52</v>
      </c>
      <c r="C4" s="3" t="s">
        <v>53</v>
      </c>
      <c r="D4" s="4" t="s">
        <v>51</v>
      </c>
      <c r="E4" s="4" t="s">
        <v>29</v>
      </c>
      <c r="F4" s="3">
        <v>224</v>
      </c>
      <c r="G4" s="5">
        <v>47192.034624</v>
      </c>
      <c r="H4" s="5">
        <v>50558.498384562903</v>
      </c>
    </row>
    <row r="5" spans="1:8">
      <c r="A5" s="3" t="s">
        <v>17</v>
      </c>
      <c r="B5" s="3" t="s">
        <v>54</v>
      </c>
      <c r="C5" s="3" t="s">
        <v>55</v>
      </c>
      <c r="D5" s="4" t="s">
        <v>51</v>
      </c>
      <c r="E5" s="4" t="s">
        <v>29</v>
      </c>
      <c r="F5" s="3">
        <v>92</v>
      </c>
      <c r="G5" s="5">
        <v>21136.417368599999</v>
      </c>
      <c r="H5" s="5">
        <v>22115.228953458602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16</v>
      </c>
      <c r="B2" s="3" t="s">
        <v>56</v>
      </c>
      <c r="C2" s="3" t="s">
        <v>57</v>
      </c>
      <c r="D2" s="4" t="s">
        <v>51</v>
      </c>
      <c r="E2" s="4" t="s">
        <v>29</v>
      </c>
      <c r="F2" s="3">
        <v>108</v>
      </c>
      <c r="G2" s="5">
        <v>34682.762719799997</v>
      </c>
      <c r="H2" s="5">
        <v>35738.6581095199</v>
      </c>
    </row>
    <row r="3" spans="1:8">
      <c r="A3" s="3" t="s">
        <v>17</v>
      </c>
      <c r="B3" s="3" t="s">
        <v>58</v>
      </c>
      <c r="C3" s="3" t="s">
        <v>59</v>
      </c>
      <c r="D3" s="4" t="s">
        <v>51</v>
      </c>
      <c r="E3" s="4" t="s">
        <v>29</v>
      </c>
      <c r="F3" s="3">
        <v>72</v>
      </c>
      <c r="G3" s="5">
        <v>12492.951721199999</v>
      </c>
      <c r="H3" s="5">
        <v>11098.923925167701</v>
      </c>
    </row>
    <row r="4" spans="1:8">
      <c r="A4" s="3" t="s">
        <v>0</v>
      </c>
      <c r="B4" s="3" t="s">
        <v>60</v>
      </c>
      <c r="C4" s="3" t="s">
        <v>61</v>
      </c>
      <c r="D4" s="4" t="s">
        <v>51</v>
      </c>
      <c r="E4" s="4" t="s">
        <v>29</v>
      </c>
      <c r="F4" s="3">
        <v>100</v>
      </c>
      <c r="G4" s="5">
        <v>27499.508355000002</v>
      </c>
      <c r="H4" s="5">
        <v>30712.177367957302</v>
      </c>
    </row>
    <row r="5" spans="1:8">
      <c r="A5" s="3" t="s">
        <v>15</v>
      </c>
      <c r="B5" s="3" t="s">
        <v>62</v>
      </c>
      <c r="C5" s="3" t="s">
        <v>63</v>
      </c>
      <c r="D5" s="4" t="s">
        <v>51</v>
      </c>
      <c r="E5" s="4" t="s">
        <v>29</v>
      </c>
      <c r="F5" s="3">
        <v>140</v>
      </c>
      <c r="G5" s="5">
        <v>29993.529048</v>
      </c>
      <c r="H5" s="5">
        <v>32726.657776181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64</v>
      </c>
      <c r="C2" s="3" t="s">
        <v>65</v>
      </c>
      <c r="D2" s="4" t="s">
        <v>51</v>
      </c>
      <c r="E2" s="4" t="s">
        <v>29</v>
      </c>
      <c r="F2" s="3">
        <v>32</v>
      </c>
      <c r="G2" s="5">
        <v>30449.307249599999</v>
      </c>
      <c r="H2" s="5">
        <v>29398.0040944055</v>
      </c>
    </row>
    <row r="3" spans="1:8">
      <c r="A3" s="3" t="s">
        <v>15</v>
      </c>
      <c r="B3" s="3" t="s">
        <v>66</v>
      </c>
      <c r="C3" s="3" t="s">
        <v>67</v>
      </c>
      <c r="D3" s="4" t="s">
        <v>51</v>
      </c>
      <c r="E3" s="4" t="s">
        <v>29</v>
      </c>
      <c r="F3" s="3">
        <v>12</v>
      </c>
      <c r="G3" s="5">
        <v>12125.302507799999</v>
      </c>
      <c r="H3" s="5">
        <v>11641.5087836776</v>
      </c>
    </row>
    <row r="4" spans="1:8">
      <c r="A4" s="3" t="s">
        <v>16</v>
      </c>
      <c r="B4" s="3" t="s">
        <v>68</v>
      </c>
      <c r="C4" s="3" t="s">
        <v>69</v>
      </c>
      <c r="D4" s="4" t="s">
        <v>28</v>
      </c>
      <c r="E4" s="4" t="s">
        <v>29</v>
      </c>
      <c r="F4" s="3">
        <v>20</v>
      </c>
      <c r="G4" s="5">
        <v>22920.955196999999</v>
      </c>
      <c r="H4" s="5">
        <v>22707.050330980299</v>
      </c>
    </row>
    <row r="5" spans="1:8">
      <c r="A5" s="3" t="s">
        <v>17</v>
      </c>
      <c r="B5" s="3" t="s">
        <v>70</v>
      </c>
      <c r="C5" s="3" t="s">
        <v>71</v>
      </c>
      <c r="D5" s="4" t="s">
        <v>28</v>
      </c>
      <c r="E5" s="4" t="s">
        <v>72</v>
      </c>
      <c r="F5" s="3">
        <v>60</v>
      </c>
      <c r="G5" s="5">
        <v>17794.934082</v>
      </c>
      <c r="H5" s="5">
        <v>18667.471284403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73</v>
      </c>
      <c r="C2" s="3" t="s">
        <v>74</v>
      </c>
      <c r="D2" s="4" t="s">
        <v>51</v>
      </c>
      <c r="E2" s="4" t="s">
        <v>29</v>
      </c>
      <c r="F2" s="3">
        <v>24</v>
      </c>
      <c r="G2" s="5">
        <v>8325.0737136000007</v>
      </c>
      <c r="H2" s="5">
        <v>8601.7455508359108</v>
      </c>
    </row>
    <row r="3" spans="1:8">
      <c r="A3" s="3" t="s">
        <v>15</v>
      </c>
      <c r="B3" s="3" t="s">
        <v>75</v>
      </c>
      <c r="C3" s="3" t="s">
        <v>76</v>
      </c>
      <c r="D3" s="4" t="s">
        <v>28</v>
      </c>
      <c r="E3" s="4" t="s">
        <v>29</v>
      </c>
      <c r="F3" s="3">
        <v>4000</v>
      </c>
      <c r="G3" s="5">
        <v>67654.576799999995</v>
      </c>
      <c r="H3" s="5">
        <v>35420.341283413203</v>
      </c>
    </row>
    <row r="4" spans="1:8">
      <c r="A4" s="3" t="s">
        <v>16</v>
      </c>
      <c r="B4" s="3" t="s">
        <v>77</v>
      </c>
      <c r="C4" s="3" t="s">
        <v>78</v>
      </c>
      <c r="D4" s="4" t="s">
        <v>28</v>
      </c>
      <c r="E4" s="4" t="s">
        <v>29</v>
      </c>
      <c r="F4" s="3">
        <v>100</v>
      </c>
      <c r="G4" s="5">
        <v>20199.935594999999</v>
      </c>
      <c r="H4" s="5">
        <v>21929.7296292422</v>
      </c>
    </row>
    <row r="5" spans="1:8">
      <c r="A5" s="3" t="s">
        <v>17</v>
      </c>
      <c r="B5" s="3" t="s">
        <v>79</v>
      </c>
      <c r="C5" s="3" t="s">
        <v>80</v>
      </c>
      <c r="D5" s="4" t="s">
        <v>28</v>
      </c>
      <c r="E5" s="4" t="s">
        <v>29</v>
      </c>
      <c r="F5" s="3">
        <v>42</v>
      </c>
      <c r="G5" s="5">
        <v>5455.5404463000004</v>
      </c>
      <c r="H5" s="5">
        <v>3592.3034513829298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showGridLines="0" workbookViewId="0">
      <selection activeCell="G14" sqref="G14"/>
    </sheetView>
  </sheetViews>
  <sheetFormatPr defaultColWidth="9.109375" defaultRowHeight="17.399999999999999"/>
  <cols>
    <col min="1" max="6" width="13" style="1" customWidth="1"/>
    <col min="7" max="8" width="14.6640625" style="1" customWidth="1"/>
    <col min="9" max="256" width="13" style="1" customWidth="1"/>
    <col min="257" max="16384" width="9.109375" style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>
      <c r="A2" s="3" t="s">
        <v>0</v>
      </c>
      <c r="B2" s="3" t="s">
        <v>81</v>
      </c>
      <c r="C2" s="3" t="s">
        <v>82</v>
      </c>
      <c r="D2" s="4" t="s">
        <v>28</v>
      </c>
      <c r="E2" s="4" t="s">
        <v>29</v>
      </c>
      <c r="F2" s="3">
        <v>120</v>
      </c>
      <c r="G2" s="5">
        <v>14260.872636</v>
      </c>
      <c r="H2" s="5">
        <v>12651.791490174701</v>
      </c>
    </row>
    <row r="3" spans="1:8">
      <c r="A3" s="3" t="s">
        <v>15</v>
      </c>
      <c r="B3" s="3" t="s">
        <v>31</v>
      </c>
      <c r="C3" s="3" t="s">
        <v>32</v>
      </c>
      <c r="D3" s="4" t="s">
        <v>28</v>
      </c>
      <c r="E3" s="4" t="s">
        <v>29</v>
      </c>
      <c r="F3" s="3">
        <v>30</v>
      </c>
      <c r="G3" s="5">
        <v>3872.3343300000001</v>
      </c>
      <c r="H3" s="5">
        <v>3317.8855907823799</v>
      </c>
    </row>
    <row r="4" spans="1:8">
      <c r="A4" s="3" t="s">
        <v>16</v>
      </c>
      <c r="B4" s="3" t="s">
        <v>83</v>
      </c>
      <c r="C4" s="3" t="s">
        <v>84</v>
      </c>
      <c r="D4" s="4" t="s">
        <v>28</v>
      </c>
      <c r="E4" s="4" t="s">
        <v>29</v>
      </c>
      <c r="F4" s="3">
        <v>60</v>
      </c>
      <c r="G4" s="5">
        <v>5470.2286109999995</v>
      </c>
      <c r="H4" s="5">
        <v>5275.9456288564697</v>
      </c>
    </row>
    <row r="5" spans="1:8">
      <c r="A5" s="3" t="s">
        <v>17</v>
      </c>
      <c r="B5" s="3" t="s">
        <v>85</v>
      </c>
      <c r="C5" s="3" t="s">
        <v>86</v>
      </c>
      <c r="D5" s="4" t="s">
        <v>28</v>
      </c>
      <c r="E5" s="4" t="s">
        <v>29</v>
      </c>
      <c r="F5" s="3">
        <v>30</v>
      </c>
      <c r="G5" s="5">
        <v>3108.9948614999998</v>
      </c>
      <c r="H5" s="5">
        <v>2871.8391327289901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单人业绩汇总</vt:lpstr>
      <vt:lpstr>汇总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shuai zhang</cp:lastModifiedBy>
  <dcterms:created xsi:type="dcterms:W3CDTF">1996-10-14T23:33:00Z</dcterms:created>
  <dcterms:modified xsi:type="dcterms:W3CDTF">2021-07-17T05:08:36Z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E5E3205FE1E74887889DD9B2EFF87E94</vt:lpwstr>
  </property>
  <property fmtid="{D5CDD505-2E9C-101B-9397-08002B2CF9AE}" pid="3" name="KSOProductBuildVer">
    <vt:lpwstr>2052-11.1.0.10640</vt:lpwstr>
  </property>
</Properties>
</file>