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27532\Desktop\excel素材\0723 数据可视化(三)\"/>
    </mc:Choice>
  </mc:AlternateContent>
  <xr:revisionPtr revIDLastSave="0" documentId="13_ncr:1_{20D9E769-4B01-4224-884C-FF768391D5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.堆叠玫瑰图" sheetId="1" r:id="rId1"/>
    <sheet name="2.甘特图" sheetId="2" r:id="rId2"/>
    <sheet name="3.1滑珠图" sheetId="3" r:id="rId3"/>
    <sheet name="3.2滑珠图进阶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4" i="4"/>
  <c r="F3" i="2"/>
  <c r="F4" i="2"/>
  <c r="F5" i="2"/>
  <c r="F6" i="2"/>
  <c r="F7" i="2"/>
  <c r="F8" i="2"/>
  <c r="F9" i="2"/>
  <c r="F10" i="2"/>
  <c r="F2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2" i="2"/>
  <c r="D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2" i="1"/>
  <c r="C8" i="3" l="1"/>
  <c r="C11" i="3"/>
  <c r="B11" i="3"/>
  <c r="C10" i="3"/>
  <c r="B10" i="3"/>
  <c r="C9" i="3"/>
  <c r="B9" i="3"/>
  <c r="B8" i="3"/>
  <c r="C7" i="3"/>
  <c r="B7" i="3"/>
  <c r="C6" i="3"/>
  <c r="B6" i="3"/>
  <c r="C5" i="3"/>
  <c r="B5" i="3"/>
  <c r="C4" i="3"/>
  <c r="B4" i="3"/>
  <c r="C3" i="3"/>
  <c r="B3" i="3"/>
  <c r="C2" i="3"/>
  <c r="B2" i="3"/>
  <c r="D8" i="3" l="1"/>
  <c r="E8" i="3" s="1"/>
  <c r="D2" i="3"/>
  <c r="E2" i="3" s="1"/>
  <c r="D11" i="3"/>
  <c r="E11" i="3" s="1"/>
  <c r="D6" i="3"/>
  <c r="E6" i="3" s="1"/>
  <c r="D5" i="3"/>
  <c r="E5" i="3" s="1"/>
  <c r="D4" i="3"/>
  <c r="E4" i="3" s="1"/>
  <c r="D9" i="3"/>
  <c r="E9" i="3" s="1"/>
  <c r="D10" i="3"/>
  <c r="E10" i="3" s="1"/>
  <c r="D3" i="3"/>
  <c r="E3" i="3" s="1"/>
  <c r="D7" i="3"/>
  <c r="E7" i="3" s="1"/>
</calcChain>
</file>

<file path=xl/sharedStrings.xml><?xml version="1.0" encoding="utf-8"?>
<sst xmlns="http://schemas.openxmlformats.org/spreadsheetml/2006/main" count="88" uniqueCount="84">
  <si>
    <t>公众号运营分析</t>
  </si>
  <si>
    <t>2019年</t>
  </si>
  <si>
    <t>2020年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</si>
  <si>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</si>
  <si>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</si>
  <si>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</si>
  <si>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</si>
  <si>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</si>
  <si>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</si>
  <si>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</si>
  <si>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</si>
  <si>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</si>
  <si>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</si>
  <si>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</si>
  <si>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</si>
  <si>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阶段项目ID</t>
    <phoneticPr fontId="1" type="noConversion"/>
  </si>
  <si>
    <t>开始时间</t>
    <phoneticPr fontId="1" type="noConversion"/>
  </si>
  <si>
    <t>所需天数</t>
    <phoneticPr fontId="1" type="noConversion"/>
  </si>
  <si>
    <t>注:甘特图不是2021/7/23操作的练习的话注意修改项目开始时间</t>
    <phoneticPr fontId="1" type="noConversion"/>
  </si>
  <si>
    <t>A195</t>
  </si>
  <si>
    <t>A111</t>
  </si>
  <si>
    <t>A122</t>
  </si>
  <si>
    <t>A108</t>
  </si>
  <si>
    <t>A192</t>
  </si>
  <si>
    <t>A172</t>
  </si>
  <si>
    <t>A194</t>
  </si>
  <si>
    <t>A105</t>
  </si>
  <si>
    <t>A171</t>
  </si>
  <si>
    <t>产品编号</t>
    <phoneticPr fontId="1" type="noConversion"/>
  </si>
  <si>
    <t>仓库存量</t>
    <phoneticPr fontId="1" type="noConversion"/>
  </si>
  <si>
    <t>销售数量</t>
    <phoneticPr fontId="1" type="noConversion"/>
  </si>
  <si>
    <t>CPBH3455</t>
  </si>
  <si>
    <t>CPBH9452</t>
  </si>
  <si>
    <t>CPBH4664</t>
  </si>
  <si>
    <t>CPBH4311</t>
  </si>
  <si>
    <t>CPBH4854</t>
  </si>
  <si>
    <t>CPBH8851</t>
  </si>
  <si>
    <t>CPBH6435</t>
  </si>
  <si>
    <t>CPBH1182</t>
  </si>
  <si>
    <t>CPBH1843</t>
  </si>
  <si>
    <t>CPBH3234</t>
  </si>
  <si>
    <t>地区</t>
  </si>
  <si>
    <t>男</t>
  </si>
  <si>
    <t>女</t>
  </si>
  <si>
    <t>总人口数量</t>
    <phoneticPr fontId="1" type="noConversion"/>
  </si>
  <si>
    <t>广　东</t>
  </si>
  <si>
    <t>山　东</t>
  </si>
  <si>
    <t>河　南</t>
  </si>
  <si>
    <t>江　苏</t>
  </si>
  <si>
    <t>四　川</t>
  </si>
  <si>
    <t>河　北</t>
  </si>
  <si>
    <t>湖　南</t>
  </si>
  <si>
    <t>浙　江</t>
  </si>
  <si>
    <t>安　徽</t>
  </si>
  <si>
    <t>湖　北</t>
  </si>
  <si>
    <t>广　西</t>
  </si>
  <si>
    <t>云　南</t>
  </si>
  <si>
    <t>江　西</t>
  </si>
  <si>
    <t>辽　宁</t>
  </si>
  <si>
    <t>福　建</t>
  </si>
  <si>
    <t>陕　西</t>
  </si>
  <si>
    <t>贵　州</t>
  </si>
  <si>
    <t>山　西</t>
  </si>
  <si>
    <t>重　庆</t>
  </si>
  <si>
    <t>黑龙江</t>
  </si>
  <si>
    <t>新　疆</t>
  </si>
  <si>
    <t>甘　肃</t>
  </si>
  <si>
    <t>上　海</t>
  </si>
  <si>
    <t>吉　林</t>
  </si>
  <si>
    <t>内蒙古</t>
  </si>
  <si>
    <t>北　京</t>
  </si>
  <si>
    <t>天　津</t>
  </si>
  <si>
    <t>海　南</t>
  </si>
  <si>
    <t>宁　夏</t>
  </si>
  <si>
    <t>青　海</t>
  </si>
  <si>
    <t>西　藏</t>
  </si>
  <si>
    <t>数据来源:国家统计局.</t>
    <phoneticPr fontId="1" type="noConversion"/>
  </si>
  <si>
    <t>角度</t>
    <phoneticPr fontId="1" type="noConversion"/>
  </si>
  <si>
    <t>lookup区域</t>
    <phoneticPr fontId="1" type="noConversion"/>
  </si>
  <si>
    <t>已完成天数</t>
    <phoneticPr fontId="1" type="noConversion"/>
  </si>
  <si>
    <t>未完成天数</t>
    <phoneticPr fontId="1" type="noConversion"/>
  </si>
  <si>
    <t>基准线</t>
    <phoneticPr fontId="1" type="noConversion"/>
  </si>
  <si>
    <t>辅助列</t>
    <phoneticPr fontId="1" type="noConversion"/>
  </si>
  <si>
    <t>销售率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</si>
</sst>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/m\/d"/>
    <numFmt numFmtId="177" formatCode="0,,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3" fillId="0" borderId="0" xfId="0" applyFont="1"/>
    <xf numFmtId="0" fontId="0" fillId="0" borderId="0" xfId="0" applyNumberFormat="1"/>
    <xf numFmtId="14" fontId="0" fillId="0" borderId="0" xfId="0" applyNumberFormat="1"/>
    <xf numFmtId="9" fontId="0" fillId="0" borderId="0" xfId="1" applyFont="1" applyAlignment="1"/>
    <xf numFmtId="9" fontId="0" fillId="0" borderId="0" xfId="0" applyNumberFormat="1"/>
    <xf numFmtId="177" fontId="0" fillId="0" borderId="0" xfId="0" applyNumberFormat="1"/>
  </cellXfs>
  <cellStyles count="2">
    <cellStyle name="百分比" xfId="1" builtinId="5"/>
    <cellStyle name="常规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公众号常读用户情况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0116688538932634"/>
          <c:y val="0.2862970253718285"/>
          <c:w val="0.39766622922134731"/>
          <c:h val="0.66277704870224552"/>
        </c:manualLayout>
      </c:layout>
      <c:doughnutChart>
        <c:varyColors val="1"/>
        <c:ser>
          <c:idx val="2"/>
          <c:order val="2"/>
          <c:spPr>
            <a:solidFill>
              <a:schemeClr val="bg1"/>
            </a:solidFill>
            <a:ln w="25400">
              <a:noFill/>
            </a:ln>
          </c:spPr>
          <c:explosion val="2"/>
          <c:dPt>
            <c:idx val="0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2-402D-B5C9-09D39877D70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2-402D-B5C9-09D39877D70F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02-402D-B5C9-09D39877D70F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02-402D-B5C9-09D39877D70F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02-402D-B5C9-09D39877D70F}"/>
              </c:ext>
            </c:extLst>
          </c:dPt>
          <c:dPt>
            <c:idx val="5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02-402D-B5C9-09D39877D70F}"/>
              </c:ext>
            </c:extLst>
          </c:dPt>
          <c:dPt>
            <c:idx val="6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02-402D-B5C9-09D39877D70F}"/>
              </c:ext>
            </c:extLst>
          </c:dPt>
          <c:dPt>
            <c:idx val="7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02-402D-B5C9-09D39877D70F}"/>
              </c:ext>
            </c:extLst>
          </c:dPt>
          <c:dPt>
            <c:idx val="8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02-402D-B5C9-09D39877D70F}"/>
              </c:ext>
            </c:extLst>
          </c:dPt>
          <c:dPt>
            <c:idx val="9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02-402D-B5C9-09D39877D70F}"/>
              </c:ext>
            </c:extLst>
          </c:dPt>
          <c:dPt>
            <c:idx val="10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02-402D-B5C9-09D39877D70F}"/>
              </c:ext>
            </c:extLst>
          </c:dPt>
          <c:dPt>
            <c:idx val="11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02-402D-B5C9-09D39877D7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'1.堆叠玫瑰图'!$A$2:$A$13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'1.堆叠玫瑰图'!$D$2:$D$13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8-4949-9BE5-46D5170A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2"/>
      </c:doughnutChart>
      <c:radarChart>
        <c:radarStyle val="filled"/>
        <c:varyColors val="0"/>
        <c:ser>
          <c:idx val="0"/>
          <c:order val="0"/>
          <c:tx>
            <c:strRef>
              <c:f>'1.堆叠玫瑰图'!$G$1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rgbClr val="00B050">
                <a:alpha val="40000"/>
              </a:srgbClr>
            </a:solidFill>
            <a:ln>
              <a:noFill/>
            </a:ln>
            <a:effectLst/>
          </c:spPr>
          <c:val>
            <c:numRef>
              <c:f>'1.堆叠玫瑰图'!$G$2:$G$363</c:f>
              <c:numCache>
                <c:formatCode>General</c:formatCode>
                <c:ptCount val="362"/>
                <c:pt idx="0">
                  <c:v>0</c:v>
                </c:pt>
                <c:pt idx="1">
                  <c:v>12538</c:v>
                </c:pt>
                <c:pt idx="2">
                  <c:v>12538</c:v>
                </c:pt>
                <c:pt idx="3">
                  <c:v>12538</c:v>
                </c:pt>
                <c:pt idx="4">
                  <c:v>12538</c:v>
                </c:pt>
                <c:pt idx="5">
                  <c:v>12538</c:v>
                </c:pt>
                <c:pt idx="6">
                  <c:v>12538</c:v>
                </c:pt>
                <c:pt idx="7">
                  <c:v>12538</c:v>
                </c:pt>
                <c:pt idx="8">
                  <c:v>12538</c:v>
                </c:pt>
                <c:pt idx="9">
                  <c:v>12538</c:v>
                </c:pt>
                <c:pt idx="10">
                  <c:v>12538</c:v>
                </c:pt>
                <c:pt idx="11">
                  <c:v>12538</c:v>
                </c:pt>
                <c:pt idx="12">
                  <c:v>12538</c:v>
                </c:pt>
                <c:pt idx="13">
                  <c:v>12538</c:v>
                </c:pt>
                <c:pt idx="14">
                  <c:v>12538</c:v>
                </c:pt>
                <c:pt idx="15">
                  <c:v>12538</c:v>
                </c:pt>
                <c:pt idx="16">
                  <c:v>12538</c:v>
                </c:pt>
                <c:pt idx="17">
                  <c:v>12538</c:v>
                </c:pt>
                <c:pt idx="18">
                  <c:v>12538</c:v>
                </c:pt>
                <c:pt idx="19">
                  <c:v>12538</c:v>
                </c:pt>
                <c:pt idx="20">
                  <c:v>12538</c:v>
                </c:pt>
                <c:pt idx="21">
                  <c:v>12538</c:v>
                </c:pt>
                <c:pt idx="22">
                  <c:v>12538</c:v>
                </c:pt>
                <c:pt idx="23">
                  <c:v>12538</c:v>
                </c:pt>
                <c:pt idx="24">
                  <c:v>12538</c:v>
                </c:pt>
                <c:pt idx="25">
                  <c:v>12538</c:v>
                </c:pt>
                <c:pt idx="26">
                  <c:v>12538</c:v>
                </c:pt>
                <c:pt idx="27">
                  <c:v>12538</c:v>
                </c:pt>
                <c:pt idx="28">
                  <c:v>12538</c:v>
                </c:pt>
                <c:pt idx="29">
                  <c:v>12538</c:v>
                </c:pt>
                <c:pt idx="30">
                  <c:v>0</c:v>
                </c:pt>
                <c:pt idx="31">
                  <c:v>10555</c:v>
                </c:pt>
                <c:pt idx="32">
                  <c:v>10555</c:v>
                </c:pt>
                <c:pt idx="33">
                  <c:v>10555</c:v>
                </c:pt>
                <c:pt idx="34">
                  <c:v>10555</c:v>
                </c:pt>
                <c:pt idx="35">
                  <c:v>10555</c:v>
                </c:pt>
                <c:pt idx="36">
                  <c:v>10555</c:v>
                </c:pt>
                <c:pt idx="37">
                  <c:v>10555</c:v>
                </c:pt>
                <c:pt idx="38">
                  <c:v>10555</c:v>
                </c:pt>
                <c:pt idx="39">
                  <c:v>10555</c:v>
                </c:pt>
                <c:pt idx="40">
                  <c:v>10555</c:v>
                </c:pt>
                <c:pt idx="41">
                  <c:v>10555</c:v>
                </c:pt>
                <c:pt idx="42">
                  <c:v>10555</c:v>
                </c:pt>
                <c:pt idx="43">
                  <c:v>10555</c:v>
                </c:pt>
                <c:pt idx="44">
                  <c:v>10555</c:v>
                </c:pt>
                <c:pt idx="45">
                  <c:v>10555</c:v>
                </c:pt>
                <c:pt idx="46">
                  <c:v>10555</c:v>
                </c:pt>
                <c:pt idx="47">
                  <c:v>10555</c:v>
                </c:pt>
                <c:pt idx="48">
                  <c:v>10555</c:v>
                </c:pt>
                <c:pt idx="49">
                  <c:v>10555</c:v>
                </c:pt>
                <c:pt idx="50">
                  <c:v>10555</c:v>
                </c:pt>
                <c:pt idx="51">
                  <c:v>10555</c:v>
                </c:pt>
                <c:pt idx="52">
                  <c:v>10555</c:v>
                </c:pt>
                <c:pt idx="53">
                  <c:v>10555</c:v>
                </c:pt>
                <c:pt idx="54">
                  <c:v>10555</c:v>
                </c:pt>
                <c:pt idx="55">
                  <c:v>10555</c:v>
                </c:pt>
                <c:pt idx="56">
                  <c:v>10555</c:v>
                </c:pt>
                <c:pt idx="57">
                  <c:v>10555</c:v>
                </c:pt>
                <c:pt idx="58">
                  <c:v>10555</c:v>
                </c:pt>
                <c:pt idx="59">
                  <c:v>10555</c:v>
                </c:pt>
                <c:pt idx="60">
                  <c:v>0</c:v>
                </c:pt>
                <c:pt idx="61">
                  <c:v>12888</c:v>
                </c:pt>
                <c:pt idx="62">
                  <c:v>12888</c:v>
                </c:pt>
                <c:pt idx="63">
                  <c:v>12888</c:v>
                </c:pt>
                <c:pt idx="64">
                  <c:v>12888</c:v>
                </c:pt>
                <c:pt idx="65">
                  <c:v>12888</c:v>
                </c:pt>
                <c:pt idx="66">
                  <c:v>12888</c:v>
                </c:pt>
                <c:pt idx="67">
                  <c:v>12888</c:v>
                </c:pt>
                <c:pt idx="68">
                  <c:v>12888</c:v>
                </c:pt>
                <c:pt idx="69">
                  <c:v>12888</c:v>
                </c:pt>
                <c:pt idx="70">
                  <c:v>12888</c:v>
                </c:pt>
                <c:pt idx="71">
                  <c:v>12888</c:v>
                </c:pt>
                <c:pt idx="72">
                  <c:v>12888</c:v>
                </c:pt>
                <c:pt idx="73">
                  <c:v>12888</c:v>
                </c:pt>
                <c:pt idx="74">
                  <c:v>12888</c:v>
                </c:pt>
                <c:pt idx="75">
                  <c:v>12888</c:v>
                </c:pt>
                <c:pt idx="76">
                  <c:v>12888</c:v>
                </c:pt>
                <c:pt idx="77">
                  <c:v>12888</c:v>
                </c:pt>
                <c:pt idx="78">
                  <c:v>12888</c:v>
                </c:pt>
                <c:pt idx="79">
                  <c:v>12888</c:v>
                </c:pt>
                <c:pt idx="80">
                  <c:v>12888</c:v>
                </c:pt>
                <c:pt idx="81">
                  <c:v>12888</c:v>
                </c:pt>
                <c:pt idx="82">
                  <c:v>12888</c:v>
                </c:pt>
                <c:pt idx="83">
                  <c:v>12888</c:v>
                </c:pt>
                <c:pt idx="84">
                  <c:v>12888</c:v>
                </c:pt>
                <c:pt idx="85">
                  <c:v>12888</c:v>
                </c:pt>
                <c:pt idx="86">
                  <c:v>12888</c:v>
                </c:pt>
                <c:pt idx="87">
                  <c:v>12888</c:v>
                </c:pt>
                <c:pt idx="88">
                  <c:v>12888</c:v>
                </c:pt>
                <c:pt idx="89">
                  <c:v>12888</c:v>
                </c:pt>
                <c:pt idx="90">
                  <c:v>0</c:v>
                </c:pt>
                <c:pt idx="91">
                  <c:v>20458</c:v>
                </c:pt>
                <c:pt idx="92">
                  <c:v>20458</c:v>
                </c:pt>
                <c:pt idx="93">
                  <c:v>20458</c:v>
                </c:pt>
                <c:pt idx="94">
                  <c:v>20458</c:v>
                </c:pt>
                <c:pt idx="95">
                  <c:v>20458</c:v>
                </c:pt>
                <c:pt idx="96">
                  <c:v>20458</c:v>
                </c:pt>
                <c:pt idx="97">
                  <c:v>20458</c:v>
                </c:pt>
                <c:pt idx="98">
                  <c:v>20458</c:v>
                </c:pt>
                <c:pt idx="99">
                  <c:v>20458</c:v>
                </c:pt>
                <c:pt idx="100">
                  <c:v>20458</c:v>
                </c:pt>
                <c:pt idx="101">
                  <c:v>20458</c:v>
                </c:pt>
                <c:pt idx="102">
                  <c:v>20458</c:v>
                </c:pt>
                <c:pt idx="103">
                  <c:v>20458</c:v>
                </c:pt>
                <c:pt idx="104">
                  <c:v>20458</c:v>
                </c:pt>
                <c:pt idx="105">
                  <c:v>20458</c:v>
                </c:pt>
                <c:pt idx="106">
                  <c:v>20458</c:v>
                </c:pt>
                <c:pt idx="107">
                  <c:v>20458</c:v>
                </c:pt>
                <c:pt idx="108">
                  <c:v>20458</c:v>
                </c:pt>
                <c:pt idx="109">
                  <c:v>20458</c:v>
                </c:pt>
                <c:pt idx="110">
                  <c:v>20458</c:v>
                </c:pt>
                <c:pt idx="111">
                  <c:v>20458</c:v>
                </c:pt>
                <c:pt idx="112">
                  <c:v>20458</c:v>
                </c:pt>
                <c:pt idx="113">
                  <c:v>20458</c:v>
                </c:pt>
                <c:pt idx="114">
                  <c:v>20458</c:v>
                </c:pt>
                <c:pt idx="115">
                  <c:v>20458</c:v>
                </c:pt>
                <c:pt idx="116">
                  <c:v>20458</c:v>
                </c:pt>
                <c:pt idx="117">
                  <c:v>20458</c:v>
                </c:pt>
                <c:pt idx="118">
                  <c:v>20458</c:v>
                </c:pt>
                <c:pt idx="119">
                  <c:v>20458</c:v>
                </c:pt>
                <c:pt idx="120">
                  <c:v>0</c:v>
                </c:pt>
                <c:pt idx="121">
                  <c:v>19105</c:v>
                </c:pt>
                <c:pt idx="122">
                  <c:v>19105</c:v>
                </c:pt>
                <c:pt idx="123">
                  <c:v>19105</c:v>
                </c:pt>
                <c:pt idx="124">
                  <c:v>19105</c:v>
                </c:pt>
                <c:pt idx="125">
                  <c:v>19105</c:v>
                </c:pt>
                <c:pt idx="126">
                  <c:v>19105</c:v>
                </c:pt>
                <c:pt idx="127">
                  <c:v>19105</c:v>
                </c:pt>
                <c:pt idx="128">
                  <c:v>19105</c:v>
                </c:pt>
                <c:pt idx="129">
                  <c:v>19105</c:v>
                </c:pt>
                <c:pt idx="130">
                  <c:v>19105</c:v>
                </c:pt>
                <c:pt idx="131">
                  <c:v>19105</c:v>
                </c:pt>
                <c:pt idx="132">
                  <c:v>19105</c:v>
                </c:pt>
                <c:pt idx="133">
                  <c:v>19105</c:v>
                </c:pt>
                <c:pt idx="134">
                  <c:v>19105</c:v>
                </c:pt>
                <c:pt idx="135">
                  <c:v>19105</c:v>
                </c:pt>
                <c:pt idx="136">
                  <c:v>19105</c:v>
                </c:pt>
                <c:pt idx="137">
                  <c:v>19105</c:v>
                </c:pt>
                <c:pt idx="138">
                  <c:v>19105</c:v>
                </c:pt>
                <c:pt idx="139">
                  <c:v>19105</c:v>
                </c:pt>
                <c:pt idx="140">
                  <c:v>19105</c:v>
                </c:pt>
                <c:pt idx="141">
                  <c:v>19105</c:v>
                </c:pt>
                <c:pt idx="142">
                  <c:v>19105</c:v>
                </c:pt>
                <c:pt idx="143">
                  <c:v>19105</c:v>
                </c:pt>
                <c:pt idx="144">
                  <c:v>19105</c:v>
                </c:pt>
                <c:pt idx="145">
                  <c:v>19105</c:v>
                </c:pt>
                <c:pt idx="146">
                  <c:v>19105</c:v>
                </c:pt>
                <c:pt idx="147">
                  <c:v>19105</c:v>
                </c:pt>
                <c:pt idx="148">
                  <c:v>19105</c:v>
                </c:pt>
                <c:pt idx="149">
                  <c:v>19105</c:v>
                </c:pt>
                <c:pt idx="150">
                  <c:v>0</c:v>
                </c:pt>
                <c:pt idx="151">
                  <c:v>13427</c:v>
                </c:pt>
                <c:pt idx="152">
                  <c:v>13427</c:v>
                </c:pt>
                <c:pt idx="153">
                  <c:v>13427</c:v>
                </c:pt>
                <c:pt idx="154">
                  <c:v>13427</c:v>
                </c:pt>
                <c:pt idx="155">
                  <c:v>13427</c:v>
                </c:pt>
                <c:pt idx="156">
                  <c:v>13427</c:v>
                </c:pt>
                <c:pt idx="157">
                  <c:v>13427</c:v>
                </c:pt>
                <c:pt idx="158">
                  <c:v>13427</c:v>
                </c:pt>
                <c:pt idx="159">
                  <c:v>13427</c:v>
                </c:pt>
                <c:pt idx="160">
                  <c:v>13427</c:v>
                </c:pt>
                <c:pt idx="161">
                  <c:v>13427</c:v>
                </c:pt>
                <c:pt idx="162">
                  <c:v>13427</c:v>
                </c:pt>
                <c:pt idx="163">
                  <c:v>13427</c:v>
                </c:pt>
                <c:pt idx="164">
                  <c:v>13427</c:v>
                </c:pt>
                <c:pt idx="165">
                  <c:v>13427</c:v>
                </c:pt>
                <c:pt idx="166">
                  <c:v>13427</c:v>
                </c:pt>
                <c:pt idx="167">
                  <c:v>13427</c:v>
                </c:pt>
                <c:pt idx="168">
                  <c:v>13427</c:v>
                </c:pt>
                <c:pt idx="169">
                  <c:v>13427</c:v>
                </c:pt>
                <c:pt idx="170">
                  <c:v>13427</c:v>
                </c:pt>
                <c:pt idx="171">
                  <c:v>13427</c:v>
                </c:pt>
                <c:pt idx="172">
                  <c:v>13427</c:v>
                </c:pt>
                <c:pt idx="173">
                  <c:v>13427</c:v>
                </c:pt>
                <c:pt idx="174">
                  <c:v>13427</c:v>
                </c:pt>
                <c:pt idx="175">
                  <c:v>13427</c:v>
                </c:pt>
                <c:pt idx="176">
                  <c:v>13427</c:v>
                </c:pt>
                <c:pt idx="177">
                  <c:v>13427</c:v>
                </c:pt>
                <c:pt idx="178">
                  <c:v>13427</c:v>
                </c:pt>
                <c:pt idx="179">
                  <c:v>13427</c:v>
                </c:pt>
                <c:pt idx="180">
                  <c:v>0</c:v>
                </c:pt>
                <c:pt idx="181">
                  <c:v>13281</c:v>
                </c:pt>
                <c:pt idx="182">
                  <c:v>13281</c:v>
                </c:pt>
                <c:pt idx="183">
                  <c:v>13281</c:v>
                </c:pt>
                <c:pt idx="184">
                  <c:v>13281</c:v>
                </c:pt>
                <c:pt idx="185">
                  <c:v>13281</c:v>
                </c:pt>
                <c:pt idx="186">
                  <c:v>13281</c:v>
                </c:pt>
                <c:pt idx="187">
                  <c:v>13281</c:v>
                </c:pt>
                <c:pt idx="188">
                  <c:v>13281</c:v>
                </c:pt>
                <c:pt idx="189">
                  <c:v>13281</c:v>
                </c:pt>
                <c:pt idx="190">
                  <c:v>13281</c:v>
                </c:pt>
                <c:pt idx="191">
                  <c:v>13281</c:v>
                </c:pt>
                <c:pt idx="192">
                  <c:v>13281</c:v>
                </c:pt>
                <c:pt idx="193">
                  <c:v>13281</c:v>
                </c:pt>
                <c:pt idx="194">
                  <c:v>13281</c:v>
                </c:pt>
                <c:pt idx="195">
                  <c:v>13281</c:v>
                </c:pt>
                <c:pt idx="196">
                  <c:v>13281</c:v>
                </c:pt>
                <c:pt idx="197">
                  <c:v>13281</c:v>
                </c:pt>
                <c:pt idx="198">
                  <c:v>13281</c:v>
                </c:pt>
                <c:pt idx="199">
                  <c:v>13281</c:v>
                </c:pt>
                <c:pt idx="200">
                  <c:v>13281</c:v>
                </c:pt>
                <c:pt idx="201">
                  <c:v>13281</c:v>
                </c:pt>
                <c:pt idx="202">
                  <c:v>13281</c:v>
                </c:pt>
                <c:pt idx="203">
                  <c:v>13281</c:v>
                </c:pt>
                <c:pt idx="204">
                  <c:v>13281</c:v>
                </c:pt>
                <c:pt idx="205">
                  <c:v>13281</c:v>
                </c:pt>
                <c:pt idx="206">
                  <c:v>13281</c:v>
                </c:pt>
                <c:pt idx="207">
                  <c:v>13281</c:v>
                </c:pt>
                <c:pt idx="208">
                  <c:v>13281</c:v>
                </c:pt>
                <c:pt idx="209">
                  <c:v>13281</c:v>
                </c:pt>
                <c:pt idx="210">
                  <c:v>0</c:v>
                </c:pt>
                <c:pt idx="211">
                  <c:v>15714</c:v>
                </c:pt>
                <c:pt idx="212">
                  <c:v>15714</c:v>
                </c:pt>
                <c:pt idx="213">
                  <c:v>15714</c:v>
                </c:pt>
                <c:pt idx="214">
                  <c:v>15714</c:v>
                </c:pt>
                <c:pt idx="215">
                  <c:v>15714</c:v>
                </c:pt>
                <c:pt idx="216">
                  <c:v>15714</c:v>
                </c:pt>
                <c:pt idx="217">
                  <c:v>15714</c:v>
                </c:pt>
                <c:pt idx="218">
                  <c:v>15714</c:v>
                </c:pt>
                <c:pt idx="219">
                  <c:v>15714</c:v>
                </c:pt>
                <c:pt idx="220">
                  <c:v>15714</c:v>
                </c:pt>
                <c:pt idx="221">
                  <c:v>15714</c:v>
                </c:pt>
                <c:pt idx="222">
                  <c:v>15714</c:v>
                </c:pt>
                <c:pt idx="223">
                  <c:v>15714</c:v>
                </c:pt>
                <c:pt idx="224">
                  <c:v>15714</c:v>
                </c:pt>
                <c:pt idx="225">
                  <c:v>15714</c:v>
                </c:pt>
                <c:pt idx="226">
                  <c:v>15714</c:v>
                </c:pt>
                <c:pt idx="227">
                  <c:v>15714</c:v>
                </c:pt>
                <c:pt idx="228">
                  <c:v>15714</c:v>
                </c:pt>
                <c:pt idx="229">
                  <c:v>15714</c:v>
                </c:pt>
                <c:pt idx="230">
                  <c:v>15714</c:v>
                </c:pt>
                <c:pt idx="231">
                  <c:v>15714</c:v>
                </c:pt>
                <c:pt idx="232">
                  <c:v>15714</c:v>
                </c:pt>
                <c:pt idx="233">
                  <c:v>15714</c:v>
                </c:pt>
                <c:pt idx="234">
                  <c:v>15714</c:v>
                </c:pt>
                <c:pt idx="235">
                  <c:v>15714</c:v>
                </c:pt>
                <c:pt idx="236">
                  <c:v>15714</c:v>
                </c:pt>
                <c:pt idx="237">
                  <c:v>15714</c:v>
                </c:pt>
                <c:pt idx="238">
                  <c:v>15714</c:v>
                </c:pt>
                <c:pt idx="239">
                  <c:v>15714</c:v>
                </c:pt>
                <c:pt idx="240">
                  <c:v>0</c:v>
                </c:pt>
                <c:pt idx="241">
                  <c:v>14144</c:v>
                </c:pt>
                <c:pt idx="242">
                  <c:v>14144</c:v>
                </c:pt>
                <c:pt idx="243">
                  <c:v>14144</c:v>
                </c:pt>
                <c:pt idx="244">
                  <c:v>14144</c:v>
                </c:pt>
                <c:pt idx="245">
                  <c:v>14144</c:v>
                </c:pt>
                <c:pt idx="246">
                  <c:v>14144</c:v>
                </c:pt>
                <c:pt idx="247">
                  <c:v>14144</c:v>
                </c:pt>
                <c:pt idx="248">
                  <c:v>14144</c:v>
                </c:pt>
                <c:pt idx="249">
                  <c:v>14144</c:v>
                </c:pt>
                <c:pt idx="250">
                  <c:v>14144</c:v>
                </c:pt>
                <c:pt idx="251">
                  <c:v>14144</c:v>
                </c:pt>
                <c:pt idx="252">
                  <c:v>14144</c:v>
                </c:pt>
                <c:pt idx="253">
                  <c:v>14144</c:v>
                </c:pt>
                <c:pt idx="254">
                  <c:v>14144</c:v>
                </c:pt>
                <c:pt idx="255">
                  <c:v>14144</c:v>
                </c:pt>
                <c:pt idx="256">
                  <c:v>14144</c:v>
                </c:pt>
                <c:pt idx="257">
                  <c:v>14144</c:v>
                </c:pt>
                <c:pt idx="258">
                  <c:v>14144</c:v>
                </c:pt>
                <c:pt idx="259">
                  <c:v>14144</c:v>
                </c:pt>
                <c:pt idx="260">
                  <c:v>14144</c:v>
                </c:pt>
                <c:pt idx="261">
                  <c:v>14144</c:v>
                </c:pt>
                <c:pt idx="262">
                  <c:v>14144</c:v>
                </c:pt>
                <c:pt idx="263">
                  <c:v>14144</c:v>
                </c:pt>
                <c:pt idx="264">
                  <c:v>14144</c:v>
                </c:pt>
                <c:pt idx="265">
                  <c:v>14144</c:v>
                </c:pt>
                <c:pt idx="266">
                  <c:v>14144</c:v>
                </c:pt>
                <c:pt idx="267">
                  <c:v>14144</c:v>
                </c:pt>
                <c:pt idx="268">
                  <c:v>14144</c:v>
                </c:pt>
                <c:pt idx="269">
                  <c:v>14144</c:v>
                </c:pt>
                <c:pt idx="270">
                  <c:v>0</c:v>
                </c:pt>
                <c:pt idx="271">
                  <c:v>18786</c:v>
                </c:pt>
                <c:pt idx="272">
                  <c:v>18786</c:v>
                </c:pt>
                <c:pt idx="273">
                  <c:v>18786</c:v>
                </c:pt>
                <c:pt idx="274">
                  <c:v>18786</c:v>
                </c:pt>
                <c:pt idx="275">
                  <c:v>18786</c:v>
                </c:pt>
                <c:pt idx="276">
                  <c:v>18786</c:v>
                </c:pt>
                <c:pt idx="277">
                  <c:v>18786</c:v>
                </c:pt>
                <c:pt idx="278">
                  <c:v>18786</c:v>
                </c:pt>
                <c:pt idx="279">
                  <c:v>18786</c:v>
                </c:pt>
                <c:pt idx="280">
                  <c:v>18786</c:v>
                </c:pt>
                <c:pt idx="281">
                  <c:v>18786</c:v>
                </c:pt>
                <c:pt idx="282">
                  <c:v>18786</c:v>
                </c:pt>
                <c:pt idx="283">
                  <c:v>18786</c:v>
                </c:pt>
                <c:pt idx="284">
                  <c:v>18786</c:v>
                </c:pt>
                <c:pt idx="285">
                  <c:v>18786</c:v>
                </c:pt>
                <c:pt idx="286">
                  <c:v>18786</c:v>
                </c:pt>
                <c:pt idx="287">
                  <c:v>18786</c:v>
                </c:pt>
                <c:pt idx="288">
                  <c:v>18786</c:v>
                </c:pt>
                <c:pt idx="289">
                  <c:v>18786</c:v>
                </c:pt>
                <c:pt idx="290">
                  <c:v>18786</c:v>
                </c:pt>
                <c:pt idx="291">
                  <c:v>18786</c:v>
                </c:pt>
                <c:pt idx="292">
                  <c:v>18786</c:v>
                </c:pt>
                <c:pt idx="293">
                  <c:v>18786</c:v>
                </c:pt>
                <c:pt idx="294">
                  <c:v>18786</c:v>
                </c:pt>
                <c:pt idx="295">
                  <c:v>18786</c:v>
                </c:pt>
                <c:pt idx="296">
                  <c:v>18786</c:v>
                </c:pt>
                <c:pt idx="297">
                  <c:v>18786</c:v>
                </c:pt>
                <c:pt idx="298">
                  <c:v>18786</c:v>
                </c:pt>
                <c:pt idx="299">
                  <c:v>18786</c:v>
                </c:pt>
                <c:pt idx="300">
                  <c:v>0</c:v>
                </c:pt>
                <c:pt idx="301">
                  <c:v>13922</c:v>
                </c:pt>
                <c:pt idx="302">
                  <c:v>13922</c:v>
                </c:pt>
                <c:pt idx="303">
                  <c:v>13922</c:v>
                </c:pt>
                <c:pt idx="304">
                  <c:v>13922</c:v>
                </c:pt>
                <c:pt idx="305">
                  <c:v>13922</c:v>
                </c:pt>
                <c:pt idx="306">
                  <c:v>13922</c:v>
                </c:pt>
                <c:pt idx="307">
                  <c:v>13922</c:v>
                </c:pt>
                <c:pt idx="308">
                  <c:v>13922</c:v>
                </c:pt>
                <c:pt idx="309">
                  <c:v>13922</c:v>
                </c:pt>
                <c:pt idx="310">
                  <c:v>13922</c:v>
                </c:pt>
                <c:pt idx="311">
                  <c:v>13922</c:v>
                </c:pt>
                <c:pt idx="312">
                  <c:v>13922</c:v>
                </c:pt>
                <c:pt idx="313">
                  <c:v>13922</c:v>
                </c:pt>
                <c:pt idx="314">
                  <c:v>13922</c:v>
                </c:pt>
                <c:pt idx="315">
                  <c:v>13922</c:v>
                </c:pt>
                <c:pt idx="316">
                  <c:v>13922</c:v>
                </c:pt>
                <c:pt idx="317">
                  <c:v>13922</c:v>
                </c:pt>
                <c:pt idx="318">
                  <c:v>13922</c:v>
                </c:pt>
                <c:pt idx="319">
                  <c:v>13922</c:v>
                </c:pt>
                <c:pt idx="320">
                  <c:v>13922</c:v>
                </c:pt>
                <c:pt idx="321">
                  <c:v>13922</c:v>
                </c:pt>
                <c:pt idx="322">
                  <c:v>13922</c:v>
                </c:pt>
                <c:pt idx="323">
                  <c:v>13922</c:v>
                </c:pt>
                <c:pt idx="324">
                  <c:v>13922</c:v>
                </c:pt>
                <c:pt idx="325">
                  <c:v>13922</c:v>
                </c:pt>
                <c:pt idx="326">
                  <c:v>13922</c:v>
                </c:pt>
                <c:pt idx="327">
                  <c:v>13922</c:v>
                </c:pt>
                <c:pt idx="328">
                  <c:v>13922</c:v>
                </c:pt>
                <c:pt idx="329">
                  <c:v>13922</c:v>
                </c:pt>
                <c:pt idx="330">
                  <c:v>0</c:v>
                </c:pt>
                <c:pt idx="331">
                  <c:v>15745</c:v>
                </c:pt>
                <c:pt idx="332">
                  <c:v>15745</c:v>
                </c:pt>
                <c:pt idx="333">
                  <c:v>15745</c:v>
                </c:pt>
                <c:pt idx="334">
                  <c:v>15745</c:v>
                </c:pt>
                <c:pt idx="335">
                  <c:v>15745</c:v>
                </c:pt>
                <c:pt idx="336">
                  <c:v>15745</c:v>
                </c:pt>
                <c:pt idx="337">
                  <c:v>15745</c:v>
                </c:pt>
                <c:pt idx="338">
                  <c:v>15745</c:v>
                </c:pt>
                <c:pt idx="339">
                  <c:v>15745</c:v>
                </c:pt>
                <c:pt idx="340">
                  <c:v>15745</c:v>
                </c:pt>
                <c:pt idx="341">
                  <c:v>15745</c:v>
                </c:pt>
                <c:pt idx="342">
                  <c:v>15745</c:v>
                </c:pt>
                <c:pt idx="343">
                  <c:v>15745</c:v>
                </c:pt>
                <c:pt idx="344">
                  <c:v>15745</c:v>
                </c:pt>
                <c:pt idx="345">
                  <c:v>15745</c:v>
                </c:pt>
                <c:pt idx="346">
                  <c:v>15745</c:v>
                </c:pt>
                <c:pt idx="347">
                  <c:v>15745</c:v>
                </c:pt>
                <c:pt idx="348">
                  <c:v>15745</c:v>
                </c:pt>
                <c:pt idx="349">
                  <c:v>15745</c:v>
                </c:pt>
                <c:pt idx="350">
                  <c:v>15745</c:v>
                </c:pt>
                <c:pt idx="351">
                  <c:v>15745</c:v>
                </c:pt>
                <c:pt idx="352">
                  <c:v>15745</c:v>
                </c:pt>
                <c:pt idx="353">
                  <c:v>15745</c:v>
                </c:pt>
                <c:pt idx="354">
                  <c:v>15745</c:v>
                </c:pt>
                <c:pt idx="355">
                  <c:v>15745</c:v>
                </c:pt>
                <c:pt idx="356">
                  <c:v>15745</c:v>
                </c:pt>
                <c:pt idx="357">
                  <c:v>15745</c:v>
                </c:pt>
                <c:pt idx="358">
                  <c:v>15745</c:v>
                </c:pt>
                <c:pt idx="359">
                  <c:v>15745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8-4949-9BE5-46D5170AE7C2}"/>
            </c:ext>
          </c:extLst>
        </c:ser>
        <c:ser>
          <c:idx val="1"/>
          <c:order val="1"/>
          <c:tx>
            <c:strRef>
              <c:f>'1.堆叠玫瑰图'!$H$1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rgbClr val="FFC000">
                <a:alpha val="40000"/>
              </a:srgbClr>
            </a:solidFill>
            <a:ln>
              <a:solidFill>
                <a:srgbClr val="00B050">
                  <a:alpha val="40000"/>
                </a:srgbClr>
              </a:solidFill>
            </a:ln>
            <a:effectLst/>
          </c:spPr>
          <c:val>
            <c:numRef>
              <c:f>'1.堆叠玫瑰图'!$H$2:$H$363</c:f>
              <c:numCache>
                <c:formatCode>General</c:formatCode>
                <c:ptCount val="362"/>
                <c:pt idx="0">
                  <c:v>0</c:v>
                </c:pt>
                <c:pt idx="1">
                  <c:v>10426</c:v>
                </c:pt>
                <c:pt idx="2">
                  <c:v>10426</c:v>
                </c:pt>
                <c:pt idx="3">
                  <c:v>10426</c:v>
                </c:pt>
                <c:pt idx="4">
                  <c:v>10426</c:v>
                </c:pt>
                <c:pt idx="5">
                  <c:v>10426</c:v>
                </c:pt>
                <c:pt idx="6">
                  <c:v>10426</c:v>
                </c:pt>
                <c:pt idx="7">
                  <c:v>10426</c:v>
                </c:pt>
                <c:pt idx="8">
                  <c:v>10426</c:v>
                </c:pt>
                <c:pt idx="9">
                  <c:v>10426</c:v>
                </c:pt>
                <c:pt idx="10">
                  <c:v>10426</c:v>
                </c:pt>
                <c:pt idx="11">
                  <c:v>10426</c:v>
                </c:pt>
                <c:pt idx="12">
                  <c:v>10426</c:v>
                </c:pt>
                <c:pt idx="13">
                  <c:v>10426</c:v>
                </c:pt>
                <c:pt idx="14">
                  <c:v>10426</c:v>
                </c:pt>
                <c:pt idx="15">
                  <c:v>10426</c:v>
                </c:pt>
                <c:pt idx="16">
                  <c:v>10426</c:v>
                </c:pt>
                <c:pt idx="17">
                  <c:v>10426</c:v>
                </c:pt>
                <c:pt idx="18">
                  <c:v>10426</c:v>
                </c:pt>
                <c:pt idx="19">
                  <c:v>10426</c:v>
                </c:pt>
                <c:pt idx="20">
                  <c:v>10426</c:v>
                </c:pt>
                <c:pt idx="21">
                  <c:v>10426</c:v>
                </c:pt>
                <c:pt idx="22">
                  <c:v>10426</c:v>
                </c:pt>
                <c:pt idx="23">
                  <c:v>10426</c:v>
                </c:pt>
                <c:pt idx="24">
                  <c:v>10426</c:v>
                </c:pt>
                <c:pt idx="25">
                  <c:v>10426</c:v>
                </c:pt>
                <c:pt idx="26">
                  <c:v>10426</c:v>
                </c:pt>
                <c:pt idx="27">
                  <c:v>10426</c:v>
                </c:pt>
                <c:pt idx="28">
                  <c:v>10426</c:v>
                </c:pt>
                <c:pt idx="29">
                  <c:v>10426</c:v>
                </c:pt>
                <c:pt idx="30">
                  <c:v>0</c:v>
                </c:pt>
                <c:pt idx="31">
                  <c:v>12792</c:v>
                </c:pt>
                <c:pt idx="32">
                  <c:v>12792</c:v>
                </c:pt>
                <c:pt idx="33">
                  <c:v>12792</c:v>
                </c:pt>
                <c:pt idx="34">
                  <c:v>12792</c:v>
                </c:pt>
                <c:pt idx="35">
                  <c:v>12792</c:v>
                </c:pt>
                <c:pt idx="36">
                  <c:v>12792</c:v>
                </c:pt>
                <c:pt idx="37">
                  <c:v>12792</c:v>
                </c:pt>
                <c:pt idx="38">
                  <c:v>12792</c:v>
                </c:pt>
                <c:pt idx="39">
                  <c:v>12792</c:v>
                </c:pt>
                <c:pt idx="40">
                  <c:v>12792</c:v>
                </c:pt>
                <c:pt idx="41">
                  <c:v>12792</c:v>
                </c:pt>
                <c:pt idx="42">
                  <c:v>12792</c:v>
                </c:pt>
                <c:pt idx="43">
                  <c:v>12792</c:v>
                </c:pt>
                <c:pt idx="44">
                  <c:v>12792</c:v>
                </c:pt>
                <c:pt idx="45">
                  <c:v>12792</c:v>
                </c:pt>
                <c:pt idx="46">
                  <c:v>12792</c:v>
                </c:pt>
                <c:pt idx="47">
                  <c:v>12792</c:v>
                </c:pt>
                <c:pt idx="48">
                  <c:v>12792</c:v>
                </c:pt>
                <c:pt idx="49">
                  <c:v>12792</c:v>
                </c:pt>
                <c:pt idx="50">
                  <c:v>12792</c:v>
                </c:pt>
                <c:pt idx="51">
                  <c:v>12792</c:v>
                </c:pt>
                <c:pt idx="52">
                  <c:v>12792</c:v>
                </c:pt>
                <c:pt idx="53">
                  <c:v>12792</c:v>
                </c:pt>
                <c:pt idx="54">
                  <c:v>12792</c:v>
                </c:pt>
                <c:pt idx="55">
                  <c:v>12792</c:v>
                </c:pt>
                <c:pt idx="56">
                  <c:v>12792</c:v>
                </c:pt>
                <c:pt idx="57">
                  <c:v>12792</c:v>
                </c:pt>
                <c:pt idx="58">
                  <c:v>12792</c:v>
                </c:pt>
                <c:pt idx="59">
                  <c:v>12792</c:v>
                </c:pt>
                <c:pt idx="60">
                  <c:v>0</c:v>
                </c:pt>
                <c:pt idx="61">
                  <c:v>13418</c:v>
                </c:pt>
                <c:pt idx="62">
                  <c:v>13418</c:v>
                </c:pt>
                <c:pt idx="63">
                  <c:v>13418</c:v>
                </c:pt>
                <c:pt idx="64">
                  <c:v>13418</c:v>
                </c:pt>
                <c:pt idx="65">
                  <c:v>13418</c:v>
                </c:pt>
                <c:pt idx="66">
                  <c:v>13418</c:v>
                </c:pt>
                <c:pt idx="67">
                  <c:v>13418</c:v>
                </c:pt>
                <c:pt idx="68">
                  <c:v>13418</c:v>
                </c:pt>
                <c:pt idx="69">
                  <c:v>13418</c:v>
                </c:pt>
                <c:pt idx="70">
                  <c:v>13418</c:v>
                </c:pt>
                <c:pt idx="71">
                  <c:v>13418</c:v>
                </c:pt>
                <c:pt idx="72">
                  <c:v>13418</c:v>
                </c:pt>
                <c:pt idx="73">
                  <c:v>13418</c:v>
                </c:pt>
                <c:pt idx="74">
                  <c:v>13418</c:v>
                </c:pt>
                <c:pt idx="75">
                  <c:v>13418</c:v>
                </c:pt>
                <c:pt idx="76">
                  <c:v>13418</c:v>
                </c:pt>
                <c:pt idx="77">
                  <c:v>13418</c:v>
                </c:pt>
                <c:pt idx="78">
                  <c:v>13418</c:v>
                </c:pt>
                <c:pt idx="79">
                  <c:v>13418</c:v>
                </c:pt>
                <c:pt idx="80">
                  <c:v>13418</c:v>
                </c:pt>
                <c:pt idx="81">
                  <c:v>13418</c:v>
                </c:pt>
                <c:pt idx="82">
                  <c:v>13418</c:v>
                </c:pt>
                <c:pt idx="83">
                  <c:v>13418</c:v>
                </c:pt>
                <c:pt idx="84">
                  <c:v>13418</c:v>
                </c:pt>
                <c:pt idx="85">
                  <c:v>13418</c:v>
                </c:pt>
                <c:pt idx="86">
                  <c:v>13418</c:v>
                </c:pt>
                <c:pt idx="87">
                  <c:v>13418</c:v>
                </c:pt>
                <c:pt idx="88">
                  <c:v>13418</c:v>
                </c:pt>
                <c:pt idx="89">
                  <c:v>13418</c:v>
                </c:pt>
                <c:pt idx="90">
                  <c:v>0</c:v>
                </c:pt>
                <c:pt idx="91">
                  <c:v>16234</c:v>
                </c:pt>
                <c:pt idx="92">
                  <c:v>16234</c:v>
                </c:pt>
                <c:pt idx="93">
                  <c:v>16234</c:v>
                </c:pt>
                <c:pt idx="94">
                  <c:v>16234</c:v>
                </c:pt>
                <c:pt idx="95">
                  <c:v>16234</c:v>
                </c:pt>
                <c:pt idx="96">
                  <c:v>16234</c:v>
                </c:pt>
                <c:pt idx="97">
                  <c:v>16234</c:v>
                </c:pt>
                <c:pt idx="98">
                  <c:v>16234</c:v>
                </c:pt>
                <c:pt idx="99">
                  <c:v>16234</c:v>
                </c:pt>
                <c:pt idx="100">
                  <c:v>16234</c:v>
                </c:pt>
                <c:pt idx="101">
                  <c:v>16234</c:v>
                </c:pt>
                <c:pt idx="102">
                  <c:v>16234</c:v>
                </c:pt>
                <c:pt idx="103">
                  <c:v>16234</c:v>
                </c:pt>
                <c:pt idx="104">
                  <c:v>16234</c:v>
                </c:pt>
                <c:pt idx="105">
                  <c:v>16234</c:v>
                </c:pt>
                <c:pt idx="106">
                  <c:v>16234</c:v>
                </c:pt>
                <c:pt idx="107">
                  <c:v>16234</c:v>
                </c:pt>
                <c:pt idx="108">
                  <c:v>16234</c:v>
                </c:pt>
                <c:pt idx="109">
                  <c:v>16234</c:v>
                </c:pt>
                <c:pt idx="110">
                  <c:v>16234</c:v>
                </c:pt>
                <c:pt idx="111">
                  <c:v>16234</c:v>
                </c:pt>
                <c:pt idx="112">
                  <c:v>16234</c:v>
                </c:pt>
                <c:pt idx="113">
                  <c:v>16234</c:v>
                </c:pt>
                <c:pt idx="114">
                  <c:v>16234</c:v>
                </c:pt>
                <c:pt idx="115">
                  <c:v>16234</c:v>
                </c:pt>
                <c:pt idx="116">
                  <c:v>16234</c:v>
                </c:pt>
                <c:pt idx="117">
                  <c:v>16234</c:v>
                </c:pt>
                <c:pt idx="118">
                  <c:v>16234</c:v>
                </c:pt>
                <c:pt idx="119">
                  <c:v>16234</c:v>
                </c:pt>
                <c:pt idx="120">
                  <c:v>0</c:v>
                </c:pt>
                <c:pt idx="121">
                  <c:v>16394</c:v>
                </c:pt>
                <c:pt idx="122">
                  <c:v>16394</c:v>
                </c:pt>
                <c:pt idx="123">
                  <c:v>16394</c:v>
                </c:pt>
                <c:pt idx="124">
                  <c:v>16394</c:v>
                </c:pt>
                <c:pt idx="125">
                  <c:v>16394</c:v>
                </c:pt>
                <c:pt idx="126">
                  <c:v>16394</c:v>
                </c:pt>
                <c:pt idx="127">
                  <c:v>16394</c:v>
                </c:pt>
                <c:pt idx="128">
                  <c:v>16394</c:v>
                </c:pt>
                <c:pt idx="129">
                  <c:v>16394</c:v>
                </c:pt>
                <c:pt idx="130">
                  <c:v>16394</c:v>
                </c:pt>
                <c:pt idx="131">
                  <c:v>16394</c:v>
                </c:pt>
                <c:pt idx="132">
                  <c:v>16394</c:v>
                </c:pt>
                <c:pt idx="133">
                  <c:v>16394</c:v>
                </c:pt>
                <c:pt idx="134">
                  <c:v>16394</c:v>
                </c:pt>
                <c:pt idx="135">
                  <c:v>16394</c:v>
                </c:pt>
                <c:pt idx="136">
                  <c:v>16394</c:v>
                </c:pt>
                <c:pt idx="137">
                  <c:v>16394</c:v>
                </c:pt>
                <c:pt idx="138">
                  <c:v>16394</c:v>
                </c:pt>
                <c:pt idx="139">
                  <c:v>16394</c:v>
                </c:pt>
                <c:pt idx="140">
                  <c:v>16394</c:v>
                </c:pt>
                <c:pt idx="141">
                  <c:v>16394</c:v>
                </c:pt>
                <c:pt idx="142">
                  <c:v>16394</c:v>
                </c:pt>
                <c:pt idx="143">
                  <c:v>16394</c:v>
                </c:pt>
                <c:pt idx="144">
                  <c:v>16394</c:v>
                </c:pt>
                <c:pt idx="145">
                  <c:v>16394</c:v>
                </c:pt>
                <c:pt idx="146">
                  <c:v>16394</c:v>
                </c:pt>
                <c:pt idx="147">
                  <c:v>16394</c:v>
                </c:pt>
                <c:pt idx="148">
                  <c:v>16394</c:v>
                </c:pt>
                <c:pt idx="149">
                  <c:v>16394</c:v>
                </c:pt>
                <c:pt idx="150">
                  <c:v>0</c:v>
                </c:pt>
                <c:pt idx="151">
                  <c:v>16244</c:v>
                </c:pt>
                <c:pt idx="152">
                  <c:v>16244</c:v>
                </c:pt>
                <c:pt idx="153">
                  <c:v>16244</c:v>
                </c:pt>
                <c:pt idx="154">
                  <c:v>16244</c:v>
                </c:pt>
                <c:pt idx="155">
                  <c:v>16244</c:v>
                </c:pt>
                <c:pt idx="156">
                  <c:v>16244</c:v>
                </c:pt>
                <c:pt idx="157">
                  <c:v>16244</c:v>
                </c:pt>
                <c:pt idx="158">
                  <c:v>16244</c:v>
                </c:pt>
                <c:pt idx="159">
                  <c:v>16244</c:v>
                </c:pt>
                <c:pt idx="160">
                  <c:v>16244</c:v>
                </c:pt>
                <c:pt idx="161">
                  <c:v>16244</c:v>
                </c:pt>
                <c:pt idx="162">
                  <c:v>16244</c:v>
                </c:pt>
                <c:pt idx="163">
                  <c:v>16244</c:v>
                </c:pt>
                <c:pt idx="164">
                  <c:v>16244</c:v>
                </c:pt>
                <c:pt idx="165">
                  <c:v>16244</c:v>
                </c:pt>
                <c:pt idx="166">
                  <c:v>16244</c:v>
                </c:pt>
                <c:pt idx="167">
                  <c:v>16244</c:v>
                </c:pt>
                <c:pt idx="168">
                  <c:v>16244</c:v>
                </c:pt>
                <c:pt idx="169">
                  <c:v>16244</c:v>
                </c:pt>
                <c:pt idx="170">
                  <c:v>16244</c:v>
                </c:pt>
                <c:pt idx="171">
                  <c:v>16244</c:v>
                </c:pt>
                <c:pt idx="172">
                  <c:v>16244</c:v>
                </c:pt>
                <c:pt idx="173">
                  <c:v>16244</c:v>
                </c:pt>
                <c:pt idx="174">
                  <c:v>16244</c:v>
                </c:pt>
                <c:pt idx="175">
                  <c:v>16244</c:v>
                </c:pt>
                <c:pt idx="176">
                  <c:v>16244</c:v>
                </c:pt>
                <c:pt idx="177">
                  <c:v>16244</c:v>
                </c:pt>
                <c:pt idx="178">
                  <c:v>16244</c:v>
                </c:pt>
                <c:pt idx="179">
                  <c:v>16244</c:v>
                </c:pt>
                <c:pt idx="180">
                  <c:v>0</c:v>
                </c:pt>
                <c:pt idx="181">
                  <c:v>15588</c:v>
                </c:pt>
                <c:pt idx="182">
                  <c:v>15588</c:v>
                </c:pt>
                <c:pt idx="183">
                  <c:v>15588</c:v>
                </c:pt>
                <c:pt idx="184">
                  <c:v>15588</c:v>
                </c:pt>
                <c:pt idx="185">
                  <c:v>15588</c:v>
                </c:pt>
                <c:pt idx="186">
                  <c:v>15588</c:v>
                </c:pt>
                <c:pt idx="187">
                  <c:v>15588</c:v>
                </c:pt>
                <c:pt idx="188">
                  <c:v>15588</c:v>
                </c:pt>
                <c:pt idx="189">
                  <c:v>15588</c:v>
                </c:pt>
                <c:pt idx="190">
                  <c:v>15588</c:v>
                </c:pt>
                <c:pt idx="191">
                  <c:v>15588</c:v>
                </c:pt>
                <c:pt idx="192">
                  <c:v>15588</c:v>
                </c:pt>
                <c:pt idx="193">
                  <c:v>15588</c:v>
                </c:pt>
                <c:pt idx="194">
                  <c:v>15588</c:v>
                </c:pt>
                <c:pt idx="195">
                  <c:v>15588</c:v>
                </c:pt>
                <c:pt idx="196">
                  <c:v>15588</c:v>
                </c:pt>
                <c:pt idx="197">
                  <c:v>15588</c:v>
                </c:pt>
                <c:pt idx="198">
                  <c:v>15588</c:v>
                </c:pt>
                <c:pt idx="199">
                  <c:v>15588</c:v>
                </c:pt>
                <c:pt idx="200">
                  <c:v>15588</c:v>
                </c:pt>
                <c:pt idx="201">
                  <c:v>15588</c:v>
                </c:pt>
                <c:pt idx="202">
                  <c:v>15588</c:v>
                </c:pt>
                <c:pt idx="203">
                  <c:v>15588</c:v>
                </c:pt>
                <c:pt idx="204">
                  <c:v>15588</c:v>
                </c:pt>
                <c:pt idx="205">
                  <c:v>15588</c:v>
                </c:pt>
                <c:pt idx="206">
                  <c:v>15588</c:v>
                </c:pt>
                <c:pt idx="207">
                  <c:v>15588</c:v>
                </c:pt>
                <c:pt idx="208">
                  <c:v>15588</c:v>
                </c:pt>
                <c:pt idx="209">
                  <c:v>15588</c:v>
                </c:pt>
                <c:pt idx="210">
                  <c:v>0</c:v>
                </c:pt>
                <c:pt idx="211">
                  <c:v>21712</c:v>
                </c:pt>
                <c:pt idx="212">
                  <c:v>21712</c:v>
                </c:pt>
                <c:pt idx="213">
                  <c:v>21712</c:v>
                </c:pt>
                <c:pt idx="214">
                  <c:v>21712</c:v>
                </c:pt>
                <c:pt idx="215">
                  <c:v>21712</c:v>
                </c:pt>
                <c:pt idx="216">
                  <c:v>21712</c:v>
                </c:pt>
                <c:pt idx="217">
                  <c:v>21712</c:v>
                </c:pt>
                <c:pt idx="218">
                  <c:v>21712</c:v>
                </c:pt>
                <c:pt idx="219">
                  <c:v>21712</c:v>
                </c:pt>
                <c:pt idx="220">
                  <c:v>21712</c:v>
                </c:pt>
                <c:pt idx="221">
                  <c:v>21712</c:v>
                </c:pt>
                <c:pt idx="222">
                  <c:v>21712</c:v>
                </c:pt>
                <c:pt idx="223">
                  <c:v>21712</c:v>
                </c:pt>
                <c:pt idx="224">
                  <c:v>21712</c:v>
                </c:pt>
                <c:pt idx="225">
                  <c:v>21712</c:v>
                </c:pt>
                <c:pt idx="226">
                  <c:v>21712</c:v>
                </c:pt>
                <c:pt idx="227">
                  <c:v>21712</c:v>
                </c:pt>
                <c:pt idx="228">
                  <c:v>21712</c:v>
                </c:pt>
                <c:pt idx="229">
                  <c:v>21712</c:v>
                </c:pt>
                <c:pt idx="230">
                  <c:v>21712</c:v>
                </c:pt>
                <c:pt idx="231">
                  <c:v>21712</c:v>
                </c:pt>
                <c:pt idx="232">
                  <c:v>21712</c:v>
                </c:pt>
                <c:pt idx="233">
                  <c:v>21712</c:v>
                </c:pt>
                <c:pt idx="234">
                  <c:v>21712</c:v>
                </c:pt>
                <c:pt idx="235">
                  <c:v>21712</c:v>
                </c:pt>
                <c:pt idx="236">
                  <c:v>21712</c:v>
                </c:pt>
                <c:pt idx="237">
                  <c:v>21712</c:v>
                </c:pt>
                <c:pt idx="238">
                  <c:v>21712</c:v>
                </c:pt>
                <c:pt idx="239">
                  <c:v>21712</c:v>
                </c:pt>
                <c:pt idx="240">
                  <c:v>0</c:v>
                </c:pt>
                <c:pt idx="241">
                  <c:v>17939</c:v>
                </c:pt>
                <c:pt idx="242">
                  <c:v>17939</c:v>
                </c:pt>
                <c:pt idx="243">
                  <c:v>17939</c:v>
                </c:pt>
                <c:pt idx="244">
                  <c:v>17939</c:v>
                </c:pt>
                <c:pt idx="245">
                  <c:v>17939</c:v>
                </c:pt>
                <c:pt idx="246">
                  <c:v>17939</c:v>
                </c:pt>
                <c:pt idx="247">
                  <c:v>17939</c:v>
                </c:pt>
                <c:pt idx="248">
                  <c:v>17939</c:v>
                </c:pt>
                <c:pt idx="249">
                  <c:v>17939</c:v>
                </c:pt>
                <c:pt idx="250">
                  <c:v>17939</c:v>
                </c:pt>
                <c:pt idx="251">
                  <c:v>17939</c:v>
                </c:pt>
                <c:pt idx="252">
                  <c:v>17939</c:v>
                </c:pt>
                <c:pt idx="253">
                  <c:v>17939</c:v>
                </c:pt>
                <c:pt idx="254">
                  <c:v>17939</c:v>
                </c:pt>
                <c:pt idx="255">
                  <c:v>17939</c:v>
                </c:pt>
                <c:pt idx="256">
                  <c:v>17939</c:v>
                </c:pt>
                <c:pt idx="257">
                  <c:v>17939</c:v>
                </c:pt>
                <c:pt idx="258">
                  <c:v>17939</c:v>
                </c:pt>
                <c:pt idx="259">
                  <c:v>17939</c:v>
                </c:pt>
                <c:pt idx="260">
                  <c:v>17939</c:v>
                </c:pt>
                <c:pt idx="261">
                  <c:v>17939</c:v>
                </c:pt>
                <c:pt idx="262">
                  <c:v>17939</c:v>
                </c:pt>
                <c:pt idx="263">
                  <c:v>17939</c:v>
                </c:pt>
                <c:pt idx="264">
                  <c:v>17939</c:v>
                </c:pt>
                <c:pt idx="265">
                  <c:v>17939</c:v>
                </c:pt>
                <c:pt idx="266">
                  <c:v>17939</c:v>
                </c:pt>
                <c:pt idx="267">
                  <c:v>17939</c:v>
                </c:pt>
                <c:pt idx="268">
                  <c:v>17939</c:v>
                </c:pt>
                <c:pt idx="269">
                  <c:v>17939</c:v>
                </c:pt>
                <c:pt idx="270">
                  <c:v>0</c:v>
                </c:pt>
                <c:pt idx="271">
                  <c:v>15008</c:v>
                </c:pt>
                <c:pt idx="272">
                  <c:v>15008</c:v>
                </c:pt>
                <c:pt idx="273">
                  <c:v>15008</c:v>
                </c:pt>
                <c:pt idx="274">
                  <c:v>15008</c:v>
                </c:pt>
                <c:pt idx="275">
                  <c:v>15008</c:v>
                </c:pt>
                <c:pt idx="276">
                  <c:v>15008</c:v>
                </c:pt>
                <c:pt idx="277">
                  <c:v>15008</c:v>
                </c:pt>
                <c:pt idx="278">
                  <c:v>15008</c:v>
                </c:pt>
                <c:pt idx="279">
                  <c:v>15008</c:v>
                </c:pt>
                <c:pt idx="280">
                  <c:v>15008</c:v>
                </c:pt>
                <c:pt idx="281">
                  <c:v>15008</c:v>
                </c:pt>
                <c:pt idx="282">
                  <c:v>15008</c:v>
                </c:pt>
                <c:pt idx="283">
                  <c:v>15008</c:v>
                </c:pt>
                <c:pt idx="284">
                  <c:v>15008</c:v>
                </c:pt>
                <c:pt idx="285">
                  <c:v>15008</c:v>
                </c:pt>
                <c:pt idx="286">
                  <c:v>15008</c:v>
                </c:pt>
                <c:pt idx="287">
                  <c:v>15008</c:v>
                </c:pt>
                <c:pt idx="288">
                  <c:v>15008</c:v>
                </c:pt>
                <c:pt idx="289">
                  <c:v>15008</c:v>
                </c:pt>
                <c:pt idx="290">
                  <c:v>15008</c:v>
                </c:pt>
                <c:pt idx="291">
                  <c:v>15008</c:v>
                </c:pt>
                <c:pt idx="292">
                  <c:v>15008</c:v>
                </c:pt>
                <c:pt idx="293">
                  <c:v>15008</c:v>
                </c:pt>
                <c:pt idx="294">
                  <c:v>15008</c:v>
                </c:pt>
                <c:pt idx="295">
                  <c:v>15008</c:v>
                </c:pt>
                <c:pt idx="296">
                  <c:v>15008</c:v>
                </c:pt>
                <c:pt idx="297">
                  <c:v>15008</c:v>
                </c:pt>
                <c:pt idx="298">
                  <c:v>15008</c:v>
                </c:pt>
                <c:pt idx="299">
                  <c:v>15008</c:v>
                </c:pt>
                <c:pt idx="300">
                  <c:v>0</c:v>
                </c:pt>
                <c:pt idx="301">
                  <c:v>17010</c:v>
                </c:pt>
                <c:pt idx="302">
                  <c:v>17010</c:v>
                </c:pt>
                <c:pt idx="303">
                  <c:v>17010</c:v>
                </c:pt>
                <c:pt idx="304">
                  <c:v>17010</c:v>
                </c:pt>
                <c:pt idx="305">
                  <c:v>17010</c:v>
                </c:pt>
                <c:pt idx="306">
                  <c:v>17010</c:v>
                </c:pt>
                <c:pt idx="307">
                  <c:v>17010</c:v>
                </c:pt>
                <c:pt idx="308">
                  <c:v>17010</c:v>
                </c:pt>
                <c:pt idx="309">
                  <c:v>17010</c:v>
                </c:pt>
                <c:pt idx="310">
                  <c:v>17010</c:v>
                </c:pt>
                <c:pt idx="311">
                  <c:v>17010</c:v>
                </c:pt>
                <c:pt idx="312">
                  <c:v>17010</c:v>
                </c:pt>
                <c:pt idx="313">
                  <c:v>17010</c:v>
                </c:pt>
                <c:pt idx="314">
                  <c:v>17010</c:v>
                </c:pt>
                <c:pt idx="315">
                  <c:v>17010</c:v>
                </c:pt>
                <c:pt idx="316">
                  <c:v>17010</c:v>
                </c:pt>
                <c:pt idx="317">
                  <c:v>17010</c:v>
                </c:pt>
                <c:pt idx="318">
                  <c:v>17010</c:v>
                </c:pt>
                <c:pt idx="319">
                  <c:v>17010</c:v>
                </c:pt>
                <c:pt idx="320">
                  <c:v>17010</c:v>
                </c:pt>
                <c:pt idx="321">
                  <c:v>17010</c:v>
                </c:pt>
                <c:pt idx="322">
                  <c:v>17010</c:v>
                </c:pt>
                <c:pt idx="323">
                  <c:v>17010</c:v>
                </c:pt>
                <c:pt idx="324">
                  <c:v>17010</c:v>
                </c:pt>
                <c:pt idx="325">
                  <c:v>17010</c:v>
                </c:pt>
                <c:pt idx="326">
                  <c:v>17010</c:v>
                </c:pt>
                <c:pt idx="327">
                  <c:v>17010</c:v>
                </c:pt>
                <c:pt idx="328">
                  <c:v>17010</c:v>
                </c:pt>
                <c:pt idx="329">
                  <c:v>17010</c:v>
                </c:pt>
                <c:pt idx="330">
                  <c:v>0</c:v>
                </c:pt>
                <c:pt idx="331">
                  <c:v>17121</c:v>
                </c:pt>
                <c:pt idx="332">
                  <c:v>17121</c:v>
                </c:pt>
                <c:pt idx="333">
                  <c:v>17121</c:v>
                </c:pt>
                <c:pt idx="334">
                  <c:v>17121</c:v>
                </c:pt>
                <c:pt idx="335">
                  <c:v>17121</c:v>
                </c:pt>
                <c:pt idx="336">
                  <c:v>17121</c:v>
                </c:pt>
                <c:pt idx="337">
                  <c:v>17121</c:v>
                </c:pt>
                <c:pt idx="338">
                  <c:v>17121</c:v>
                </c:pt>
                <c:pt idx="339">
                  <c:v>17121</c:v>
                </c:pt>
                <c:pt idx="340">
                  <c:v>17121</c:v>
                </c:pt>
                <c:pt idx="341">
                  <c:v>17121</c:v>
                </c:pt>
                <c:pt idx="342">
                  <c:v>17121</c:v>
                </c:pt>
                <c:pt idx="343">
                  <c:v>17121</c:v>
                </c:pt>
                <c:pt idx="344">
                  <c:v>17121</c:v>
                </c:pt>
                <c:pt idx="345">
                  <c:v>17121</c:v>
                </c:pt>
                <c:pt idx="346">
                  <c:v>17121</c:v>
                </c:pt>
                <c:pt idx="347">
                  <c:v>17121</c:v>
                </c:pt>
                <c:pt idx="348">
                  <c:v>17121</c:v>
                </c:pt>
                <c:pt idx="349">
                  <c:v>17121</c:v>
                </c:pt>
                <c:pt idx="350">
                  <c:v>17121</c:v>
                </c:pt>
                <c:pt idx="351">
                  <c:v>17121</c:v>
                </c:pt>
                <c:pt idx="352">
                  <c:v>17121</c:v>
                </c:pt>
                <c:pt idx="353">
                  <c:v>17121</c:v>
                </c:pt>
                <c:pt idx="354">
                  <c:v>17121</c:v>
                </c:pt>
                <c:pt idx="355">
                  <c:v>17121</c:v>
                </c:pt>
                <c:pt idx="356">
                  <c:v>17121</c:v>
                </c:pt>
                <c:pt idx="357">
                  <c:v>17121</c:v>
                </c:pt>
                <c:pt idx="358">
                  <c:v>17121</c:v>
                </c:pt>
                <c:pt idx="359">
                  <c:v>17121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8-4949-9BE5-46D5170A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65055"/>
        <c:axId val="1688259231"/>
      </c:radarChart>
      <c:catAx>
        <c:axId val="16882650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688259231"/>
        <c:crosses val="autoZero"/>
        <c:auto val="1"/>
        <c:lblAlgn val="ctr"/>
        <c:lblOffset val="100"/>
        <c:noMultiLvlLbl val="0"/>
      </c:catAx>
      <c:valAx>
        <c:axId val="1688259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82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451651569562"/>
          <c:y val="0.14131972858292696"/>
          <c:w val="0.77897779014400692"/>
          <c:h val="0.791670224227034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'2.甘特图'!$B$1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'2.甘特图'!$A$2:$A$10</c:f>
              <c:strCache>
                <c:ptCount val="9"/>
                <c:pt idx="0">
                  <c:v>A195</c:v>
                </c:pt>
                <c:pt idx="1">
                  <c:v>A111</c:v>
                </c:pt>
                <c:pt idx="2">
                  <c:v>A122</c:v>
                </c:pt>
                <c:pt idx="3">
                  <c:v>A108</c:v>
                </c:pt>
                <c:pt idx="4">
                  <c:v>A192</c:v>
                </c:pt>
                <c:pt idx="5">
                  <c:v>A172</c:v>
                </c:pt>
                <c:pt idx="6">
                  <c:v>A194</c:v>
                </c:pt>
                <c:pt idx="7">
                  <c:v>A105</c:v>
                </c:pt>
                <c:pt idx="8">
                  <c:v>A171</c:v>
                </c:pt>
              </c:strCache>
            </c:strRef>
          </c:cat>
          <c:val>
            <c:numRef>
              <c:f>'2.甘特图'!$B$2:$B$10</c:f>
              <c:numCache>
                <c:formatCode>yyyy\/m\/d</c:formatCode>
                <c:ptCount val="9"/>
                <c:pt idx="0">
                  <c:v>44381</c:v>
                </c:pt>
                <c:pt idx="1">
                  <c:v>44386</c:v>
                </c:pt>
                <c:pt idx="2">
                  <c:v>44391</c:v>
                </c:pt>
                <c:pt idx="3">
                  <c:v>44396</c:v>
                </c:pt>
                <c:pt idx="4">
                  <c:v>44404</c:v>
                </c:pt>
                <c:pt idx="5">
                  <c:v>44406</c:v>
                </c:pt>
                <c:pt idx="6">
                  <c:v>44411</c:v>
                </c:pt>
                <c:pt idx="7">
                  <c:v>44416</c:v>
                </c:pt>
                <c:pt idx="8">
                  <c:v>44421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A-4F3B-8C38-6B49D2D0C16B}"/>
            </c:ext>
          </c:extLst>
        </c:ser>
        <c:ser>
          <c:idx val="1"/>
          <c:order val="1"/>
          <c:tx>
            <c:strRef>
              <c:f>'2.甘特图'!$C$1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'2.甘特图'!$C$2:$C$10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A-4F3B-8C38-6B49D2D0C16B}"/>
            </c:ext>
          </c:extLst>
        </c:ser>
        <c:ser>
          <c:idx val="2"/>
          <c:order val="2"/>
          <c:tx>
            <c:strRef>
              <c:f>'2.甘特图'!$D$1</c:f>
              <c:strCache>
                <c:ptCount val="1"/>
                <c:pt idx="0">
                  <c:v>未完成天数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'2.甘特图'!$D$2:$D$10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A-4F3B-8C38-6B49D2D0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905551"/>
        <c:axId val="1914912207"/>
      </c:barChart>
      <c:scatterChart>
        <c:scatterStyle val="lineMarker"/>
        <c:varyColors val="0"/>
        <c:ser>
          <c:idx val="3"/>
          <c:order val="3"/>
          <c:tx>
            <c:strRef>
              <c:f>'2.甘特图'!$F$1</c:f>
              <c:strCache>
                <c:ptCount val="1"/>
                <c:pt idx="0">
                  <c:v>基准线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stdErr"/>
            <c:noEndCap val="1"/>
            <c:spPr>
              <a:noFill/>
              <a:ln w="349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'2.甘特图'!$F$2:$F$10</c:f>
              <c:numCache>
                <c:formatCode>m/d/yyyy</c:formatCode>
                <c:ptCount val="9"/>
                <c:pt idx="0">
                  <c:v>44420</c:v>
                </c:pt>
                <c:pt idx="1">
                  <c:v>44420</c:v>
                </c:pt>
                <c:pt idx="2">
                  <c:v>44420</c:v>
                </c:pt>
                <c:pt idx="3">
                  <c:v>44420</c:v>
                </c:pt>
                <c:pt idx="4">
                  <c:v>44420</c:v>
                </c:pt>
                <c:pt idx="5">
                  <c:v>44420</c:v>
                </c:pt>
                <c:pt idx="6">
                  <c:v>44420</c:v>
                </c:pt>
                <c:pt idx="7">
                  <c:v>44420</c:v>
                </c:pt>
                <c:pt idx="8">
                  <c:v>44420</c:v>
                </c:pt>
              </c:numCache>
            </c:numRef>
          </c:xVal>
          <c:yVal>
            <c:numRef>
              <c:f>'2.甘特图'!$G$2:$G$10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CA-4F3B-8C38-6B49D2D0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17615"/>
        <c:axId val="1914911375"/>
      </c:scatterChart>
      <c:catAx>
        <c:axId val="1914905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4912207"/>
        <c:crosses val="autoZero"/>
        <c:auto val="1"/>
        <c:lblAlgn val="ctr"/>
        <c:lblOffset val="100"/>
        <c:noMultiLvlLbl val="0"/>
      </c:catAx>
      <c:valAx>
        <c:axId val="1914912207"/>
        <c:scaling>
          <c:orientation val="minMax"/>
          <c:min val="443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/m\/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4905551"/>
        <c:crosses val="autoZero"/>
        <c:crossBetween val="between"/>
      </c:valAx>
      <c:valAx>
        <c:axId val="1914911375"/>
        <c:scaling>
          <c:orientation val="minMax"/>
          <c:max val="9.5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4917615"/>
        <c:crosses val="max"/>
        <c:crossBetween val="midCat"/>
      </c:valAx>
      <c:valAx>
        <c:axId val="19149176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49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14823860480177E-2"/>
          <c:y val="0.18965314510316425"/>
          <c:w val="0.82173862642169726"/>
          <c:h val="0.712206911636045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'2.甘特图'!$B$1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'2.甘特图'!$A$2:$A$10</c:f>
              <c:strCache>
                <c:ptCount val="9"/>
                <c:pt idx="0">
                  <c:v>A195</c:v>
                </c:pt>
                <c:pt idx="1">
                  <c:v>A111</c:v>
                </c:pt>
                <c:pt idx="2">
                  <c:v>A122</c:v>
                </c:pt>
                <c:pt idx="3">
                  <c:v>A108</c:v>
                </c:pt>
                <c:pt idx="4">
                  <c:v>A192</c:v>
                </c:pt>
                <c:pt idx="5">
                  <c:v>A172</c:v>
                </c:pt>
                <c:pt idx="6">
                  <c:v>A194</c:v>
                </c:pt>
                <c:pt idx="7">
                  <c:v>A105</c:v>
                </c:pt>
                <c:pt idx="8">
                  <c:v>A171</c:v>
                </c:pt>
              </c:strCache>
            </c:strRef>
          </c:cat>
          <c:val>
            <c:numRef>
              <c:f>'2.甘特图'!$B$2:$B$10</c:f>
              <c:numCache>
                <c:formatCode>yyyy\/m\/d</c:formatCode>
                <c:ptCount val="9"/>
                <c:pt idx="0">
                  <c:v>44381</c:v>
                </c:pt>
                <c:pt idx="1">
                  <c:v>44386</c:v>
                </c:pt>
                <c:pt idx="2">
                  <c:v>44391</c:v>
                </c:pt>
                <c:pt idx="3">
                  <c:v>44396</c:v>
                </c:pt>
                <c:pt idx="4">
                  <c:v>44404</c:v>
                </c:pt>
                <c:pt idx="5">
                  <c:v>44406</c:v>
                </c:pt>
                <c:pt idx="6">
                  <c:v>44411</c:v>
                </c:pt>
                <c:pt idx="7">
                  <c:v>44416</c:v>
                </c:pt>
                <c:pt idx="8">
                  <c:v>44421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A-4718-A9BF-69EA925BA363}"/>
            </c:ext>
          </c:extLst>
        </c:ser>
        <c:ser>
          <c:idx val="1"/>
          <c:order val="1"/>
          <c:tx>
            <c:strRef>
              <c:f>'2.甘特图'!$C$1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'2.甘特图'!$C$2:$C$10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7A-4718-A9BF-69EA925BA363}"/>
            </c:ext>
          </c:extLst>
        </c:ser>
        <c:ser>
          <c:idx val="2"/>
          <c:order val="2"/>
          <c:tx>
            <c:strRef>
              <c:f>'2.甘特图'!$D$1</c:f>
              <c:strCache>
                <c:ptCount val="1"/>
                <c:pt idx="0">
                  <c:v>未完成天数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'2.甘特图'!$D$2:$D$10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7A-4718-A9BF-69EA925B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57260032"/>
        <c:axId val="557256704"/>
      </c:barChart>
      <c:scatterChart>
        <c:scatterStyle val="lineMarker"/>
        <c:varyColors val="0"/>
        <c:ser>
          <c:idx val="3"/>
          <c:order val="3"/>
          <c:tx>
            <c:strRef>
              <c:f>'2.甘特图'!$F$1</c:f>
              <c:strCache>
                <c:ptCount val="1"/>
                <c:pt idx="0">
                  <c:v>基准线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D7A-4718-A9BF-69EA925BA363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</c:v>
                </c:pt>
              </c:numLit>
            </c:plus>
            <c:minus>
              <c:numLit>
                <c:formatCode>General</c:formatCode>
                <c:ptCount val="1"/>
                <c:pt idx="0">
                  <c:v>0.2</c:v>
                </c:pt>
              </c:numLit>
            </c:minus>
            <c:spPr>
              <a:noFill/>
              <a:ln w="317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'2.甘特图'!$F$2:$F$10</c:f>
              <c:numCache>
                <c:formatCode>m/d/yyyy</c:formatCode>
                <c:ptCount val="9"/>
                <c:pt idx="0">
                  <c:v>44420</c:v>
                </c:pt>
                <c:pt idx="1">
                  <c:v>44420</c:v>
                </c:pt>
                <c:pt idx="2">
                  <c:v>44420</c:v>
                </c:pt>
                <c:pt idx="3">
                  <c:v>44420</c:v>
                </c:pt>
                <c:pt idx="4">
                  <c:v>44420</c:v>
                </c:pt>
                <c:pt idx="5">
                  <c:v>44420</c:v>
                </c:pt>
                <c:pt idx="6">
                  <c:v>44420</c:v>
                </c:pt>
                <c:pt idx="7">
                  <c:v>44420</c:v>
                </c:pt>
                <c:pt idx="8">
                  <c:v>44420</c:v>
                </c:pt>
              </c:numCache>
            </c:numRef>
          </c:xVal>
          <c:yVal>
            <c:numRef>
              <c:f>'2.甘特图'!$G$2:$G$10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7A-4718-A9BF-69EA925B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62640"/>
        <c:axId val="707341424"/>
      </c:scatterChart>
      <c:catAx>
        <c:axId val="55726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56704"/>
        <c:crosses val="autoZero"/>
        <c:auto val="1"/>
        <c:lblAlgn val="ctr"/>
        <c:lblOffset val="100"/>
        <c:noMultiLvlLbl val="0"/>
      </c:catAx>
      <c:valAx>
        <c:axId val="557256704"/>
        <c:scaling>
          <c:orientation val="minMax"/>
          <c:min val="443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/m\/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60032"/>
        <c:crosses val="autoZero"/>
        <c:crossBetween val="between"/>
      </c:valAx>
      <c:valAx>
        <c:axId val="707341424"/>
        <c:scaling>
          <c:orientation val="minMax"/>
          <c:max val="9.5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362640"/>
        <c:crosses val="max"/>
        <c:crossBetween val="midCat"/>
      </c:valAx>
      <c:valAx>
        <c:axId val="707362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734142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0725840527011"/>
          <c:y val="2.2700290742463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47081115754859"/>
          <c:y val="0.17236348634997559"/>
          <c:w val="0.76689493768157502"/>
          <c:h val="0.613920604750044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'3.1滑珠图'!$D$1</c:f>
              <c:strCache>
                <c:ptCount val="1"/>
                <c:pt idx="0">
                  <c:v>销售率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'3.1滑珠图'!$A$2:$A$11</c:f>
              <c:strCache>
                <c:ptCount val="10"/>
                <c:pt idx="0">
                  <c:v>CPBH3455</c:v>
                </c:pt>
                <c:pt idx="1">
                  <c:v>CPBH9452</c:v>
                </c:pt>
                <c:pt idx="2">
                  <c:v>CPBH4664</c:v>
                </c:pt>
                <c:pt idx="3">
                  <c:v>CPBH4311</c:v>
                </c:pt>
                <c:pt idx="4">
                  <c:v>CPBH4854</c:v>
                </c:pt>
                <c:pt idx="5">
                  <c:v>CPBH8851</c:v>
                </c:pt>
                <c:pt idx="6">
                  <c:v>CPBH6435</c:v>
                </c:pt>
                <c:pt idx="7">
                  <c:v>CPBH1182</c:v>
                </c:pt>
                <c:pt idx="8">
                  <c:v>CPBH1843</c:v>
                </c:pt>
                <c:pt idx="9">
                  <c:v>CPBH3234</c:v>
                </c:pt>
              </c:strCache>
            </c:strRef>
          </c:cat>
          <c:val>
            <c:numRef>
              <c:f>'3.1滑珠图'!$D$2:$D$11</c:f>
              <c:numCache>
                <c:formatCode>0%</c:formatCode>
                <c:ptCount val="10"/>
                <c:pt idx="0">
                  <c:v>0.40138888888888891</c:v>
                </c:pt>
                <c:pt idx="1">
                  <c:v>0.51052631578947372</c:v>
                </c:pt>
                <c:pt idx="2">
                  <c:v>0.79726027397260268</c:v>
                </c:pt>
                <c:pt idx="3">
                  <c:v>0.31973684210526315</c:v>
                </c:pt>
                <c:pt idx="4">
                  <c:v>0.52500000000000002</c:v>
                </c:pt>
                <c:pt idx="5">
                  <c:v>0.80882352941176472</c:v>
                </c:pt>
                <c:pt idx="6">
                  <c:v>0.27564102564102566</c:v>
                </c:pt>
                <c:pt idx="7">
                  <c:v>0.54675324675324677</c:v>
                </c:pt>
                <c:pt idx="8">
                  <c:v>0.78805970149253735</c:v>
                </c:pt>
                <c:pt idx="9">
                  <c:v>0.83043478260869563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2-4B74-AF24-FE19EEC58A17}"/>
            </c:ext>
          </c:extLst>
        </c:ser>
        <c:ser>
          <c:idx val="1"/>
          <c:order val="1"/>
          <c:tx>
            <c:strRef>
              <c:f>'3.1滑珠图'!$E$1</c:f>
              <c:strCache>
                <c:ptCount val="1"/>
                <c:pt idx="0">
                  <c:v>辅助列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'3.1滑珠图'!$A$2:$A$11</c:f>
              <c:strCache>
                <c:ptCount val="10"/>
                <c:pt idx="0">
                  <c:v>CPBH3455</c:v>
                </c:pt>
                <c:pt idx="1">
                  <c:v>CPBH9452</c:v>
                </c:pt>
                <c:pt idx="2">
                  <c:v>CPBH4664</c:v>
                </c:pt>
                <c:pt idx="3">
                  <c:v>CPBH4311</c:v>
                </c:pt>
                <c:pt idx="4">
                  <c:v>CPBH4854</c:v>
                </c:pt>
                <c:pt idx="5">
                  <c:v>CPBH8851</c:v>
                </c:pt>
                <c:pt idx="6">
                  <c:v>CPBH6435</c:v>
                </c:pt>
                <c:pt idx="7">
                  <c:v>CPBH1182</c:v>
                </c:pt>
                <c:pt idx="8">
                  <c:v>CPBH1843</c:v>
                </c:pt>
                <c:pt idx="9">
                  <c:v>CPBH3234</c:v>
                </c:pt>
              </c:strCache>
            </c:strRef>
          </c:cat>
          <c:val>
            <c:numRef>
              <c:f>'3.1滑珠图'!$E$2:$E$11</c:f>
              <c:numCache>
                <c:formatCode>0%</c:formatCode>
                <c:ptCount val="10"/>
                <c:pt idx="0">
                  <c:v>0.59861111111111109</c:v>
                </c:pt>
                <c:pt idx="1">
                  <c:v>0.48947368421052628</c:v>
                </c:pt>
                <c:pt idx="2">
                  <c:v>0.20273972602739732</c:v>
                </c:pt>
                <c:pt idx="3">
                  <c:v>0.6802631578947369</c:v>
                </c:pt>
                <c:pt idx="4">
                  <c:v>0.47499999999999998</c:v>
                </c:pt>
                <c:pt idx="5">
                  <c:v>0.19117647058823528</c:v>
                </c:pt>
                <c:pt idx="6">
                  <c:v>0.72435897435897434</c:v>
                </c:pt>
                <c:pt idx="7">
                  <c:v>0.45324675324675323</c:v>
                </c:pt>
                <c:pt idx="8">
                  <c:v>0.21194029850746265</c:v>
                </c:pt>
                <c:pt idx="9">
                  <c:v>0.16956521739130437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2-4B74-AF24-FE19EEC5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680117295"/>
        <c:axId val="1680118543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'3.1滑珠图'!$D$2:$D$11</c:f>
              <c:numCache>
                <c:formatCode>0%</c:formatCode>
                <c:ptCount val="10"/>
                <c:pt idx="0">
                  <c:v>0.40138888888888891</c:v>
                </c:pt>
                <c:pt idx="1">
                  <c:v>0.51052631578947372</c:v>
                </c:pt>
                <c:pt idx="2">
                  <c:v>0.79726027397260268</c:v>
                </c:pt>
                <c:pt idx="3">
                  <c:v>0.31973684210526315</c:v>
                </c:pt>
                <c:pt idx="4">
                  <c:v>0.52500000000000002</c:v>
                </c:pt>
                <c:pt idx="5">
                  <c:v>0.80882352941176472</c:v>
                </c:pt>
                <c:pt idx="6">
                  <c:v>0.27564102564102566</c:v>
                </c:pt>
                <c:pt idx="7">
                  <c:v>0.54675324675324677</c:v>
                </c:pt>
                <c:pt idx="8">
                  <c:v>0.78805970149253735</c:v>
                </c:pt>
                <c:pt idx="9">
                  <c:v>0.83043478260869563</c:v>
                </c:pt>
              </c:numCache>
            </c:numRef>
          </c:xVal>
          <c:yVal>
            <c:numRef>
              <c:f>'3.1滑珠图'!$F$2:$F$11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2-4B74-AF24-FE19EEC5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101071"/>
        <c:axId val="1680101903"/>
      </c:scatterChart>
      <c:catAx>
        <c:axId val="168011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118543"/>
        <c:crosses val="autoZero"/>
        <c:auto val="1"/>
        <c:lblAlgn val="ctr"/>
        <c:lblOffset val="100"/>
        <c:noMultiLvlLbl val="0"/>
      </c:catAx>
      <c:valAx>
        <c:axId val="16801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117295"/>
        <c:crosses val="autoZero"/>
        <c:crossBetween val="between"/>
      </c:valAx>
      <c:valAx>
        <c:axId val="1680101903"/>
        <c:scaling>
          <c:orientation val="minMax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101071"/>
        <c:crosses val="max"/>
        <c:crossBetween val="midCat"/>
      </c:valAx>
      <c:valAx>
        <c:axId val="168010107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8010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64790048489927E-2"/>
          <c:y val="9.4873851258191561E-2"/>
          <c:w val="0.83615566544164788"/>
          <c:h val="0.860139468307268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'3.2滑珠图进阶'!$E$3</c:f>
              <c:strCache>
                <c:ptCount val="1"/>
                <c:pt idx="0">
                  <c:v>辅助列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56-4930-B095-D1F95FFDDE5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056-4930-B095-D1F95FFDDE5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56-4930-B095-D1F95FFDDE58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056-4930-B095-D1F95FFDDE58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056-4930-B095-D1F95FFDDE58}"/>
              </c:ext>
            </c:extLst>
          </c:dPt>
          <c:cat>
            <c:strRef>
              <c:f>'3.2滑珠图进阶'!$A$4:$A$34</c:f>
              <c:strCache>
                <c:ptCount val="31"/>
                <c:pt idx="0">
                  <c:v>广　东</c:v>
                </c:pt>
                <c:pt idx="1">
                  <c:v>山　东</c:v>
                </c:pt>
                <c:pt idx="2">
                  <c:v>河　南</c:v>
                </c:pt>
                <c:pt idx="3">
                  <c:v>江　苏</c:v>
                </c:pt>
                <c:pt idx="4">
                  <c:v>四　川</c:v>
                </c:pt>
                <c:pt idx="5">
                  <c:v>河　北</c:v>
                </c:pt>
                <c:pt idx="6">
                  <c:v>湖　南</c:v>
                </c:pt>
                <c:pt idx="7">
                  <c:v>浙　江</c:v>
                </c:pt>
                <c:pt idx="8">
                  <c:v>安　徽</c:v>
                </c:pt>
                <c:pt idx="9">
                  <c:v>湖　北</c:v>
                </c:pt>
                <c:pt idx="10">
                  <c:v>广　西</c:v>
                </c:pt>
                <c:pt idx="11">
                  <c:v>云　南</c:v>
                </c:pt>
                <c:pt idx="12">
                  <c:v>江　西</c:v>
                </c:pt>
                <c:pt idx="13">
                  <c:v>辽　宁</c:v>
                </c:pt>
                <c:pt idx="14">
                  <c:v>福　建</c:v>
                </c:pt>
                <c:pt idx="15">
                  <c:v>陕　西</c:v>
                </c:pt>
                <c:pt idx="16">
                  <c:v>贵　州</c:v>
                </c:pt>
                <c:pt idx="17">
                  <c:v>山　西</c:v>
                </c:pt>
                <c:pt idx="18">
                  <c:v>重　庆</c:v>
                </c:pt>
                <c:pt idx="19">
                  <c:v>黑龙江</c:v>
                </c:pt>
                <c:pt idx="20">
                  <c:v>新　疆</c:v>
                </c:pt>
                <c:pt idx="21">
                  <c:v>甘　肃</c:v>
                </c:pt>
                <c:pt idx="22">
                  <c:v>上　海</c:v>
                </c:pt>
                <c:pt idx="23">
                  <c:v>吉　林</c:v>
                </c:pt>
                <c:pt idx="24">
                  <c:v>内蒙古</c:v>
                </c:pt>
                <c:pt idx="25">
                  <c:v>北　京</c:v>
                </c:pt>
                <c:pt idx="26">
                  <c:v>天　津</c:v>
                </c:pt>
                <c:pt idx="27">
                  <c:v>海　南</c:v>
                </c:pt>
                <c:pt idx="28">
                  <c:v>宁　夏</c:v>
                </c:pt>
                <c:pt idx="29">
                  <c:v>青　海</c:v>
                </c:pt>
                <c:pt idx="30">
                  <c:v>西　藏</c:v>
                </c:pt>
              </c:strCache>
            </c:strRef>
          </c:cat>
          <c:val>
            <c:numRef>
              <c:f>'3.2滑珠图进阶'!$E$4:$E$34</c:f>
              <c:numCache>
                <c:formatCode>0,,</c:formatCode>
                <c:ptCount val="31"/>
                <c:pt idx="0">
                  <c:v>80000000</c:v>
                </c:pt>
                <c:pt idx="1">
                  <c:v>80000000</c:v>
                </c:pt>
                <c:pt idx="2">
                  <c:v>80000000</c:v>
                </c:pt>
                <c:pt idx="3">
                  <c:v>80000000</c:v>
                </c:pt>
                <c:pt idx="4">
                  <c:v>80000000</c:v>
                </c:pt>
                <c:pt idx="5">
                  <c:v>80000000</c:v>
                </c:pt>
                <c:pt idx="6">
                  <c:v>80000000</c:v>
                </c:pt>
                <c:pt idx="7">
                  <c:v>80000000</c:v>
                </c:pt>
                <c:pt idx="8">
                  <c:v>80000000</c:v>
                </c:pt>
                <c:pt idx="9">
                  <c:v>80000000</c:v>
                </c:pt>
                <c:pt idx="10">
                  <c:v>80000000</c:v>
                </c:pt>
                <c:pt idx="11">
                  <c:v>80000000</c:v>
                </c:pt>
                <c:pt idx="12">
                  <c:v>80000000</c:v>
                </c:pt>
                <c:pt idx="13">
                  <c:v>80000000</c:v>
                </c:pt>
                <c:pt idx="14">
                  <c:v>80000000</c:v>
                </c:pt>
                <c:pt idx="15">
                  <c:v>80000000</c:v>
                </c:pt>
                <c:pt idx="16">
                  <c:v>80000000</c:v>
                </c:pt>
                <c:pt idx="17">
                  <c:v>80000000</c:v>
                </c:pt>
                <c:pt idx="18">
                  <c:v>80000000</c:v>
                </c:pt>
                <c:pt idx="19">
                  <c:v>80000000</c:v>
                </c:pt>
                <c:pt idx="20">
                  <c:v>80000000</c:v>
                </c:pt>
                <c:pt idx="21">
                  <c:v>80000000</c:v>
                </c:pt>
                <c:pt idx="22">
                  <c:v>80000000</c:v>
                </c:pt>
                <c:pt idx="23">
                  <c:v>80000000</c:v>
                </c:pt>
                <c:pt idx="24">
                  <c:v>80000000</c:v>
                </c:pt>
                <c:pt idx="25">
                  <c:v>80000000</c:v>
                </c:pt>
                <c:pt idx="26">
                  <c:v>80000000</c:v>
                </c:pt>
                <c:pt idx="27">
                  <c:v>80000000</c:v>
                </c:pt>
                <c:pt idx="28">
                  <c:v>80000000</c:v>
                </c:pt>
                <c:pt idx="29">
                  <c:v>80000000</c:v>
                </c:pt>
                <c:pt idx="30">
                  <c:v>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6-4930-B095-D1F95FFD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899727"/>
        <c:axId val="1914879343"/>
      </c:barChart>
      <c:scatterChart>
        <c:scatterStyle val="lineMarker"/>
        <c:varyColors val="0"/>
        <c:ser>
          <c:idx val="1"/>
          <c:order val="1"/>
          <c:tx>
            <c:strRef>
              <c:f>'3.2滑珠图进阶'!$B$3</c:f>
              <c:strCache>
                <c:ptCount val="1"/>
                <c:pt idx="0">
                  <c:v>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'3.2滑珠图进阶'!$G$4:$G$34</c:f>
                <c:numCache>
                  <c:formatCode>General</c:formatCode>
                  <c:ptCount val="31"/>
                  <c:pt idx="0">
                    <c:v>7737168</c:v>
                  </c:pt>
                  <c:pt idx="1">
                    <c:v>1340163</c:v>
                  </c:pt>
                  <c:pt idx="2">
                    <c:v>298097</c:v>
                  </c:pt>
                  <c:pt idx="3">
                    <c:v>1322070</c:v>
                  </c:pt>
                  <c:pt idx="4">
                    <c:v>903688</c:v>
                  </c:pt>
                  <c:pt idx="5">
                    <c:v>746103</c:v>
                  </c:pt>
                  <c:pt idx="6">
                    <c:v>1541520</c:v>
                  </c:pt>
                  <c:pt idx="7">
                    <c:v>2789320</c:v>
                  </c:pt>
                  <c:pt idx="8">
                    <c:v>1183927</c:v>
                  </c:pt>
                  <c:pt idx="9">
                    <c:v>1640173</c:v>
                  </c:pt>
                  <c:pt idx="10">
                    <c:v>1704312</c:v>
                  </c:pt>
                  <c:pt idx="11">
                    <c:v>1633441</c:v>
                  </c:pt>
                  <c:pt idx="12">
                    <c:v>1446037</c:v>
                  </c:pt>
                  <c:pt idx="13">
                    <c:v>-68147</c:v>
                  </c:pt>
                  <c:pt idx="14">
                    <c:v>1395746</c:v>
                  </c:pt>
                  <c:pt idx="15">
                    <c:v>924979</c:v>
                  </c:pt>
                  <c:pt idx="16">
                    <c:v>848368</c:v>
                  </c:pt>
                  <c:pt idx="17">
                    <c:v>691330</c:v>
                  </c:pt>
                  <c:pt idx="18">
                    <c:v>352595</c:v>
                  </c:pt>
                  <c:pt idx="19">
                    <c:v>57330</c:v>
                  </c:pt>
                  <c:pt idx="20">
                    <c:v>858297</c:v>
                  </c:pt>
                  <c:pt idx="21">
                    <c:v>380301</c:v>
                  </c:pt>
                  <c:pt idx="22">
                    <c:v>880429</c:v>
                  </c:pt>
                  <c:pt idx="23">
                    <c:v>-38517</c:v>
                  </c:pt>
                  <c:pt idx="24">
                    <c:v>500223</c:v>
                  </c:pt>
                  <c:pt idx="25">
                    <c:v>499163</c:v>
                  </c:pt>
                  <c:pt idx="26">
                    <c:v>424299</c:v>
                  </c:pt>
                  <c:pt idx="27">
                    <c:v>608906</c:v>
                  </c:pt>
                  <c:pt idx="28">
                    <c:v>135410</c:v>
                  </c:pt>
                  <c:pt idx="29">
                    <c:v>143359</c:v>
                  </c:pt>
                  <c:pt idx="30">
                    <c:v>178756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'3.2滑珠图进阶'!$B$4:$B$34</c:f>
              <c:numCache>
                <c:formatCode>0,,</c:formatCode>
                <c:ptCount val="31"/>
                <c:pt idx="0">
                  <c:v>66874839</c:v>
                </c:pt>
                <c:pt idx="1">
                  <c:v>51433808</c:v>
                </c:pt>
                <c:pt idx="2">
                  <c:v>49831808</c:v>
                </c:pt>
                <c:pt idx="3">
                  <c:v>43035043</c:v>
                </c:pt>
                <c:pt idx="4">
                  <c:v>42289277</c:v>
                </c:pt>
                <c:pt idx="5">
                  <c:v>37678169</c:v>
                </c:pt>
                <c:pt idx="6">
                  <c:v>33993192</c:v>
                </c:pt>
                <c:pt idx="7">
                  <c:v>33678454</c:v>
                </c:pt>
                <c:pt idx="8">
                  <c:v>31105549</c:v>
                </c:pt>
                <c:pt idx="9">
                  <c:v>29696365</c:v>
                </c:pt>
                <c:pt idx="10">
                  <c:v>25915558</c:v>
                </c:pt>
                <c:pt idx="11">
                  <c:v>24421359</c:v>
                </c:pt>
                <c:pt idx="12">
                  <c:v>23317336</c:v>
                </c:pt>
                <c:pt idx="13">
                  <c:v>21261630</c:v>
                </c:pt>
                <c:pt idx="14">
                  <c:v>21467916</c:v>
                </c:pt>
                <c:pt idx="15">
                  <c:v>20226989</c:v>
                </c:pt>
                <c:pt idx="16">
                  <c:v>19705258</c:v>
                </c:pt>
                <c:pt idx="17">
                  <c:v>17803473</c:v>
                </c:pt>
                <c:pt idx="18">
                  <c:v>16203377</c:v>
                </c:pt>
                <c:pt idx="19">
                  <c:v>15953709</c:v>
                </c:pt>
                <c:pt idx="20">
                  <c:v>13355321</c:v>
                </c:pt>
                <c:pt idx="21">
                  <c:v>12700066</c:v>
                </c:pt>
                <c:pt idx="22">
                  <c:v>12875662</c:v>
                </c:pt>
                <c:pt idx="23">
                  <c:v>12017468</c:v>
                </c:pt>
                <c:pt idx="24">
                  <c:v>12274689</c:v>
                </c:pt>
                <c:pt idx="25">
                  <c:v>11196129</c:v>
                </c:pt>
                <c:pt idx="26">
                  <c:v>7145154</c:v>
                </c:pt>
                <c:pt idx="27">
                  <c:v>5345069</c:v>
                </c:pt>
                <c:pt idx="28">
                  <c:v>3669032</c:v>
                </c:pt>
                <c:pt idx="29">
                  <c:v>3033658</c:v>
                </c:pt>
                <c:pt idx="30">
                  <c:v>1913428</c:v>
                </c:pt>
              </c:numCache>
            </c:numRef>
          </c:xVal>
          <c:yVal>
            <c:numRef>
              <c:f>'3.2滑珠图进阶'!$F$4:$F$34</c:f>
              <c:numCache>
                <c:formatCode>General</c:formatCode>
                <c:ptCount val="31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6-4930-B095-D1F95FFDDE58}"/>
            </c:ext>
          </c:extLst>
        </c:ser>
        <c:ser>
          <c:idx val="3"/>
          <c:order val="2"/>
          <c:tx>
            <c:strRef>
              <c:f>'3.2滑珠图进阶'!$C$3</c:f>
              <c:strCache>
                <c:ptCount val="1"/>
                <c:pt idx="0">
                  <c:v>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FF"/>
              </a:solidFill>
              <a:ln w="9525">
                <a:noFill/>
              </a:ln>
              <a:effectLst/>
            </c:spPr>
          </c:marker>
          <c:xVal>
            <c:numRef>
              <c:f>'3.2滑珠图进阶'!$C$4:$C$34</c:f>
              <c:numCache>
                <c:formatCode>0,,</c:formatCode>
                <c:ptCount val="31"/>
                <c:pt idx="0">
                  <c:v>59137671</c:v>
                </c:pt>
                <c:pt idx="1">
                  <c:v>50093645</c:v>
                </c:pt>
                <c:pt idx="2">
                  <c:v>49533711</c:v>
                </c:pt>
                <c:pt idx="3">
                  <c:v>41712973</c:v>
                </c:pt>
                <c:pt idx="4">
                  <c:v>41385589</c:v>
                </c:pt>
                <c:pt idx="5">
                  <c:v>36932066</c:v>
                </c:pt>
                <c:pt idx="6">
                  <c:v>32451672</c:v>
                </c:pt>
                <c:pt idx="7">
                  <c:v>30889134</c:v>
                </c:pt>
                <c:pt idx="8">
                  <c:v>29921622</c:v>
                </c:pt>
                <c:pt idx="9">
                  <c:v>28056192</c:v>
                </c:pt>
                <c:pt idx="10">
                  <c:v>24211246</c:v>
                </c:pt>
                <c:pt idx="11">
                  <c:v>22787918</c:v>
                </c:pt>
                <c:pt idx="12">
                  <c:v>21871299</c:v>
                </c:pt>
                <c:pt idx="13">
                  <c:v>21329777</c:v>
                </c:pt>
                <c:pt idx="14">
                  <c:v>20072170</c:v>
                </c:pt>
                <c:pt idx="15">
                  <c:v>19302010</c:v>
                </c:pt>
                <c:pt idx="16">
                  <c:v>18856890</c:v>
                </c:pt>
                <c:pt idx="17">
                  <c:v>17112143</c:v>
                </c:pt>
                <c:pt idx="18">
                  <c:v>15850782</c:v>
                </c:pt>
                <c:pt idx="19">
                  <c:v>15896379</c:v>
                </c:pt>
                <c:pt idx="20">
                  <c:v>12497024</c:v>
                </c:pt>
                <c:pt idx="21">
                  <c:v>12319765</c:v>
                </c:pt>
                <c:pt idx="22">
                  <c:v>11995233</c:v>
                </c:pt>
                <c:pt idx="23">
                  <c:v>12055985</c:v>
                </c:pt>
                <c:pt idx="24">
                  <c:v>11774466</c:v>
                </c:pt>
                <c:pt idx="25">
                  <c:v>10696966</c:v>
                </c:pt>
                <c:pt idx="26">
                  <c:v>6720855</c:v>
                </c:pt>
                <c:pt idx="27">
                  <c:v>4736163</c:v>
                </c:pt>
                <c:pt idx="28">
                  <c:v>3533622</c:v>
                </c:pt>
                <c:pt idx="29">
                  <c:v>2890299</c:v>
                </c:pt>
                <c:pt idx="30">
                  <c:v>1734672</c:v>
                </c:pt>
              </c:numCache>
            </c:numRef>
          </c:xVal>
          <c:yVal>
            <c:numRef>
              <c:f>'3.2滑珠图进阶'!$F$4:$F$34</c:f>
              <c:numCache>
                <c:formatCode>General</c:formatCode>
                <c:ptCount val="31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56-4930-B095-D1F95FFD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71311"/>
        <c:axId val="1988270895"/>
      </c:scatterChart>
      <c:catAx>
        <c:axId val="1914899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4879343"/>
        <c:crosses val="autoZero"/>
        <c:auto val="1"/>
        <c:lblAlgn val="ctr"/>
        <c:lblOffset val="100"/>
        <c:noMultiLvlLbl val="0"/>
      </c:catAx>
      <c:valAx>
        <c:axId val="1914879343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4899727"/>
        <c:crosses val="autoZero"/>
        <c:crossBetween val="between"/>
      </c:valAx>
      <c:valAx>
        <c:axId val="198827089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88271311"/>
        <c:crosses val="max"/>
        <c:crossBetween val="midCat"/>
      </c:valAx>
      <c:valAx>
        <c:axId val="1988271311"/>
        <c:scaling>
          <c:orientation val="minMax"/>
        </c:scaling>
        <c:delete val="1"/>
        <c:axPos val="b"/>
        <c:numFmt formatCode="0,," sourceLinked="1"/>
        <c:majorTickMark val="out"/>
        <c:minorTickMark val="none"/>
        <c:tickLblPos val="nextTo"/>
        <c:crossAx val="19882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169438</xdr:colOff>
      <xdr:row>1</xdr:row>
      <xdr:rowOff>45119</xdr:rowOff>
    </xdr:from>
    <xdr:to>
      <xdr:col>13</xdr:col>
      <xdr:colOff>433645</xdr:colOff>
      <xdr:row>11</xdr:row>
      <xdr:rowOff>38226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7C0128-BCA9-42FF-B082-3B898A64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43" y="221582"/>
          <a:ext cx="3312207" cy="1757739"/>
        </a:xfrm>
        <a:prstGeom prst="rect">
          <a:avLst/>
        </a:prstGeom>
      </xdr:spPr>
    </xdr:pic>
    <xdr:clientData/>
  </xdr:twoCellAnchor>
  <xdr:twoCellAnchor>
    <xdr:from>
      <xdr:col>3</xdr:col>
      <xdr:colOff>96255</xdr:colOff>
      <xdr:row>1</xdr:row>
      <xdr:rowOff>32083</xdr:rowOff>
    </xdr:from>
    <xdr:to>
      <xdr:col>8</xdr:col>
      <xdr:colOff>58155</xdr:colOff>
      <xdr:row>12</xdr:row>
      <xdr:rowOff>76201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0D02C2-C1FD-4D38-9DA5-FA63F243F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453190</xdr:colOff>
      <xdr:row>0</xdr:row>
      <xdr:rowOff>143042</xdr:rowOff>
    </xdr:from>
    <xdr:to>
      <xdr:col>12</xdr:col>
      <xdr:colOff>451794</xdr:colOff>
      <xdr:row>12</xdr:row>
      <xdr:rowOff>56321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3B21D11-595D-47C8-84AA-65923E6F5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3495" y="143042"/>
          <a:ext cx="2437004" cy="20308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31534</xdr:colOff>
      <xdr:row>0</xdr:row>
      <xdr:rowOff>0</xdr:rowOff>
    </xdr:from>
    <xdr:to>
      <xdr:col>12</xdr:col>
      <xdr:colOff>502831</xdr:colOff>
      <xdr:row>12</xdr:row>
      <xdr:rowOff>61524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0ED1BD-88BE-477F-A72B-8DE21B29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57806</xdr:colOff>
      <xdr:row>2</xdr:row>
      <xdr:rowOff>131378</xdr:rowOff>
    </xdr:from>
    <xdr:to>
      <xdr:col>6</xdr:col>
      <xdr:colOff>375742</xdr:colOff>
      <xdr:row>15</xdr:row>
      <xdr:rowOff>105103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CE446A-E954-47C6-9BB3-BDC08400D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175782</xdr:colOff>
      <xdr:row>1</xdr:row>
      <xdr:rowOff>145904</xdr:rowOff>
    </xdr:from>
    <xdr:to>
      <xdr:col>11</xdr:col>
      <xdr:colOff>476252</xdr:colOff>
      <xdr:row>17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33B719-0930-4927-9FCD-ECC82B39B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536714</xdr:colOff>
      <xdr:row>0</xdr:row>
      <xdr:rowOff>102799</xdr:rowOff>
    </xdr:from>
    <xdr:to>
      <xdr:col>14</xdr:col>
      <xdr:colOff>512480</xdr:colOff>
      <xdr:row>21</xdr:row>
      <xdr:rowOff>125896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C06D17-993F-495F-BB5E-ACBECB4C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821635</xdr:colOff>
      <xdr:row>3</xdr:row>
      <xdr:rowOff>79513</xdr:rowOff>
    </xdr:from>
    <xdr:to>
      <xdr:col>6</xdr:col>
      <xdr:colOff>218648</xdr:colOff>
      <xdr:row>14</xdr:row>
      <xdr:rowOff>136833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5C929DD-786A-40F8-A1E4-28B927A78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235" y="596348"/>
          <a:ext cx="3419048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opLeftCell="C1" zoomScale="190" zoomScaleNormal="190" workbookViewId="0">
      <selection activeCell="J13" sqref="J13"/>
    </sheetView>
  </sheetViews>
  <sheetFormatPr defaultRowHeight="13.8" x14ac:dyDescent="0.25"/>
  <cols>
    <col min="1" max="1" width="14.6640625" customWidth="1"/>
    <col min="5" max="5" width="11.44140625" bestFit="1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78</v>
      </c>
      <c r="F1" t="s">
        <v>77</v>
      </c>
      <c r="G1" t="s">
        <v>1</v>
      </c>
      <c r="H1" t="s">
        <v>2</v>
      </c>
    </row>
    <row r="2" spans="1:8" x14ac:dyDescent="0.25">
      <c r="A2" t="s">
        <v>3</v>
      </c>
      <c r="B2">
        <v>12538</v>
      </c>
      <c r="C2">
        <v>10426</v>
      </c>
      <c r="D2">
        <v>30</v>
      </c>
      <c r="E2">
        <v>0</v>
      </c>
      <c r="F2">
        <v>0</v>
      </c>
      <c r="G2">
        <f>IF(MOD(F2,30)=0,0,LOOKUP(F2,$E$2:$E$13,$B$2:$B$13))</f>
        <v>0</v>
      </c>
      <c r="H2">
        <f>IF(MOD(F2,30)=0,0,LOOKUP(F2,$E$2:$E$13,$C$2:$C$13))</f>
        <v>0</v>
      </c>
    </row>
    <row r="3" spans="1:8" x14ac:dyDescent="0.25">
      <c r="A3" t="s">
        <v>4</v>
      </c>
      <c r="B3">
        <v>10555</v>
      </c>
      <c r="C3">
        <v>12792</v>
      </c>
      <c r="D3">
        <v>30</v>
      </c>
      <c r="E3">
        <v>30</v>
      </c>
      <c r="F3">
        <v>1</v>
      </c>
      <c r="G3">
        <f t="shared" ref="G3:G66" si="0">IF(MOD(F3,30)=0,0,LOOKUP(F3,$E$2:$E$13,$B$2:$B$13))</f>
        <v>12538</v>
      </c>
      <c r="H3">
        <f t="shared" ref="H3:H66" si="1">IF(MOD(F3,30)=0,0,LOOKUP(F3,$E$2:$E$13,$C$2:$C$13))</f>
        <v>10426</v>
      </c>
    </row>
    <row r="4" spans="1:8" x14ac:dyDescent="0.25">
      <c r="A4" t="s">
        <v>5</v>
      </c>
      <c r="B4">
        <v>12888</v>
      </c>
      <c r="C4">
        <v>13418</v>
      </c>
      <c r="D4">
        <v>30</v>
      </c>
      <c r="E4">
        <v>60</v>
      </c>
      <c r="F4">
        <v>2</v>
      </c>
      <c r="G4">
        <f t="shared" si="0"/>
        <v>12538</v>
      </c>
      <c r="H4">
        <f t="shared" si="1"/>
        <v>10426</v>
      </c>
    </row>
    <row r="5" spans="1:8" x14ac:dyDescent="0.25">
      <c r="A5" t="s">
        <v>6</v>
      </c>
      <c r="B5">
        <v>20458</v>
      </c>
      <c r="C5">
        <v>16234</v>
      </c>
      <c r="D5">
        <v>30</v>
      </c>
      <c r="E5">
        <v>90</v>
      </c>
      <c r="F5">
        <v>3</v>
      </c>
      <c r="G5">
        <f t="shared" si="0"/>
        <v>12538</v>
      </c>
      <c r="H5">
        <f t="shared" si="1"/>
        <v>10426</v>
      </c>
    </row>
    <row r="6" spans="1:8" x14ac:dyDescent="0.25">
      <c r="A6" t="s">
        <v>7</v>
      </c>
      <c r="B6">
        <v>19105</v>
      </c>
      <c r="C6">
        <v>16394</v>
      </c>
      <c r="D6">
        <v>30</v>
      </c>
      <c r="E6">
        <v>120</v>
      </c>
      <c r="F6">
        <v>4</v>
      </c>
      <c r="G6">
        <f t="shared" si="0"/>
        <v>12538</v>
      </c>
      <c r="H6">
        <f t="shared" si="1"/>
        <v>10426</v>
      </c>
    </row>
    <row r="7" spans="1:8" x14ac:dyDescent="0.25">
      <c r="A7" t="s">
        <v>8</v>
      </c>
      <c r="B7">
        <v>13427</v>
      </c>
      <c r="C7">
        <v>16244</v>
      </c>
      <c r="D7">
        <v>30</v>
      </c>
      <c r="E7">
        <v>150</v>
      </c>
      <c r="F7">
        <v>5</v>
      </c>
      <c r="G7">
        <f t="shared" si="0"/>
        <v>12538</v>
      </c>
      <c r="H7">
        <f t="shared" si="1"/>
        <v>10426</v>
      </c>
    </row>
    <row r="8" spans="1:8" x14ac:dyDescent="0.25">
      <c r="A8" t="s">
        <v>9</v>
      </c>
      <c r="B8">
        <v>13281</v>
      </c>
      <c r="C8">
        <v>15588</v>
      </c>
      <c r="D8">
        <v>30</v>
      </c>
      <c r="E8">
        <v>180</v>
      </c>
      <c r="F8">
        <v>6</v>
      </c>
      <c r="G8">
        <f t="shared" si="0"/>
        <v>12538</v>
      </c>
      <c r="H8">
        <f t="shared" si="1"/>
        <v>10426</v>
      </c>
    </row>
    <row r="9" spans="1:8" x14ac:dyDescent="0.25">
      <c r="A9" t="s">
        <v>10</v>
      </c>
      <c r="B9">
        <v>15714</v>
      </c>
      <c r="C9">
        <v>21712</v>
      </c>
      <c r="D9">
        <v>30</v>
      </c>
      <c r="E9">
        <v>210</v>
      </c>
      <c r="F9">
        <v>7</v>
      </c>
      <c r="G9">
        <f t="shared" si="0"/>
        <v>12538</v>
      </c>
      <c r="H9">
        <f t="shared" si="1"/>
        <v>10426</v>
      </c>
    </row>
    <row r="10" spans="1:8" x14ac:dyDescent="0.25">
      <c r="A10" t="s">
        <v>11</v>
      </c>
      <c r="B10">
        <v>14144</v>
      </c>
      <c r="C10">
        <v>17939</v>
      </c>
      <c r="D10">
        <v>30</v>
      </c>
      <c r="E10">
        <v>240</v>
      </c>
      <c r="F10">
        <v>8</v>
      </c>
      <c r="G10">
        <f t="shared" si="0"/>
        <v>12538</v>
      </c>
      <c r="H10">
        <f t="shared" si="1"/>
        <v>10426</v>
      </c>
    </row>
    <row r="11" spans="1:8" x14ac:dyDescent="0.25">
      <c r="A11" t="s">
        <v>12</v>
      </c>
      <c r="B11">
        <v>18786</v>
      </c>
      <c r="C11">
        <v>15008</v>
      </c>
      <c r="D11">
        <v>30</v>
      </c>
      <c r="E11">
        <v>270</v>
      </c>
      <c r="F11">
        <v>9</v>
      </c>
      <c r="G11">
        <f t="shared" si="0"/>
        <v>12538</v>
      </c>
      <c r="H11">
        <f t="shared" si="1"/>
        <v>10426</v>
      </c>
    </row>
    <row r="12" spans="1:8" x14ac:dyDescent="0.25">
      <c r="A12" t="s">
        <v>13</v>
      </c>
      <c r="B12">
        <v>13922</v>
      </c>
      <c r="C12">
        <v>17010</v>
      </c>
      <c r="D12">
        <v>30</v>
      </c>
      <c r="E12">
        <v>300</v>
      </c>
      <c r="F12">
        <v>10</v>
      </c>
      <c r="G12">
        <f t="shared" si="0"/>
        <v>12538</v>
      </c>
      <c r="H12">
        <f t="shared" si="1"/>
        <v>10426</v>
      </c>
    </row>
    <row r="13" spans="1:8" x14ac:dyDescent="0.25">
      <c r="A13" t="s">
        <v>14</v>
      </c>
      <c r="B13">
        <v>15745</v>
      </c>
      <c r="C13">
        <v>17121</v>
      </c>
      <c r="D13">
        <v>30</v>
      </c>
      <c r="E13">
        <v>330</v>
      </c>
      <c r="F13">
        <v>11</v>
      </c>
      <c r="G13">
        <f t="shared" si="0"/>
        <v>12538</v>
      </c>
      <c r="H13">
        <f t="shared" si="1"/>
        <v>10426</v>
      </c>
    </row>
    <row r="14" spans="1:8" x14ac:dyDescent="0.25">
      <c r="F14">
        <v>12</v>
      </c>
      <c r="G14">
        <f t="shared" si="0"/>
        <v>12538</v>
      </c>
      <c r="H14">
        <f t="shared" si="1"/>
        <v>10426</v>
      </c>
    </row>
    <row r="15" spans="1:8" x14ac:dyDescent="0.25">
      <c r="F15">
        <v>13</v>
      </c>
      <c r="G15">
        <f t="shared" si="0"/>
        <v>12538</v>
      </c>
      <c r="H15">
        <f t="shared" si="1"/>
        <v>10426</v>
      </c>
    </row>
    <row r="16" spans="1:8" x14ac:dyDescent="0.25">
      <c r="F16">
        <v>14</v>
      </c>
      <c r="G16">
        <f t="shared" si="0"/>
        <v>12538</v>
      </c>
      <c r="H16">
        <f t="shared" si="1"/>
        <v>10426</v>
      </c>
    </row>
    <row r="17" spans="6:8" x14ac:dyDescent="0.25">
      <c r="F17">
        <v>15</v>
      </c>
      <c r="G17">
        <f t="shared" si="0"/>
        <v>12538</v>
      </c>
      <c r="H17">
        <f t="shared" si="1"/>
        <v>10426</v>
      </c>
    </row>
    <row r="18" spans="6:8" x14ac:dyDescent="0.25">
      <c r="F18">
        <v>16</v>
      </c>
      <c r="G18">
        <f t="shared" si="0"/>
        <v>12538</v>
      </c>
      <c r="H18">
        <f t="shared" si="1"/>
        <v>10426</v>
      </c>
    </row>
    <row r="19" spans="6:8" x14ac:dyDescent="0.25">
      <c r="F19">
        <v>17</v>
      </c>
      <c r="G19">
        <f t="shared" si="0"/>
        <v>12538</v>
      </c>
      <c r="H19">
        <f t="shared" si="1"/>
        <v>10426</v>
      </c>
    </row>
    <row r="20" spans="6:8" x14ac:dyDescent="0.25">
      <c r="F20">
        <v>18</v>
      </c>
      <c r="G20">
        <f t="shared" si="0"/>
        <v>12538</v>
      </c>
      <c r="H20">
        <f t="shared" si="1"/>
        <v>10426</v>
      </c>
    </row>
    <row r="21" spans="6:8" x14ac:dyDescent="0.25">
      <c r="F21">
        <v>19</v>
      </c>
      <c r="G21">
        <f t="shared" si="0"/>
        <v>12538</v>
      </c>
      <c r="H21">
        <f t="shared" si="1"/>
        <v>10426</v>
      </c>
    </row>
    <row r="22" spans="6:8" x14ac:dyDescent="0.25">
      <c r="F22">
        <v>20</v>
      </c>
      <c r="G22">
        <f t="shared" si="0"/>
        <v>12538</v>
      </c>
      <c r="H22">
        <f t="shared" si="1"/>
        <v>10426</v>
      </c>
    </row>
    <row r="23" spans="6:8" x14ac:dyDescent="0.25">
      <c r="F23">
        <v>21</v>
      </c>
      <c r="G23">
        <f t="shared" si="0"/>
        <v>12538</v>
      </c>
      <c r="H23">
        <f t="shared" si="1"/>
        <v>10426</v>
      </c>
    </row>
    <row r="24" spans="6:8" x14ac:dyDescent="0.25">
      <c r="F24">
        <v>22</v>
      </c>
      <c r="G24">
        <f t="shared" si="0"/>
        <v>12538</v>
      </c>
      <c r="H24">
        <f t="shared" si="1"/>
        <v>10426</v>
      </c>
    </row>
    <row r="25" spans="6:8" x14ac:dyDescent="0.25">
      <c r="F25">
        <v>23</v>
      </c>
      <c r="G25">
        <f t="shared" si="0"/>
        <v>12538</v>
      </c>
      <c r="H25">
        <f t="shared" si="1"/>
        <v>10426</v>
      </c>
    </row>
    <row r="26" spans="6:8" x14ac:dyDescent="0.25">
      <c r="F26">
        <v>24</v>
      </c>
      <c r="G26">
        <f t="shared" si="0"/>
        <v>12538</v>
      </c>
      <c r="H26">
        <f t="shared" si="1"/>
        <v>10426</v>
      </c>
    </row>
    <row r="27" spans="6:8" x14ac:dyDescent="0.25">
      <c r="F27">
        <v>25</v>
      </c>
      <c r="G27">
        <f t="shared" si="0"/>
        <v>12538</v>
      </c>
      <c r="H27">
        <f t="shared" si="1"/>
        <v>10426</v>
      </c>
    </row>
    <row r="28" spans="6:8" x14ac:dyDescent="0.25">
      <c r="F28">
        <v>26</v>
      </c>
      <c r="G28">
        <f t="shared" si="0"/>
        <v>12538</v>
      </c>
      <c r="H28">
        <f t="shared" si="1"/>
        <v>10426</v>
      </c>
    </row>
    <row r="29" spans="6:8" x14ac:dyDescent="0.25">
      <c r="F29">
        <v>27</v>
      </c>
      <c r="G29">
        <f t="shared" si="0"/>
        <v>12538</v>
      </c>
      <c r="H29">
        <f t="shared" si="1"/>
        <v>10426</v>
      </c>
    </row>
    <row r="30" spans="6:8" x14ac:dyDescent="0.25">
      <c r="F30">
        <v>28</v>
      </c>
      <c r="G30">
        <f t="shared" si="0"/>
        <v>12538</v>
      </c>
      <c r="H30">
        <f t="shared" si="1"/>
        <v>10426</v>
      </c>
    </row>
    <row r="31" spans="6:8" x14ac:dyDescent="0.25">
      <c r="F31">
        <v>29</v>
      </c>
      <c r="G31">
        <f t="shared" si="0"/>
        <v>12538</v>
      </c>
      <c r="H31">
        <f t="shared" si="1"/>
        <v>10426</v>
      </c>
    </row>
    <row r="32" spans="6:8" x14ac:dyDescent="0.25">
      <c r="F32">
        <v>30</v>
      </c>
      <c r="G32">
        <f t="shared" si="0"/>
        <v>0</v>
      </c>
      <c r="H32">
        <f t="shared" si="1"/>
        <v>0</v>
      </c>
    </row>
    <row r="33" spans="6:8" x14ac:dyDescent="0.25">
      <c r="F33">
        <v>31</v>
      </c>
      <c r="G33">
        <f t="shared" si="0"/>
        <v>10555</v>
      </c>
      <c r="H33">
        <f t="shared" si="1"/>
        <v>12792</v>
      </c>
    </row>
    <row r="34" spans="6:8" x14ac:dyDescent="0.25">
      <c r="F34">
        <v>32</v>
      </c>
      <c r="G34">
        <f t="shared" si="0"/>
        <v>10555</v>
      </c>
      <c r="H34">
        <f t="shared" si="1"/>
        <v>12792</v>
      </c>
    </row>
    <row r="35" spans="6:8" x14ac:dyDescent="0.25">
      <c r="F35">
        <v>33</v>
      </c>
      <c r="G35">
        <f t="shared" si="0"/>
        <v>10555</v>
      </c>
      <c r="H35">
        <f t="shared" si="1"/>
        <v>12792</v>
      </c>
    </row>
    <row r="36" spans="6:8" x14ac:dyDescent="0.25">
      <c r="F36">
        <v>34</v>
      </c>
      <c r="G36">
        <f t="shared" si="0"/>
        <v>10555</v>
      </c>
      <c r="H36">
        <f t="shared" si="1"/>
        <v>12792</v>
      </c>
    </row>
    <row r="37" spans="6:8" x14ac:dyDescent="0.25">
      <c r="F37">
        <v>35</v>
      </c>
      <c r="G37">
        <f t="shared" si="0"/>
        <v>10555</v>
      </c>
      <c r="H37">
        <f t="shared" si="1"/>
        <v>12792</v>
      </c>
    </row>
    <row r="38" spans="6:8" x14ac:dyDescent="0.25">
      <c r="F38">
        <v>36</v>
      </c>
      <c r="G38">
        <f t="shared" si="0"/>
        <v>10555</v>
      </c>
      <c r="H38">
        <f t="shared" si="1"/>
        <v>12792</v>
      </c>
    </row>
    <row r="39" spans="6:8" x14ac:dyDescent="0.25">
      <c r="F39">
        <v>37</v>
      </c>
      <c r="G39">
        <f t="shared" si="0"/>
        <v>10555</v>
      </c>
      <c r="H39">
        <f t="shared" si="1"/>
        <v>12792</v>
      </c>
    </row>
    <row r="40" spans="6:8" x14ac:dyDescent="0.25">
      <c r="F40">
        <v>38</v>
      </c>
      <c r="G40">
        <f t="shared" si="0"/>
        <v>10555</v>
      </c>
      <c r="H40">
        <f t="shared" si="1"/>
        <v>12792</v>
      </c>
    </row>
    <row r="41" spans="6:8" x14ac:dyDescent="0.25">
      <c r="F41">
        <v>39</v>
      </c>
      <c r="G41">
        <f t="shared" si="0"/>
        <v>10555</v>
      </c>
      <c r="H41">
        <f t="shared" si="1"/>
        <v>12792</v>
      </c>
    </row>
    <row r="42" spans="6:8" x14ac:dyDescent="0.25">
      <c r="F42">
        <v>40</v>
      </c>
      <c r="G42">
        <f t="shared" si="0"/>
        <v>10555</v>
      </c>
      <c r="H42">
        <f t="shared" si="1"/>
        <v>12792</v>
      </c>
    </row>
    <row r="43" spans="6:8" x14ac:dyDescent="0.25">
      <c r="F43">
        <v>41</v>
      </c>
      <c r="G43">
        <f t="shared" si="0"/>
        <v>10555</v>
      </c>
      <c r="H43">
        <f t="shared" si="1"/>
        <v>12792</v>
      </c>
    </row>
    <row r="44" spans="6:8" x14ac:dyDescent="0.25">
      <c r="F44">
        <v>42</v>
      </c>
      <c r="G44">
        <f t="shared" si="0"/>
        <v>10555</v>
      </c>
      <c r="H44">
        <f t="shared" si="1"/>
        <v>12792</v>
      </c>
    </row>
    <row r="45" spans="6:8" x14ac:dyDescent="0.25">
      <c r="F45">
        <v>43</v>
      </c>
      <c r="G45">
        <f t="shared" si="0"/>
        <v>10555</v>
      </c>
      <c r="H45">
        <f t="shared" si="1"/>
        <v>12792</v>
      </c>
    </row>
    <row r="46" spans="6:8" x14ac:dyDescent="0.25">
      <c r="F46">
        <v>44</v>
      </c>
      <c r="G46">
        <f t="shared" si="0"/>
        <v>10555</v>
      </c>
      <c r="H46">
        <f t="shared" si="1"/>
        <v>12792</v>
      </c>
    </row>
    <row r="47" spans="6:8" x14ac:dyDescent="0.25">
      <c r="F47">
        <v>45</v>
      </c>
      <c r="G47">
        <f t="shared" si="0"/>
        <v>10555</v>
      </c>
      <c r="H47">
        <f t="shared" si="1"/>
        <v>12792</v>
      </c>
    </row>
    <row r="48" spans="6:8" x14ac:dyDescent="0.25">
      <c r="F48">
        <v>46</v>
      </c>
      <c r="G48">
        <f t="shared" si="0"/>
        <v>10555</v>
      </c>
      <c r="H48">
        <f t="shared" si="1"/>
        <v>12792</v>
      </c>
    </row>
    <row r="49" spans="6:8" x14ac:dyDescent="0.25">
      <c r="F49">
        <v>47</v>
      </c>
      <c r="G49">
        <f t="shared" si="0"/>
        <v>10555</v>
      </c>
      <c r="H49">
        <f t="shared" si="1"/>
        <v>12792</v>
      </c>
    </row>
    <row r="50" spans="6:8" x14ac:dyDescent="0.25">
      <c r="F50">
        <v>48</v>
      </c>
      <c r="G50">
        <f t="shared" si="0"/>
        <v>10555</v>
      </c>
      <c r="H50">
        <f t="shared" si="1"/>
        <v>12792</v>
      </c>
    </row>
    <row r="51" spans="6:8" x14ac:dyDescent="0.25">
      <c r="F51">
        <v>49</v>
      </c>
      <c r="G51">
        <f t="shared" si="0"/>
        <v>10555</v>
      </c>
      <c r="H51">
        <f t="shared" si="1"/>
        <v>12792</v>
      </c>
    </row>
    <row r="52" spans="6:8" x14ac:dyDescent="0.25">
      <c r="F52">
        <v>50</v>
      </c>
      <c r="G52">
        <f t="shared" si="0"/>
        <v>10555</v>
      </c>
      <c r="H52">
        <f t="shared" si="1"/>
        <v>12792</v>
      </c>
    </row>
    <row r="53" spans="6:8" x14ac:dyDescent="0.25">
      <c r="F53">
        <v>51</v>
      </c>
      <c r="G53">
        <f t="shared" si="0"/>
        <v>10555</v>
      </c>
      <c r="H53">
        <f t="shared" si="1"/>
        <v>12792</v>
      </c>
    </row>
    <row r="54" spans="6:8" x14ac:dyDescent="0.25">
      <c r="F54">
        <v>52</v>
      </c>
      <c r="G54">
        <f t="shared" si="0"/>
        <v>10555</v>
      </c>
      <c r="H54">
        <f t="shared" si="1"/>
        <v>12792</v>
      </c>
    </row>
    <row r="55" spans="6:8" x14ac:dyDescent="0.25">
      <c r="F55">
        <v>53</v>
      </c>
      <c r="G55">
        <f t="shared" si="0"/>
        <v>10555</v>
      </c>
      <c r="H55">
        <f t="shared" si="1"/>
        <v>12792</v>
      </c>
    </row>
    <row r="56" spans="6:8" x14ac:dyDescent="0.25">
      <c r="F56">
        <v>54</v>
      </c>
      <c r="G56">
        <f t="shared" si="0"/>
        <v>10555</v>
      </c>
      <c r="H56">
        <f t="shared" si="1"/>
        <v>12792</v>
      </c>
    </row>
    <row r="57" spans="6:8" x14ac:dyDescent="0.25">
      <c r="F57">
        <v>55</v>
      </c>
      <c r="G57">
        <f t="shared" si="0"/>
        <v>10555</v>
      </c>
      <c r="H57">
        <f t="shared" si="1"/>
        <v>12792</v>
      </c>
    </row>
    <row r="58" spans="6:8" x14ac:dyDescent="0.25">
      <c r="F58">
        <v>56</v>
      </c>
      <c r="G58">
        <f t="shared" si="0"/>
        <v>10555</v>
      </c>
      <c r="H58">
        <f t="shared" si="1"/>
        <v>12792</v>
      </c>
    </row>
    <row r="59" spans="6:8" x14ac:dyDescent="0.25">
      <c r="F59">
        <v>57</v>
      </c>
      <c r="G59">
        <f t="shared" si="0"/>
        <v>10555</v>
      </c>
      <c r="H59">
        <f t="shared" si="1"/>
        <v>12792</v>
      </c>
    </row>
    <row r="60" spans="6:8" x14ac:dyDescent="0.25">
      <c r="F60">
        <v>58</v>
      </c>
      <c r="G60">
        <f t="shared" si="0"/>
        <v>10555</v>
      </c>
      <c r="H60">
        <f t="shared" si="1"/>
        <v>12792</v>
      </c>
    </row>
    <row r="61" spans="6:8" x14ac:dyDescent="0.25">
      <c r="F61">
        <v>59</v>
      </c>
      <c r="G61">
        <f t="shared" si="0"/>
        <v>10555</v>
      </c>
      <c r="H61">
        <f t="shared" si="1"/>
        <v>12792</v>
      </c>
    </row>
    <row r="62" spans="6:8" x14ac:dyDescent="0.25">
      <c r="F62">
        <v>60</v>
      </c>
      <c r="G62">
        <f t="shared" si="0"/>
        <v>0</v>
      </c>
      <c r="H62">
        <f t="shared" si="1"/>
        <v>0</v>
      </c>
    </row>
    <row r="63" spans="6:8" x14ac:dyDescent="0.25">
      <c r="F63">
        <v>61</v>
      </c>
      <c r="G63">
        <f t="shared" si="0"/>
        <v>12888</v>
      </c>
      <c r="H63">
        <f t="shared" si="1"/>
        <v>13418</v>
      </c>
    </row>
    <row r="64" spans="6:8" x14ac:dyDescent="0.25">
      <c r="F64">
        <v>62</v>
      </c>
      <c r="G64">
        <f t="shared" si="0"/>
        <v>12888</v>
      </c>
      <c r="H64">
        <f t="shared" si="1"/>
        <v>13418</v>
      </c>
    </row>
    <row r="65" spans="6:8" x14ac:dyDescent="0.25">
      <c r="F65">
        <v>63</v>
      </c>
      <c r="G65">
        <f t="shared" si="0"/>
        <v>12888</v>
      </c>
      <c r="H65">
        <f t="shared" si="1"/>
        <v>13418</v>
      </c>
    </row>
    <row r="66" spans="6:8" x14ac:dyDescent="0.25">
      <c r="F66">
        <v>64</v>
      </c>
      <c r="G66">
        <f t="shared" si="0"/>
        <v>12888</v>
      </c>
      <c r="H66">
        <f t="shared" si="1"/>
        <v>13418</v>
      </c>
    </row>
    <row r="67" spans="6:8" x14ac:dyDescent="0.25">
      <c r="F67">
        <v>65</v>
      </c>
      <c r="G67">
        <f t="shared" ref="G67:G130" si="2">IF(MOD(F67,30)=0,0,LOOKUP(F67,$E$2:$E$13,$B$2:$B$13))</f>
        <v>12888</v>
      </c>
      <c r="H67">
        <f t="shared" ref="H67:H130" si="3">IF(MOD(F67,30)=0,0,LOOKUP(F67,$E$2:$E$13,$C$2:$C$13))</f>
        <v>13418</v>
      </c>
    </row>
    <row r="68" spans="6:8" x14ac:dyDescent="0.25">
      <c r="F68">
        <v>66</v>
      </c>
      <c r="G68">
        <f t="shared" si="2"/>
        <v>12888</v>
      </c>
      <c r="H68">
        <f t="shared" si="3"/>
        <v>13418</v>
      </c>
    </row>
    <row r="69" spans="6:8" x14ac:dyDescent="0.25">
      <c r="F69">
        <v>67</v>
      </c>
      <c r="G69">
        <f t="shared" si="2"/>
        <v>12888</v>
      </c>
      <c r="H69">
        <f t="shared" si="3"/>
        <v>13418</v>
      </c>
    </row>
    <row r="70" spans="6:8" x14ac:dyDescent="0.25">
      <c r="F70">
        <v>68</v>
      </c>
      <c r="G70">
        <f t="shared" si="2"/>
        <v>12888</v>
      </c>
      <c r="H70">
        <f t="shared" si="3"/>
        <v>13418</v>
      </c>
    </row>
    <row r="71" spans="6:8" x14ac:dyDescent="0.25">
      <c r="F71">
        <v>69</v>
      </c>
      <c r="G71">
        <f t="shared" si="2"/>
        <v>12888</v>
      </c>
      <c r="H71">
        <f t="shared" si="3"/>
        <v>13418</v>
      </c>
    </row>
    <row r="72" spans="6:8" x14ac:dyDescent="0.25">
      <c r="F72">
        <v>70</v>
      </c>
      <c r="G72">
        <f t="shared" si="2"/>
        <v>12888</v>
      </c>
      <c r="H72">
        <f t="shared" si="3"/>
        <v>13418</v>
      </c>
    </row>
    <row r="73" spans="6:8" x14ac:dyDescent="0.25">
      <c r="F73">
        <v>71</v>
      </c>
      <c r="G73">
        <f t="shared" si="2"/>
        <v>12888</v>
      </c>
      <c r="H73">
        <f t="shared" si="3"/>
        <v>13418</v>
      </c>
    </row>
    <row r="74" spans="6:8" x14ac:dyDescent="0.25">
      <c r="F74">
        <v>72</v>
      </c>
      <c r="G74">
        <f t="shared" si="2"/>
        <v>12888</v>
      </c>
      <c r="H74">
        <f t="shared" si="3"/>
        <v>13418</v>
      </c>
    </row>
    <row r="75" spans="6:8" x14ac:dyDescent="0.25">
      <c r="F75">
        <v>73</v>
      </c>
      <c r="G75">
        <f t="shared" si="2"/>
        <v>12888</v>
      </c>
      <c r="H75">
        <f t="shared" si="3"/>
        <v>13418</v>
      </c>
    </row>
    <row r="76" spans="6:8" x14ac:dyDescent="0.25">
      <c r="F76">
        <v>74</v>
      </c>
      <c r="G76">
        <f t="shared" si="2"/>
        <v>12888</v>
      </c>
      <c r="H76">
        <f t="shared" si="3"/>
        <v>13418</v>
      </c>
    </row>
    <row r="77" spans="6:8" x14ac:dyDescent="0.25">
      <c r="F77">
        <v>75</v>
      </c>
      <c r="G77">
        <f t="shared" si="2"/>
        <v>12888</v>
      </c>
      <c r="H77">
        <f t="shared" si="3"/>
        <v>13418</v>
      </c>
    </row>
    <row r="78" spans="6:8" x14ac:dyDescent="0.25">
      <c r="F78">
        <v>76</v>
      </c>
      <c r="G78">
        <f t="shared" si="2"/>
        <v>12888</v>
      </c>
      <c r="H78">
        <f t="shared" si="3"/>
        <v>13418</v>
      </c>
    </row>
    <row r="79" spans="6:8" x14ac:dyDescent="0.25">
      <c r="F79">
        <v>77</v>
      </c>
      <c r="G79">
        <f t="shared" si="2"/>
        <v>12888</v>
      </c>
      <c r="H79">
        <f t="shared" si="3"/>
        <v>13418</v>
      </c>
    </row>
    <row r="80" spans="6:8" x14ac:dyDescent="0.25">
      <c r="F80">
        <v>78</v>
      </c>
      <c r="G80">
        <f t="shared" si="2"/>
        <v>12888</v>
      </c>
      <c r="H80">
        <f t="shared" si="3"/>
        <v>13418</v>
      </c>
    </row>
    <row r="81" spans="6:8" x14ac:dyDescent="0.25">
      <c r="F81">
        <v>79</v>
      </c>
      <c r="G81">
        <f t="shared" si="2"/>
        <v>12888</v>
      </c>
      <c r="H81">
        <f t="shared" si="3"/>
        <v>13418</v>
      </c>
    </row>
    <row r="82" spans="6:8" x14ac:dyDescent="0.25">
      <c r="F82">
        <v>80</v>
      </c>
      <c r="G82">
        <f t="shared" si="2"/>
        <v>12888</v>
      </c>
      <c r="H82">
        <f t="shared" si="3"/>
        <v>13418</v>
      </c>
    </row>
    <row r="83" spans="6:8" x14ac:dyDescent="0.25">
      <c r="F83">
        <v>81</v>
      </c>
      <c r="G83">
        <f t="shared" si="2"/>
        <v>12888</v>
      </c>
      <c r="H83">
        <f t="shared" si="3"/>
        <v>13418</v>
      </c>
    </row>
    <row r="84" spans="6:8" x14ac:dyDescent="0.25">
      <c r="F84">
        <v>82</v>
      </c>
      <c r="G84">
        <f t="shared" si="2"/>
        <v>12888</v>
      </c>
      <c r="H84">
        <f t="shared" si="3"/>
        <v>13418</v>
      </c>
    </row>
    <row r="85" spans="6:8" x14ac:dyDescent="0.25">
      <c r="F85">
        <v>83</v>
      </c>
      <c r="G85">
        <f t="shared" si="2"/>
        <v>12888</v>
      </c>
      <c r="H85">
        <f t="shared" si="3"/>
        <v>13418</v>
      </c>
    </row>
    <row r="86" spans="6:8" x14ac:dyDescent="0.25">
      <c r="F86">
        <v>84</v>
      </c>
      <c r="G86">
        <f t="shared" si="2"/>
        <v>12888</v>
      </c>
      <c r="H86">
        <f t="shared" si="3"/>
        <v>13418</v>
      </c>
    </row>
    <row r="87" spans="6:8" x14ac:dyDescent="0.25">
      <c r="F87">
        <v>85</v>
      </c>
      <c r="G87">
        <f t="shared" si="2"/>
        <v>12888</v>
      </c>
      <c r="H87">
        <f t="shared" si="3"/>
        <v>13418</v>
      </c>
    </row>
    <row r="88" spans="6:8" x14ac:dyDescent="0.25">
      <c r="F88">
        <v>86</v>
      </c>
      <c r="G88">
        <f t="shared" si="2"/>
        <v>12888</v>
      </c>
      <c r="H88">
        <f t="shared" si="3"/>
        <v>13418</v>
      </c>
    </row>
    <row r="89" spans="6:8" x14ac:dyDescent="0.25">
      <c r="F89">
        <v>87</v>
      </c>
      <c r="G89">
        <f t="shared" si="2"/>
        <v>12888</v>
      </c>
      <c r="H89">
        <f t="shared" si="3"/>
        <v>13418</v>
      </c>
    </row>
    <row r="90" spans="6:8" x14ac:dyDescent="0.25">
      <c r="F90">
        <v>88</v>
      </c>
      <c r="G90">
        <f t="shared" si="2"/>
        <v>12888</v>
      </c>
      <c r="H90">
        <f t="shared" si="3"/>
        <v>13418</v>
      </c>
    </row>
    <row r="91" spans="6:8" x14ac:dyDescent="0.25">
      <c r="F91">
        <v>89</v>
      </c>
      <c r="G91">
        <f t="shared" si="2"/>
        <v>12888</v>
      </c>
      <c r="H91">
        <f t="shared" si="3"/>
        <v>13418</v>
      </c>
    </row>
    <row r="92" spans="6:8" x14ac:dyDescent="0.25">
      <c r="F92">
        <v>90</v>
      </c>
      <c r="G92">
        <f t="shared" si="2"/>
        <v>0</v>
      </c>
      <c r="H92">
        <f t="shared" si="3"/>
        <v>0</v>
      </c>
    </row>
    <row r="93" spans="6:8" x14ac:dyDescent="0.25">
      <c r="F93">
        <v>91</v>
      </c>
      <c r="G93">
        <f t="shared" si="2"/>
        <v>20458</v>
      </c>
      <c r="H93">
        <f t="shared" si="3"/>
        <v>16234</v>
      </c>
    </row>
    <row r="94" spans="6:8" x14ac:dyDescent="0.25">
      <c r="F94">
        <v>92</v>
      </c>
      <c r="G94">
        <f t="shared" si="2"/>
        <v>20458</v>
      </c>
      <c r="H94">
        <f t="shared" si="3"/>
        <v>16234</v>
      </c>
    </row>
    <row r="95" spans="6:8" x14ac:dyDescent="0.25">
      <c r="F95">
        <v>93</v>
      </c>
      <c r="G95">
        <f t="shared" si="2"/>
        <v>20458</v>
      </c>
      <c r="H95">
        <f t="shared" si="3"/>
        <v>16234</v>
      </c>
    </row>
    <row r="96" spans="6:8" x14ac:dyDescent="0.25">
      <c r="F96">
        <v>94</v>
      </c>
      <c r="G96">
        <f t="shared" si="2"/>
        <v>20458</v>
      </c>
      <c r="H96">
        <f t="shared" si="3"/>
        <v>16234</v>
      </c>
    </row>
    <row r="97" spans="6:8" x14ac:dyDescent="0.25">
      <c r="F97">
        <v>95</v>
      </c>
      <c r="G97">
        <f t="shared" si="2"/>
        <v>20458</v>
      </c>
      <c r="H97">
        <f t="shared" si="3"/>
        <v>16234</v>
      </c>
    </row>
    <row r="98" spans="6:8" x14ac:dyDescent="0.25">
      <c r="F98">
        <v>96</v>
      </c>
      <c r="G98">
        <f t="shared" si="2"/>
        <v>20458</v>
      </c>
      <c r="H98">
        <f t="shared" si="3"/>
        <v>16234</v>
      </c>
    </row>
    <row r="99" spans="6:8" x14ac:dyDescent="0.25">
      <c r="F99">
        <v>97</v>
      </c>
      <c r="G99">
        <f t="shared" si="2"/>
        <v>20458</v>
      </c>
      <c r="H99">
        <f t="shared" si="3"/>
        <v>16234</v>
      </c>
    </row>
    <row r="100" spans="6:8" x14ac:dyDescent="0.25">
      <c r="F100">
        <v>98</v>
      </c>
      <c r="G100">
        <f t="shared" si="2"/>
        <v>20458</v>
      </c>
      <c r="H100">
        <f t="shared" si="3"/>
        <v>16234</v>
      </c>
    </row>
    <row r="101" spans="6:8" x14ac:dyDescent="0.25">
      <c r="F101">
        <v>99</v>
      </c>
      <c r="G101">
        <f t="shared" si="2"/>
        <v>20458</v>
      </c>
      <c r="H101">
        <f t="shared" si="3"/>
        <v>16234</v>
      </c>
    </row>
    <row r="102" spans="6:8" x14ac:dyDescent="0.25">
      <c r="F102">
        <v>100</v>
      </c>
      <c r="G102">
        <f t="shared" si="2"/>
        <v>20458</v>
      </c>
      <c r="H102">
        <f t="shared" si="3"/>
        <v>16234</v>
      </c>
    </row>
    <row r="103" spans="6:8" x14ac:dyDescent="0.25">
      <c r="F103">
        <v>101</v>
      </c>
      <c r="G103">
        <f t="shared" si="2"/>
        <v>20458</v>
      </c>
      <c r="H103">
        <f t="shared" si="3"/>
        <v>16234</v>
      </c>
    </row>
    <row r="104" spans="6:8" x14ac:dyDescent="0.25">
      <c r="F104">
        <v>102</v>
      </c>
      <c r="G104">
        <f t="shared" si="2"/>
        <v>20458</v>
      </c>
      <c r="H104">
        <f t="shared" si="3"/>
        <v>16234</v>
      </c>
    </row>
    <row r="105" spans="6:8" x14ac:dyDescent="0.25">
      <c r="F105">
        <v>103</v>
      </c>
      <c r="G105">
        <f t="shared" si="2"/>
        <v>20458</v>
      </c>
      <c r="H105">
        <f t="shared" si="3"/>
        <v>16234</v>
      </c>
    </row>
    <row r="106" spans="6:8" x14ac:dyDescent="0.25">
      <c r="F106">
        <v>104</v>
      </c>
      <c r="G106">
        <f t="shared" si="2"/>
        <v>20458</v>
      </c>
      <c r="H106">
        <f t="shared" si="3"/>
        <v>16234</v>
      </c>
    </row>
    <row r="107" spans="6:8" x14ac:dyDescent="0.25">
      <c r="F107">
        <v>105</v>
      </c>
      <c r="G107">
        <f t="shared" si="2"/>
        <v>20458</v>
      </c>
      <c r="H107">
        <f t="shared" si="3"/>
        <v>16234</v>
      </c>
    </row>
    <row r="108" spans="6:8" x14ac:dyDescent="0.25">
      <c r="F108">
        <v>106</v>
      </c>
      <c r="G108">
        <f t="shared" si="2"/>
        <v>20458</v>
      </c>
      <c r="H108">
        <f t="shared" si="3"/>
        <v>16234</v>
      </c>
    </row>
    <row r="109" spans="6:8" x14ac:dyDescent="0.25">
      <c r="F109">
        <v>107</v>
      </c>
      <c r="G109">
        <f t="shared" si="2"/>
        <v>20458</v>
      </c>
      <c r="H109">
        <f t="shared" si="3"/>
        <v>16234</v>
      </c>
    </row>
    <row r="110" spans="6:8" x14ac:dyDescent="0.25">
      <c r="F110">
        <v>108</v>
      </c>
      <c r="G110">
        <f t="shared" si="2"/>
        <v>20458</v>
      </c>
      <c r="H110">
        <f t="shared" si="3"/>
        <v>16234</v>
      </c>
    </row>
    <row r="111" spans="6:8" x14ac:dyDescent="0.25">
      <c r="F111">
        <v>109</v>
      </c>
      <c r="G111">
        <f t="shared" si="2"/>
        <v>20458</v>
      </c>
      <c r="H111">
        <f t="shared" si="3"/>
        <v>16234</v>
      </c>
    </row>
    <row r="112" spans="6:8" x14ac:dyDescent="0.25">
      <c r="F112">
        <v>110</v>
      </c>
      <c r="G112">
        <f t="shared" si="2"/>
        <v>20458</v>
      </c>
      <c r="H112">
        <f t="shared" si="3"/>
        <v>16234</v>
      </c>
    </row>
    <row r="113" spans="6:8" x14ac:dyDescent="0.25">
      <c r="F113">
        <v>111</v>
      </c>
      <c r="G113">
        <f t="shared" si="2"/>
        <v>20458</v>
      </c>
      <c r="H113">
        <f t="shared" si="3"/>
        <v>16234</v>
      </c>
    </row>
    <row r="114" spans="6:8" x14ac:dyDescent="0.25">
      <c r="F114">
        <v>112</v>
      </c>
      <c r="G114">
        <f t="shared" si="2"/>
        <v>20458</v>
      </c>
      <c r="H114">
        <f t="shared" si="3"/>
        <v>16234</v>
      </c>
    </row>
    <row r="115" spans="6:8" x14ac:dyDescent="0.25">
      <c r="F115">
        <v>113</v>
      </c>
      <c r="G115">
        <f t="shared" si="2"/>
        <v>20458</v>
      </c>
      <c r="H115">
        <f t="shared" si="3"/>
        <v>16234</v>
      </c>
    </row>
    <row r="116" spans="6:8" x14ac:dyDescent="0.25">
      <c r="F116">
        <v>114</v>
      </c>
      <c r="G116">
        <f t="shared" si="2"/>
        <v>20458</v>
      </c>
      <c r="H116">
        <f t="shared" si="3"/>
        <v>16234</v>
      </c>
    </row>
    <row r="117" spans="6:8" x14ac:dyDescent="0.25">
      <c r="F117">
        <v>115</v>
      </c>
      <c r="G117">
        <f t="shared" si="2"/>
        <v>20458</v>
      </c>
      <c r="H117">
        <f t="shared" si="3"/>
        <v>16234</v>
      </c>
    </row>
    <row r="118" spans="6:8" x14ac:dyDescent="0.25">
      <c r="F118">
        <v>116</v>
      </c>
      <c r="G118">
        <f t="shared" si="2"/>
        <v>20458</v>
      </c>
      <c r="H118">
        <f t="shared" si="3"/>
        <v>16234</v>
      </c>
    </row>
    <row r="119" spans="6:8" x14ac:dyDescent="0.25">
      <c r="F119">
        <v>117</v>
      </c>
      <c r="G119">
        <f t="shared" si="2"/>
        <v>20458</v>
      </c>
      <c r="H119">
        <f t="shared" si="3"/>
        <v>16234</v>
      </c>
    </row>
    <row r="120" spans="6:8" x14ac:dyDescent="0.25">
      <c r="F120">
        <v>118</v>
      </c>
      <c r="G120">
        <f t="shared" si="2"/>
        <v>20458</v>
      </c>
      <c r="H120">
        <f t="shared" si="3"/>
        <v>16234</v>
      </c>
    </row>
    <row r="121" spans="6:8" x14ac:dyDescent="0.25">
      <c r="F121">
        <v>119</v>
      </c>
      <c r="G121">
        <f t="shared" si="2"/>
        <v>20458</v>
      </c>
      <c r="H121">
        <f t="shared" si="3"/>
        <v>16234</v>
      </c>
    </row>
    <row r="122" spans="6:8" x14ac:dyDescent="0.25">
      <c r="F122">
        <v>120</v>
      </c>
      <c r="G122">
        <f t="shared" si="2"/>
        <v>0</v>
      </c>
      <c r="H122">
        <f t="shared" si="3"/>
        <v>0</v>
      </c>
    </row>
    <row r="123" spans="6:8" x14ac:dyDescent="0.25">
      <c r="F123">
        <v>121</v>
      </c>
      <c r="G123">
        <f t="shared" si="2"/>
        <v>19105</v>
      </c>
      <c r="H123">
        <f t="shared" si="3"/>
        <v>16394</v>
      </c>
    </row>
    <row r="124" spans="6:8" x14ac:dyDescent="0.25">
      <c r="F124">
        <v>122</v>
      </c>
      <c r="G124">
        <f t="shared" si="2"/>
        <v>19105</v>
      </c>
      <c r="H124">
        <f t="shared" si="3"/>
        <v>16394</v>
      </c>
    </row>
    <row r="125" spans="6:8" x14ac:dyDescent="0.25">
      <c r="F125">
        <v>123</v>
      </c>
      <c r="G125">
        <f t="shared" si="2"/>
        <v>19105</v>
      </c>
      <c r="H125">
        <f t="shared" si="3"/>
        <v>16394</v>
      </c>
    </row>
    <row r="126" spans="6:8" x14ac:dyDescent="0.25">
      <c r="F126">
        <v>124</v>
      </c>
      <c r="G126">
        <f t="shared" si="2"/>
        <v>19105</v>
      </c>
      <c r="H126">
        <f t="shared" si="3"/>
        <v>16394</v>
      </c>
    </row>
    <row r="127" spans="6:8" x14ac:dyDescent="0.25">
      <c r="F127">
        <v>125</v>
      </c>
      <c r="G127">
        <f t="shared" si="2"/>
        <v>19105</v>
      </c>
      <c r="H127">
        <f t="shared" si="3"/>
        <v>16394</v>
      </c>
    </row>
    <row r="128" spans="6:8" x14ac:dyDescent="0.25">
      <c r="F128">
        <v>126</v>
      </c>
      <c r="G128">
        <f t="shared" si="2"/>
        <v>19105</v>
      </c>
      <c r="H128">
        <f t="shared" si="3"/>
        <v>16394</v>
      </c>
    </row>
    <row r="129" spans="6:8" x14ac:dyDescent="0.25">
      <c r="F129">
        <v>127</v>
      </c>
      <c r="G129">
        <f t="shared" si="2"/>
        <v>19105</v>
      </c>
      <c r="H129">
        <f t="shared" si="3"/>
        <v>16394</v>
      </c>
    </row>
    <row r="130" spans="6:8" x14ac:dyDescent="0.25">
      <c r="F130">
        <v>128</v>
      </c>
      <c r="G130">
        <f t="shared" si="2"/>
        <v>19105</v>
      </c>
      <c r="H130">
        <f t="shared" si="3"/>
        <v>16394</v>
      </c>
    </row>
    <row r="131" spans="6:8" x14ac:dyDescent="0.25">
      <c r="F131">
        <v>129</v>
      </c>
      <c r="G131">
        <f t="shared" ref="G131:G194" si="4">IF(MOD(F131,30)=0,0,LOOKUP(F131,$E$2:$E$13,$B$2:$B$13))</f>
        <v>19105</v>
      </c>
      <c r="H131">
        <f t="shared" ref="H131:H194" si="5">IF(MOD(F131,30)=0,0,LOOKUP(F131,$E$2:$E$13,$C$2:$C$13))</f>
        <v>16394</v>
      </c>
    </row>
    <row r="132" spans="6:8" x14ac:dyDescent="0.25">
      <c r="F132">
        <v>130</v>
      </c>
      <c r="G132">
        <f t="shared" si="4"/>
        <v>19105</v>
      </c>
      <c r="H132">
        <f t="shared" si="5"/>
        <v>16394</v>
      </c>
    </row>
    <row r="133" spans="6:8" x14ac:dyDescent="0.25">
      <c r="F133">
        <v>131</v>
      </c>
      <c r="G133">
        <f t="shared" si="4"/>
        <v>19105</v>
      </c>
      <c r="H133">
        <f t="shared" si="5"/>
        <v>16394</v>
      </c>
    </row>
    <row r="134" spans="6:8" x14ac:dyDescent="0.25">
      <c r="F134">
        <v>132</v>
      </c>
      <c r="G134">
        <f t="shared" si="4"/>
        <v>19105</v>
      </c>
      <c r="H134">
        <f t="shared" si="5"/>
        <v>16394</v>
      </c>
    </row>
    <row r="135" spans="6:8" x14ac:dyDescent="0.25">
      <c r="F135">
        <v>133</v>
      </c>
      <c r="G135">
        <f t="shared" si="4"/>
        <v>19105</v>
      </c>
      <c r="H135">
        <f t="shared" si="5"/>
        <v>16394</v>
      </c>
    </row>
    <row r="136" spans="6:8" x14ac:dyDescent="0.25">
      <c r="F136">
        <v>134</v>
      </c>
      <c r="G136">
        <f t="shared" si="4"/>
        <v>19105</v>
      </c>
      <c r="H136">
        <f t="shared" si="5"/>
        <v>16394</v>
      </c>
    </row>
    <row r="137" spans="6:8" x14ac:dyDescent="0.25">
      <c r="F137">
        <v>135</v>
      </c>
      <c r="G137">
        <f t="shared" si="4"/>
        <v>19105</v>
      </c>
      <c r="H137">
        <f t="shared" si="5"/>
        <v>16394</v>
      </c>
    </row>
    <row r="138" spans="6:8" x14ac:dyDescent="0.25">
      <c r="F138">
        <v>136</v>
      </c>
      <c r="G138">
        <f t="shared" si="4"/>
        <v>19105</v>
      </c>
      <c r="H138">
        <f t="shared" si="5"/>
        <v>16394</v>
      </c>
    </row>
    <row r="139" spans="6:8" x14ac:dyDescent="0.25">
      <c r="F139">
        <v>137</v>
      </c>
      <c r="G139">
        <f t="shared" si="4"/>
        <v>19105</v>
      </c>
      <c r="H139">
        <f t="shared" si="5"/>
        <v>16394</v>
      </c>
    </row>
    <row r="140" spans="6:8" x14ac:dyDescent="0.25">
      <c r="F140">
        <v>138</v>
      </c>
      <c r="G140">
        <f t="shared" si="4"/>
        <v>19105</v>
      </c>
      <c r="H140">
        <f t="shared" si="5"/>
        <v>16394</v>
      </c>
    </row>
    <row r="141" spans="6:8" x14ac:dyDescent="0.25">
      <c r="F141">
        <v>139</v>
      </c>
      <c r="G141">
        <f t="shared" si="4"/>
        <v>19105</v>
      </c>
      <c r="H141">
        <f t="shared" si="5"/>
        <v>16394</v>
      </c>
    </row>
    <row r="142" spans="6:8" x14ac:dyDescent="0.25">
      <c r="F142">
        <v>140</v>
      </c>
      <c r="G142">
        <f t="shared" si="4"/>
        <v>19105</v>
      </c>
      <c r="H142">
        <f t="shared" si="5"/>
        <v>16394</v>
      </c>
    </row>
    <row r="143" spans="6:8" x14ac:dyDescent="0.25">
      <c r="F143">
        <v>141</v>
      </c>
      <c r="G143">
        <f t="shared" si="4"/>
        <v>19105</v>
      </c>
      <c r="H143">
        <f t="shared" si="5"/>
        <v>16394</v>
      </c>
    </row>
    <row r="144" spans="6:8" x14ac:dyDescent="0.25">
      <c r="F144">
        <v>142</v>
      </c>
      <c r="G144">
        <f t="shared" si="4"/>
        <v>19105</v>
      </c>
      <c r="H144">
        <f t="shared" si="5"/>
        <v>16394</v>
      </c>
    </row>
    <row r="145" spans="6:8" x14ac:dyDescent="0.25">
      <c r="F145">
        <v>143</v>
      </c>
      <c r="G145">
        <f t="shared" si="4"/>
        <v>19105</v>
      </c>
      <c r="H145">
        <f t="shared" si="5"/>
        <v>16394</v>
      </c>
    </row>
    <row r="146" spans="6:8" x14ac:dyDescent="0.25">
      <c r="F146">
        <v>144</v>
      </c>
      <c r="G146">
        <f t="shared" si="4"/>
        <v>19105</v>
      </c>
      <c r="H146">
        <f t="shared" si="5"/>
        <v>16394</v>
      </c>
    </row>
    <row r="147" spans="6:8" x14ac:dyDescent="0.25">
      <c r="F147">
        <v>145</v>
      </c>
      <c r="G147">
        <f t="shared" si="4"/>
        <v>19105</v>
      </c>
      <c r="H147">
        <f t="shared" si="5"/>
        <v>16394</v>
      </c>
    </row>
    <row r="148" spans="6:8" x14ac:dyDescent="0.25">
      <c r="F148">
        <v>146</v>
      </c>
      <c r="G148">
        <f t="shared" si="4"/>
        <v>19105</v>
      </c>
      <c r="H148">
        <f t="shared" si="5"/>
        <v>16394</v>
      </c>
    </row>
    <row r="149" spans="6:8" x14ac:dyDescent="0.25">
      <c r="F149">
        <v>147</v>
      </c>
      <c r="G149">
        <f t="shared" si="4"/>
        <v>19105</v>
      </c>
      <c r="H149">
        <f t="shared" si="5"/>
        <v>16394</v>
      </c>
    </row>
    <row r="150" spans="6:8" x14ac:dyDescent="0.25">
      <c r="F150">
        <v>148</v>
      </c>
      <c r="G150">
        <f t="shared" si="4"/>
        <v>19105</v>
      </c>
      <c r="H150">
        <f t="shared" si="5"/>
        <v>16394</v>
      </c>
    </row>
    <row r="151" spans="6:8" x14ac:dyDescent="0.25">
      <c r="F151">
        <v>149</v>
      </c>
      <c r="G151">
        <f t="shared" si="4"/>
        <v>19105</v>
      </c>
      <c r="H151">
        <f t="shared" si="5"/>
        <v>16394</v>
      </c>
    </row>
    <row r="152" spans="6:8" x14ac:dyDescent="0.25">
      <c r="F152">
        <v>150</v>
      </c>
      <c r="G152">
        <f t="shared" si="4"/>
        <v>0</v>
      </c>
      <c r="H152">
        <f t="shared" si="5"/>
        <v>0</v>
      </c>
    </row>
    <row r="153" spans="6:8" x14ac:dyDescent="0.25">
      <c r="F153">
        <v>151</v>
      </c>
      <c r="G153">
        <f t="shared" si="4"/>
        <v>13427</v>
      </c>
      <c r="H153">
        <f t="shared" si="5"/>
        <v>16244</v>
      </c>
    </row>
    <row r="154" spans="6:8" x14ac:dyDescent="0.25">
      <c r="F154">
        <v>152</v>
      </c>
      <c r="G154">
        <f t="shared" si="4"/>
        <v>13427</v>
      </c>
      <c r="H154">
        <f t="shared" si="5"/>
        <v>16244</v>
      </c>
    </row>
    <row r="155" spans="6:8" x14ac:dyDescent="0.25">
      <c r="F155">
        <v>153</v>
      </c>
      <c r="G155">
        <f t="shared" si="4"/>
        <v>13427</v>
      </c>
      <c r="H155">
        <f t="shared" si="5"/>
        <v>16244</v>
      </c>
    </row>
    <row r="156" spans="6:8" x14ac:dyDescent="0.25">
      <c r="F156">
        <v>154</v>
      </c>
      <c r="G156">
        <f t="shared" si="4"/>
        <v>13427</v>
      </c>
      <c r="H156">
        <f t="shared" si="5"/>
        <v>16244</v>
      </c>
    </row>
    <row r="157" spans="6:8" x14ac:dyDescent="0.25">
      <c r="F157">
        <v>155</v>
      </c>
      <c r="G157">
        <f t="shared" si="4"/>
        <v>13427</v>
      </c>
      <c r="H157">
        <f t="shared" si="5"/>
        <v>16244</v>
      </c>
    </row>
    <row r="158" spans="6:8" x14ac:dyDescent="0.25">
      <c r="F158">
        <v>156</v>
      </c>
      <c r="G158">
        <f t="shared" si="4"/>
        <v>13427</v>
      </c>
      <c r="H158">
        <f t="shared" si="5"/>
        <v>16244</v>
      </c>
    </row>
    <row r="159" spans="6:8" x14ac:dyDescent="0.25">
      <c r="F159">
        <v>157</v>
      </c>
      <c r="G159">
        <f t="shared" si="4"/>
        <v>13427</v>
      </c>
      <c r="H159">
        <f t="shared" si="5"/>
        <v>16244</v>
      </c>
    </row>
    <row r="160" spans="6:8" x14ac:dyDescent="0.25">
      <c r="F160">
        <v>158</v>
      </c>
      <c r="G160">
        <f t="shared" si="4"/>
        <v>13427</v>
      </c>
      <c r="H160">
        <f t="shared" si="5"/>
        <v>16244</v>
      </c>
    </row>
    <row r="161" spans="6:8" x14ac:dyDescent="0.25">
      <c r="F161">
        <v>159</v>
      </c>
      <c r="G161">
        <f t="shared" si="4"/>
        <v>13427</v>
      </c>
      <c r="H161">
        <f t="shared" si="5"/>
        <v>16244</v>
      </c>
    </row>
    <row r="162" spans="6:8" x14ac:dyDescent="0.25">
      <c r="F162">
        <v>160</v>
      </c>
      <c r="G162">
        <f t="shared" si="4"/>
        <v>13427</v>
      </c>
      <c r="H162">
        <f t="shared" si="5"/>
        <v>16244</v>
      </c>
    </row>
    <row r="163" spans="6:8" x14ac:dyDescent="0.25">
      <c r="F163">
        <v>161</v>
      </c>
      <c r="G163">
        <f t="shared" si="4"/>
        <v>13427</v>
      </c>
      <c r="H163">
        <f t="shared" si="5"/>
        <v>16244</v>
      </c>
    </row>
    <row r="164" spans="6:8" x14ac:dyDescent="0.25">
      <c r="F164">
        <v>162</v>
      </c>
      <c r="G164">
        <f t="shared" si="4"/>
        <v>13427</v>
      </c>
      <c r="H164">
        <f t="shared" si="5"/>
        <v>16244</v>
      </c>
    </row>
    <row r="165" spans="6:8" x14ac:dyDescent="0.25">
      <c r="F165">
        <v>163</v>
      </c>
      <c r="G165">
        <f t="shared" si="4"/>
        <v>13427</v>
      </c>
      <c r="H165">
        <f t="shared" si="5"/>
        <v>16244</v>
      </c>
    </row>
    <row r="166" spans="6:8" x14ac:dyDescent="0.25">
      <c r="F166">
        <v>164</v>
      </c>
      <c r="G166">
        <f t="shared" si="4"/>
        <v>13427</v>
      </c>
      <c r="H166">
        <f t="shared" si="5"/>
        <v>16244</v>
      </c>
    </row>
    <row r="167" spans="6:8" x14ac:dyDescent="0.25">
      <c r="F167">
        <v>165</v>
      </c>
      <c r="G167">
        <f t="shared" si="4"/>
        <v>13427</v>
      </c>
      <c r="H167">
        <f t="shared" si="5"/>
        <v>16244</v>
      </c>
    </row>
    <row r="168" spans="6:8" x14ac:dyDescent="0.25">
      <c r="F168">
        <v>166</v>
      </c>
      <c r="G168">
        <f t="shared" si="4"/>
        <v>13427</v>
      </c>
      <c r="H168">
        <f t="shared" si="5"/>
        <v>16244</v>
      </c>
    </row>
    <row r="169" spans="6:8" x14ac:dyDescent="0.25">
      <c r="F169">
        <v>167</v>
      </c>
      <c r="G169">
        <f t="shared" si="4"/>
        <v>13427</v>
      </c>
      <c r="H169">
        <f t="shared" si="5"/>
        <v>16244</v>
      </c>
    </row>
    <row r="170" spans="6:8" x14ac:dyDescent="0.25">
      <c r="F170">
        <v>168</v>
      </c>
      <c r="G170">
        <f t="shared" si="4"/>
        <v>13427</v>
      </c>
      <c r="H170">
        <f t="shared" si="5"/>
        <v>16244</v>
      </c>
    </row>
    <row r="171" spans="6:8" x14ac:dyDescent="0.25">
      <c r="F171">
        <v>169</v>
      </c>
      <c r="G171">
        <f t="shared" si="4"/>
        <v>13427</v>
      </c>
      <c r="H171">
        <f t="shared" si="5"/>
        <v>16244</v>
      </c>
    </row>
    <row r="172" spans="6:8" x14ac:dyDescent="0.25">
      <c r="F172">
        <v>170</v>
      </c>
      <c r="G172">
        <f t="shared" si="4"/>
        <v>13427</v>
      </c>
      <c r="H172">
        <f t="shared" si="5"/>
        <v>16244</v>
      </c>
    </row>
    <row r="173" spans="6:8" x14ac:dyDescent="0.25">
      <c r="F173">
        <v>171</v>
      </c>
      <c r="G173">
        <f t="shared" si="4"/>
        <v>13427</v>
      </c>
      <c r="H173">
        <f t="shared" si="5"/>
        <v>16244</v>
      </c>
    </row>
    <row r="174" spans="6:8" x14ac:dyDescent="0.25">
      <c r="F174">
        <v>172</v>
      </c>
      <c r="G174">
        <f t="shared" si="4"/>
        <v>13427</v>
      </c>
      <c r="H174">
        <f t="shared" si="5"/>
        <v>16244</v>
      </c>
    </row>
    <row r="175" spans="6:8" x14ac:dyDescent="0.25">
      <c r="F175">
        <v>173</v>
      </c>
      <c r="G175">
        <f t="shared" si="4"/>
        <v>13427</v>
      </c>
      <c r="H175">
        <f t="shared" si="5"/>
        <v>16244</v>
      </c>
    </row>
    <row r="176" spans="6:8" x14ac:dyDescent="0.25">
      <c r="F176">
        <v>174</v>
      </c>
      <c r="G176">
        <f t="shared" si="4"/>
        <v>13427</v>
      </c>
      <c r="H176">
        <f t="shared" si="5"/>
        <v>16244</v>
      </c>
    </row>
    <row r="177" spans="6:8" x14ac:dyDescent="0.25">
      <c r="F177">
        <v>175</v>
      </c>
      <c r="G177">
        <f t="shared" si="4"/>
        <v>13427</v>
      </c>
      <c r="H177">
        <f t="shared" si="5"/>
        <v>16244</v>
      </c>
    </row>
    <row r="178" spans="6:8" x14ac:dyDescent="0.25">
      <c r="F178">
        <v>176</v>
      </c>
      <c r="G178">
        <f t="shared" si="4"/>
        <v>13427</v>
      </c>
      <c r="H178">
        <f t="shared" si="5"/>
        <v>16244</v>
      </c>
    </row>
    <row r="179" spans="6:8" x14ac:dyDescent="0.25">
      <c r="F179">
        <v>177</v>
      </c>
      <c r="G179">
        <f t="shared" si="4"/>
        <v>13427</v>
      </c>
      <c r="H179">
        <f t="shared" si="5"/>
        <v>16244</v>
      </c>
    </row>
    <row r="180" spans="6:8" x14ac:dyDescent="0.25">
      <c r="F180">
        <v>178</v>
      </c>
      <c r="G180">
        <f t="shared" si="4"/>
        <v>13427</v>
      </c>
      <c r="H180">
        <f t="shared" si="5"/>
        <v>16244</v>
      </c>
    </row>
    <row r="181" spans="6:8" x14ac:dyDescent="0.25">
      <c r="F181">
        <v>179</v>
      </c>
      <c r="G181">
        <f t="shared" si="4"/>
        <v>13427</v>
      </c>
      <c r="H181">
        <f t="shared" si="5"/>
        <v>16244</v>
      </c>
    </row>
    <row r="182" spans="6:8" x14ac:dyDescent="0.25">
      <c r="F182">
        <v>180</v>
      </c>
      <c r="G182">
        <f t="shared" si="4"/>
        <v>0</v>
      </c>
      <c r="H182">
        <f t="shared" si="5"/>
        <v>0</v>
      </c>
    </row>
    <row r="183" spans="6:8" x14ac:dyDescent="0.25">
      <c r="F183">
        <v>181</v>
      </c>
      <c r="G183">
        <f t="shared" si="4"/>
        <v>13281</v>
      </c>
      <c r="H183">
        <f t="shared" si="5"/>
        <v>15588</v>
      </c>
    </row>
    <row r="184" spans="6:8" x14ac:dyDescent="0.25">
      <c r="F184">
        <v>182</v>
      </c>
      <c r="G184">
        <f t="shared" si="4"/>
        <v>13281</v>
      </c>
      <c r="H184">
        <f t="shared" si="5"/>
        <v>15588</v>
      </c>
    </row>
    <row r="185" spans="6:8" x14ac:dyDescent="0.25">
      <c r="F185">
        <v>183</v>
      </c>
      <c r="G185">
        <f t="shared" si="4"/>
        <v>13281</v>
      </c>
      <c r="H185">
        <f t="shared" si="5"/>
        <v>15588</v>
      </c>
    </row>
    <row r="186" spans="6:8" x14ac:dyDescent="0.25">
      <c r="F186">
        <v>184</v>
      </c>
      <c r="G186">
        <f t="shared" si="4"/>
        <v>13281</v>
      </c>
      <c r="H186">
        <f t="shared" si="5"/>
        <v>15588</v>
      </c>
    </row>
    <row r="187" spans="6:8" x14ac:dyDescent="0.25">
      <c r="F187">
        <v>185</v>
      </c>
      <c r="G187">
        <f t="shared" si="4"/>
        <v>13281</v>
      </c>
      <c r="H187">
        <f t="shared" si="5"/>
        <v>15588</v>
      </c>
    </row>
    <row r="188" spans="6:8" x14ac:dyDescent="0.25">
      <c r="F188">
        <v>186</v>
      </c>
      <c r="G188">
        <f t="shared" si="4"/>
        <v>13281</v>
      </c>
      <c r="H188">
        <f t="shared" si="5"/>
        <v>15588</v>
      </c>
    </row>
    <row r="189" spans="6:8" x14ac:dyDescent="0.25">
      <c r="F189">
        <v>187</v>
      </c>
      <c r="G189">
        <f t="shared" si="4"/>
        <v>13281</v>
      </c>
      <c r="H189">
        <f t="shared" si="5"/>
        <v>15588</v>
      </c>
    </row>
    <row r="190" spans="6:8" x14ac:dyDescent="0.25">
      <c r="F190">
        <v>188</v>
      </c>
      <c r="G190">
        <f t="shared" si="4"/>
        <v>13281</v>
      </c>
      <c r="H190">
        <f t="shared" si="5"/>
        <v>15588</v>
      </c>
    </row>
    <row r="191" spans="6:8" x14ac:dyDescent="0.25">
      <c r="F191">
        <v>189</v>
      </c>
      <c r="G191">
        <f t="shared" si="4"/>
        <v>13281</v>
      </c>
      <c r="H191">
        <f t="shared" si="5"/>
        <v>15588</v>
      </c>
    </row>
    <row r="192" spans="6:8" x14ac:dyDescent="0.25">
      <c r="F192">
        <v>190</v>
      </c>
      <c r="G192">
        <f t="shared" si="4"/>
        <v>13281</v>
      </c>
      <c r="H192">
        <f t="shared" si="5"/>
        <v>15588</v>
      </c>
    </row>
    <row r="193" spans="6:8" x14ac:dyDescent="0.25">
      <c r="F193">
        <v>191</v>
      </c>
      <c r="G193">
        <f t="shared" si="4"/>
        <v>13281</v>
      </c>
      <c r="H193">
        <f t="shared" si="5"/>
        <v>15588</v>
      </c>
    </row>
    <row r="194" spans="6:8" x14ac:dyDescent="0.25">
      <c r="F194">
        <v>192</v>
      </c>
      <c r="G194">
        <f t="shared" si="4"/>
        <v>13281</v>
      </c>
      <c r="H194">
        <f t="shared" si="5"/>
        <v>15588</v>
      </c>
    </row>
    <row r="195" spans="6:8" x14ac:dyDescent="0.25">
      <c r="F195">
        <v>193</v>
      </c>
      <c r="G195">
        <f t="shared" ref="G195:G258" si="6">IF(MOD(F195,30)=0,0,LOOKUP(F195,$E$2:$E$13,$B$2:$B$13))</f>
        <v>13281</v>
      </c>
      <c r="H195">
        <f t="shared" ref="H195:H258" si="7">IF(MOD(F195,30)=0,0,LOOKUP(F195,$E$2:$E$13,$C$2:$C$13))</f>
        <v>15588</v>
      </c>
    </row>
    <row r="196" spans="6:8" x14ac:dyDescent="0.25">
      <c r="F196">
        <v>194</v>
      </c>
      <c r="G196">
        <f t="shared" si="6"/>
        <v>13281</v>
      </c>
      <c r="H196">
        <f t="shared" si="7"/>
        <v>15588</v>
      </c>
    </row>
    <row r="197" spans="6:8" x14ac:dyDescent="0.25">
      <c r="F197">
        <v>195</v>
      </c>
      <c r="G197">
        <f t="shared" si="6"/>
        <v>13281</v>
      </c>
      <c r="H197">
        <f t="shared" si="7"/>
        <v>15588</v>
      </c>
    </row>
    <row r="198" spans="6:8" x14ac:dyDescent="0.25">
      <c r="F198">
        <v>196</v>
      </c>
      <c r="G198">
        <f t="shared" si="6"/>
        <v>13281</v>
      </c>
      <c r="H198">
        <f t="shared" si="7"/>
        <v>15588</v>
      </c>
    </row>
    <row r="199" spans="6:8" x14ac:dyDescent="0.25">
      <c r="F199">
        <v>197</v>
      </c>
      <c r="G199">
        <f t="shared" si="6"/>
        <v>13281</v>
      </c>
      <c r="H199">
        <f t="shared" si="7"/>
        <v>15588</v>
      </c>
    </row>
    <row r="200" spans="6:8" x14ac:dyDescent="0.25">
      <c r="F200">
        <v>198</v>
      </c>
      <c r="G200">
        <f t="shared" si="6"/>
        <v>13281</v>
      </c>
      <c r="H200">
        <f t="shared" si="7"/>
        <v>15588</v>
      </c>
    </row>
    <row r="201" spans="6:8" x14ac:dyDescent="0.25">
      <c r="F201">
        <v>199</v>
      </c>
      <c r="G201">
        <f t="shared" si="6"/>
        <v>13281</v>
      </c>
      <c r="H201">
        <f t="shared" si="7"/>
        <v>15588</v>
      </c>
    </row>
    <row r="202" spans="6:8" x14ac:dyDescent="0.25">
      <c r="F202">
        <v>200</v>
      </c>
      <c r="G202">
        <f t="shared" si="6"/>
        <v>13281</v>
      </c>
      <c r="H202">
        <f t="shared" si="7"/>
        <v>15588</v>
      </c>
    </row>
    <row r="203" spans="6:8" x14ac:dyDescent="0.25">
      <c r="F203">
        <v>201</v>
      </c>
      <c r="G203">
        <f t="shared" si="6"/>
        <v>13281</v>
      </c>
      <c r="H203">
        <f t="shared" si="7"/>
        <v>15588</v>
      </c>
    </row>
    <row r="204" spans="6:8" x14ac:dyDescent="0.25">
      <c r="F204">
        <v>202</v>
      </c>
      <c r="G204">
        <f t="shared" si="6"/>
        <v>13281</v>
      </c>
      <c r="H204">
        <f t="shared" si="7"/>
        <v>15588</v>
      </c>
    </row>
    <row r="205" spans="6:8" x14ac:dyDescent="0.25">
      <c r="F205">
        <v>203</v>
      </c>
      <c r="G205">
        <f t="shared" si="6"/>
        <v>13281</v>
      </c>
      <c r="H205">
        <f t="shared" si="7"/>
        <v>15588</v>
      </c>
    </row>
    <row r="206" spans="6:8" x14ac:dyDescent="0.25">
      <c r="F206">
        <v>204</v>
      </c>
      <c r="G206">
        <f t="shared" si="6"/>
        <v>13281</v>
      </c>
      <c r="H206">
        <f t="shared" si="7"/>
        <v>15588</v>
      </c>
    </row>
    <row r="207" spans="6:8" x14ac:dyDescent="0.25">
      <c r="F207">
        <v>205</v>
      </c>
      <c r="G207">
        <f t="shared" si="6"/>
        <v>13281</v>
      </c>
      <c r="H207">
        <f t="shared" si="7"/>
        <v>15588</v>
      </c>
    </row>
    <row r="208" spans="6:8" x14ac:dyDescent="0.25">
      <c r="F208">
        <v>206</v>
      </c>
      <c r="G208">
        <f t="shared" si="6"/>
        <v>13281</v>
      </c>
      <c r="H208">
        <f t="shared" si="7"/>
        <v>15588</v>
      </c>
    </row>
    <row r="209" spans="6:8" x14ac:dyDescent="0.25">
      <c r="F209">
        <v>207</v>
      </c>
      <c r="G209">
        <f t="shared" si="6"/>
        <v>13281</v>
      </c>
      <c r="H209">
        <f t="shared" si="7"/>
        <v>15588</v>
      </c>
    </row>
    <row r="210" spans="6:8" x14ac:dyDescent="0.25">
      <c r="F210">
        <v>208</v>
      </c>
      <c r="G210">
        <f t="shared" si="6"/>
        <v>13281</v>
      </c>
      <c r="H210">
        <f t="shared" si="7"/>
        <v>15588</v>
      </c>
    </row>
    <row r="211" spans="6:8" x14ac:dyDescent="0.25">
      <c r="F211">
        <v>209</v>
      </c>
      <c r="G211">
        <f t="shared" si="6"/>
        <v>13281</v>
      </c>
      <c r="H211">
        <f t="shared" si="7"/>
        <v>15588</v>
      </c>
    </row>
    <row r="212" spans="6:8" x14ac:dyDescent="0.25">
      <c r="F212">
        <v>210</v>
      </c>
      <c r="G212">
        <f t="shared" si="6"/>
        <v>0</v>
      </c>
      <c r="H212">
        <f t="shared" si="7"/>
        <v>0</v>
      </c>
    </row>
    <row r="213" spans="6:8" x14ac:dyDescent="0.25">
      <c r="F213">
        <v>211</v>
      </c>
      <c r="G213">
        <f t="shared" si="6"/>
        <v>15714</v>
      </c>
      <c r="H213">
        <f t="shared" si="7"/>
        <v>21712</v>
      </c>
    </row>
    <row r="214" spans="6:8" x14ac:dyDescent="0.25">
      <c r="F214">
        <v>212</v>
      </c>
      <c r="G214">
        <f t="shared" si="6"/>
        <v>15714</v>
      </c>
      <c r="H214">
        <f t="shared" si="7"/>
        <v>21712</v>
      </c>
    </row>
    <row r="215" spans="6:8" x14ac:dyDescent="0.25">
      <c r="F215">
        <v>213</v>
      </c>
      <c r="G215">
        <f t="shared" si="6"/>
        <v>15714</v>
      </c>
      <c r="H215">
        <f t="shared" si="7"/>
        <v>21712</v>
      </c>
    </row>
    <row r="216" spans="6:8" x14ac:dyDescent="0.25">
      <c r="F216">
        <v>214</v>
      </c>
      <c r="G216">
        <f t="shared" si="6"/>
        <v>15714</v>
      </c>
      <c r="H216">
        <f t="shared" si="7"/>
        <v>21712</v>
      </c>
    </row>
    <row r="217" spans="6:8" x14ac:dyDescent="0.25">
      <c r="F217">
        <v>215</v>
      </c>
      <c r="G217">
        <f t="shared" si="6"/>
        <v>15714</v>
      </c>
      <c r="H217">
        <f t="shared" si="7"/>
        <v>21712</v>
      </c>
    </row>
    <row r="218" spans="6:8" x14ac:dyDescent="0.25">
      <c r="F218">
        <v>216</v>
      </c>
      <c r="G218">
        <f t="shared" si="6"/>
        <v>15714</v>
      </c>
      <c r="H218">
        <f t="shared" si="7"/>
        <v>21712</v>
      </c>
    </row>
    <row r="219" spans="6:8" x14ac:dyDescent="0.25">
      <c r="F219">
        <v>217</v>
      </c>
      <c r="G219">
        <f t="shared" si="6"/>
        <v>15714</v>
      </c>
      <c r="H219">
        <f t="shared" si="7"/>
        <v>21712</v>
      </c>
    </row>
    <row r="220" spans="6:8" x14ac:dyDescent="0.25">
      <c r="F220">
        <v>218</v>
      </c>
      <c r="G220">
        <f t="shared" si="6"/>
        <v>15714</v>
      </c>
      <c r="H220">
        <f t="shared" si="7"/>
        <v>21712</v>
      </c>
    </row>
    <row r="221" spans="6:8" x14ac:dyDescent="0.25">
      <c r="F221">
        <v>219</v>
      </c>
      <c r="G221">
        <f t="shared" si="6"/>
        <v>15714</v>
      </c>
      <c r="H221">
        <f t="shared" si="7"/>
        <v>21712</v>
      </c>
    </row>
    <row r="222" spans="6:8" x14ac:dyDescent="0.25">
      <c r="F222">
        <v>220</v>
      </c>
      <c r="G222">
        <f t="shared" si="6"/>
        <v>15714</v>
      </c>
      <c r="H222">
        <f t="shared" si="7"/>
        <v>21712</v>
      </c>
    </row>
    <row r="223" spans="6:8" x14ac:dyDescent="0.25">
      <c r="F223">
        <v>221</v>
      </c>
      <c r="G223">
        <f t="shared" si="6"/>
        <v>15714</v>
      </c>
      <c r="H223">
        <f t="shared" si="7"/>
        <v>21712</v>
      </c>
    </row>
    <row r="224" spans="6:8" x14ac:dyDescent="0.25">
      <c r="F224">
        <v>222</v>
      </c>
      <c r="G224">
        <f t="shared" si="6"/>
        <v>15714</v>
      </c>
      <c r="H224">
        <f t="shared" si="7"/>
        <v>21712</v>
      </c>
    </row>
    <row r="225" spans="6:8" x14ac:dyDescent="0.25">
      <c r="F225">
        <v>223</v>
      </c>
      <c r="G225">
        <f t="shared" si="6"/>
        <v>15714</v>
      </c>
      <c r="H225">
        <f t="shared" si="7"/>
        <v>21712</v>
      </c>
    </row>
    <row r="226" spans="6:8" x14ac:dyDescent="0.25">
      <c r="F226">
        <v>224</v>
      </c>
      <c r="G226">
        <f t="shared" si="6"/>
        <v>15714</v>
      </c>
      <c r="H226">
        <f t="shared" si="7"/>
        <v>21712</v>
      </c>
    </row>
    <row r="227" spans="6:8" x14ac:dyDescent="0.25">
      <c r="F227">
        <v>225</v>
      </c>
      <c r="G227">
        <f t="shared" si="6"/>
        <v>15714</v>
      </c>
      <c r="H227">
        <f t="shared" si="7"/>
        <v>21712</v>
      </c>
    </row>
    <row r="228" spans="6:8" x14ac:dyDescent="0.25">
      <c r="F228">
        <v>226</v>
      </c>
      <c r="G228">
        <f t="shared" si="6"/>
        <v>15714</v>
      </c>
      <c r="H228">
        <f t="shared" si="7"/>
        <v>21712</v>
      </c>
    </row>
    <row r="229" spans="6:8" x14ac:dyDescent="0.25">
      <c r="F229">
        <v>227</v>
      </c>
      <c r="G229">
        <f t="shared" si="6"/>
        <v>15714</v>
      </c>
      <c r="H229">
        <f t="shared" si="7"/>
        <v>21712</v>
      </c>
    </row>
    <row r="230" spans="6:8" x14ac:dyDescent="0.25">
      <c r="F230">
        <v>228</v>
      </c>
      <c r="G230">
        <f t="shared" si="6"/>
        <v>15714</v>
      </c>
      <c r="H230">
        <f t="shared" si="7"/>
        <v>21712</v>
      </c>
    </row>
    <row r="231" spans="6:8" x14ac:dyDescent="0.25">
      <c r="F231">
        <v>229</v>
      </c>
      <c r="G231">
        <f t="shared" si="6"/>
        <v>15714</v>
      </c>
      <c r="H231">
        <f t="shared" si="7"/>
        <v>21712</v>
      </c>
    </row>
    <row r="232" spans="6:8" x14ac:dyDescent="0.25">
      <c r="F232">
        <v>230</v>
      </c>
      <c r="G232">
        <f t="shared" si="6"/>
        <v>15714</v>
      </c>
      <c r="H232">
        <f t="shared" si="7"/>
        <v>21712</v>
      </c>
    </row>
    <row r="233" spans="6:8" x14ac:dyDescent="0.25">
      <c r="F233">
        <v>231</v>
      </c>
      <c r="G233">
        <f t="shared" si="6"/>
        <v>15714</v>
      </c>
      <c r="H233">
        <f t="shared" si="7"/>
        <v>21712</v>
      </c>
    </row>
    <row r="234" spans="6:8" x14ac:dyDescent="0.25">
      <c r="F234">
        <v>232</v>
      </c>
      <c r="G234">
        <f t="shared" si="6"/>
        <v>15714</v>
      </c>
      <c r="H234">
        <f t="shared" si="7"/>
        <v>21712</v>
      </c>
    </row>
    <row r="235" spans="6:8" x14ac:dyDescent="0.25">
      <c r="F235">
        <v>233</v>
      </c>
      <c r="G235">
        <f t="shared" si="6"/>
        <v>15714</v>
      </c>
      <c r="H235">
        <f t="shared" si="7"/>
        <v>21712</v>
      </c>
    </row>
    <row r="236" spans="6:8" x14ac:dyDescent="0.25">
      <c r="F236">
        <v>234</v>
      </c>
      <c r="G236">
        <f t="shared" si="6"/>
        <v>15714</v>
      </c>
      <c r="H236">
        <f t="shared" si="7"/>
        <v>21712</v>
      </c>
    </row>
    <row r="237" spans="6:8" x14ac:dyDescent="0.25">
      <c r="F237">
        <v>235</v>
      </c>
      <c r="G237">
        <f t="shared" si="6"/>
        <v>15714</v>
      </c>
      <c r="H237">
        <f t="shared" si="7"/>
        <v>21712</v>
      </c>
    </row>
    <row r="238" spans="6:8" x14ac:dyDescent="0.25">
      <c r="F238">
        <v>236</v>
      </c>
      <c r="G238">
        <f t="shared" si="6"/>
        <v>15714</v>
      </c>
      <c r="H238">
        <f t="shared" si="7"/>
        <v>21712</v>
      </c>
    </row>
    <row r="239" spans="6:8" x14ac:dyDescent="0.25">
      <c r="F239">
        <v>237</v>
      </c>
      <c r="G239">
        <f t="shared" si="6"/>
        <v>15714</v>
      </c>
      <c r="H239">
        <f t="shared" si="7"/>
        <v>21712</v>
      </c>
    </row>
    <row r="240" spans="6:8" x14ac:dyDescent="0.25">
      <c r="F240">
        <v>238</v>
      </c>
      <c r="G240">
        <f t="shared" si="6"/>
        <v>15714</v>
      </c>
      <c r="H240">
        <f t="shared" si="7"/>
        <v>21712</v>
      </c>
    </row>
    <row r="241" spans="6:8" x14ac:dyDescent="0.25">
      <c r="F241">
        <v>239</v>
      </c>
      <c r="G241">
        <f t="shared" si="6"/>
        <v>15714</v>
      </c>
      <c r="H241">
        <f t="shared" si="7"/>
        <v>21712</v>
      </c>
    </row>
    <row r="242" spans="6:8" x14ac:dyDescent="0.25">
      <c r="F242">
        <v>240</v>
      </c>
      <c r="G242">
        <f t="shared" si="6"/>
        <v>0</v>
      </c>
      <c r="H242">
        <f t="shared" si="7"/>
        <v>0</v>
      </c>
    </row>
    <row r="243" spans="6:8" x14ac:dyDescent="0.25">
      <c r="F243">
        <v>241</v>
      </c>
      <c r="G243">
        <f t="shared" si="6"/>
        <v>14144</v>
      </c>
      <c r="H243">
        <f t="shared" si="7"/>
        <v>17939</v>
      </c>
    </row>
    <row r="244" spans="6:8" x14ac:dyDescent="0.25">
      <c r="F244">
        <v>242</v>
      </c>
      <c r="G244">
        <f t="shared" si="6"/>
        <v>14144</v>
      </c>
      <c r="H244">
        <f t="shared" si="7"/>
        <v>17939</v>
      </c>
    </row>
    <row r="245" spans="6:8" x14ac:dyDescent="0.25">
      <c r="F245">
        <v>243</v>
      </c>
      <c r="G245">
        <f t="shared" si="6"/>
        <v>14144</v>
      </c>
      <c r="H245">
        <f t="shared" si="7"/>
        <v>17939</v>
      </c>
    </row>
    <row r="246" spans="6:8" x14ac:dyDescent="0.25">
      <c r="F246">
        <v>244</v>
      </c>
      <c r="G246">
        <f t="shared" si="6"/>
        <v>14144</v>
      </c>
      <c r="H246">
        <f t="shared" si="7"/>
        <v>17939</v>
      </c>
    </row>
    <row r="247" spans="6:8" x14ac:dyDescent="0.25">
      <c r="F247">
        <v>245</v>
      </c>
      <c r="G247">
        <f t="shared" si="6"/>
        <v>14144</v>
      </c>
      <c r="H247">
        <f t="shared" si="7"/>
        <v>17939</v>
      </c>
    </row>
    <row r="248" spans="6:8" x14ac:dyDescent="0.25">
      <c r="F248">
        <v>246</v>
      </c>
      <c r="G248">
        <f t="shared" si="6"/>
        <v>14144</v>
      </c>
      <c r="H248">
        <f t="shared" si="7"/>
        <v>17939</v>
      </c>
    </row>
    <row r="249" spans="6:8" x14ac:dyDescent="0.25">
      <c r="F249">
        <v>247</v>
      </c>
      <c r="G249">
        <f t="shared" si="6"/>
        <v>14144</v>
      </c>
      <c r="H249">
        <f t="shared" si="7"/>
        <v>17939</v>
      </c>
    </row>
    <row r="250" spans="6:8" x14ac:dyDescent="0.25">
      <c r="F250">
        <v>248</v>
      </c>
      <c r="G250">
        <f t="shared" si="6"/>
        <v>14144</v>
      </c>
      <c r="H250">
        <f t="shared" si="7"/>
        <v>17939</v>
      </c>
    </row>
    <row r="251" spans="6:8" x14ac:dyDescent="0.25">
      <c r="F251">
        <v>249</v>
      </c>
      <c r="G251">
        <f t="shared" si="6"/>
        <v>14144</v>
      </c>
      <c r="H251">
        <f t="shared" si="7"/>
        <v>17939</v>
      </c>
    </row>
    <row r="252" spans="6:8" x14ac:dyDescent="0.25">
      <c r="F252">
        <v>250</v>
      </c>
      <c r="G252">
        <f t="shared" si="6"/>
        <v>14144</v>
      </c>
      <c r="H252">
        <f t="shared" si="7"/>
        <v>17939</v>
      </c>
    </row>
    <row r="253" spans="6:8" x14ac:dyDescent="0.25">
      <c r="F253">
        <v>251</v>
      </c>
      <c r="G253">
        <f t="shared" si="6"/>
        <v>14144</v>
      </c>
      <c r="H253">
        <f t="shared" si="7"/>
        <v>17939</v>
      </c>
    </row>
    <row r="254" spans="6:8" x14ac:dyDescent="0.25">
      <c r="F254">
        <v>252</v>
      </c>
      <c r="G254">
        <f t="shared" si="6"/>
        <v>14144</v>
      </c>
      <c r="H254">
        <f t="shared" si="7"/>
        <v>17939</v>
      </c>
    </row>
    <row r="255" spans="6:8" x14ac:dyDescent="0.25">
      <c r="F255">
        <v>253</v>
      </c>
      <c r="G255">
        <f t="shared" si="6"/>
        <v>14144</v>
      </c>
      <c r="H255">
        <f t="shared" si="7"/>
        <v>17939</v>
      </c>
    </row>
    <row r="256" spans="6:8" x14ac:dyDescent="0.25">
      <c r="F256">
        <v>254</v>
      </c>
      <c r="G256">
        <f t="shared" si="6"/>
        <v>14144</v>
      </c>
      <c r="H256">
        <f t="shared" si="7"/>
        <v>17939</v>
      </c>
    </row>
    <row r="257" spans="6:8" x14ac:dyDescent="0.25">
      <c r="F257">
        <v>255</v>
      </c>
      <c r="G257">
        <f t="shared" si="6"/>
        <v>14144</v>
      </c>
      <c r="H257">
        <f t="shared" si="7"/>
        <v>17939</v>
      </c>
    </row>
    <row r="258" spans="6:8" x14ac:dyDescent="0.25">
      <c r="F258">
        <v>256</v>
      </c>
      <c r="G258">
        <f t="shared" si="6"/>
        <v>14144</v>
      </c>
      <c r="H258">
        <f t="shared" si="7"/>
        <v>17939</v>
      </c>
    </row>
    <row r="259" spans="6:8" x14ac:dyDescent="0.25">
      <c r="F259">
        <v>257</v>
      </c>
      <c r="G259">
        <f t="shared" ref="G259:G322" si="8">IF(MOD(F259,30)=0,0,LOOKUP(F259,$E$2:$E$13,$B$2:$B$13))</f>
        <v>14144</v>
      </c>
      <c r="H259">
        <f t="shared" ref="H259:H322" si="9">IF(MOD(F259,30)=0,0,LOOKUP(F259,$E$2:$E$13,$C$2:$C$13))</f>
        <v>17939</v>
      </c>
    </row>
    <row r="260" spans="6:8" x14ac:dyDescent="0.25">
      <c r="F260">
        <v>258</v>
      </c>
      <c r="G260">
        <f t="shared" si="8"/>
        <v>14144</v>
      </c>
      <c r="H260">
        <f t="shared" si="9"/>
        <v>17939</v>
      </c>
    </row>
    <row r="261" spans="6:8" x14ac:dyDescent="0.25">
      <c r="F261">
        <v>259</v>
      </c>
      <c r="G261">
        <f t="shared" si="8"/>
        <v>14144</v>
      </c>
      <c r="H261">
        <f t="shared" si="9"/>
        <v>17939</v>
      </c>
    </row>
    <row r="262" spans="6:8" x14ac:dyDescent="0.25">
      <c r="F262">
        <v>260</v>
      </c>
      <c r="G262">
        <f t="shared" si="8"/>
        <v>14144</v>
      </c>
      <c r="H262">
        <f t="shared" si="9"/>
        <v>17939</v>
      </c>
    </row>
    <row r="263" spans="6:8" x14ac:dyDescent="0.25">
      <c r="F263">
        <v>261</v>
      </c>
      <c r="G263">
        <f t="shared" si="8"/>
        <v>14144</v>
      </c>
      <c r="H263">
        <f t="shared" si="9"/>
        <v>17939</v>
      </c>
    </row>
    <row r="264" spans="6:8" x14ac:dyDescent="0.25">
      <c r="F264">
        <v>262</v>
      </c>
      <c r="G264">
        <f t="shared" si="8"/>
        <v>14144</v>
      </c>
      <c r="H264">
        <f t="shared" si="9"/>
        <v>17939</v>
      </c>
    </row>
    <row r="265" spans="6:8" x14ac:dyDescent="0.25">
      <c r="F265">
        <v>263</v>
      </c>
      <c r="G265">
        <f t="shared" si="8"/>
        <v>14144</v>
      </c>
      <c r="H265">
        <f t="shared" si="9"/>
        <v>17939</v>
      </c>
    </row>
    <row r="266" spans="6:8" x14ac:dyDescent="0.25">
      <c r="F266">
        <v>264</v>
      </c>
      <c r="G266">
        <f t="shared" si="8"/>
        <v>14144</v>
      </c>
      <c r="H266">
        <f t="shared" si="9"/>
        <v>17939</v>
      </c>
    </row>
    <row r="267" spans="6:8" x14ac:dyDescent="0.25">
      <c r="F267">
        <v>265</v>
      </c>
      <c r="G267">
        <f t="shared" si="8"/>
        <v>14144</v>
      </c>
      <c r="H267">
        <f t="shared" si="9"/>
        <v>17939</v>
      </c>
    </row>
    <row r="268" spans="6:8" x14ac:dyDescent="0.25">
      <c r="F268">
        <v>266</v>
      </c>
      <c r="G268">
        <f t="shared" si="8"/>
        <v>14144</v>
      </c>
      <c r="H268">
        <f t="shared" si="9"/>
        <v>17939</v>
      </c>
    </row>
    <row r="269" spans="6:8" x14ac:dyDescent="0.25">
      <c r="F269">
        <v>267</v>
      </c>
      <c r="G269">
        <f t="shared" si="8"/>
        <v>14144</v>
      </c>
      <c r="H269">
        <f t="shared" si="9"/>
        <v>17939</v>
      </c>
    </row>
    <row r="270" spans="6:8" x14ac:dyDescent="0.25">
      <c r="F270">
        <v>268</v>
      </c>
      <c r="G270">
        <f t="shared" si="8"/>
        <v>14144</v>
      </c>
      <c r="H270">
        <f t="shared" si="9"/>
        <v>17939</v>
      </c>
    </row>
    <row r="271" spans="6:8" x14ac:dyDescent="0.25">
      <c r="F271">
        <v>269</v>
      </c>
      <c r="G271">
        <f t="shared" si="8"/>
        <v>14144</v>
      </c>
      <c r="H271">
        <f t="shared" si="9"/>
        <v>17939</v>
      </c>
    </row>
    <row r="272" spans="6:8" x14ac:dyDescent="0.25">
      <c r="F272">
        <v>270</v>
      </c>
      <c r="G272">
        <f t="shared" si="8"/>
        <v>0</v>
      </c>
      <c r="H272">
        <f t="shared" si="9"/>
        <v>0</v>
      </c>
    </row>
    <row r="273" spans="6:8" x14ac:dyDescent="0.25">
      <c r="F273">
        <v>271</v>
      </c>
      <c r="G273">
        <f t="shared" si="8"/>
        <v>18786</v>
      </c>
      <c r="H273">
        <f t="shared" si="9"/>
        <v>15008</v>
      </c>
    </row>
    <row r="274" spans="6:8" x14ac:dyDescent="0.25">
      <c r="F274">
        <v>272</v>
      </c>
      <c r="G274">
        <f t="shared" si="8"/>
        <v>18786</v>
      </c>
      <c r="H274">
        <f t="shared" si="9"/>
        <v>15008</v>
      </c>
    </row>
    <row r="275" spans="6:8" x14ac:dyDescent="0.25">
      <c r="F275">
        <v>273</v>
      </c>
      <c r="G275">
        <f t="shared" si="8"/>
        <v>18786</v>
      </c>
      <c r="H275">
        <f t="shared" si="9"/>
        <v>15008</v>
      </c>
    </row>
    <row r="276" spans="6:8" x14ac:dyDescent="0.25">
      <c r="F276">
        <v>274</v>
      </c>
      <c r="G276">
        <f t="shared" si="8"/>
        <v>18786</v>
      </c>
      <c r="H276">
        <f t="shared" si="9"/>
        <v>15008</v>
      </c>
    </row>
    <row r="277" spans="6:8" x14ac:dyDescent="0.25">
      <c r="F277">
        <v>275</v>
      </c>
      <c r="G277">
        <f t="shared" si="8"/>
        <v>18786</v>
      </c>
      <c r="H277">
        <f t="shared" si="9"/>
        <v>15008</v>
      </c>
    </row>
    <row r="278" spans="6:8" x14ac:dyDescent="0.25">
      <c r="F278">
        <v>276</v>
      </c>
      <c r="G278">
        <f t="shared" si="8"/>
        <v>18786</v>
      </c>
      <c r="H278">
        <f t="shared" si="9"/>
        <v>15008</v>
      </c>
    </row>
    <row r="279" spans="6:8" x14ac:dyDescent="0.25">
      <c r="F279">
        <v>277</v>
      </c>
      <c r="G279">
        <f t="shared" si="8"/>
        <v>18786</v>
      </c>
      <c r="H279">
        <f t="shared" si="9"/>
        <v>15008</v>
      </c>
    </row>
    <row r="280" spans="6:8" x14ac:dyDescent="0.25">
      <c r="F280">
        <v>278</v>
      </c>
      <c r="G280">
        <f t="shared" si="8"/>
        <v>18786</v>
      </c>
      <c r="H280">
        <f t="shared" si="9"/>
        <v>15008</v>
      </c>
    </row>
    <row r="281" spans="6:8" x14ac:dyDescent="0.25">
      <c r="F281">
        <v>279</v>
      </c>
      <c r="G281">
        <f t="shared" si="8"/>
        <v>18786</v>
      </c>
      <c r="H281">
        <f t="shared" si="9"/>
        <v>15008</v>
      </c>
    </row>
    <row r="282" spans="6:8" x14ac:dyDescent="0.25">
      <c r="F282">
        <v>280</v>
      </c>
      <c r="G282">
        <f t="shared" si="8"/>
        <v>18786</v>
      </c>
      <c r="H282">
        <f t="shared" si="9"/>
        <v>15008</v>
      </c>
    </row>
    <row r="283" spans="6:8" x14ac:dyDescent="0.25">
      <c r="F283">
        <v>281</v>
      </c>
      <c r="G283">
        <f t="shared" si="8"/>
        <v>18786</v>
      </c>
      <c r="H283">
        <f t="shared" si="9"/>
        <v>15008</v>
      </c>
    </row>
    <row r="284" spans="6:8" x14ac:dyDescent="0.25">
      <c r="F284">
        <v>282</v>
      </c>
      <c r="G284">
        <f t="shared" si="8"/>
        <v>18786</v>
      </c>
      <c r="H284">
        <f t="shared" si="9"/>
        <v>15008</v>
      </c>
    </row>
    <row r="285" spans="6:8" x14ac:dyDescent="0.25">
      <c r="F285">
        <v>283</v>
      </c>
      <c r="G285">
        <f t="shared" si="8"/>
        <v>18786</v>
      </c>
      <c r="H285">
        <f t="shared" si="9"/>
        <v>15008</v>
      </c>
    </row>
    <row r="286" spans="6:8" x14ac:dyDescent="0.25">
      <c r="F286">
        <v>284</v>
      </c>
      <c r="G286">
        <f t="shared" si="8"/>
        <v>18786</v>
      </c>
      <c r="H286">
        <f t="shared" si="9"/>
        <v>15008</v>
      </c>
    </row>
    <row r="287" spans="6:8" x14ac:dyDescent="0.25">
      <c r="F287">
        <v>285</v>
      </c>
      <c r="G287">
        <f t="shared" si="8"/>
        <v>18786</v>
      </c>
      <c r="H287">
        <f t="shared" si="9"/>
        <v>15008</v>
      </c>
    </row>
    <row r="288" spans="6:8" x14ac:dyDescent="0.25">
      <c r="F288">
        <v>286</v>
      </c>
      <c r="G288">
        <f t="shared" si="8"/>
        <v>18786</v>
      </c>
      <c r="H288">
        <f t="shared" si="9"/>
        <v>15008</v>
      </c>
    </row>
    <row r="289" spans="6:8" x14ac:dyDescent="0.25">
      <c r="F289">
        <v>287</v>
      </c>
      <c r="G289">
        <f t="shared" si="8"/>
        <v>18786</v>
      </c>
      <c r="H289">
        <f t="shared" si="9"/>
        <v>15008</v>
      </c>
    </row>
    <row r="290" spans="6:8" x14ac:dyDescent="0.25">
      <c r="F290">
        <v>288</v>
      </c>
      <c r="G290">
        <f t="shared" si="8"/>
        <v>18786</v>
      </c>
      <c r="H290">
        <f t="shared" si="9"/>
        <v>15008</v>
      </c>
    </row>
    <row r="291" spans="6:8" x14ac:dyDescent="0.25">
      <c r="F291">
        <v>289</v>
      </c>
      <c r="G291">
        <f t="shared" si="8"/>
        <v>18786</v>
      </c>
      <c r="H291">
        <f t="shared" si="9"/>
        <v>15008</v>
      </c>
    </row>
    <row r="292" spans="6:8" x14ac:dyDescent="0.25">
      <c r="F292">
        <v>290</v>
      </c>
      <c r="G292">
        <f t="shared" si="8"/>
        <v>18786</v>
      </c>
      <c r="H292">
        <f t="shared" si="9"/>
        <v>15008</v>
      </c>
    </row>
    <row r="293" spans="6:8" x14ac:dyDescent="0.25">
      <c r="F293">
        <v>291</v>
      </c>
      <c r="G293">
        <f t="shared" si="8"/>
        <v>18786</v>
      </c>
      <c r="H293">
        <f t="shared" si="9"/>
        <v>15008</v>
      </c>
    </row>
    <row r="294" spans="6:8" x14ac:dyDescent="0.25">
      <c r="F294">
        <v>292</v>
      </c>
      <c r="G294">
        <f t="shared" si="8"/>
        <v>18786</v>
      </c>
      <c r="H294">
        <f t="shared" si="9"/>
        <v>15008</v>
      </c>
    </row>
    <row r="295" spans="6:8" x14ac:dyDescent="0.25">
      <c r="F295">
        <v>293</v>
      </c>
      <c r="G295">
        <f t="shared" si="8"/>
        <v>18786</v>
      </c>
      <c r="H295">
        <f t="shared" si="9"/>
        <v>15008</v>
      </c>
    </row>
    <row r="296" spans="6:8" x14ac:dyDescent="0.25">
      <c r="F296">
        <v>294</v>
      </c>
      <c r="G296">
        <f t="shared" si="8"/>
        <v>18786</v>
      </c>
      <c r="H296">
        <f t="shared" si="9"/>
        <v>15008</v>
      </c>
    </row>
    <row r="297" spans="6:8" x14ac:dyDescent="0.25">
      <c r="F297">
        <v>295</v>
      </c>
      <c r="G297">
        <f t="shared" si="8"/>
        <v>18786</v>
      </c>
      <c r="H297">
        <f t="shared" si="9"/>
        <v>15008</v>
      </c>
    </row>
    <row r="298" spans="6:8" x14ac:dyDescent="0.25">
      <c r="F298">
        <v>296</v>
      </c>
      <c r="G298">
        <f t="shared" si="8"/>
        <v>18786</v>
      </c>
      <c r="H298">
        <f t="shared" si="9"/>
        <v>15008</v>
      </c>
    </row>
    <row r="299" spans="6:8" x14ac:dyDescent="0.25">
      <c r="F299">
        <v>297</v>
      </c>
      <c r="G299">
        <f t="shared" si="8"/>
        <v>18786</v>
      </c>
      <c r="H299">
        <f t="shared" si="9"/>
        <v>15008</v>
      </c>
    </row>
    <row r="300" spans="6:8" x14ac:dyDescent="0.25">
      <c r="F300">
        <v>298</v>
      </c>
      <c r="G300">
        <f t="shared" si="8"/>
        <v>18786</v>
      </c>
      <c r="H300">
        <f t="shared" si="9"/>
        <v>15008</v>
      </c>
    </row>
    <row r="301" spans="6:8" x14ac:dyDescent="0.25">
      <c r="F301">
        <v>299</v>
      </c>
      <c r="G301">
        <f t="shared" si="8"/>
        <v>18786</v>
      </c>
      <c r="H301">
        <f t="shared" si="9"/>
        <v>15008</v>
      </c>
    </row>
    <row r="302" spans="6:8" x14ac:dyDescent="0.25">
      <c r="F302">
        <v>300</v>
      </c>
      <c r="G302">
        <f t="shared" si="8"/>
        <v>0</v>
      </c>
      <c r="H302">
        <f t="shared" si="9"/>
        <v>0</v>
      </c>
    </row>
    <row r="303" spans="6:8" x14ac:dyDescent="0.25">
      <c r="F303">
        <v>301</v>
      </c>
      <c r="G303">
        <f t="shared" si="8"/>
        <v>13922</v>
      </c>
      <c r="H303">
        <f t="shared" si="9"/>
        <v>17010</v>
      </c>
    </row>
    <row r="304" spans="6:8" x14ac:dyDescent="0.25">
      <c r="F304">
        <v>302</v>
      </c>
      <c r="G304">
        <f t="shared" si="8"/>
        <v>13922</v>
      </c>
      <c r="H304">
        <f t="shared" si="9"/>
        <v>17010</v>
      </c>
    </row>
    <row r="305" spans="6:8" x14ac:dyDescent="0.25">
      <c r="F305">
        <v>303</v>
      </c>
      <c r="G305">
        <f t="shared" si="8"/>
        <v>13922</v>
      </c>
      <c r="H305">
        <f t="shared" si="9"/>
        <v>17010</v>
      </c>
    </row>
    <row r="306" spans="6:8" x14ac:dyDescent="0.25">
      <c r="F306">
        <v>304</v>
      </c>
      <c r="G306">
        <f t="shared" si="8"/>
        <v>13922</v>
      </c>
      <c r="H306">
        <f t="shared" si="9"/>
        <v>17010</v>
      </c>
    </row>
    <row r="307" spans="6:8" x14ac:dyDescent="0.25">
      <c r="F307">
        <v>305</v>
      </c>
      <c r="G307">
        <f t="shared" si="8"/>
        <v>13922</v>
      </c>
      <c r="H307">
        <f t="shared" si="9"/>
        <v>17010</v>
      </c>
    </row>
    <row r="308" spans="6:8" x14ac:dyDescent="0.25">
      <c r="F308">
        <v>306</v>
      </c>
      <c r="G308">
        <f t="shared" si="8"/>
        <v>13922</v>
      </c>
      <c r="H308">
        <f t="shared" si="9"/>
        <v>17010</v>
      </c>
    </row>
    <row r="309" spans="6:8" x14ac:dyDescent="0.25">
      <c r="F309">
        <v>307</v>
      </c>
      <c r="G309">
        <f t="shared" si="8"/>
        <v>13922</v>
      </c>
      <c r="H309">
        <f t="shared" si="9"/>
        <v>17010</v>
      </c>
    </row>
    <row r="310" spans="6:8" x14ac:dyDescent="0.25">
      <c r="F310">
        <v>308</v>
      </c>
      <c r="G310">
        <f t="shared" si="8"/>
        <v>13922</v>
      </c>
      <c r="H310">
        <f t="shared" si="9"/>
        <v>17010</v>
      </c>
    </row>
    <row r="311" spans="6:8" x14ac:dyDescent="0.25">
      <c r="F311">
        <v>309</v>
      </c>
      <c r="G311">
        <f t="shared" si="8"/>
        <v>13922</v>
      </c>
      <c r="H311">
        <f t="shared" si="9"/>
        <v>17010</v>
      </c>
    </row>
    <row r="312" spans="6:8" x14ac:dyDescent="0.25">
      <c r="F312">
        <v>310</v>
      </c>
      <c r="G312">
        <f t="shared" si="8"/>
        <v>13922</v>
      </c>
      <c r="H312">
        <f t="shared" si="9"/>
        <v>17010</v>
      </c>
    </row>
    <row r="313" spans="6:8" x14ac:dyDescent="0.25">
      <c r="F313">
        <v>311</v>
      </c>
      <c r="G313">
        <f t="shared" si="8"/>
        <v>13922</v>
      </c>
      <c r="H313">
        <f t="shared" si="9"/>
        <v>17010</v>
      </c>
    </row>
    <row r="314" spans="6:8" x14ac:dyDescent="0.25">
      <c r="F314">
        <v>312</v>
      </c>
      <c r="G314">
        <f t="shared" si="8"/>
        <v>13922</v>
      </c>
      <c r="H314">
        <f t="shared" si="9"/>
        <v>17010</v>
      </c>
    </row>
    <row r="315" spans="6:8" x14ac:dyDescent="0.25">
      <c r="F315">
        <v>313</v>
      </c>
      <c r="G315">
        <f t="shared" si="8"/>
        <v>13922</v>
      </c>
      <c r="H315">
        <f t="shared" si="9"/>
        <v>17010</v>
      </c>
    </row>
    <row r="316" spans="6:8" x14ac:dyDescent="0.25">
      <c r="F316">
        <v>314</v>
      </c>
      <c r="G316">
        <f t="shared" si="8"/>
        <v>13922</v>
      </c>
      <c r="H316">
        <f t="shared" si="9"/>
        <v>17010</v>
      </c>
    </row>
    <row r="317" spans="6:8" x14ac:dyDescent="0.25">
      <c r="F317">
        <v>315</v>
      </c>
      <c r="G317">
        <f t="shared" si="8"/>
        <v>13922</v>
      </c>
      <c r="H317">
        <f t="shared" si="9"/>
        <v>17010</v>
      </c>
    </row>
    <row r="318" spans="6:8" x14ac:dyDescent="0.25">
      <c r="F318">
        <v>316</v>
      </c>
      <c r="G318">
        <f t="shared" si="8"/>
        <v>13922</v>
      </c>
      <c r="H318">
        <f t="shared" si="9"/>
        <v>17010</v>
      </c>
    </row>
    <row r="319" spans="6:8" x14ac:dyDescent="0.25">
      <c r="F319">
        <v>317</v>
      </c>
      <c r="G319">
        <f t="shared" si="8"/>
        <v>13922</v>
      </c>
      <c r="H319">
        <f t="shared" si="9"/>
        <v>17010</v>
      </c>
    </row>
    <row r="320" spans="6:8" x14ac:dyDescent="0.25">
      <c r="F320">
        <v>318</v>
      </c>
      <c r="G320">
        <f t="shared" si="8"/>
        <v>13922</v>
      </c>
      <c r="H320">
        <f t="shared" si="9"/>
        <v>17010</v>
      </c>
    </row>
    <row r="321" spans="6:8" x14ac:dyDescent="0.25">
      <c r="F321">
        <v>319</v>
      </c>
      <c r="G321">
        <f t="shared" si="8"/>
        <v>13922</v>
      </c>
      <c r="H321">
        <f t="shared" si="9"/>
        <v>17010</v>
      </c>
    </row>
    <row r="322" spans="6:8" x14ac:dyDescent="0.25">
      <c r="F322">
        <v>320</v>
      </c>
      <c r="G322">
        <f t="shared" si="8"/>
        <v>13922</v>
      </c>
      <c r="H322">
        <f t="shared" si="9"/>
        <v>17010</v>
      </c>
    </row>
    <row r="323" spans="6:8" x14ac:dyDescent="0.25">
      <c r="F323">
        <v>321</v>
      </c>
      <c r="G323">
        <f t="shared" ref="G323:G361" si="10">IF(MOD(F323,30)=0,0,LOOKUP(F323,$E$2:$E$13,$B$2:$B$13))</f>
        <v>13922</v>
      </c>
      <c r="H323">
        <f t="shared" ref="H323:H361" si="11">IF(MOD(F323,30)=0,0,LOOKUP(F323,$E$2:$E$13,$C$2:$C$13))</f>
        <v>17010</v>
      </c>
    </row>
    <row r="324" spans="6:8" x14ac:dyDescent="0.25">
      <c r="F324">
        <v>322</v>
      </c>
      <c r="G324">
        <f t="shared" si="10"/>
        <v>13922</v>
      </c>
      <c r="H324">
        <f t="shared" si="11"/>
        <v>17010</v>
      </c>
    </row>
    <row r="325" spans="6:8" x14ac:dyDescent="0.25">
      <c r="F325">
        <v>323</v>
      </c>
      <c r="G325">
        <f t="shared" si="10"/>
        <v>13922</v>
      </c>
      <c r="H325">
        <f t="shared" si="11"/>
        <v>17010</v>
      </c>
    </row>
    <row r="326" spans="6:8" x14ac:dyDescent="0.25">
      <c r="F326">
        <v>324</v>
      </c>
      <c r="G326">
        <f t="shared" si="10"/>
        <v>13922</v>
      </c>
      <c r="H326">
        <f t="shared" si="11"/>
        <v>17010</v>
      </c>
    </row>
    <row r="327" spans="6:8" x14ac:dyDescent="0.25">
      <c r="F327">
        <v>325</v>
      </c>
      <c r="G327">
        <f t="shared" si="10"/>
        <v>13922</v>
      </c>
      <c r="H327">
        <f t="shared" si="11"/>
        <v>17010</v>
      </c>
    </row>
    <row r="328" spans="6:8" x14ac:dyDescent="0.25">
      <c r="F328">
        <v>326</v>
      </c>
      <c r="G328">
        <f t="shared" si="10"/>
        <v>13922</v>
      </c>
      <c r="H328">
        <f t="shared" si="11"/>
        <v>17010</v>
      </c>
    </row>
    <row r="329" spans="6:8" x14ac:dyDescent="0.25">
      <c r="F329">
        <v>327</v>
      </c>
      <c r="G329">
        <f t="shared" si="10"/>
        <v>13922</v>
      </c>
      <c r="H329">
        <f t="shared" si="11"/>
        <v>17010</v>
      </c>
    </row>
    <row r="330" spans="6:8" x14ac:dyDescent="0.25">
      <c r="F330">
        <v>328</v>
      </c>
      <c r="G330">
        <f t="shared" si="10"/>
        <v>13922</v>
      </c>
      <c r="H330">
        <f t="shared" si="11"/>
        <v>17010</v>
      </c>
    </row>
    <row r="331" spans="6:8" x14ac:dyDescent="0.25">
      <c r="F331">
        <v>329</v>
      </c>
      <c r="G331">
        <f t="shared" si="10"/>
        <v>13922</v>
      </c>
      <c r="H331">
        <f t="shared" si="11"/>
        <v>17010</v>
      </c>
    </row>
    <row r="332" spans="6:8" x14ac:dyDescent="0.25">
      <c r="F332">
        <v>330</v>
      </c>
      <c r="G332">
        <f t="shared" si="10"/>
        <v>0</v>
      </c>
      <c r="H332">
        <f t="shared" si="11"/>
        <v>0</v>
      </c>
    </row>
    <row r="333" spans="6:8" x14ac:dyDescent="0.25">
      <c r="F333">
        <v>331</v>
      </c>
      <c r="G333">
        <f t="shared" si="10"/>
        <v>15745</v>
      </c>
      <c r="H333">
        <f t="shared" si="11"/>
        <v>17121</v>
      </c>
    </row>
    <row r="334" spans="6:8" x14ac:dyDescent="0.25">
      <c r="F334">
        <v>332</v>
      </c>
      <c r="G334">
        <f t="shared" si="10"/>
        <v>15745</v>
      </c>
      <c r="H334">
        <f t="shared" si="11"/>
        <v>17121</v>
      </c>
    </row>
    <row r="335" spans="6:8" x14ac:dyDescent="0.25">
      <c r="F335">
        <v>333</v>
      </c>
      <c r="G335">
        <f t="shared" si="10"/>
        <v>15745</v>
      </c>
      <c r="H335">
        <f t="shared" si="11"/>
        <v>17121</v>
      </c>
    </row>
    <row r="336" spans="6:8" x14ac:dyDescent="0.25">
      <c r="F336">
        <v>334</v>
      </c>
      <c r="G336">
        <f t="shared" si="10"/>
        <v>15745</v>
      </c>
      <c r="H336">
        <f t="shared" si="11"/>
        <v>17121</v>
      </c>
    </row>
    <row r="337" spans="6:8" x14ac:dyDescent="0.25">
      <c r="F337">
        <v>335</v>
      </c>
      <c r="G337">
        <f t="shared" si="10"/>
        <v>15745</v>
      </c>
      <c r="H337">
        <f t="shared" si="11"/>
        <v>17121</v>
      </c>
    </row>
    <row r="338" spans="6:8" x14ac:dyDescent="0.25">
      <c r="F338">
        <v>336</v>
      </c>
      <c r="G338">
        <f t="shared" si="10"/>
        <v>15745</v>
      </c>
      <c r="H338">
        <f t="shared" si="11"/>
        <v>17121</v>
      </c>
    </row>
    <row r="339" spans="6:8" x14ac:dyDescent="0.25">
      <c r="F339">
        <v>337</v>
      </c>
      <c r="G339">
        <f t="shared" si="10"/>
        <v>15745</v>
      </c>
      <c r="H339">
        <f t="shared" si="11"/>
        <v>17121</v>
      </c>
    </row>
    <row r="340" spans="6:8" x14ac:dyDescent="0.25">
      <c r="F340">
        <v>338</v>
      </c>
      <c r="G340">
        <f t="shared" si="10"/>
        <v>15745</v>
      </c>
      <c r="H340">
        <f t="shared" si="11"/>
        <v>17121</v>
      </c>
    </row>
    <row r="341" spans="6:8" x14ac:dyDescent="0.25">
      <c r="F341">
        <v>339</v>
      </c>
      <c r="G341">
        <f t="shared" si="10"/>
        <v>15745</v>
      </c>
      <c r="H341">
        <f t="shared" si="11"/>
        <v>17121</v>
      </c>
    </row>
    <row r="342" spans="6:8" x14ac:dyDescent="0.25">
      <c r="F342">
        <v>340</v>
      </c>
      <c r="G342">
        <f t="shared" si="10"/>
        <v>15745</v>
      </c>
      <c r="H342">
        <f t="shared" si="11"/>
        <v>17121</v>
      </c>
    </row>
    <row r="343" spans="6:8" x14ac:dyDescent="0.25">
      <c r="F343">
        <v>341</v>
      </c>
      <c r="G343">
        <f t="shared" si="10"/>
        <v>15745</v>
      </c>
      <c r="H343">
        <f t="shared" si="11"/>
        <v>17121</v>
      </c>
    </row>
    <row r="344" spans="6:8" x14ac:dyDescent="0.25">
      <c r="F344">
        <v>342</v>
      </c>
      <c r="G344">
        <f t="shared" si="10"/>
        <v>15745</v>
      </c>
      <c r="H344">
        <f t="shared" si="11"/>
        <v>17121</v>
      </c>
    </row>
    <row r="345" spans="6:8" x14ac:dyDescent="0.25">
      <c r="F345">
        <v>343</v>
      </c>
      <c r="G345">
        <f t="shared" si="10"/>
        <v>15745</v>
      </c>
      <c r="H345">
        <f t="shared" si="11"/>
        <v>17121</v>
      </c>
    </row>
    <row r="346" spans="6:8" x14ac:dyDescent="0.25">
      <c r="F346">
        <v>344</v>
      </c>
      <c r="G346">
        <f t="shared" si="10"/>
        <v>15745</v>
      </c>
      <c r="H346">
        <f t="shared" si="11"/>
        <v>17121</v>
      </c>
    </row>
    <row r="347" spans="6:8" x14ac:dyDescent="0.25">
      <c r="F347">
        <v>345</v>
      </c>
      <c r="G347">
        <f t="shared" si="10"/>
        <v>15745</v>
      </c>
      <c r="H347">
        <f t="shared" si="11"/>
        <v>17121</v>
      </c>
    </row>
    <row r="348" spans="6:8" x14ac:dyDescent="0.25">
      <c r="F348">
        <v>346</v>
      </c>
      <c r="G348">
        <f t="shared" si="10"/>
        <v>15745</v>
      </c>
      <c r="H348">
        <f t="shared" si="11"/>
        <v>17121</v>
      </c>
    </row>
    <row r="349" spans="6:8" x14ac:dyDescent="0.25">
      <c r="F349">
        <v>347</v>
      </c>
      <c r="G349">
        <f t="shared" si="10"/>
        <v>15745</v>
      </c>
      <c r="H349">
        <f t="shared" si="11"/>
        <v>17121</v>
      </c>
    </row>
    <row r="350" spans="6:8" x14ac:dyDescent="0.25">
      <c r="F350">
        <v>348</v>
      </c>
      <c r="G350">
        <f t="shared" si="10"/>
        <v>15745</v>
      </c>
      <c r="H350">
        <f t="shared" si="11"/>
        <v>17121</v>
      </c>
    </row>
    <row r="351" spans="6:8" x14ac:dyDescent="0.25">
      <c r="F351">
        <v>349</v>
      </c>
      <c r="G351">
        <f t="shared" si="10"/>
        <v>15745</v>
      </c>
      <c r="H351">
        <f t="shared" si="11"/>
        <v>17121</v>
      </c>
    </row>
    <row r="352" spans="6:8" x14ac:dyDescent="0.25">
      <c r="F352">
        <v>350</v>
      </c>
      <c r="G352">
        <f t="shared" si="10"/>
        <v>15745</v>
      </c>
      <c r="H352">
        <f t="shared" si="11"/>
        <v>17121</v>
      </c>
    </row>
    <row r="353" spans="6:8" x14ac:dyDescent="0.25">
      <c r="F353">
        <v>351</v>
      </c>
      <c r="G353">
        <f t="shared" si="10"/>
        <v>15745</v>
      </c>
      <c r="H353">
        <f t="shared" si="11"/>
        <v>17121</v>
      </c>
    </row>
    <row r="354" spans="6:8" x14ac:dyDescent="0.25">
      <c r="F354">
        <v>352</v>
      </c>
      <c r="G354">
        <f t="shared" si="10"/>
        <v>15745</v>
      </c>
      <c r="H354">
        <f t="shared" si="11"/>
        <v>17121</v>
      </c>
    </row>
    <row r="355" spans="6:8" x14ac:dyDescent="0.25">
      <c r="F355">
        <v>353</v>
      </c>
      <c r="G355">
        <f t="shared" si="10"/>
        <v>15745</v>
      </c>
      <c r="H355">
        <f t="shared" si="11"/>
        <v>17121</v>
      </c>
    </row>
    <row r="356" spans="6:8" x14ac:dyDescent="0.25">
      <c r="F356">
        <v>354</v>
      </c>
      <c r="G356">
        <f t="shared" si="10"/>
        <v>15745</v>
      </c>
      <c r="H356">
        <f t="shared" si="11"/>
        <v>17121</v>
      </c>
    </row>
    <row r="357" spans="6:8" x14ac:dyDescent="0.25">
      <c r="F357">
        <v>355</v>
      </c>
      <c r="G357">
        <f t="shared" si="10"/>
        <v>15745</v>
      </c>
      <c r="H357">
        <f t="shared" si="11"/>
        <v>17121</v>
      </c>
    </row>
    <row r="358" spans="6:8" x14ac:dyDescent="0.25">
      <c r="F358">
        <v>356</v>
      </c>
      <c r="G358">
        <f t="shared" si="10"/>
        <v>15745</v>
      </c>
      <c r="H358">
        <f t="shared" si="11"/>
        <v>17121</v>
      </c>
    </row>
    <row r="359" spans="6:8" x14ac:dyDescent="0.25">
      <c r="F359">
        <v>357</v>
      </c>
      <c r="G359">
        <f t="shared" si="10"/>
        <v>15745</v>
      </c>
      <c r="H359">
        <f t="shared" si="11"/>
        <v>17121</v>
      </c>
    </row>
    <row r="360" spans="6:8" x14ac:dyDescent="0.25">
      <c r="F360">
        <v>358</v>
      </c>
      <c r="G360">
        <f t="shared" si="10"/>
        <v>15745</v>
      </c>
      <c r="H360">
        <f t="shared" si="11"/>
        <v>17121</v>
      </c>
    </row>
    <row r="361" spans="6:8" x14ac:dyDescent="0.25">
      <c r="F361">
        <v>359</v>
      </c>
      <c r="G361">
        <f t="shared" si="10"/>
        <v>15745</v>
      </c>
      <c r="H361">
        <f t="shared" si="11"/>
        <v>17121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1423-24F3-4360-8F86-E63C8BDEC6BA}">
  <dimension ref="A1:H12"/>
  <sheetViews>
    <sheetView tabSelected="1" zoomScale="145" zoomScaleNormal="145" workbookViewId="0">
      <selection activeCell="C1" activeCellId="1" sqref="A1:A10 C1:C10"/>
    </sheetView>
  </sheetViews>
  <sheetFormatPr defaultRowHeight="13.8" x14ac:dyDescent="0.25"/>
  <cols>
    <col min="1" max="1" width="11.88671875" customWidth="1"/>
    <col min="2" max="4" width="10.109375" customWidth="1"/>
    <col min="5" max="5" width="9.21875" customWidth="1"/>
    <col min="6" max="6" width="10.33203125" bestFit="1" customWidth="1"/>
    <col min="8" max="9" width="10.109375" bestFit="1" customWidth="1"/>
  </cols>
  <sheetData>
    <row r="1" spans="1:8" x14ac:dyDescent="0.25">
      <c r="A1" s="1" t="s">
        <v>15</v>
      </c>
      <c r="B1" s="2" t="s">
        <v>16</v>
      </c>
      <c r="C1" s="2" t="s">
        <v>79</v>
      </c>
      <c r="D1" s="2" t="s">
        <v>80</v>
      </c>
      <c r="E1" s="1" t="s">
        <v>17</v>
      </c>
      <c r="F1" s="2" t="s">
        <v>81</v>
      </c>
      <c r="G1" s="2" t="s">
        <v>82</v>
      </c>
    </row>
    <row r="2" spans="1:8" x14ac:dyDescent="0.25">
      <c r="A2" s="1" t="s">
        <v>19</v>
      </c>
      <c r="B2" s="3">
        <v>44381</v>
      </c>
      <c r="C2" s="5">
        <f ca="1">IF(TODAY()-B2&gt;=E2,E2,MAX(TODAY()-B2,0))</f>
        <v>4</v>
      </c>
      <c r="D2" s="5">
        <f ca="1">E2-C2</f>
        <v>0</v>
      </c>
      <c r="E2">
        <v>4</v>
      </c>
      <c r="F2" s="6">
        <f ca="1">TODAY()</f>
        <v>44420</v>
      </c>
      <c r="G2">
        <v>1</v>
      </c>
      <c r="H2" s="3">
        <v>44375</v>
      </c>
    </row>
    <row r="3" spans="1:8" x14ac:dyDescent="0.25">
      <c r="A3" s="1" t="s">
        <v>20</v>
      </c>
      <c r="B3" s="3">
        <v>44386</v>
      </c>
      <c r="C3" s="5">
        <f t="shared" ref="C3:C10" ca="1" si="0">IF(TODAY()-B3&gt;=E3,E3,MAX(TODAY()-B3,0))</f>
        <v>3</v>
      </c>
      <c r="D3" s="5">
        <f t="shared" ref="D3:D10" ca="1" si="1">E3-C3</f>
        <v>0</v>
      </c>
      <c r="E3">
        <v>3</v>
      </c>
      <c r="F3" s="6">
        <f t="shared" ref="F3:F10" ca="1" si="2">TODAY()</f>
        <v>44420</v>
      </c>
      <c r="G3">
        <v>2</v>
      </c>
      <c r="H3" s="3">
        <v>44380</v>
      </c>
    </row>
    <row r="4" spans="1:8" x14ac:dyDescent="0.25">
      <c r="A4" s="1" t="s">
        <v>21</v>
      </c>
      <c r="B4" s="3">
        <v>44391</v>
      </c>
      <c r="C4" s="5">
        <f t="shared" ca="1" si="0"/>
        <v>5</v>
      </c>
      <c r="D4" s="5">
        <f t="shared" ca="1" si="1"/>
        <v>0</v>
      </c>
      <c r="E4">
        <v>5</v>
      </c>
      <c r="F4" s="6">
        <f t="shared" ca="1" si="2"/>
        <v>44420</v>
      </c>
      <c r="G4">
        <v>3</v>
      </c>
      <c r="H4" s="3">
        <v>44385</v>
      </c>
    </row>
    <row r="5" spans="1:8" x14ac:dyDescent="0.25">
      <c r="A5" s="1" t="s">
        <v>22</v>
      </c>
      <c r="B5" s="3">
        <v>44396</v>
      </c>
      <c r="C5" s="5">
        <f t="shared" ca="1" si="0"/>
        <v>4</v>
      </c>
      <c r="D5" s="5">
        <f t="shared" ca="1" si="1"/>
        <v>0</v>
      </c>
      <c r="E5">
        <v>4</v>
      </c>
      <c r="F5" s="6">
        <f t="shared" ca="1" si="2"/>
        <v>44420</v>
      </c>
      <c r="G5">
        <v>4</v>
      </c>
      <c r="H5" s="3">
        <v>44390</v>
      </c>
    </row>
    <row r="6" spans="1:8" x14ac:dyDescent="0.25">
      <c r="A6" s="1" t="s">
        <v>23</v>
      </c>
      <c r="B6" s="3">
        <v>44404</v>
      </c>
      <c r="C6" s="5">
        <f t="shared" ca="1" si="0"/>
        <v>5</v>
      </c>
      <c r="D6" s="5">
        <f t="shared" ca="1" si="1"/>
        <v>0</v>
      </c>
      <c r="E6">
        <v>5</v>
      </c>
      <c r="F6" s="6">
        <f t="shared" ca="1" si="2"/>
        <v>44420</v>
      </c>
      <c r="G6">
        <v>5</v>
      </c>
      <c r="H6" s="3">
        <v>44398</v>
      </c>
    </row>
    <row r="7" spans="1:8" x14ac:dyDescent="0.25">
      <c r="A7" s="1" t="s">
        <v>24</v>
      </c>
      <c r="B7" s="3">
        <v>44406</v>
      </c>
      <c r="C7" s="5">
        <f t="shared" ca="1" si="0"/>
        <v>6</v>
      </c>
      <c r="D7" s="5">
        <f t="shared" ca="1" si="1"/>
        <v>0</v>
      </c>
      <c r="E7">
        <v>6</v>
      </c>
      <c r="F7" s="6">
        <f t="shared" ca="1" si="2"/>
        <v>44420</v>
      </c>
      <c r="G7">
        <v>6</v>
      </c>
      <c r="H7" s="3">
        <v>44400</v>
      </c>
    </row>
    <row r="8" spans="1:8" x14ac:dyDescent="0.25">
      <c r="A8" s="1" t="s">
        <v>25</v>
      </c>
      <c r="B8" s="3">
        <v>44411</v>
      </c>
      <c r="C8" s="5">
        <f t="shared" ca="1" si="0"/>
        <v>4</v>
      </c>
      <c r="D8" s="5">
        <f t="shared" ca="1" si="1"/>
        <v>0</v>
      </c>
      <c r="E8">
        <v>4</v>
      </c>
      <c r="F8" s="6">
        <f t="shared" ca="1" si="2"/>
        <v>44420</v>
      </c>
      <c r="G8">
        <v>7</v>
      </c>
      <c r="H8" s="3">
        <v>44405</v>
      </c>
    </row>
    <row r="9" spans="1:8" x14ac:dyDescent="0.25">
      <c r="A9" s="1" t="s">
        <v>26</v>
      </c>
      <c r="B9" s="3">
        <v>44416</v>
      </c>
      <c r="C9" s="5">
        <f t="shared" ca="1" si="0"/>
        <v>4</v>
      </c>
      <c r="D9" s="5">
        <f t="shared" ca="1" si="1"/>
        <v>0</v>
      </c>
      <c r="E9">
        <v>4</v>
      </c>
      <c r="F9" s="6">
        <f t="shared" ca="1" si="2"/>
        <v>44420</v>
      </c>
      <c r="G9">
        <v>8</v>
      </c>
      <c r="H9" s="3">
        <v>44410</v>
      </c>
    </row>
    <row r="10" spans="1:8" x14ac:dyDescent="0.25">
      <c r="A10" s="1" t="s">
        <v>27</v>
      </c>
      <c r="B10" s="3">
        <v>44421</v>
      </c>
      <c r="C10" s="5">
        <f t="shared" ca="1" si="0"/>
        <v>0</v>
      </c>
      <c r="D10" s="5">
        <f t="shared" ca="1" si="1"/>
        <v>5</v>
      </c>
      <c r="E10">
        <v>5</v>
      </c>
      <c r="F10" s="6">
        <f t="shared" ca="1" si="2"/>
        <v>44420</v>
      </c>
      <c r="G10">
        <v>9</v>
      </c>
      <c r="H10" s="3">
        <v>44415</v>
      </c>
    </row>
    <row r="12" spans="1:8" x14ac:dyDescent="0.25">
      <c r="A12" s="4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F09A-D63E-46FC-B5BC-5FBCF66CEB3A}">
  <dimension ref="A1:F11"/>
  <sheetViews>
    <sheetView zoomScale="160" zoomScaleNormal="160" workbookViewId="0">
      <selection activeCell="B15" sqref="B15"/>
    </sheetView>
  </sheetViews>
  <sheetFormatPr defaultRowHeight="13.8" x14ac:dyDescent="0.25"/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83</v>
      </c>
      <c r="E1" s="1" t="s">
        <v>82</v>
      </c>
    </row>
    <row r="2" spans="1:6" x14ac:dyDescent="0.25">
      <c r="A2" t="s">
        <v>31</v>
      </c>
      <c r="B2">
        <f ca="1">RANDBETWEEN(60,80)*10</f>
        <v>720</v>
      </c>
      <c r="C2">
        <f ca="1">RANDBETWEEN(200,600)</f>
        <v>289</v>
      </c>
      <c r="D2" s="7">
        <f ca="1">C2/B2</f>
        <v>0.40138888888888891</v>
      </c>
      <c r="E2" s="8">
        <f ca="1">1-D2</f>
        <v>0.59861111111111109</v>
      </c>
      <c r="F2">
        <v>1</v>
      </c>
    </row>
    <row r="3" spans="1:6" x14ac:dyDescent="0.25">
      <c r="A3" t="s">
        <v>32</v>
      </c>
      <c r="B3">
        <f t="shared" ref="B3:B11" ca="1" si="0">RANDBETWEEN(60,80)*10</f>
        <v>760</v>
      </c>
      <c r="C3">
        <f ca="1">RANDBETWEEN(200,600)</f>
        <v>388</v>
      </c>
      <c r="D3" s="7">
        <f t="shared" ref="D3:D11" ca="1" si="1">C3/B3</f>
        <v>0.51052631578947372</v>
      </c>
      <c r="E3" s="8">
        <f t="shared" ref="E3:E11" ca="1" si="2">1-D3</f>
        <v>0.48947368421052628</v>
      </c>
      <c r="F3">
        <v>2</v>
      </c>
    </row>
    <row r="4" spans="1:6" x14ac:dyDescent="0.25">
      <c r="A4" t="s">
        <v>33</v>
      </c>
      <c r="B4">
        <f t="shared" ca="1" si="0"/>
        <v>730</v>
      </c>
      <c r="C4">
        <f ca="1">RANDBETWEEN(200,600)</f>
        <v>582</v>
      </c>
      <c r="D4" s="7">
        <f t="shared" ca="1" si="1"/>
        <v>0.79726027397260268</v>
      </c>
      <c r="E4" s="8">
        <f t="shared" ca="1" si="2"/>
        <v>0.20273972602739732</v>
      </c>
      <c r="F4">
        <v>3</v>
      </c>
    </row>
    <row r="5" spans="1:6" x14ac:dyDescent="0.25">
      <c r="A5" t="s">
        <v>34</v>
      </c>
      <c r="B5">
        <f t="shared" ca="1" si="0"/>
        <v>760</v>
      </c>
      <c r="C5">
        <f ca="1">RANDBETWEEN(200,600)</f>
        <v>243</v>
      </c>
      <c r="D5" s="7">
        <f t="shared" ca="1" si="1"/>
        <v>0.31973684210526315</v>
      </c>
      <c r="E5" s="8">
        <f t="shared" ca="1" si="2"/>
        <v>0.6802631578947369</v>
      </c>
      <c r="F5">
        <v>4</v>
      </c>
    </row>
    <row r="6" spans="1:6" x14ac:dyDescent="0.25">
      <c r="A6" t="s">
        <v>35</v>
      </c>
      <c r="B6">
        <f ca="1">RANDBETWEEN(60,80)*10</f>
        <v>600</v>
      </c>
      <c r="C6">
        <f ca="1">RANDBETWEEN(200,600)</f>
        <v>315</v>
      </c>
      <c r="D6" s="7">
        <f t="shared" ca="1" si="1"/>
        <v>0.52500000000000002</v>
      </c>
      <c r="E6" s="8">
        <f t="shared" ca="1" si="2"/>
        <v>0.47499999999999998</v>
      </c>
      <c r="F6">
        <v>5</v>
      </c>
    </row>
    <row r="7" spans="1:6" x14ac:dyDescent="0.25">
      <c r="A7" t="s">
        <v>36</v>
      </c>
      <c r="B7">
        <f ca="1">RANDBETWEEN(60,80)*10</f>
        <v>680</v>
      </c>
      <c r="C7">
        <f t="shared" ref="C7:C11" ca="1" si="3">RANDBETWEEN(200,600)</f>
        <v>550</v>
      </c>
      <c r="D7" s="7">
        <f t="shared" ca="1" si="1"/>
        <v>0.80882352941176472</v>
      </c>
      <c r="E7" s="8">
        <f t="shared" ca="1" si="2"/>
        <v>0.19117647058823528</v>
      </c>
      <c r="F7">
        <v>6</v>
      </c>
    </row>
    <row r="8" spans="1:6" x14ac:dyDescent="0.25">
      <c r="A8" t="s">
        <v>37</v>
      </c>
      <c r="B8">
        <f ca="1">RANDBETWEEN(60,80)*10</f>
        <v>780</v>
      </c>
      <c r="C8">
        <f ca="1">RANDBETWEEN(200,600)</f>
        <v>215</v>
      </c>
      <c r="D8" s="7">
        <f t="shared" ca="1" si="1"/>
        <v>0.27564102564102566</v>
      </c>
      <c r="E8" s="8">
        <f t="shared" ca="1" si="2"/>
        <v>0.72435897435897434</v>
      </c>
      <c r="F8">
        <v>7</v>
      </c>
    </row>
    <row r="9" spans="1:6" x14ac:dyDescent="0.25">
      <c r="A9" t="s">
        <v>38</v>
      </c>
      <c r="B9">
        <f t="shared" ca="1" si="0"/>
        <v>770</v>
      </c>
      <c r="C9">
        <f t="shared" ca="1" si="3"/>
        <v>421</v>
      </c>
      <c r="D9" s="7">
        <f t="shared" ca="1" si="1"/>
        <v>0.54675324675324677</v>
      </c>
      <c r="E9" s="8">
        <f t="shared" ca="1" si="2"/>
        <v>0.45324675324675323</v>
      </c>
      <c r="F9">
        <v>8</v>
      </c>
    </row>
    <row r="10" spans="1:6" x14ac:dyDescent="0.25">
      <c r="A10" t="s">
        <v>39</v>
      </c>
      <c r="B10">
        <f t="shared" ca="1" si="0"/>
        <v>670</v>
      </c>
      <c r="C10">
        <f t="shared" ca="1" si="3"/>
        <v>528</v>
      </c>
      <c r="D10" s="7">
        <f t="shared" ca="1" si="1"/>
        <v>0.78805970149253735</v>
      </c>
      <c r="E10" s="8">
        <f t="shared" ca="1" si="2"/>
        <v>0.21194029850746265</v>
      </c>
      <c r="F10">
        <v>9</v>
      </c>
    </row>
    <row r="11" spans="1:6" x14ac:dyDescent="0.25">
      <c r="A11" t="s">
        <v>40</v>
      </c>
      <c r="B11">
        <f t="shared" ca="1" si="0"/>
        <v>690</v>
      </c>
      <c r="C11">
        <f t="shared" ca="1" si="3"/>
        <v>573</v>
      </c>
      <c r="D11" s="7">
        <f t="shared" ca="1" si="1"/>
        <v>0.83043478260869563</v>
      </c>
      <c r="E11" s="8">
        <f t="shared" ca="1" si="2"/>
        <v>0.16956521739130437</v>
      </c>
      <c r="F11">
        <v>10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40FC-16E9-458C-B6E1-FE72B38E3524}">
  <dimension ref="A1:G34"/>
  <sheetViews>
    <sheetView topLeftCell="A10" zoomScale="115" zoomScaleNormal="115" workbookViewId="0">
      <selection activeCell="B9" sqref="B9"/>
    </sheetView>
  </sheetViews>
  <sheetFormatPr defaultRowHeight="13.8" x14ac:dyDescent="0.25"/>
  <cols>
    <col min="2" max="3" width="13.33203125" style="5" customWidth="1"/>
    <col min="4" max="4" width="13.33203125" customWidth="1"/>
    <col min="5" max="5" width="9.77734375" bestFit="1" customWidth="1"/>
    <col min="6" max="6" width="8.88671875" style="5"/>
  </cols>
  <sheetData>
    <row r="1" spans="1:7" x14ac:dyDescent="0.25">
      <c r="A1" t="s">
        <v>76</v>
      </c>
    </row>
    <row r="3" spans="1:7" x14ac:dyDescent="0.25">
      <c r="A3" t="s">
        <v>41</v>
      </c>
      <c r="B3" s="5" t="s">
        <v>42</v>
      </c>
      <c r="C3" s="5" t="s">
        <v>43</v>
      </c>
      <c r="D3" s="1" t="s">
        <v>44</v>
      </c>
      <c r="E3" s="1" t="s">
        <v>82</v>
      </c>
    </row>
    <row r="4" spans="1:7" x14ac:dyDescent="0.25">
      <c r="A4" t="s">
        <v>45</v>
      </c>
      <c r="B4" s="9">
        <v>66874839</v>
      </c>
      <c r="C4" s="9">
        <v>59137671</v>
      </c>
      <c r="D4">
        <v>126012510</v>
      </c>
      <c r="E4" s="9">
        <v>80000000</v>
      </c>
      <c r="F4" s="5">
        <v>31</v>
      </c>
      <c r="G4" s="9">
        <f>B4-C4</f>
        <v>7737168</v>
      </c>
    </row>
    <row r="5" spans="1:7" x14ac:dyDescent="0.25">
      <c r="A5" t="s">
        <v>46</v>
      </c>
      <c r="B5" s="9">
        <v>51433808</v>
      </c>
      <c r="C5" s="9">
        <v>50093645</v>
      </c>
      <c r="D5">
        <v>101527453</v>
      </c>
      <c r="E5" s="9">
        <v>80000000</v>
      </c>
      <c r="F5" s="5">
        <v>30</v>
      </c>
      <c r="G5" s="9">
        <f t="shared" ref="G5:G34" si="0">B5-C5</f>
        <v>1340163</v>
      </c>
    </row>
    <row r="6" spans="1:7" x14ac:dyDescent="0.25">
      <c r="A6" t="s">
        <v>47</v>
      </c>
      <c r="B6" s="9">
        <v>49831808</v>
      </c>
      <c r="C6" s="9">
        <v>49533711</v>
      </c>
      <c r="D6">
        <v>99365519</v>
      </c>
      <c r="E6" s="9">
        <v>80000000</v>
      </c>
      <c r="F6" s="5">
        <v>29</v>
      </c>
      <c r="G6" s="9">
        <f t="shared" si="0"/>
        <v>298097</v>
      </c>
    </row>
    <row r="7" spans="1:7" x14ac:dyDescent="0.25">
      <c r="A7" t="s">
        <v>48</v>
      </c>
      <c r="B7" s="9">
        <v>43035043</v>
      </c>
      <c r="C7" s="9">
        <v>41712973</v>
      </c>
      <c r="D7">
        <v>84748016</v>
      </c>
      <c r="E7" s="9">
        <v>80000000</v>
      </c>
      <c r="F7" s="5">
        <v>28</v>
      </c>
      <c r="G7" s="9">
        <f t="shared" si="0"/>
        <v>1322070</v>
      </c>
    </row>
    <row r="8" spans="1:7" x14ac:dyDescent="0.25">
      <c r="A8" t="s">
        <v>49</v>
      </c>
      <c r="B8" s="9">
        <v>42289277</v>
      </c>
      <c r="C8" s="9">
        <v>41385589</v>
      </c>
      <c r="D8">
        <v>83674866</v>
      </c>
      <c r="E8" s="9">
        <v>80000000</v>
      </c>
      <c r="F8" s="5">
        <v>27</v>
      </c>
      <c r="G8" s="9">
        <f t="shared" si="0"/>
        <v>903688</v>
      </c>
    </row>
    <row r="9" spans="1:7" x14ac:dyDescent="0.25">
      <c r="A9" t="s">
        <v>50</v>
      </c>
      <c r="B9" s="9">
        <v>37678169</v>
      </c>
      <c r="C9" s="9">
        <v>36932066</v>
      </c>
      <c r="D9">
        <v>74610235</v>
      </c>
      <c r="E9" s="9">
        <v>80000000</v>
      </c>
      <c r="F9" s="5">
        <v>26</v>
      </c>
      <c r="G9" s="9">
        <f t="shared" si="0"/>
        <v>746103</v>
      </c>
    </row>
    <row r="10" spans="1:7" x14ac:dyDescent="0.25">
      <c r="A10" t="s">
        <v>51</v>
      </c>
      <c r="B10" s="9">
        <v>33993192</v>
      </c>
      <c r="C10" s="9">
        <v>32451672</v>
      </c>
      <c r="D10">
        <v>66444864</v>
      </c>
      <c r="E10" s="9">
        <v>80000000</v>
      </c>
      <c r="F10" s="5">
        <v>25</v>
      </c>
      <c r="G10" s="9">
        <f t="shared" si="0"/>
        <v>1541520</v>
      </c>
    </row>
    <row r="11" spans="1:7" x14ac:dyDescent="0.25">
      <c r="A11" t="s">
        <v>52</v>
      </c>
      <c r="B11" s="9">
        <v>33678454</v>
      </c>
      <c r="C11" s="9">
        <v>30889134</v>
      </c>
      <c r="D11">
        <v>64567588</v>
      </c>
      <c r="E11" s="9">
        <v>80000000</v>
      </c>
      <c r="F11" s="5">
        <v>24</v>
      </c>
      <c r="G11" s="9">
        <f t="shared" si="0"/>
        <v>2789320</v>
      </c>
    </row>
    <row r="12" spans="1:7" x14ac:dyDescent="0.25">
      <c r="A12" t="s">
        <v>53</v>
      </c>
      <c r="B12" s="9">
        <v>31105549</v>
      </c>
      <c r="C12" s="9">
        <v>29921622</v>
      </c>
      <c r="D12">
        <v>61027171</v>
      </c>
      <c r="E12" s="9">
        <v>80000000</v>
      </c>
      <c r="F12" s="5">
        <v>23</v>
      </c>
      <c r="G12" s="9">
        <f t="shared" si="0"/>
        <v>1183927</v>
      </c>
    </row>
    <row r="13" spans="1:7" x14ac:dyDescent="0.25">
      <c r="A13" t="s">
        <v>54</v>
      </c>
      <c r="B13" s="9">
        <v>29696365</v>
      </c>
      <c r="C13" s="9">
        <v>28056192</v>
      </c>
      <c r="D13">
        <v>57752557</v>
      </c>
      <c r="E13" s="9">
        <v>80000000</v>
      </c>
      <c r="F13" s="5">
        <v>22</v>
      </c>
      <c r="G13" s="9">
        <f t="shared" si="0"/>
        <v>1640173</v>
      </c>
    </row>
    <row r="14" spans="1:7" x14ac:dyDescent="0.25">
      <c r="A14" t="s">
        <v>55</v>
      </c>
      <c r="B14" s="9">
        <v>25915558</v>
      </c>
      <c r="C14" s="9">
        <v>24211246</v>
      </c>
      <c r="D14">
        <v>50126804</v>
      </c>
      <c r="E14" s="9">
        <v>80000000</v>
      </c>
      <c r="F14" s="5">
        <v>21</v>
      </c>
      <c r="G14" s="9">
        <f t="shared" si="0"/>
        <v>1704312</v>
      </c>
    </row>
    <row r="15" spans="1:7" x14ac:dyDescent="0.25">
      <c r="A15" t="s">
        <v>56</v>
      </c>
      <c r="B15" s="9">
        <v>24421359</v>
      </c>
      <c r="C15" s="9">
        <v>22787918</v>
      </c>
      <c r="D15">
        <v>47209277</v>
      </c>
      <c r="E15" s="9">
        <v>80000000</v>
      </c>
      <c r="F15" s="5">
        <v>20</v>
      </c>
      <c r="G15" s="9">
        <f t="shared" si="0"/>
        <v>1633441</v>
      </c>
    </row>
    <row r="16" spans="1:7" x14ac:dyDescent="0.25">
      <c r="A16" t="s">
        <v>57</v>
      </c>
      <c r="B16" s="9">
        <v>23317336</v>
      </c>
      <c r="C16" s="9">
        <v>21871299</v>
      </c>
      <c r="D16">
        <v>45188635</v>
      </c>
      <c r="E16" s="9">
        <v>80000000</v>
      </c>
      <c r="F16" s="5">
        <v>19</v>
      </c>
      <c r="G16" s="9">
        <f t="shared" si="0"/>
        <v>1446037</v>
      </c>
    </row>
    <row r="17" spans="1:7" x14ac:dyDescent="0.25">
      <c r="A17" t="s">
        <v>58</v>
      </c>
      <c r="B17" s="9">
        <v>21261630</v>
      </c>
      <c r="C17" s="9">
        <v>21329777</v>
      </c>
      <c r="D17">
        <v>42591407</v>
      </c>
      <c r="E17" s="9">
        <v>80000000</v>
      </c>
      <c r="F17" s="5">
        <v>18</v>
      </c>
      <c r="G17" s="9">
        <f t="shared" si="0"/>
        <v>-68147</v>
      </c>
    </row>
    <row r="18" spans="1:7" x14ac:dyDescent="0.25">
      <c r="A18" t="s">
        <v>59</v>
      </c>
      <c r="B18" s="9">
        <v>21467916</v>
      </c>
      <c r="C18" s="9">
        <v>20072170</v>
      </c>
      <c r="D18">
        <v>41540086</v>
      </c>
      <c r="E18" s="9">
        <v>80000000</v>
      </c>
      <c r="F18" s="5">
        <v>17</v>
      </c>
      <c r="G18" s="9">
        <f t="shared" si="0"/>
        <v>1395746</v>
      </c>
    </row>
    <row r="19" spans="1:7" x14ac:dyDescent="0.25">
      <c r="A19" t="s">
        <v>60</v>
      </c>
      <c r="B19" s="9">
        <v>20226989</v>
      </c>
      <c r="C19" s="9">
        <v>19302010</v>
      </c>
      <c r="D19">
        <v>39528999</v>
      </c>
      <c r="E19" s="9">
        <v>80000000</v>
      </c>
      <c r="F19" s="5">
        <v>16</v>
      </c>
      <c r="G19" s="9">
        <f t="shared" si="0"/>
        <v>924979</v>
      </c>
    </row>
    <row r="20" spans="1:7" x14ac:dyDescent="0.25">
      <c r="A20" t="s">
        <v>61</v>
      </c>
      <c r="B20" s="9">
        <v>19705258</v>
      </c>
      <c r="C20" s="9">
        <v>18856890</v>
      </c>
      <c r="D20">
        <v>38562148</v>
      </c>
      <c r="E20" s="9">
        <v>80000000</v>
      </c>
      <c r="F20" s="5">
        <v>15</v>
      </c>
      <c r="G20" s="9">
        <f t="shared" si="0"/>
        <v>848368</v>
      </c>
    </row>
    <row r="21" spans="1:7" x14ac:dyDescent="0.25">
      <c r="A21" t="s">
        <v>62</v>
      </c>
      <c r="B21" s="9">
        <v>17803473</v>
      </c>
      <c r="C21" s="9">
        <v>17112143</v>
      </c>
      <c r="D21">
        <v>34915616</v>
      </c>
      <c r="E21" s="9">
        <v>80000000</v>
      </c>
      <c r="F21" s="5">
        <v>14</v>
      </c>
      <c r="G21" s="9">
        <f t="shared" si="0"/>
        <v>691330</v>
      </c>
    </row>
    <row r="22" spans="1:7" x14ac:dyDescent="0.25">
      <c r="A22" t="s">
        <v>63</v>
      </c>
      <c r="B22" s="9">
        <v>16203377</v>
      </c>
      <c r="C22" s="9">
        <v>15850782</v>
      </c>
      <c r="D22">
        <v>32054159</v>
      </c>
      <c r="E22" s="9">
        <v>80000000</v>
      </c>
      <c r="F22" s="5">
        <v>13</v>
      </c>
      <c r="G22" s="9">
        <f t="shared" si="0"/>
        <v>352595</v>
      </c>
    </row>
    <row r="23" spans="1:7" x14ac:dyDescent="0.25">
      <c r="A23" t="s">
        <v>64</v>
      </c>
      <c r="B23" s="9">
        <v>15953709</v>
      </c>
      <c r="C23" s="9">
        <v>15896379</v>
      </c>
      <c r="D23">
        <v>31850088</v>
      </c>
      <c r="E23" s="9">
        <v>80000000</v>
      </c>
      <c r="F23" s="5">
        <v>12</v>
      </c>
      <c r="G23" s="9">
        <f t="shared" si="0"/>
        <v>57330</v>
      </c>
    </row>
    <row r="24" spans="1:7" x14ac:dyDescent="0.25">
      <c r="A24" t="s">
        <v>65</v>
      </c>
      <c r="B24" s="9">
        <v>13355321</v>
      </c>
      <c r="C24" s="9">
        <v>12497024</v>
      </c>
      <c r="D24">
        <v>25852345</v>
      </c>
      <c r="E24" s="9">
        <v>80000000</v>
      </c>
      <c r="F24" s="5">
        <v>11</v>
      </c>
      <c r="G24" s="9">
        <f t="shared" si="0"/>
        <v>858297</v>
      </c>
    </row>
    <row r="25" spans="1:7" x14ac:dyDescent="0.25">
      <c r="A25" t="s">
        <v>66</v>
      </c>
      <c r="B25" s="9">
        <v>12700066</v>
      </c>
      <c r="C25" s="9">
        <v>12319765</v>
      </c>
      <c r="D25">
        <v>25019831</v>
      </c>
      <c r="E25" s="9">
        <v>80000000</v>
      </c>
      <c r="F25" s="5">
        <v>10</v>
      </c>
      <c r="G25" s="9">
        <f t="shared" si="0"/>
        <v>380301</v>
      </c>
    </row>
    <row r="26" spans="1:7" x14ac:dyDescent="0.25">
      <c r="A26" t="s">
        <v>67</v>
      </c>
      <c r="B26" s="9">
        <v>12875662</v>
      </c>
      <c r="C26" s="9">
        <v>11995233</v>
      </c>
      <c r="D26">
        <v>24870895</v>
      </c>
      <c r="E26" s="9">
        <v>80000000</v>
      </c>
      <c r="F26" s="5">
        <v>9</v>
      </c>
      <c r="G26" s="9">
        <f t="shared" si="0"/>
        <v>880429</v>
      </c>
    </row>
    <row r="27" spans="1:7" x14ac:dyDescent="0.25">
      <c r="A27" t="s">
        <v>68</v>
      </c>
      <c r="B27" s="9">
        <v>12017468</v>
      </c>
      <c r="C27" s="9">
        <v>12055985</v>
      </c>
      <c r="D27">
        <v>24073453</v>
      </c>
      <c r="E27" s="9">
        <v>80000000</v>
      </c>
      <c r="F27" s="5">
        <v>8</v>
      </c>
      <c r="G27" s="9">
        <f t="shared" si="0"/>
        <v>-38517</v>
      </c>
    </row>
    <row r="28" spans="1:7" x14ac:dyDescent="0.25">
      <c r="A28" t="s">
        <v>69</v>
      </c>
      <c r="B28" s="9">
        <v>12274689</v>
      </c>
      <c r="C28" s="9">
        <v>11774466</v>
      </c>
      <c r="D28">
        <v>24049155</v>
      </c>
      <c r="E28" s="9">
        <v>80000000</v>
      </c>
      <c r="F28" s="5">
        <v>7</v>
      </c>
      <c r="G28" s="9">
        <f t="shared" si="0"/>
        <v>500223</v>
      </c>
    </row>
    <row r="29" spans="1:7" x14ac:dyDescent="0.25">
      <c r="A29" t="s">
        <v>70</v>
      </c>
      <c r="B29" s="9">
        <v>11196129</v>
      </c>
      <c r="C29" s="9">
        <v>10696966</v>
      </c>
      <c r="D29">
        <v>21893095</v>
      </c>
      <c r="E29" s="9">
        <v>80000000</v>
      </c>
      <c r="F29" s="5">
        <v>6</v>
      </c>
      <c r="G29" s="9">
        <f t="shared" si="0"/>
        <v>499163</v>
      </c>
    </row>
    <row r="30" spans="1:7" x14ac:dyDescent="0.25">
      <c r="A30" t="s">
        <v>71</v>
      </c>
      <c r="B30" s="9">
        <v>7145154</v>
      </c>
      <c r="C30" s="9">
        <v>6720855</v>
      </c>
      <c r="D30">
        <v>13866009</v>
      </c>
      <c r="E30" s="9">
        <v>80000000</v>
      </c>
      <c r="F30" s="5">
        <v>5</v>
      </c>
      <c r="G30" s="9">
        <f t="shared" si="0"/>
        <v>424299</v>
      </c>
    </row>
    <row r="31" spans="1:7" x14ac:dyDescent="0.25">
      <c r="A31" t="s">
        <v>72</v>
      </c>
      <c r="B31" s="9">
        <v>5345069</v>
      </c>
      <c r="C31" s="9">
        <v>4736163</v>
      </c>
      <c r="D31">
        <v>10081232</v>
      </c>
      <c r="E31" s="9">
        <v>80000000</v>
      </c>
      <c r="F31" s="5">
        <v>4</v>
      </c>
      <c r="G31" s="9">
        <f t="shared" si="0"/>
        <v>608906</v>
      </c>
    </row>
    <row r="32" spans="1:7" x14ac:dyDescent="0.25">
      <c r="A32" t="s">
        <v>73</v>
      </c>
      <c r="B32" s="9">
        <v>3669032</v>
      </c>
      <c r="C32" s="9">
        <v>3533622</v>
      </c>
      <c r="D32">
        <v>7202654</v>
      </c>
      <c r="E32" s="9">
        <v>80000000</v>
      </c>
      <c r="F32" s="5">
        <v>3</v>
      </c>
      <c r="G32" s="9">
        <f t="shared" si="0"/>
        <v>135410</v>
      </c>
    </row>
    <row r="33" spans="1:7" x14ac:dyDescent="0.25">
      <c r="A33" t="s">
        <v>74</v>
      </c>
      <c r="B33" s="9">
        <v>3033658</v>
      </c>
      <c r="C33" s="9">
        <v>2890299</v>
      </c>
      <c r="D33">
        <v>5923957</v>
      </c>
      <c r="E33" s="9">
        <v>80000000</v>
      </c>
      <c r="F33" s="5">
        <v>2</v>
      </c>
      <c r="G33" s="9">
        <f t="shared" si="0"/>
        <v>143359</v>
      </c>
    </row>
    <row r="34" spans="1:7" x14ac:dyDescent="0.25">
      <c r="A34" t="s">
        <v>75</v>
      </c>
      <c r="B34" s="9">
        <v>1913428</v>
      </c>
      <c r="C34" s="9">
        <v>1734672</v>
      </c>
      <c r="D34">
        <v>3648100</v>
      </c>
      <c r="E34" s="9">
        <v>80000000</v>
      </c>
      <c r="F34" s="5">
        <v>1</v>
      </c>
      <c r="G34" s="9">
        <f t="shared" si="0"/>
        <v>178756</v>
      </c>
    </row>
  </sheetData>
  <phoneticPr fontId="1" type="noConversion"/>
  <conditionalFormatting sqref="G4:G34">
    <cfRule type="top10" dxfId="1" priority="2" rank="3"/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1.堆叠玫瑰图</vt:lpstr>
      <vt:lpstr>2.甘特图</vt:lpstr>
      <vt:lpstr>3.1滑珠图</vt:lpstr>
      <vt:lpstr>3.2滑珠图进阶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2021-08-12T10:29:20Z</dcterms:modified>
</cp:coreProperties>
</file>