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27532\Desktop\素材\0802 必备模型及其应用(三)\"/>
    </mc:Choice>
  </mc:AlternateContent>
  <xr:revisionPtr revIDLastSave="0" documentId="13_ncr:1_{A48F7C28-3E7C-48C3-B316-ED945A11A7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E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0" i="1" l="1"/>
  <c r="E22" i="1"/>
  <c r="E14" i="1"/>
  <c r="E6" i="1"/>
  <c r="E20" i="1"/>
  <c r="E18" i="1"/>
  <c r="E2" i="1"/>
  <c r="E25" i="1"/>
  <c r="E17" i="1"/>
  <c r="E9" i="1"/>
  <c r="E32" i="1"/>
  <c r="E24" i="1"/>
  <c r="E16" i="1"/>
  <c r="E8" i="1"/>
  <c r="J3" i="1"/>
  <c r="E26" i="1"/>
  <c r="E31" i="1"/>
  <c r="E23" i="1"/>
  <c r="E15" i="1"/>
  <c r="E7" i="1"/>
  <c r="E4" i="1"/>
  <c r="E29" i="1"/>
  <c r="E21" i="1"/>
  <c r="E13" i="1"/>
  <c r="E5" i="1"/>
  <c r="E28" i="1"/>
  <c r="E12" i="1"/>
  <c r="E19" i="1"/>
  <c r="E11" i="1"/>
  <c r="E27" i="1"/>
  <c r="E3" i="1"/>
  <c r="K3" i="1" s="1"/>
  <c r="O4" i="1" l="1"/>
  <c r="O12" i="1"/>
  <c r="O20" i="1"/>
  <c r="O28" i="1"/>
  <c r="O5" i="1"/>
  <c r="O13" i="1"/>
  <c r="O21" i="1"/>
  <c r="O29" i="1"/>
  <c r="O6" i="1"/>
  <c r="O14" i="1"/>
  <c r="O22" i="1"/>
  <c r="O30" i="1"/>
  <c r="O3" i="1"/>
  <c r="O27" i="1"/>
  <c r="O7" i="1"/>
  <c r="O15" i="1"/>
  <c r="O23" i="1"/>
  <c r="O31" i="1"/>
  <c r="O19" i="1"/>
  <c r="O8" i="1"/>
  <c r="O16" i="1"/>
  <c r="O24" i="1"/>
  <c r="O32" i="1"/>
  <c r="O11" i="1"/>
  <c r="O9" i="1"/>
  <c r="O17" i="1"/>
  <c r="O25" i="1"/>
  <c r="O2" i="1"/>
  <c r="O10" i="1"/>
  <c r="O18" i="1"/>
  <c r="O26" i="1"/>
  <c r="J2" i="1"/>
  <c r="J4" i="1"/>
  <c r="K2" i="1"/>
  <c r="K4" i="1"/>
  <c r="N4" i="1" l="1"/>
  <c r="N12" i="1"/>
  <c r="N20" i="1"/>
  <c r="N28" i="1"/>
  <c r="N11" i="1"/>
  <c r="N5" i="1"/>
  <c r="M5" i="1" s="1"/>
  <c r="N13" i="1"/>
  <c r="M13" i="1" s="1"/>
  <c r="N21" i="1"/>
  <c r="N29" i="1"/>
  <c r="N19" i="1"/>
  <c r="N6" i="1"/>
  <c r="N14" i="1"/>
  <c r="N22" i="1"/>
  <c r="N30" i="1"/>
  <c r="M30" i="1" s="1"/>
  <c r="N27" i="1"/>
  <c r="M27" i="1" s="1"/>
  <c r="N7" i="1"/>
  <c r="M7" i="1" s="1"/>
  <c r="N15" i="1"/>
  <c r="N23" i="1"/>
  <c r="N31" i="1"/>
  <c r="N8" i="1"/>
  <c r="N16" i="1"/>
  <c r="N24" i="1"/>
  <c r="M24" i="1" s="1"/>
  <c r="N32" i="1"/>
  <c r="M32" i="1" s="1"/>
  <c r="N9" i="1"/>
  <c r="M9" i="1" s="1"/>
  <c r="N17" i="1"/>
  <c r="N25" i="1"/>
  <c r="N2" i="1"/>
  <c r="N10" i="1"/>
  <c r="M10" i="1" s="1"/>
  <c r="N18" i="1"/>
  <c r="M18" i="1" s="1"/>
  <c r="N26" i="1"/>
  <c r="N3" i="1"/>
  <c r="M3" i="1" s="1"/>
  <c r="P3" i="1"/>
  <c r="P11" i="1"/>
  <c r="P19" i="1"/>
  <c r="P27" i="1"/>
  <c r="P18" i="1"/>
  <c r="P4" i="1"/>
  <c r="P12" i="1"/>
  <c r="P20" i="1"/>
  <c r="P28" i="1"/>
  <c r="P10" i="1"/>
  <c r="P5" i="1"/>
  <c r="P13" i="1"/>
  <c r="P21" i="1"/>
  <c r="P29" i="1"/>
  <c r="P6" i="1"/>
  <c r="P14" i="1"/>
  <c r="P22" i="1"/>
  <c r="P30" i="1"/>
  <c r="P7" i="1"/>
  <c r="P15" i="1"/>
  <c r="P23" i="1"/>
  <c r="P31" i="1"/>
  <c r="P17" i="1"/>
  <c r="P8" i="1"/>
  <c r="P16" i="1"/>
  <c r="P24" i="1"/>
  <c r="P32" i="1"/>
  <c r="P9" i="1"/>
  <c r="P25" i="1"/>
  <c r="P2" i="1"/>
  <c r="P26" i="1"/>
  <c r="M21" i="1" l="1"/>
  <c r="M16" i="1"/>
  <c r="M22" i="1"/>
  <c r="M11" i="1"/>
  <c r="M8" i="1"/>
  <c r="M14" i="1"/>
  <c r="M28" i="1"/>
  <c r="M26" i="1"/>
  <c r="M2" i="1"/>
  <c r="M31" i="1"/>
  <c r="M6" i="1"/>
  <c r="M20" i="1"/>
  <c r="M25" i="1"/>
  <c r="M23" i="1"/>
  <c r="M19" i="1"/>
  <c r="M12" i="1"/>
  <c r="M17" i="1"/>
  <c r="M15" i="1"/>
  <c r="M29" i="1"/>
  <c r="M4" i="1"/>
  <c r="S3" i="1" l="1"/>
  <c r="S4" i="1"/>
  <c r="S2" i="1"/>
  <c r="R3" i="1"/>
  <c r="R4" i="1"/>
  <c r="R2" i="1"/>
</calcChain>
</file>

<file path=xl/sharedStrings.xml><?xml version="1.0" encoding="utf-8"?>
<sst xmlns="http://schemas.openxmlformats.org/spreadsheetml/2006/main" count="156" uniqueCount="47">
  <si>
    <t>北京市</t>
  </si>
  <si>
    <t>吉林省</t>
  </si>
  <si>
    <t>四川省</t>
  </si>
  <si>
    <t>山西省</t>
  </si>
  <si>
    <t>内蒙古自治区</t>
  </si>
  <si>
    <t>辽宁省</t>
  </si>
  <si>
    <t>天津市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</si>
  <si>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</si>
  <si>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</si>
  <si>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</si>
  <si>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</si>
  <si>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</si>
  <si>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</si>
  <si>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</si>
  <si>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</si>
  <si>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</si>
  <si>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</si>
  <si>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</si>
  <si>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</si>
  <si>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</si>
  <si>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</si>
  <si>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</si>
  <si>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河北省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</si>
  <si>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</si>
  <si>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</si>
  <si>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</si>
  <si>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</si>
  <si>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</si>
  <si>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</si>
  <si>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</si>
  <si>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</si>
  <si>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地区</t>
  </si>
  <si>
    <t>成本</t>
  </si>
  <si>
    <t>利润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</si>
  <si>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</si>
  <si>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</si>
  <si>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</si>
  <si>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</si>
  <si>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</si>
  <si>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</si>
  <si>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第一次迭代</t>
    <phoneticPr fontId="1" type="noConversion"/>
  </si>
  <si>
    <t>聚类中心</t>
    <phoneticPr fontId="1" type="noConversion"/>
  </si>
  <si>
    <t>成本</t>
    <phoneticPr fontId="1" type="noConversion"/>
  </si>
  <si>
    <t>利润</t>
    <phoneticPr fontId="1" type="noConversion"/>
  </si>
  <si>
    <t>第二次迭代</t>
    <phoneticPr fontId="1" type="noConversion"/>
  </si>
  <si>
    <t>第三次迭代</t>
  </si>
  <si>
    <t>第三次迭代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</si>
</sst>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76080131272026"/>
          <c:y val="0.18734135116672063"/>
          <c:w val="0.77415754948640203"/>
          <c:h val="0.65991412888457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38</c:v>
                </c:pt>
                <c:pt idx="1">
                  <c:v>36</c:v>
                </c:pt>
                <c:pt idx="2">
                  <c:v>24</c:v>
                </c:pt>
                <c:pt idx="3">
                  <c:v>29</c:v>
                </c:pt>
                <c:pt idx="4">
                  <c:v>13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</c:v>
                </c:pt>
                <c:pt idx="9">
                  <c:v>14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124</c:v>
                </c:pt>
                <c:pt idx="1">
                  <c:v>77</c:v>
                </c:pt>
                <c:pt idx="2">
                  <c:v>61</c:v>
                </c:pt>
                <c:pt idx="3">
                  <c:v>134</c:v>
                </c:pt>
                <c:pt idx="4">
                  <c:v>91</c:v>
                </c:pt>
                <c:pt idx="5">
                  <c:v>104</c:v>
                </c:pt>
                <c:pt idx="6">
                  <c:v>83</c:v>
                </c:pt>
                <c:pt idx="7">
                  <c:v>108</c:v>
                </c:pt>
                <c:pt idx="8">
                  <c:v>86</c:v>
                </c:pt>
                <c:pt idx="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2-4814-AE11-D002C87850E7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Sheet2!$B$12:$B$21</c:f>
              <c:numCache>
                <c:formatCode>General</c:formatCode>
                <c:ptCount val="10"/>
                <c:pt idx="0">
                  <c:v>105</c:v>
                </c:pt>
                <c:pt idx="1">
                  <c:v>122</c:v>
                </c:pt>
                <c:pt idx="2">
                  <c:v>127</c:v>
                </c:pt>
                <c:pt idx="3">
                  <c:v>103</c:v>
                </c:pt>
                <c:pt idx="4">
                  <c:v>116</c:v>
                </c:pt>
                <c:pt idx="5">
                  <c:v>108</c:v>
                </c:pt>
                <c:pt idx="6">
                  <c:v>117</c:v>
                </c:pt>
                <c:pt idx="7">
                  <c:v>131</c:v>
                </c:pt>
                <c:pt idx="8">
                  <c:v>123</c:v>
                </c:pt>
                <c:pt idx="9">
                  <c:v>127</c:v>
                </c:pt>
              </c:numCache>
            </c:numRef>
          </c:xVal>
          <c:yVal>
            <c:numRef>
              <c:f>Sheet2!$C$12:$C$21</c:f>
              <c:numCache>
                <c:formatCode>General</c:formatCode>
                <c:ptCount val="10"/>
                <c:pt idx="0">
                  <c:v>115</c:v>
                </c:pt>
                <c:pt idx="1">
                  <c:v>92</c:v>
                </c:pt>
                <c:pt idx="2">
                  <c:v>99</c:v>
                </c:pt>
                <c:pt idx="3">
                  <c:v>104</c:v>
                </c:pt>
                <c:pt idx="4">
                  <c:v>113</c:v>
                </c:pt>
                <c:pt idx="5">
                  <c:v>132</c:v>
                </c:pt>
                <c:pt idx="6">
                  <c:v>133</c:v>
                </c:pt>
                <c:pt idx="7">
                  <c:v>95</c:v>
                </c:pt>
                <c:pt idx="8">
                  <c:v>89</c:v>
                </c:pt>
                <c:pt idx="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32-4814-AE11-D002C87850E7}"/>
            </c:ext>
          </c:extLst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Sheet2!$B$22:$B$32</c:f>
              <c:numCache>
                <c:formatCode>General</c:formatCode>
                <c:ptCount val="11"/>
                <c:pt idx="0">
                  <c:v>96</c:v>
                </c:pt>
                <c:pt idx="1">
                  <c:v>117</c:v>
                </c:pt>
                <c:pt idx="2">
                  <c:v>112</c:v>
                </c:pt>
                <c:pt idx="3">
                  <c:v>102</c:v>
                </c:pt>
                <c:pt idx="4">
                  <c:v>106</c:v>
                </c:pt>
                <c:pt idx="5">
                  <c:v>98</c:v>
                </c:pt>
                <c:pt idx="6">
                  <c:v>71</c:v>
                </c:pt>
                <c:pt idx="7">
                  <c:v>75</c:v>
                </c:pt>
                <c:pt idx="8">
                  <c:v>91</c:v>
                </c:pt>
                <c:pt idx="9">
                  <c:v>72</c:v>
                </c:pt>
                <c:pt idx="10">
                  <c:v>98</c:v>
                </c:pt>
              </c:numCache>
            </c:numRef>
          </c:xVal>
          <c:yVal>
            <c:numRef>
              <c:f>Sheet2!$C$22:$C$32</c:f>
              <c:numCache>
                <c:formatCode>General</c:formatCode>
                <c:ptCount val="11"/>
                <c:pt idx="0">
                  <c:v>35</c:v>
                </c:pt>
                <c:pt idx="1">
                  <c:v>33</c:v>
                </c:pt>
                <c:pt idx="2">
                  <c:v>57</c:v>
                </c:pt>
                <c:pt idx="3">
                  <c:v>35</c:v>
                </c:pt>
                <c:pt idx="4">
                  <c:v>56</c:v>
                </c:pt>
                <c:pt idx="5">
                  <c:v>60</c:v>
                </c:pt>
                <c:pt idx="6">
                  <c:v>25</c:v>
                </c:pt>
                <c:pt idx="7">
                  <c:v>6</c:v>
                </c:pt>
                <c:pt idx="8">
                  <c:v>40</c:v>
                </c:pt>
                <c:pt idx="9">
                  <c:v>17</c:v>
                </c:pt>
                <c:pt idx="1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32-4814-AE11-D002C878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29471"/>
        <c:axId val="683723231"/>
      </c:scatterChart>
      <c:valAx>
        <c:axId val="6837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723231"/>
        <c:crosses val="autoZero"/>
        <c:crossBetween val="midCat"/>
      </c:valAx>
      <c:valAx>
        <c:axId val="6837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72947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0</xdr:row>
      <xdr:rowOff>76200</xdr:rowOff>
    </xdr:from>
    <xdr:to>
      <xdr:col>12</xdr:col>
      <xdr:colOff>243840</xdr:colOff>
      <xdr:row>19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5454AB-C92F-4E73-8AAF-93C5CF10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449580</xdr:colOff>
      <xdr:row>0</xdr:row>
      <xdr:rowOff>114300</xdr:rowOff>
    </xdr:from>
    <xdr:to>
      <xdr:col>22</xdr:col>
      <xdr:colOff>239294</xdr:colOff>
      <xdr:row>22</xdr:row>
      <xdr:rowOff>10961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4A72F55-5CE9-4BA1-9427-A6523BC0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114300"/>
          <a:ext cx="5885714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opLeftCell="I1" zoomScale="190" zoomScaleNormal="190" workbookViewId="0">
      <selection activeCell="T1" sqref="T1:T1048576"/>
    </sheetView>
  </sheetViews>
  <sheetFormatPr defaultRowHeight="13.8" x14ac:dyDescent="0.25"/>
  <cols>
    <col min="1" max="1" width="13.44140625" customWidth="1"/>
    <col min="4" max="4" width="13.44140625" customWidth="1"/>
    <col min="5" max="5" width="11.6640625" bestFit="1" customWidth="1"/>
    <col min="6" max="8" width="5" customWidth="1"/>
    <col min="12" max="12" width="2.5546875" style="1" customWidth="1"/>
    <col min="13" max="13" width="11.6640625" style="2" bestFit="1" customWidth="1"/>
    <col min="14" max="14" width="8.44140625" customWidth="1"/>
    <col min="15" max="16" width="8.88671875" hidden="1" customWidth="1"/>
    <col min="20" max="20" width="11.6640625" bestFit="1" customWidth="1"/>
  </cols>
  <sheetData>
    <row r="1" spans="1:23" x14ac:dyDescent="0.25">
      <c r="A1" t="s">
        <v>31</v>
      </c>
      <c r="B1" t="s">
        <v>32</v>
      </c>
      <c r="C1" t="s">
        <v>33</v>
      </c>
      <c r="D1" t="s">
        <v>31</v>
      </c>
      <c r="E1" t="s">
        <v>40</v>
      </c>
      <c r="F1" t="s">
        <v>35</v>
      </c>
      <c r="G1" t="s">
        <v>37</v>
      </c>
      <c r="H1" t="s">
        <v>39</v>
      </c>
      <c r="I1" t="s">
        <v>41</v>
      </c>
      <c r="J1" t="s">
        <v>42</v>
      </c>
      <c r="K1" t="s">
        <v>43</v>
      </c>
      <c r="M1" t="s">
        <v>44</v>
      </c>
      <c r="N1" t="s">
        <v>35</v>
      </c>
      <c r="O1" t="s">
        <v>37</v>
      </c>
      <c r="P1" t="s">
        <v>39</v>
      </c>
      <c r="Q1" t="s">
        <v>41</v>
      </c>
      <c r="R1" t="s">
        <v>42</v>
      </c>
      <c r="S1" t="s">
        <v>43</v>
      </c>
      <c r="T1" t="s">
        <v>46</v>
      </c>
      <c r="U1" t="s">
        <v>35</v>
      </c>
      <c r="V1" t="s">
        <v>37</v>
      </c>
      <c r="W1" t="s">
        <v>39</v>
      </c>
    </row>
    <row r="2" spans="1:23" x14ac:dyDescent="0.25">
      <c r="A2" t="s">
        <v>0</v>
      </c>
      <c r="B2">
        <v>105</v>
      </c>
      <c r="C2">
        <v>115</v>
      </c>
      <c r="D2" t="s">
        <v>0</v>
      </c>
      <c r="E2" t="str">
        <f>IF(F2=MIN(F2:H2),"A",IF(G2=MIN(F2:H2),"B","C"))</f>
        <v>A</v>
      </c>
      <c r="F2">
        <f>SQRT((B2-$B$2)^2+(C2-$C$2)^2)</f>
        <v>0</v>
      </c>
      <c r="G2">
        <f>SQRT((B2-$B$3)^2+(C2-$C$3)^2)</f>
        <v>28.600699292150182</v>
      </c>
      <c r="H2">
        <f>SQRT((B2-$B$4)^2+(C2-$C$4)^2)</f>
        <v>80.504658250314932</v>
      </c>
      <c r="I2" t="s">
        <v>35</v>
      </c>
      <c r="J2">
        <f>AVERAGEIFS($B$2:$B$32,$E$2:$E$32,I2)</f>
        <v>57.153846153846153</v>
      </c>
      <c r="K2">
        <f>AVERAGEIFS($C$2:$C$32,$E$2:$E$32,I2)</f>
        <v>112.07692307692308</v>
      </c>
      <c r="M2" t="str">
        <f>IF(N2=MIN(N2:P2),"A",IF(O2=MIN(N2:P2),"B","C"))</f>
        <v>B</v>
      </c>
      <c r="N2">
        <f>SQRT((B2-$J$2)^2+(C2-$K$2)^2)</f>
        <v>47.935360816082813</v>
      </c>
      <c r="O2">
        <f>SQRT((B2-$J$3)^2+(C2-$K$3)^2)</f>
        <v>31.44137401577737</v>
      </c>
      <c r="P2">
        <f>SQRT((B2-$J$4)^2+(C2-$K$4)^2)</f>
        <v>76.797320281158662</v>
      </c>
      <c r="Q2" t="s">
        <v>35</v>
      </c>
      <c r="R2">
        <f>AVERAGEIFS($B$2:$B$32,$M$2:$M$32,Q2)</f>
        <v>25.4</v>
      </c>
      <c r="S2">
        <f>AVERAGEIFS($C$2:$C$32,$M$2:$M$32,Q2)</f>
        <v>99.8</v>
      </c>
      <c r="T2" t="str">
        <f>IF(U2=MIN(U2:W2),"A",IF(V2=MIN(U2:W2),"B","C"))</f>
        <v>B</v>
      </c>
      <c r="U2">
        <f>SQRT((B2-$R$2)^2+(C2-$S$2)^2)</f>
        <v>81.038262567752511</v>
      </c>
      <c r="V2">
        <f>SQRT((B2-$R$3)^2+(C2-$S$3)^2)</f>
        <v>16.020611723651509</v>
      </c>
      <c r="W2">
        <f>SQRT((B2-$R$4)^2+(C2-$S$4)^2)</f>
        <v>79.802908043701052</v>
      </c>
    </row>
    <row r="3" spans="1:23" x14ac:dyDescent="0.25">
      <c r="A3" t="s">
        <v>1</v>
      </c>
      <c r="B3">
        <v>122</v>
      </c>
      <c r="C3">
        <v>92</v>
      </c>
      <c r="D3" t="s">
        <v>1</v>
      </c>
      <c r="E3" t="str">
        <f t="shared" ref="E3:E32" si="0">IF(F3=MIN(F3:H3),"A",IF(G3=MIN(F3:H3),"B","C"))</f>
        <v>B</v>
      </c>
      <c r="F3">
        <f t="shared" ref="F3:F32" si="1">SQRT((B3-$B$2)^2+(C3-$C$2)^2)</f>
        <v>28.600699292150182</v>
      </c>
      <c r="G3">
        <f t="shared" ref="G3:G32" si="2">SQRT((B3-$B$3)^2+(C3-$C$3)^2)</f>
        <v>0</v>
      </c>
      <c r="H3">
        <f t="shared" ref="H3:H32" si="3">SQRT((B3-$B$4)^2+(C3-$C$4)^2)</f>
        <v>62.649820430708338</v>
      </c>
      <c r="I3" t="s">
        <v>37</v>
      </c>
      <c r="J3">
        <f t="shared" ref="J3:J4" si="4">AVERAGEIFS($B$2:$B$32,$E$2:$E$32,I3)</f>
        <v>126</v>
      </c>
      <c r="K3">
        <f t="shared" ref="K3:K4" si="5">AVERAGEIFS($C$2:$C$32,$E$2:$E$32,I3)</f>
        <v>91.6</v>
      </c>
      <c r="M3" t="str">
        <f t="shared" ref="M3:M32" si="6">IF(N3=MIN(N3:P3),"A",IF(O3=MIN(N3:P3),"B","C"))</f>
        <v>B</v>
      </c>
      <c r="N3">
        <f t="shared" ref="N3:N32" si="7">SQRT((B3-$J$2)^2+(C3-$K$2)^2)</f>
        <v>67.883035501336707</v>
      </c>
      <c r="O3">
        <f t="shared" ref="O3:O32" si="8">SQRT((B3-$J$3)^2+(C3-$K$3)^2)</f>
        <v>4.0199502484483567</v>
      </c>
      <c r="P3">
        <f t="shared" ref="P3:P32" si="9">SQRT((B3-$J$4)^2+(C3-$K$4)^2)</f>
        <v>63.325635367318313</v>
      </c>
      <c r="Q3" t="s">
        <v>37</v>
      </c>
      <c r="R3">
        <f t="shared" ref="R3:R4" si="10">AVERAGEIFS($B$2:$B$32,$M$2:$M$32,Q3)</f>
        <v>117.9</v>
      </c>
      <c r="S3">
        <f t="shared" ref="S3:S4" si="11">AVERAGEIFS($C$2:$C$32,$M$2:$M$32,Q3)</f>
        <v>105.5</v>
      </c>
      <c r="T3" t="str">
        <f t="shared" ref="T3:T32" si="12">IF(U3=MIN(U3:W3),"A",IF(V3=MIN(U3:W3),"B","C"))</f>
        <v>B</v>
      </c>
      <c r="U3">
        <f t="shared" ref="U3:U32" si="13">SQRT((B3-$R$2)^2+(C3-$S$2)^2)</f>
        <v>96.91439521557156</v>
      </c>
      <c r="V3">
        <f t="shared" ref="V3:V32" si="14">SQRT((B3-$R$3)^2+(C3-$S$3)^2)</f>
        <v>14.108862463005298</v>
      </c>
      <c r="W3">
        <f t="shared" ref="W3:W32" si="15">SQRT((B3-$R$4)^2+(C3-$S$4)^2)</f>
        <v>62.529662382632061</v>
      </c>
    </row>
    <row r="4" spans="1:23" x14ac:dyDescent="0.25">
      <c r="A4" t="s">
        <v>2</v>
      </c>
      <c r="B4">
        <v>96</v>
      </c>
      <c r="C4">
        <v>35</v>
      </c>
      <c r="D4" t="s">
        <v>2</v>
      </c>
      <c r="E4" t="str">
        <f t="shared" si="0"/>
        <v>C</v>
      </c>
      <c r="F4">
        <f t="shared" si="1"/>
        <v>80.504658250314932</v>
      </c>
      <c r="G4">
        <f t="shared" si="2"/>
        <v>62.649820430708338</v>
      </c>
      <c r="H4">
        <f t="shared" si="3"/>
        <v>0</v>
      </c>
      <c r="I4" t="s">
        <v>39</v>
      </c>
      <c r="J4">
        <f t="shared" si="4"/>
        <v>84.461538461538467</v>
      </c>
      <c r="K4">
        <f t="shared" si="5"/>
        <v>41</v>
      </c>
      <c r="M4" t="str">
        <f t="shared" si="6"/>
        <v>C</v>
      </c>
      <c r="N4">
        <f t="shared" si="7"/>
        <v>86.312662684249119</v>
      </c>
      <c r="O4">
        <f t="shared" si="8"/>
        <v>64.059035272161253</v>
      </c>
      <c r="P4">
        <f t="shared" si="9"/>
        <v>13.005233357174184</v>
      </c>
      <c r="Q4" t="s">
        <v>39</v>
      </c>
      <c r="R4">
        <f t="shared" si="10"/>
        <v>94.36363636363636</v>
      </c>
      <c r="S4">
        <f t="shared" si="11"/>
        <v>35.909090909090907</v>
      </c>
      <c r="T4" t="str">
        <f t="shared" si="12"/>
        <v>C</v>
      </c>
      <c r="U4">
        <f t="shared" si="13"/>
        <v>95.830057915040399</v>
      </c>
      <c r="V4">
        <f t="shared" si="14"/>
        <v>73.823167095431501</v>
      </c>
      <c r="W4">
        <f t="shared" si="15"/>
        <v>1.8719327529067293</v>
      </c>
    </row>
    <row r="5" spans="1:23" x14ac:dyDescent="0.25">
      <c r="A5" t="s">
        <v>3</v>
      </c>
      <c r="B5">
        <v>127</v>
      </c>
      <c r="C5">
        <v>99</v>
      </c>
      <c r="D5" t="s">
        <v>3</v>
      </c>
      <c r="E5" t="str">
        <f t="shared" si="0"/>
        <v>B</v>
      </c>
      <c r="F5">
        <f t="shared" si="1"/>
        <v>27.202941017470888</v>
      </c>
      <c r="G5">
        <f t="shared" si="2"/>
        <v>8.6023252670426267</v>
      </c>
      <c r="H5">
        <f t="shared" si="3"/>
        <v>71.112586790244109</v>
      </c>
      <c r="M5" t="str">
        <f t="shared" si="6"/>
        <v>B</v>
      </c>
      <c r="N5">
        <f t="shared" si="7"/>
        <v>71.059771490347146</v>
      </c>
      <c r="O5">
        <f t="shared" si="8"/>
        <v>7.4672618810377935</v>
      </c>
      <c r="P5">
        <f t="shared" si="9"/>
        <v>71.927190338975223</v>
      </c>
      <c r="T5" t="str">
        <f t="shared" si="12"/>
        <v>B</v>
      </c>
      <c r="U5">
        <f t="shared" si="13"/>
        <v>101.60314955748173</v>
      </c>
      <c r="V5">
        <f t="shared" si="14"/>
        <v>11.18302284715541</v>
      </c>
      <c r="W5">
        <f t="shared" si="15"/>
        <v>71.032352075109515</v>
      </c>
    </row>
    <row r="6" spans="1:23" x14ac:dyDescent="0.25">
      <c r="A6" t="s">
        <v>4</v>
      </c>
      <c r="B6">
        <v>103</v>
      </c>
      <c r="C6">
        <v>104</v>
      </c>
      <c r="D6" t="s">
        <v>4</v>
      </c>
      <c r="E6" t="str">
        <f t="shared" si="0"/>
        <v>A</v>
      </c>
      <c r="F6">
        <f t="shared" si="1"/>
        <v>11.180339887498949</v>
      </c>
      <c r="G6">
        <f t="shared" si="2"/>
        <v>22.472205054244231</v>
      </c>
      <c r="H6">
        <f t="shared" si="3"/>
        <v>69.354163537598808</v>
      </c>
      <c r="M6" t="str">
        <f t="shared" si="6"/>
        <v>B</v>
      </c>
      <c r="N6">
        <f t="shared" si="7"/>
        <v>46.552191236028193</v>
      </c>
      <c r="O6">
        <f t="shared" si="8"/>
        <v>26.129676614914317</v>
      </c>
      <c r="P6">
        <f t="shared" si="9"/>
        <v>65.670956717661852</v>
      </c>
      <c r="T6" t="str">
        <f t="shared" si="12"/>
        <v>B</v>
      </c>
      <c r="U6">
        <f t="shared" si="13"/>
        <v>77.713576677437771</v>
      </c>
      <c r="V6">
        <f t="shared" si="14"/>
        <v>14.975313018431374</v>
      </c>
      <c r="W6">
        <f t="shared" si="15"/>
        <v>68.636423841033206</v>
      </c>
    </row>
    <row r="7" spans="1:23" x14ac:dyDescent="0.25">
      <c r="A7" t="s">
        <v>5</v>
      </c>
      <c r="B7">
        <v>116</v>
      </c>
      <c r="C7">
        <v>113</v>
      </c>
      <c r="D7" t="s">
        <v>5</v>
      </c>
      <c r="E7" t="str">
        <f t="shared" si="0"/>
        <v>A</v>
      </c>
      <c r="F7">
        <f t="shared" si="1"/>
        <v>11.180339887498949</v>
      </c>
      <c r="G7">
        <f t="shared" si="2"/>
        <v>21.840329667841555</v>
      </c>
      <c r="H7">
        <f t="shared" si="3"/>
        <v>80.523288556789581</v>
      </c>
      <c r="M7" t="str">
        <f t="shared" si="6"/>
        <v>B</v>
      </c>
      <c r="N7">
        <f t="shared" si="7"/>
        <v>58.853393219857125</v>
      </c>
      <c r="O7">
        <f t="shared" si="8"/>
        <v>23.621176939348306</v>
      </c>
      <c r="P7">
        <f t="shared" si="9"/>
        <v>78.604545391554922</v>
      </c>
      <c r="T7" t="str">
        <f t="shared" si="12"/>
        <v>B</v>
      </c>
      <c r="U7">
        <f t="shared" si="13"/>
        <v>91.556539908408496</v>
      </c>
      <c r="V7">
        <f t="shared" si="14"/>
        <v>7.7369244535538808</v>
      </c>
      <c r="W7">
        <f t="shared" si="15"/>
        <v>80.069597825065713</v>
      </c>
    </row>
    <row r="8" spans="1:23" x14ac:dyDescent="0.25">
      <c r="A8" t="s">
        <v>6</v>
      </c>
      <c r="B8">
        <v>108</v>
      </c>
      <c r="C8">
        <v>132</v>
      </c>
      <c r="D8" t="s">
        <v>6</v>
      </c>
      <c r="E8" t="str">
        <f t="shared" si="0"/>
        <v>A</v>
      </c>
      <c r="F8">
        <f t="shared" si="1"/>
        <v>17.262676501632068</v>
      </c>
      <c r="G8">
        <f t="shared" si="2"/>
        <v>42.379240200834182</v>
      </c>
      <c r="H8">
        <f t="shared" si="3"/>
        <v>97.739449558507332</v>
      </c>
      <c r="M8" t="str">
        <f t="shared" si="6"/>
        <v>B</v>
      </c>
      <c r="N8">
        <f t="shared" si="7"/>
        <v>54.610075581613927</v>
      </c>
      <c r="O8">
        <f t="shared" si="8"/>
        <v>44.22849760052901</v>
      </c>
      <c r="P8">
        <f t="shared" si="9"/>
        <v>93.994995460384132</v>
      </c>
      <c r="T8" t="str">
        <f t="shared" si="12"/>
        <v>B</v>
      </c>
      <c r="U8">
        <f t="shared" si="13"/>
        <v>88.654385114330353</v>
      </c>
      <c r="V8">
        <f t="shared" si="14"/>
        <v>28.288867068159519</v>
      </c>
      <c r="W8">
        <f t="shared" si="15"/>
        <v>97.053661564829667</v>
      </c>
    </row>
    <row r="9" spans="1:23" x14ac:dyDescent="0.25">
      <c r="A9" t="s">
        <v>7</v>
      </c>
      <c r="B9">
        <v>117</v>
      </c>
      <c r="C9">
        <v>133</v>
      </c>
      <c r="D9" t="s">
        <v>7</v>
      </c>
      <c r="E9" t="str">
        <f t="shared" si="0"/>
        <v>A</v>
      </c>
      <c r="F9">
        <f t="shared" si="1"/>
        <v>21.633307652783937</v>
      </c>
      <c r="G9">
        <f t="shared" si="2"/>
        <v>41.303752856126764</v>
      </c>
      <c r="H9">
        <f t="shared" si="3"/>
        <v>100.22474744293447</v>
      </c>
      <c r="M9" t="str">
        <f t="shared" si="6"/>
        <v>B</v>
      </c>
      <c r="N9">
        <f t="shared" si="7"/>
        <v>63.398243493858004</v>
      </c>
      <c r="O9">
        <f t="shared" si="8"/>
        <v>42.366968265383356</v>
      </c>
      <c r="P9">
        <f t="shared" si="9"/>
        <v>97.584586279237456</v>
      </c>
      <c r="T9" t="str">
        <f t="shared" si="12"/>
        <v>B</v>
      </c>
      <c r="U9">
        <f t="shared" si="13"/>
        <v>97.431001226509011</v>
      </c>
      <c r="V9">
        <f t="shared" si="14"/>
        <v>27.514723331336626</v>
      </c>
      <c r="W9">
        <f t="shared" si="15"/>
        <v>99.69478214418676</v>
      </c>
    </row>
    <row r="10" spans="1:23" x14ac:dyDescent="0.25">
      <c r="A10" t="s">
        <v>8</v>
      </c>
      <c r="B10">
        <v>131</v>
      </c>
      <c r="C10">
        <v>95</v>
      </c>
      <c r="D10" t="s">
        <v>8</v>
      </c>
      <c r="E10" t="str">
        <f t="shared" si="0"/>
        <v>B</v>
      </c>
      <c r="F10">
        <f t="shared" si="1"/>
        <v>32.802438933713454</v>
      </c>
      <c r="G10">
        <f t="shared" si="2"/>
        <v>9.4868329805051381</v>
      </c>
      <c r="H10">
        <f t="shared" si="3"/>
        <v>69.462219947249025</v>
      </c>
      <c r="M10" t="str">
        <f t="shared" si="6"/>
        <v>B</v>
      </c>
      <c r="N10">
        <f t="shared" si="7"/>
        <v>75.79495853712811</v>
      </c>
      <c r="O10">
        <f t="shared" si="8"/>
        <v>6.0464865831323928</v>
      </c>
      <c r="P10">
        <f t="shared" si="9"/>
        <v>71.286944122797578</v>
      </c>
      <c r="T10" t="str">
        <f t="shared" si="12"/>
        <v>B</v>
      </c>
      <c r="U10">
        <f t="shared" si="13"/>
        <v>105.70903461861715</v>
      </c>
      <c r="V10">
        <f t="shared" si="14"/>
        <v>16.788686666919478</v>
      </c>
      <c r="W10">
        <f t="shared" si="15"/>
        <v>69.526676014936541</v>
      </c>
    </row>
    <row r="11" spans="1:23" x14ac:dyDescent="0.25">
      <c r="A11" t="s">
        <v>9</v>
      </c>
      <c r="B11">
        <v>123</v>
      </c>
      <c r="C11">
        <v>89</v>
      </c>
      <c r="D11" t="s">
        <v>9</v>
      </c>
      <c r="E11" t="str">
        <f t="shared" si="0"/>
        <v>B</v>
      </c>
      <c r="F11">
        <f t="shared" si="1"/>
        <v>31.622776601683793</v>
      </c>
      <c r="G11">
        <f t="shared" si="2"/>
        <v>3.1622776601683795</v>
      </c>
      <c r="H11">
        <f t="shared" si="3"/>
        <v>60.373835392494321</v>
      </c>
      <c r="M11" t="str">
        <f t="shared" si="6"/>
        <v>B</v>
      </c>
      <c r="N11">
        <f t="shared" si="7"/>
        <v>69.772919926211955</v>
      </c>
      <c r="O11">
        <f t="shared" si="8"/>
        <v>3.9698866482558377</v>
      </c>
      <c r="P11">
        <f t="shared" si="9"/>
        <v>61.556583870057956</v>
      </c>
      <c r="T11" t="str">
        <f t="shared" si="12"/>
        <v>B</v>
      </c>
      <c r="U11">
        <f t="shared" si="13"/>
        <v>98.195722921113003</v>
      </c>
      <c r="V11">
        <f t="shared" si="14"/>
        <v>17.270205557549104</v>
      </c>
      <c r="W11">
        <f t="shared" si="15"/>
        <v>60.321521453070332</v>
      </c>
    </row>
    <row r="12" spans="1:23" x14ac:dyDescent="0.25">
      <c r="A12" t="s">
        <v>10</v>
      </c>
      <c r="B12">
        <v>38</v>
      </c>
      <c r="C12">
        <v>124</v>
      </c>
      <c r="D12" t="s">
        <v>10</v>
      </c>
      <c r="E12" t="str">
        <f t="shared" si="0"/>
        <v>A</v>
      </c>
      <c r="F12">
        <f t="shared" si="1"/>
        <v>67.601775124622279</v>
      </c>
      <c r="G12">
        <f t="shared" si="2"/>
        <v>89.888820216976924</v>
      </c>
      <c r="H12">
        <f t="shared" si="3"/>
        <v>106.23088063270491</v>
      </c>
      <c r="M12" t="str">
        <f t="shared" si="6"/>
        <v>A</v>
      </c>
      <c r="N12">
        <f t="shared" si="7"/>
        <v>22.5616840195677</v>
      </c>
      <c r="O12">
        <f t="shared" si="8"/>
        <v>93.775049986656896</v>
      </c>
      <c r="P12">
        <f t="shared" si="9"/>
        <v>95.119264905764581</v>
      </c>
      <c r="T12" t="str">
        <f t="shared" si="12"/>
        <v>A</v>
      </c>
      <c r="U12">
        <f t="shared" si="13"/>
        <v>27.283694764455934</v>
      </c>
      <c r="V12">
        <f t="shared" si="14"/>
        <v>82.013779330061368</v>
      </c>
      <c r="W12">
        <f t="shared" si="15"/>
        <v>104.57948062882623</v>
      </c>
    </row>
    <row r="13" spans="1:23" x14ac:dyDescent="0.25">
      <c r="A13" t="s">
        <v>11</v>
      </c>
      <c r="B13">
        <v>36</v>
      </c>
      <c r="C13">
        <v>77</v>
      </c>
      <c r="D13" t="s">
        <v>11</v>
      </c>
      <c r="E13" t="str">
        <f t="shared" si="0"/>
        <v>C</v>
      </c>
      <c r="F13">
        <f t="shared" si="1"/>
        <v>78.771822373231913</v>
      </c>
      <c r="G13">
        <f t="shared" si="2"/>
        <v>87.298339044909667</v>
      </c>
      <c r="H13">
        <f t="shared" si="3"/>
        <v>73.23933369440222</v>
      </c>
      <c r="M13" t="str">
        <f t="shared" si="6"/>
        <v>A</v>
      </c>
      <c r="N13">
        <f t="shared" si="7"/>
        <v>40.961881544247582</v>
      </c>
      <c r="O13">
        <f t="shared" si="8"/>
        <v>91.17653206829047</v>
      </c>
      <c r="P13">
        <f t="shared" si="9"/>
        <v>60.369865910561472</v>
      </c>
      <c r="T13" t="str">
        <f t="shared" si="12"/>
        <v>A</v>
      </c>
      <c r="U13">
        <f t="shared" si="13"/>
        <v>25.143587651725436</v>
      </c>
      <c r="V13">
        <f t="shared" si="14"/>
        <v>86.717126336151154</v>
      </c>
      <c r="W13">
        <f t="shared" si="15"/>
        <v>71.377705619500915</v>
      </c>
    </row>
    <row r="14" spans="1:23" x14ac:dyDescent="0.25">
      <c r="A14" t="s">
        <v>12</v>
      </c>
      <c r="B14">
        <v>24</v>
      </c>
      <c r="C14">
        <v>61</v>
      </c>
      <c r="D14" t="s">
        <v>12</v>
      </c>
      <c r="E14" t="str">
        <f t="shared" si="0"/>
        <v>C</v>
      </c>
      <c r="F14">
        <f t="shared" si="1"/>
        <v>97.349884437527706</v>
      </c>
      <c r="G14">
        <f t="shared" si="2"/>
        <v>102.7861858422619</v>
      </c>
      <c r="H14">
        <f t="shared" si="3"/>
        <v>76.550636836018555</v>
      </c>
      <c r="M14" t="str">
        <f t="shared" si="6"/>
        <v>A</v>
      </c>
      <c r="N14">
        <f t="shared" si="7"/>
        <v>60.89359232135034</v>
      </c>
      <c r="O14">
        <f t="shared" si="8"/>
        <v>106.49112639088762</v>
      </c>
      <c r="P14">
        <f t="shared" si="9"/>
        <v>63.683574280469649</v>
      </c>
      <c r="T14" t="str">
        <f t="shared" si="12"/>
        <v>A</v>
      </c>
      <c r="U14">
        <f t="shared" si="13"/>
        <v>38.825249516261962</v>
      </c>
      <c r="V14">
        <f t="shared" si="14"/>
        <v>103.91082715482541</v>
      </c>
      <c r="W14">
        <f t="shared" si="15"/>
        <v>74.703380387518706</v>
      </c>
    </row>
    <row r="15" spans="1:23" x14ac:dyDescent="0.25">
      <c r="A15" t="s">
        <v>13</v>
      </c>
      <c r="B15">
        <v>29</v>
      </c>
      <c r="C15">
        <v>134</v>
      </c>
      <c r="D15" t="s">
        <v>13</v>
      </c>
      <c r="E15" t="str">
        <f t="shared" si="0"/>
        <v>A</v>
      </c>
      <c r="F15">
        <f t="shared" si="1"/>
        <v>78.339006886735547</v>
      </c>
      <c r="G15">
        <f t="shared" si="2"/>
        <v>102.04410811016969</v>
      </c>
      <c r="H15">
        <f t="shared" si="3"/>
        <v>119.54078801814885</v>
      </c>
      <c r="M15" t="str">
        <f t="shared" si="6"/>
        <v>A</v>
      </c>
      <c r="N15">
        <f t="shared" si="7"/>
        <v>35.682773925657543</v>
      </c>
      <c r="O15">
        <f t="shared" si="8"/>
        <v>105.86198562279097</v>
      </c>
      <c r="P15">
        <f t="shared" si="9"/>
        <v>108.28195716979219</v>
      </c>
      <c r="T15" t="str">
        <f t="shared" si="12"/>
        <v>A</v>
      </c>
      <c r="U15">
        <f t="shared" si="13"/>
        <v>34.38895171417704</v>
      </c>
      <c r="V15">
        <f t="shared" si="14"/>
        <v>93.356628045361632</v>
      </c>
      <c r="W15">
        <f t="shared" si="15"/>
        <v>117.87379439450771</v>
      </c>
    </row>
    <row r="16" spans="1:23" x14ac:dyDescent="0.25">
      <c r="A16" t="s">
        <v>14</v>
      </c>
      <c r="B16">
        <v>13</v>
      </c>
      <c r="C16">
        <v>91</v>
      </c>
      <c r="D16" t="s">
        <v>14</v>
      </c>
      <c r="E16" t="str">
        <f t="shared" si="0"/>
        <v>A</v>
      </c>
      <c r="F16">
        <f t="shared" si="1"/>
        <v>95.078914592037705</v>
      </c>
      <c r="G16">
        <f t="shared" si="2"/>
        <v>109.00458705944443</v>
      </c>
      <c r="H16">
        <f t="shared" si="3"/>
        <v>100.12492197250393</v>
      </c>
      <c r="M16" t="str">
        <f t="shared" si="6"/>
        <v>A</v>
      </c>
      <c r="N16">
        <f t="shared" si="7"/>
        <v>48.926463356429586</v>
      </c>
      <c r="O16">
        <f t="shared" si="8"/>
        <v>113.00159290912673</v>
      </c>
      <c r="P16">
        <f t="shared" si="9"/>
        <v>87.216692664248299</v>
      </c>
      <c r="T16" t="str">
        <f t="shared" si="12"/>
        <v>A</v>
      </c>
      <c r="U16">
        <f t="shared" si="13"/>
        <v>15.205262246998569</v>
      </c>
      <c r="V16">
        <f t="shared" si="14"/>
        <v>105.89740317873712</v>
      </c>
      <c r="W16">
        <f t="shared" si="15"/>
        <v>98.260111880543164</v>
      </c>
    </row>
    <row r="17" spans="1:23" x14ac:dyDescent="0.25">
      <c r="A17" t="s">
        <v>15</v>
      </c>
      <c r="B17">
        <v>28</v>
      </c>
      <c r="C17">
        <v>104</v>
      </c>
      <c r="D17" t="s">
        <v>15</v>
      </c>
      <c r="E17" t="str">
        <f t="shared" si="0"/>
        <v>A</v>
      </c>
      <c r="F17">
        <f t="shared" si="1"/>
        <v>77.781745930520231</v>
      </c>
      <c r="G17">
        <f t="shared" si="2"/>
        <v>94.762861923857074</v>
      </c>
      <c r="H17">
        <f t="shared" si="3"/>
        <v>96.876209669866839</v>
      </c>
      <c r="M17" t="str">
        <f t="shared" si="6"/>
        <v>A</v>
      </c>
      <c r="N17">
        <f t="shared" si="7"/>
        <v>30.251998809213624</v>
      </c>
      <c r="O17">
        <f t="shared" si="8"/>
        <v>98.781374762654522</v>
      </c>
      <c r="P17">
        <f t="shared" si="9"/>
        <v>84.598494817838144</v>
      </c>
      <c r="T17" t="str">
        <f t="shared" si="12"/>
        <v>A</v>
      </c>
      <c r="U17">
        <f t="shared" si="13"/>
        <v>4.9396356140913911</v>
      </c>
      <c r="V17">
        <f t="shared" si="14"/>
        <v>89.912513033503856</v>
      </c>
      <c r="W17">
        <f t="shared" si="15"/>
        <v>95.081565680374695</v>
      </c>
    </row>
    <row r="18" spans="1:23" x14ac:dyDescent="0.25">
      <c r="A18" t="s">
        <v>16</v>
      </c>
      <c r="B18">
        <v>41</v>
      </c>
      <c r="C18">
        <v>83</v>
      </c>
      <c r="D18" t="s">
        <v>16</v>
      </c>
      <c r="E18" t="str">
        <f t="shared" si="0"/>
        <v>A</v>
      </c>
      <c r="F18">
        <f t="shared" si="1"/>
        <v>71.554175279993274</v>
      </c>
      <c r="G18">
        <f t="shared" si="2"/>
        <v>81.498466243236749</v>
      </c>
      <c r="H18">
        <f t="shared" si="3"/>
        <v>73</v>
      </c>
      <c r="M18" t="str">
        <f t="shared" si="6"/>
        <v>A</v>
      </c>
      <c r="N18">
        <f t="shared" si="7"/>
        <v>33.262805070881079</v>
      </c>
      <c r="O18">
        <f t="shared" si="8"/>
        <v>85.433951096739051</v>
      </c>
      <c r="P18">
        <f t="shared" si="9"/>
        <v>60.43926972957059</v>
      </c>
      <c r="T18" t="str">
        <f t="shared" si="12"/>
        <v>A</v>
      </c>
      <c r="U18">
        <f t="shared" si="13"/>
        <v>22.925967809451357</v>
      </c>
      <c r="V18">
        <f t="shared" si="14"/>
        <v>80.124028855269131</v>
      </c>
      <c r="W18">
        <f t="shared" si="15"/>
        <v>71.170439122986153</v>
      </c>
    </row>
    <row r="19" spans="1:23" x14ac:dyDescent="0.25">
      <c r="A19" t="s">
        <v>17</v>
      </c>
      <c r="B19">
        <v>25</v>
      </c>
      <c r="C19">
        <v>108</v>
      </c>
      <c r="D19" t="s">
        <v>17</v>
      </c>
      <c r="E19" t="str">
        <f t="shared" si="0"/>
        <v>A</v>
      </c>
      <c r="F19">
        <f t="shared" si="1"/>
        <v>80.305666051655408</v>
      </c>
      <c r="G19">
        <f t="shared" si="2"/>
        <v>98.310731865854805</v>
      </c>
      <c r="H19">
        <f t="shared" si="3"/>
        <v>101.83319694480774</v>
      </c>
      <c r="M19" t="str">
        <f t="shared" si="6"/>
        <v>A</v>
      </c>
      <c r="N19">
        <f t="shared" si="7"/>
        <v>32.411280817955266</v>
      </c>
      <c r="O19">
        <f t="shared" si="8"/>
        <v>102.3228224786631</v>
      </c>
      <c r="P19">
        <f t="shared" si="9"/>
        <v>89.580547867341252</v>
      </c>
      <c r="T19" t="str">
        <f t="shared" si="12"/>
        <v>A</v>
      </c>
      <c r="U19">
        <f t="shared" si="13"/>
        <v>8.2097503007095192</v>
      </c>
      <c r="V19">
        <f t="shared" si="14"/>
        <v>92.933632232900493</v>
      </c>
      <c r="W19">
        <f t="shared" si="15"/>
        <v>100.04205727163199</v>
      </c>
    </row>
    <row r="20" spans="1:23" x14ac:dyDescent="0.25">
      <c r="A20" t="s">
        <v>18</v>
      </c>
      <c r="B20">
        <v>6</v>
      </c>
      <c r="C20">
        <v>86</v>
      </c>
      <c r="D20" t="s">
        <v>18</v>
      </c>
      <c r="E20" t="str">
        <f t="shared" si="0"/>
        <v>A</v>
      </c>
      <c r="F20">
        <f t="shared" si="1"/>
        <v>103.16006979447037</v>
      </c>
      <c r="G20">
        <f t="shared" si="2"/>
        <v>116.15506876585283</v>
      </c>
      <c r="H20">
        <f t="shared" si="3"/>
        <v>103.4456378974</v>
      </c>
      <c r="M20" t="str">
        <f t="shared" si="6"/>
        <v>A</v>
      </c>
      <c r="N20">
        <f t="shared" si="7"/>
        <v>57.417087121266647</v>
      </c>
      <c r="O20">
        <f t="shared" si="8"/>
        <v>120.13059560328502</v>
      </c>
      <c r="P20">
        <f t="shared" si="9"/>
        <v>90.450058141227743</v>
      </c>
      <c r="T20" t="str">
        <f t="shared" si="12"/>
        <v>A</v>
      </c>
      <c r="U20">
        <f t="shared" si="13"/>
        <v>23.807561823924765</v>
      </c>
      <c r="V20">
        <f t="shared" si="14"/>
        <v>113.58635481429977</v>
      </c>
      <c r="W20">
        <f t="shared" si="15"/>
        <v>101.57377321414558</v>
      </c>
    </row>
    <row r="21" spans="1:23" x14ac:dyDescent="0.25">
      <c r="A21" t="s">
        <v>19</v>
      </c>
      <c r="B21">
        <v>14</v>
      </c>
      <c r="C21">
        <v>130</v>
      </c>
      <c r="D21" t="s">
        <v>19</v>
      </c>
      <c r="E21" t="str">
        <f t="shared" si="0"/>
        <v>A</v>
      </c>
      <c r="F21">
        <f t="shared" si="1"/>
        <v>92.22797840135064</v>
      </c>
      <c r="G21">
        <f t="shared" si="2"/>
        <v>114.49017425089369</v>
      </c>
      <c r="H21">
        <f t="shared" si="3"/>
        <v>125.49501982150527</v>
      </c>
      <c r="M21" t="str">
        <f t="shared" si="6"/>
        <v>A</v>
      </c>
      <c r="N21">
        <f t="shared" si="7"/>
        <v>46.72784099720802</v>
      </c>
      <c r="O21">
        <f t="shared" si="8"/>
        <v>118.4</v>
      </c>
      <c r="P21">
        <f t="shared" si="9"/>
        <v>113.51576279251645</v>
      </c>
      <c r="T21" t="str">
        <f t="shared" si="12"/>
        <v>A</v>
      </c>
      <c r="U21">
        <f t="shared" si="13"/>
        <v>32.280024783137947</v>
      </c>
      <c r="V21">
        <f t="shared" si="14"/>
        <v>106.7495199052436</v>
      </c>
      <c r="W21">
        <f t="shared" si="15"/>
        <v>123.739295388088</v>
      </c>
    </row>
    <row r="22" spans="1:23" x14ac:dyDescent="0.25">
      <c r="A22" t="s">
        <v>20</v>
      </c>
      <c r="B22">
        <v>117</v>
      </c>
      <c r="C22">
        <v>33</v>
      </c>
      <c r="D22" t="s">
        <v>20</v>
      </c>
      <c r="E22" t="str">
        <f t="shared" si="0"/>
        <v>C</v>
      </c>
      <c r="F22">
        <f t="shared" si="1"/>
        <v>82.87339742040264</v>
      </c>
      <c r="G22">
        <f t="shared" si="2"/>
        <v>59.211485372349848</v>
      </c>
      <c r="H22">
        <f t="shared" si="3"/>
        <v>21.095023109728988</v>
      </c>
      <c r="M22" t="str">
        <f t="shared" si="6"/>
        <v>C</v>
      </c>
      <c r="N22">
        <f t="shared" si="7"/>
        <v>99.170166348005722</v>
      </c>
      <c r="O22">
        <f t="shared" si="8"/>
        <v>59.287098090562665</v>
      </c>
      <c r="P22">
        <f t="shared" si="9"/>
        <v>33.507483929563264</v>
      </c>
      <c r="T22" t="str">
        <f t="shared" si="12"/>
        <v>C</v>
      </c>
      <c r="U22">
        <f t="shared" si="13"/>
        <v>113.37019008540119</v>
      </c>
      <c r="V22">
        <f t="shared" si="14"/>
        <v>72.505585991701366</v>
      </c>
      <c r="W22">
        <f t="shared" si="15"/>
        <v>22.822527655696717</v>
      </c>
    </row>
    <row r="23" spans="1:23" x14ac:dyDescent="0.25">
      <c r="A23" t="s">
        <v>21</v>
      </c>
      <c r="B23">
        <v>112</v>
      </c>
      <c r="C23">
        <v>57</v>
      </c>
      <c r="D23" t="s">
        <v>21</v>
      </c>
      <c r="E23" t="str">
        <f t="shared" si="0"/>
        <v>C</v>
      </c>
      <c r="F23">
        <f t="shared" si="1"/>
        <v>58.420886675914119</v>
      </c>
      <c r="G23">
        <f t="shared" si="2"/>
        <v>36.400549446402593</v>
      </c>
      <c r="H23">
        <f t="shared" si="3"/>
        <v>27.202941017470888</v>
      </c>
      <c r="M23" t="str">
        <f t="shared" si="6"/>
        <v>C</v>
      </c>
      <c r="N23">
        <f t="shared" si="7"/>
        <v>77.727524387036013</v>
      </c>
      <c r="O23">
        <f t="shared" si="8"/>
        <v>37.325058606785866</v>
      </c>
      <c r="P23">
        <f t="shared" si="9"/>
        <v>31.849126579944468</v>
      </c>
      <c r="T23" t="str">
        <f t="shared" si="12"/>
        <v>C</v>
      </c>
      <c r="U23">
        <f t="shared" si="13"/>
        <v>96.599171839100137</v>
      </c>
      <c r="V23">
        <f t="shared" si="14"/>
        <v>48.857548035078466</v>
      </c>
      <c r="W23">
        <f t="shared" si="15"/>
        <v>27.493049459727846</v>
      </c>
    </row>
    <row r="24" spans="1:23" x14ac:dyDescent="0.25">
      <c r="A24" t="s">
        <v>22</v>
      </c>
      <c r="B24">
        <v>127</v>
      </c>
      <c r="C24">
        <v>83</v>
      </c>
      <c r="D24" t="s">
        <v>22</v>
      </c>
      <c r="E24" t="str">
        <f t="shared" si="0"/>
        <v>B</v>
      </c>
      <c r="F24">
        <f t="shared" si="1"/>
        <v>38.832975677895199</v>
      </c>
      <c r="G24">
        <f t="shared" si="2"/>
        <v>10.295630140987001</v>
      </c>
      <c r="H24">
        <f t="shared" si="3"/>
        <v>57.140178508646613</v>
      </c>
      <c r="M24" t="str">
        <f t="shared" si="6"/>
        <v>B</v>
      </c>
      <c r="N24">
        <f t="shared" si="7"/>
        <v>75.656808436001924</v>
      </c>
      <c r="O24">
        <f t="shared" si="8"/>
        <v>8.657944328765339</v>
      </c>
      <c r="P24">
        <f t="shared" si="9"/>
        <v>59.778931991623693</v>
      </c>
      <c r="T24" t="str">
        <f t="shared" si="12"/>
        <v>B</v>
      </c>
      <c r="U24">
        <f t="shared" si="13"/>
        <v>102.97960963219855</v>
      </c>
      <c r="V24">
        <f t="shared" si="14"/>
        <v>24.27055829600959</v>
      </c>
      <c r="W24">
        <f t="shared" si="15"/>
        <v>57.294728818742335</v>
      </c>
    </row>
    <row r="25" spans="1:23" x14ac:dyDescent="0.25">
      <c r="A25" t="s">
        <v>23</v>
      </c>
      <c r="B25">
        <v>102</v>
      </c>
      <c r="C25">
        <v>35</v>
      </c>
      <c r="D25" t="s">
        <v>23</v>
      </c>
      <c r="E25" t="str">
        <f t="shared" si="0"/>
        <v>C</v>
      </c>
      <c r="F25">
        <f t="shared" si="1"/>
        <v>80.05623023850174</v>
      </c>
      <c r="G25">
        <f t="shared" si="2"/>
        <v>60.406953242155822</v>
      </c>
      <c r="H25">
        <f t="shared" si="3"/>
        <v>6</v>
      </c>
      <c r="M25" t="str">
        <f t="shared" si="6"/>
        <v>C</v>
      </c>
      <c r="N25">
        <f t="shared" si="7"/>
        <v>89.174153126333735</v>
      </c>
      <c r="O25">
        <f t="shared" si="8"/>
        <v>61.478126191353617</v>
      </c>
      <c r="P25">
        <f t="shared" si="9"/>
        <v>18.536386733559873</v>
      </c>
      <c r="T25" t="str">
        <f t="shared" si="12"/>
        <v>C</v>
      </c>
      <c r="U25">
        <f t="shared" si="13"/>
        <v>100.33244739365226</v>
      </c>
      <c r="V25">
        <f t="shared" si="14"/>
        <v>72.270740967558922</v>
      </c>
      <c r="W25">
        <f t="shared" si="15"/>
        <v>7.6902858118387671</v>
      </c>
    </row>
    <row r="26" spans="1:23" x14ac:dyDescent="0.25">
      <c r="A26" t="s">
        <v>24</v>
      </c>
      <c r="B26">
        <v>106</v>
      </c>
      <c r="C26">
        <v>56</v>
      </c>
      <c r="D26" t="s">
        <v>24</v>
      </c>
      <c r="E26" t="str">
        <f t="shared" si="0"/>
        <v>C</v>
      </c>
      <c r="F26">
        <f t="shared" si="1"/>
        <v>59.008473967727717</v>
      </c>
      <c r="G26">
        <f t="shared" si="2"/>
        <v>39.395431207184416</v>
      </c>
      <c r="H26">
        <f t="shared" si="3"/>
        <v>23.259406699226016</v>
      </c>
      <c r="M26" t="str">
        <f t="shared" si="6"/>
        <v>C</v>
      </c>
      <c r="N26">
        <f t="shared" si="7"/>
        <v>74.367789044298462</v>
      </c>
      <c r="O26">
        <f t="shared" si="8"/>
        <v>40.833319727888885</v>
      </c>
      <c r="P26">
        <f t="shared" si="9"/>
        <v>26.247006028188945</v>
      </c>
      <c r="T26" t="str">
        <f t="shared" si="12"/>
        <v>C</v>
      </c>
      <c r="U26">
        <f t="shared" si="13"/>
        <v>91.73221898547969</v>
      </c>
      <c r="V26">
        <f t="shared" si="14"/>
        <v>50.91031329701282</v>
      </c>
      <c r="W26">
        <f t="shared" si="15"/>
        <v>23.217441434767519</v>
      </c>
    </row>
    <row r="27" spans="1:23" x14ac:dyDescent="0.25">
      <c r="A27" t="s">
        <v>25</v>
      </c>
      <c r="B27">
        <v>98</v>
      </c>
      <c r="C27">
        <v>60</v>
      </c>
      <c r="D27" t="s">
        <v>25</v>
      </c>
      <c r="E27" t="str">
        <f t="shared" si="0"/>
        <v>C</v>
      </c>
      <c r="F27">
        <f t="shared" si="1"/>
        <v>55.443665102516448</v>
      </c>
      <c r="G27">
        <f t="shared" si="2"/>
        <v>40</v>
      </c>
      <c r="H27">
        <f t="shared" si="3"/>
        <v>25.079872407968907</v>
      </c>
      <c r="M27" t="str">
        <f t="shared" si="6"/>
        <v>C</v>
      </c>
      <c r="N27">
        <f t="shared" si="7"/>
        <v>66.184697636110968</v>
      </c>
      <c r="O27">
        <f t="shared" si="8"/>
        <v>42.220374228564097</v>
      </c>
      <c r="P27">
        <f t="shared" si="9"/>
        <v>23.330022306641762</v>
      </c>
      <c r="T27" t="str">
        <f t="shared" si="12"/>
        <v>C</v>
      </c>
      <c r="U27">
        <f t="shared" si="13"/>
        <v>82.793719568575966</v>
      </c>
      <c r="V27">
        <f t="shared" si="14"/>
        <v>49.661453865145752</v>
      </c>
      <c r="W27">
        <f t="shared" si="15"/>
        <v>24.363805969558907</v>
      </c>
    </row>
    <row r="28" spans="1:23" x14ac:dyDescent="0.25">
      <c r="A28" t="s">
        <v>26</v>
      </c>
      <c r="B28">
        <v>71</v>
      </c>
      <c r="C28">
        <v>25</v>
      </c>
      <c r="D28" t="s">
        <v>26</v>
      </c>
      <c r="E28" t="str">
        <f t="shared" si="0"/>
        <v>C</v>
      </c>
      <c r="F28">
        <f t="shared" si="1"/>
        <v>96.208107766445551</v>
      </c>
      <c r="G28">
        <f t="shared" si="2"/>
        <v>84.202137740083529</v>
      </c>
      <c r="H28">
        <f t="shared" si="3"/>
        <v>26.92582403567252</v>
      </c>
      <c r="M28" t="str">
        <f t="shared" si="6"/>
        <v>C</v>
      </c>
      <c r="N28">
        <f t="shared" si="7"/>
        <v>88.170893773828453</v>
      </c>
      <c r="O28">
        <f t="shared" si="8"/>
        <v>86.374533283833145</v>
      </c>
      <c r="P28">
        <f t="shared" si="9"/>
        <v>20.909639350105479</v>
      </c>
      <c r="T28" t="str">
        <f t="shared" si="12"/>
        <v>C</v>
      </c>
      <c r="U28">
        <f t="shared" si="13"/>
        <v>87.603652891874319</v>
      </c>
      <c r="V28">
        <f t="shared" si="14"/>
        <v>93.165766244903494</v>
      </c>
      <c r="W28">
        <f t="shared" si="15"/>
        <v>25.785029932017551</v>
      </c>
    </row>
    <row r="29" spans="1:23" x14ac:dyDescent="0.25">
      <c r="A29" t="s">
        <v>27</v>
      </c>
      <c r="B29">
        <v>75</v>
      </c>
      <c r="C29">
        <v>6</v>
      </c>
      <c r="D29" t="s">
        <v>27</v>
      </c>
      <c r="E29" t="str">
        <f t="shared" si="0"/>
        <v>C</v>
      </c>
      <c r="F29">
        <f t="shared" si="1"/>
        <v>113.05308487608819</v>
      </c>
      <c r="G29">
        <f t="shared" si="2"/>
        <v>98.005101908012932</v>
      </c>
      <c r="H29">
        <f t="shared" si="3"/>
        <v>35.805027579936315</v>
      </c>
      <c r="M29" t="str">
        <f t="shared" si="6"/>
        <v>C</v>
      </c>
      <c r="N29">
        <f t="shared" si="7"/>
        <v>107.56764762961049</v>
      </c>
      <c r="O29">
        <f t="shared" si="8"/>
        <v>99.641156155476224</v>
      </c>
      <c r="P29">
        <f t="shared" si="9"/>
        <v>36.256319587889386</v>
      </c>
      <c r="T29" t="str">
        <f t="shared" si="12"/>
        <v>C</v>
      </c>
      <c r="U29">
        <f t="shared" si="13"/>
        <v>106.10655022193492</v>
      </c>
      <c r="V29">
        <f t="shared" si="14"/>
        <v>108.35432617113172</v>
      </c>
      <c r="W29">
        <f t="shared" si="15"/>
        <v>35.630101490613306</v>
      </c>
    </row>
    <row r="30" spans="1:23" x14ac:dyDescent="0.25">
      <c r="A30" t="s">
        <v>28</v>
      </c>
      <c r="B30">
        <v>91</v>
      </c>
      <c r="C30">
        <v>40</v>
      </c>
      <c r="D30" t="s">
        <v>28</v>
      </c>
      <c r="E30" t="str">
        <f t="shared" si="0"/>
        <v>C</v>
      </c>
      <c r="F30">
        <f t="shared" si="1"/>
        <v>76.295478240849903</v>
      </c>
      <c r="G30">
        <f t="shared" si="2"/>
        <v>60.539243470661241</v>
      </c>
      <c r="H30">
        <f t="shared" si="3"/>
        <v>7.0710678118654755</v>
      </c>
      <c r="M30" t="str">
        <f t="shared" si="6"/>
        <v>C</v>
      </c>
      <c r="N30">
        <f t="shared" si="7"/>
        <v>79.628166941191111</v>
      </c>
      <c r="O30">
        <f t="shared" si="8"/>
        <v>62.350300721006946</v>
      </c>
      <c r="P30">
        <f t="shared" si="9"/>
        <v>6.6144901005248133</v>
      </c>
      <c r="T30" t="str">
        <f t="shared" si="12"/>
        <v>C</v>
      </c>
      <c r="U30">
        <f t="shared" si="13"/>
        <v>88.765984476036763</v>
      </c>
      <c r="V30">
        <f t="shared" si="14"/>
        <v>70.808615295033135</v>
      </c>
      <c r="W30">
        <f t="shared" si="15"/>
        <v>5.2961860595016388</v>
      </c>
    </row>
    <row r="31" spans="1:23" x14ac:dyDescent="0.25">
      <c r="A31" t="s">
        <v>29</v>
      </c>
      <c r="B31">
        <v>72</v>
      </c>
      <c r="C31">
        <v>17</v>
      </c>
      <c r="D31" t="s">
        <v>29</v>
      </c>
      <c r="E31" t="str">
        <f t="shared" si="0"/>
        <v>C</v>
      </c>
      <c r="F31">
        <f t="shared" si="1"/>
        <v>103.40696301506973</v>
      </c>
      <c r="G31">
        <f t="shared" si="2"/>
        <v>90.13878188659973</v>
      </c>
      <c r="H31">
        <f t="shared" si="3"/>
        <v>30</v>
      </c>
      <c r="M31" t="str">
        <f t="shared" si="6"/>
        <v>C</v>
      </c>
      <c r="N31">
        <f t="shared" si="7"/>
        <v>96.229047515803757</v>
      </c>
      <c r="O31">
        <f t="shared" si="8"/>
        <v>92.093213647912194</v>
      </c>
      <c r="P31">
        <f t="shared" si="9"/>
        <v>27.042373062074311</v>
      </c>
      <c r="T31" t="str">
        <f t="shared" si="12"/>
        <v>C</v>
      </c>
      <c r="U31">
        <f t="shared" si="13"/>
        <v>95.01263073928645</v>
      </c>
      <c r="V31">
        <f t="shared" si="14"/>
        <v>99.694834369690398</v>
      </c>
      <c r="W31">
        <f t="shared" si="15"/>
        <v>29.286275803065553</v>
      </c>
    </row>
    <row r="32" spans="1:23" x14ac:dyDescent="0.25">
      <c r="A32" t="s">
        <v>30</v>
      </c>
      <c r="B32">
        <v>98</v>
      </c>
      <c r="C32">
        <v>31</v>
      </c>
      <c r="D32" t="s">
        <v>30</v>
      </c>
      <c r="E32" t="str">
        <f t="shared" si="0"/>
        <v>C</v>
      </c>
      <c r="F32">
        <f t="shared" si="1"/>
        <v>84.291162051546067</v>
      </c>
      <c r="G32">
        <f t="shared" si="2"/>
        <v>65.551506466289538</v>
      </c>
      <c r="H32">
        <f t="shared" si="3"/>
        <v>4.4721359549995796</v>
      </c>
      <c r="M32" t="str">
        <f t="shared" si="6"/>
        <v>C</v>
      </c>
      <c r="N32">
        <f t="shared" si="7"/>
        <v>90.784777025914266</v>
      </c>
      <c r="O32">
        <f t="shared" si="8"/>
        <v>66.755973515483987</v>
      </c>
      <c r="P32">
        <f t="shared" si="9"/>
        <v>16.831219231784793</v>
      </c>
      <c r="T32" t="str">
        <f t="shared" si="12"/>
        <v>C</v>
      </c>
      <c r="U32">
        <f t="shared" si="13"/>
        <v>100.02099779546292</v>
      </c>
      <c r="V32">
        <f t="shared" si="14"/>
        <v>77.111996472663066</v>
      </c>
      <c r="W32">
        <f t="shared" si="15"/>
        <v>6.1091991332405247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3705-7FE0-4AAE-974A-3094411CC131}">
  <dimension ref="A1:AK32"/>
  <sheetViews>
    <sheetView tabSelected="1" workbookViewId="0">
      <selection activeCell="S8" sqref="S8"/>
    </sheetView>
  </sheetViews>
  <sheetFormatPr defaultRowHeight="13.8" x14ac:dyDescent="0.25"/>
  <cols>
    <col min="1" max="1" width="13.44140625" customWidth="1"/>
    <col min="4" max="4" width="11.6640625" bestFit="1" customWidth="1"/>
    <col min="5" max="36" width="8.88671875" style="3"/>
    <col min="37" max="37" width="8.88671875" style="2"/>
  </cols>
  <sheetData>
    <row r="1" spans="1:4" x14ac:dyDescent="0.25">
      <c r="A1" t="s">
        <v>31</v>
      </c>
      <c r="B1" t="s">
        <v>32</v>
      </c>
      <c r="C1" t="s">
        <v>33</v>
      </c>
      <c r="D1" t="s">
        <v>45</v>
      </c>
    </row>
    <row r="2" spans="1:4" x14ac:dyDescent="0.25">
      <c r="A2" t="s">
        <v>10</v>
      </c>
      <c r="B2">
        <v>38</v>
      </c>
      <c r="C2">
        <v>124</v>
      </c>
      <c r="D2" t="s">
        <v>34</v>
      </c>
    </row>
    <row r="3" spans="1:4" x14ac:dyDescent="0.25">
      <c r="A3" t="s">
        <v>11</v>
      </c>
      <c r="B3">
        <v>36</v>
      </c>
      <c r="C3">
        <v>77</v>
      </c>
      <c r="D3" t="s">
        <v>34</v>
      </c>
    </row>
    <row r="4" spans="1:4" x14ac:dyDescent="0.25">
      <c r="A4" t="s">
        <v>12</v>
      </c>
      <c r="B4">
        <v>24</v>
      </c>
      <c r="C4">
        <v>61</v>
      </c>
      <c r="D4" t="s">
        <v>34</v>
      </c>
    </row>
    <row r="5" spans="1:4" x14ac:dyDescent="0.25">
      <c r="A5" t="s">
        <v>13</v>
      </c>
      <c r="B5">
        <v>29</v>
      </c>
      <c r="C5">
        <v>134</v>
      </c>
      <c r="D5" t="s">
        <v>34</v>
      </c>
    </row>
    <row r="6" spans="1:4" x14ac:dyDescent="0.25">
      <c r="A6" t="s">
        <v>14</v>
      </c>
      <c r="B6">
        <v>13</v>
      </c>
      <c r="C6">
        <v>91</v>
      </c>
      <c r="D6" t="s">
        <v>34</v>
      </c>
    </row>
    <row r="7" spans="1:4" x14ac:dyDescent="0.25">
      <c r="A7" t="s">
        <v>15</v>
      </c>
      <c r="B7">
        <v>28</v>
      </c>
      <c r="C7">
        <v>104</v>
      </c>
      <c r="D7" t="s">
        <v>34</v>
      </c>
    </row>
    <row r="8" spans="1:4" x14ac:dyDescent="0.25">
      <c r="A8" t="s">
        <v>16</v>
      </c>
      <c r="B8">
        <v>41</v>
      </c>
      <c r="C8">
        <v>83</v>
      </c>
      <c r="D8" t="s">
        <v>34</v>
      </c>
    </row>
    <row r="9" spans="1:4" x14ac:dyDescent="0.25">
      <c r="A9" t="s">
        <v>17</v>
      </c>
      <c r="B9">
        <v>25</v>
      </c>
      <c r="C9">
        <v>108</v>
      </c>
      <c r="D9" t="s">
        <v>34</v>
      </c>
    </row>
    <row r="10" spans="1:4" x14ac:dyDescent="0.25">
      <c r="A10" t="s">
        <v>18</v>
      </c>
      <c r="B10">
        <v>6</v>
      </c>
      <c r="C10">
        <v>86</v>
      </c>
      <c r="D10" t="s">
        <v>34</v>
      </c>
    </row>
    <row r="11" spans="1:4" x14ac:dyDescent="0.25">
      <c r="A11" t="s">
        <v>19</v>
      </c>
      <c r="B11">
        <v>14</v>
      </c>
      <c r="C11">
        <v>130</v>
      </c>
      <c r="D11" t="s">
        <v>34</v>
      </c>
    </row>
    <row r="12" spans="1:4" x14ac:dyDescent="0.25">
      <c r="A12" t="s">
        <v>0</v>
      </c>
      <c r="B12">
        <v>105</v>
      </c>
      <c r="C12">
        <v>115</v>
      </c>
      <c r="D12" t="s">
        <v>36</v>
      </c>
    </row>
    <row r="13" spans="1:4" x14ac:dyDescent="0.25">
      <c r="A13" t="s">
        <v>1</v>
      </c>
      <c r="B13">
        <v>122</v>
      </c>
      <c r="C13">
        <v>92</v>
      </c>
      <c r="D13" t="s">
        <v>36</v>
      </c>
    </row>
    <row r="14" spans="1:4" x14ac:dyDescent="0.25">
      <c r="A14" t="s">
        <v>3</v>
      </c>
      <c r="B14">
        <v>127</v>
      </c>
      <c r="C14">
        <v>99</v>
      </c>
      <c r="D14" t="s">
        <v>36</v>
      </c>
    </row>
    <row r="15" spans="1:4" x14ac:dyDescent="0.25">
      <c r="A15" t="s">
        <v>4</v>
      </c>
      <c r="B15">
        <v>103</v>
      </c>
      <c r="C15">
        <v>104</v>
      </c>
      <c r="D15" t="s">
        <v>36</v>
      </c>
    </row>
    <row r="16" spans="1:4" x14ac:dyDescent="0.25">
      <c r="A16" t="s">
        <v>5</v>
      </c>
      <c r="B16">
        <v>116</v>
      </c>
      <c r="C16">
        <v>113</v>
      </c>
      <c r="D16" t="s">
        <v>36</v>
      </c>
    </row>
    <row r="17" spans="1:4" x14ac:dyDescent="0.25">
      <c r="A17" t="s">
        <v>6</v>
      </c>
      <c r="B17">
        <v>108</v>
      </c>
      <c r="C17">
        <v>132</v>
      </c>
      <c r="D17" t="s">
        <v>36</v>
      </c>
    </row>
    <row r="18" spans="1:4" x14ac:dyDescent="0.25">
      <c r="A18" t="s">
        <v>7</v>
      </c>
      <c r="B18">
        <v>117</v>
      </c>
      <c r="C18">
        <v>133</v>
      </c>
      <c r="D18" t="s">
        <v>36</v>
      </c>
    </row>
    <row r="19" spans="1:4" x14ac:dyDescent="0.25">
      <c r="A19" t="s">
        <v>8</v>
      </c>
      <c r="B19">
        <v>131</v>
      </c>
      <c r="C19">
        <v>95</v>
      </c>
      <c r="D19" t="s">
        <v>36</v>
      </c>
    </row>
    <row r="20" spans="1:4" x14ac:dyDescent="0.25">
      <c r="A20" t="s">
        <v>9</v>
      </c>
      <c r="B20">
        <v>123</v>
      </c>
      <c r="C20">
        <v>89</v>
      </c>
      <c r="D20" t="s">
        <v>36</v>
      </c>
    </row>
    <row r="21" spans="1:4" x14ac:dyDescent="0.25">
      <c r="A21" t="s">
        <v>22</v>
      </c>
      <c r="B21">
        <v>127</v>
      </c>
      <c r="C21">
        <v>83</v>
      </c>
      <c r="D21" t="s">
        <v>36</v>
      </c>
    </row>
    <row r="22" spans="1:4" x14ac:dyDescent="0.25">
      <c r="A22" t="s">
        <v>2</v>
      </c>
      <c r="B22">
        <v>96</v>
      </c>
      <c r="C22">
        <v>35</v>
      </c>
      <c r="D22" t="s">
        <v>38</v>
      </c>
    </row>
    <row r="23" spans="1:4" x14ac:dyDescent="0.25">
      <c r="A23" t="s">
        <v>20</v>
      </c>
      <c r="B23">
        <v>117</v>
      </c>
      <c r="C23">
        <v>33</v>
      </c>
      <c r="D23" t="s">
        <v>38</v>
      </c>
    </row>
    <row r="24" spans="1:4" x14ac:dyDescent="0.25">
      <c r="A24" t="s">
        <v>21</v>
      </c>
      <c r="B24">
        <v>112</v>
      </c>
      <c r="C24">
        <v>57</v>
      </c>
      <c r="D24" t="s">
        <v>38</v>
      </c>
    </row>
    <row r="25" spans="1:4" x14ac:dyDescent="0.25">
      <c r="A25" t="s">
        <v>23</v>
      </c>
      <c r="B25">
        <v>102</v>
      </c>
      <c r="C25">
        <v>35</v>
      </c>
      <c r="D25" t="s">
        <v>38</v>
      </c>
    </row>
    <row r="26" spans="1:4" x14ac:dyDescent="0.25">
      <c r="A26" t="s">
        <v>24</v>
      </c>
      <c r="B26">
        <v>106</v>
      </c>
      <c r="C26">
        <v>56</v>
      </c>
      <c r="D26" t="s">
        <v>38</v>
      </c>
    </row>
    <row r="27" spans="1:4" x14ac:dyDescent="0.25">
      <c r="A27" t="s">
        <v>25</v>
      </c>
      <c r="B27">
        <v>98</v>
      </c>
      <c r="C27">
        <v>60</v>
      </c>
      <c r="D27" t="s">
        <v>38</v>
      </c>
    </row>
    <row r="28" spans="1:4" x14ac:dyDescent="0.25">
      <c r="A28" t="s">
        <v>26</v>
      </c>
      <c r="B28">
        <v>71</v>
      </c>
      <c r="C28">
        <v>25</v>
      </c>
      <c r="D28" t="s">
        <v>38</v>
      </c>
    </row>
    <row r="29" spans="1:4" x14ac:dyDescent="0.25">
      <c r="A29" t="s">
        <v>27</v>
      </c>
      <c r="B29">
        <v>75</v>
      </c>
      <c r="C29">
        <v>6</v>
      </c>
      <c r="D29" t="s">
        <v>38</v>
      </c>
    </row>
    <row r="30" spans="1:4" x14ac:dyDescent="0.25">
      <c r="A30" t="s">
        <v>28</v>
      </c>
      <c r="B30">
        <v>91</v>
      </c>
      <c r="C30">
        <v>40</v>
      </c>
      <c r="D30" t="s">
        <v>38</v>
      </c>
    </row>
    <row r="31" spans="1:4" x14ac:dyDescent="0.25">
      <c r="A31" t="s">
        <v>29</v>
      </c>
      <c r="B31">
        <v>72</v>
      </c>
      <c r="C31">
        <v>17</v>
      </c>
      <c r="D31" t="s">
        <v>38</v>
      </c>
    </row>
    <row r="32" spans="1:4" x14ac:dyDescent="0.25">
      <c r="A32" t="s">
        <v>30</v>
      </c>
      <c r="B32">
        <v>98</v>
      </c>
      <c r="C32">
        <v>31</v>
      </c>
      <c r="D32" t="s">
        <v>38</v>
      </c>
    </row>
  </sheetData>
  <autoFilter ref="A1:D32" xr:uid="{A17C3705-7FE0-4AAE-974A-3094411CC131}">
    <sortState xmlns:xlrd2="http://schemas.microsoft.com/office/spreadsheetml/2017/richdata2" ref="A2:D32">
      <sortCondition ref="D1:D32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2021-08-04T10:31:07Z</dcterms:modified>
</cp:coreProperties>
</file>