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E:\My work\My Project\crustal sturcture\P-T path\"/>
    </mc:Choice>
  </mc:AlternateContent>
  <xr:revisionPtr revIDLastSave="0" documentId="13_ncr:1_{D3B8000F-27E9-4022-B561-682B4922C396}" xr6:coauthVersionLast="45" xr6:coauthVersionMax="45" xr10:uidLastSave="{00000000-0000-0000-0000-000000000000}"/>
  <bookViews>
    <workbookView xWindow="390" yWindow="390" windowWidth="35055" windowHeight="20505" tabRatio="906" activeTab="2" xr2:uid="{00000000-000D-0000-FFFF-FFFF00000000}"/>
  </bookViews>
  <sheets>
    <sheet name="Moho_40" sheetId="21" r:id="rId1"/>
    <sheet name="Moho_60" sheetId="22" r:id="rId2"/>
    <sheet name="Moho_80" sheetId="23" r:id="rId3"/>
    <sheet name="30_40_2" sheetId="3" r:id="rId4"/>
    <sheet name="40_40_2" sheetId="6" r:id="rId5"/>
    <sheet name="50_40_2" sheetId="7" r:id="rId6"/>
    <sheet name="60_40_2" sheetId="8" r:id="rId7"/>
    <sheet name="70_40_2" sheetId="9" r:id="rId8"/>
    <sheet name="80_40_2" sheetId="10" r:id="rId9"/>
    <sheet name="30_60_2" sheetId="4" r:id="rId10"/>
    <sheet name="40_60_2" sheetId="11" r:id="rId11"/>
    <sheet name="50_60_2" sheetId="12" r:id="rId12"/>
    <sheet name="60_60_2" sheetId="13" r:id="rId13"/>
    <sheet name="70_60_2" sheetId="14" r:id="rId14"/>
    <sheet name="80_60_2" sheetId="20" r:id="rId15"/>
    <sheet name="30_80_2" sheetId="5" r:id="rId16"/>
    <sheet name="40_80_2" sheetId="15" r:id="rId17"/>
    <sheet name="50_80_2" sheetId="16" r:id="rId18"/>
    <sheet name="60_80_2" sheetId="17" r:id="rId19"/>
    <sheet name="70_80_2" sheetId="18" r:id="rId20"/>
    <sheet name="80_80_2" sheetId="19" r:id="rId2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3" i="5" l="1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B2" i="20"/>
  <c r="A4" i="20"/>
  <c r="D3" i="20"/>
  <c r="C2" i="20"/>
  <c r="E2" i="20" s="1"/>
  <c r="C3" i="20" l="1"/>
  <c r="E3" i="20" s="1"/>
  <c r="B3" i="20"/>
  <c r="A5" i="20"/>
  <c r="D4" i="20"/>
  <c r="B2" i="19"/>
  <c r="A5" i="19"/>
  <c r="D5" i="19" s="1"/>
  <c r="D4" i="19"/>
  <c r="A4" i="19"/>
  <c r="D3" i="19"/>
  <c r="C3" i="19"/>
  <c r="E3" i="19" s="1"/>
  <c r="B3" i="19"/>
  <c r="B4" i="19" s="1"/>
  <c r="B5" i="19" s="1"/>
  <c r="B6" i="19" s="1"/>
  <c r="E2" i="19"/>
  <c r="C2" i="19"/>
  <c r="B2" i="18"/>
  <c r="A7" i="18"/>
  <c r="D5" i="18"/>
  <c r="A4" i="18"/>
  <c r="A5" i="18" s="1"/>
  <c r="A6" i="18" s="1"/>
  <c r="D6" i="18" s="1"/>
  <c r="D3" i="18"/>
  <c r="E2" i="18"/>
  <c r="C2" i="18"/>
  <c r="B2" i="17"/>
  <c r="A5" i="17"/>
  <c r="D4" i="17"/>
  <c r="A4" i="17"/>
  <c r="D3" i="17"/>
  <c r="E2" i="17"/>
  <c r="C2" i="17"/>
  <c r="C3" i="17"/>
  <c r="E3" i="17" s="1"/>
  <c r="A212" i="16"/>
  <c r="B212" i="16"/>
  <c r="C212" i="16"/>
  <c r="E212" i="16" s="1"/>
  <c r="D212" i="16"/>
  <c r="A213" i="16"/>
  <c r="D213" i="16" s="1"/>
  <c r="B213" i="16"/>
  <c r="C213" i="16"/>
  <c r="E213" i="16" s="1"/>
  <c r="B214" i="16"/>
  <c r="B215" i="16" s="1"/>
  <c r="B2" i="16"/>
  <c r="A4" i="16"/>
  <c r="A5" i="16" s="1"/>
  <c r="D3" i="16"/>
  <c r="C2" i="16"/>
  <c r="E2" i="16" s="1"/>
  <c r="C3" i="16"/>
  <c r="E3" i="16" s="1"/>
  <c r="B2" i="15"/>
  <c r="C3" i="15" s="1"/>
  <c r="E3" i="15" s="1"/>
  <c r="A5" i="15"/>
  <c r="A6" i="15" s="1"/>
  <c r="A4" i="15"/>
  <c r="D4" i="15" s="1"/>
  <c r="D3" i="15"/>
  <c r="C2" i="15"/>
  <c r="E2" i="15" s="1"/>
  <c r="C63" i="5"/>
  <c r="C64" i="5"/>
  <c r="C65" i="5"/>
  <c r="C66" i="5" s="1"/>
  <c r="C67" i="5" s="1"/>
  <c r="C68" i="5" s="1"/>
  <c r="C69" i="5" s="1"/>
  <c r="C70" i="5" s="1"/>
  <c r="C71" i="5" s="1"/>
  <c r="C72" i="5" s="1"/>
  <c r="C73" i="5" s="1"/>
  <c r="C74" i="5" s="1"/>
  <c r="C75" i="5" s="1"/>
  <c r="C76" i="5" s="1"/>
  <c r="C77" i="5" s="1"/>
  <c r="C78" i="5" s="1"/>
  <c r="C79" i="5" s="1"/>
  <c r="C80" i="5" s="1"/>
  <c r="C81" i="5" s="1"/>
  <c r="C82" i="5" s="1"/>
  <c r="C33" i="5"/>
  <c r="C34" i="5" s="1"/>
  <c r="C35" i="5" s="1"/>
  <c r="C36" i="5" s="1"/>
  <c r="C37" i="5" s="1"/>
  <c r="C38" i="5" s="1"/>
  <c r="C39" i="5" s="1"/>
  <c r="C40" i="5" s="1"/>
  <c r="C41" i="5" s="1"/>
  <c r="C42" i="5" s="1"/>
  <c r="B63" i="5"/>
  <c r="B64" i="5" s="1"/>
  <c r="B65" i="5" s="1"/>
  <c r="B66" i="5" s="1"/>
  <c r="B67" i="5" s="1"/>
  <c r="B68" i="5" s="1"/>
  <c r="B69" i="5" s="1"/>
  <c r="B70" i="5" s="1"/>
  <c r="B71" i="5" s="1"/>
  <c r="B72" i="5" s="1"/>
  <c r="B73" i="5" s="1"/>
  <c r="B74" i="5" s="1"/>
  <c r="B75" i="5" s="1"/>
  <c r="B76" i="5" s="1"/>
  <c r="B77" i="5" s="1"/>
  <c r="B78" i="5" s="1"/>
  <c r="B79" i="5" s="1"/>
  <c r="B80" i="5" s="1"/>
  <c r="B81" i="5" s="1"/>
  <c r="B82" i="5" s="1"/>
  <c r="B33" i="5"/>
  <c r="B34" i="5" s="1"/>
  <c r="B35" i="5" s="1"/>
  <c r="B36" i="5" s="1"/>
  <c r="B37" i="5" s="1"/>
  <c r="B38" i="5" s="1"/>
  <c r="B39" i="5" s="1"/>
  <c r="B40" i="5" s="1"/>
  <c r="B41" i="5" s="1"/>
  <c r="B42" i="5" s="1"/>
  <c r="A5" i="5"/>
  <c r="D5" i="5" s="1"/>
  <c r="D4" i="5"/>
  <c r="A4" i="5"/>
  <c r="D3" i="5"/>
  <c r="C2" i="5"/>
  <c r="E2" i="5" s="1"/>
  <c r="B2" i="5"/>
  <c r="B2" i="14"/>
  <c r="A4" i="14"/>
  <c r="A5" i="14" s="1"/>
  <c r="D3" i="14"/>
  <c r="C2" i="14"/>
  <c r="E2" i="14" s="1"/>
  <c r="C3" i="14"/>
  <c r="E3" i="14" s="1"/>
  <c r="B2" i="13"/>
  <c r="A5" i="13"/>
  <c r="A4" i="13"/>
  <c r="D4" i="13" s="1"/>
  <c r="D3" i="13"/>
  <c r="C3" i="13"/>
  <c r="E3" i="13" s="1"/>
  <c r="B3" i="13"/>
  <c r="C2" i="13"/>
  <c r="E2" i="13" s="1"/>
  <c r="B2" i="12"/>
  <c r="A4" i="12"/>
  <c r="A5" i="12" s="1"/>
  <c r="D3" i="12"/>
  <c r="C3" i="12"/>
  <c r="E3" i="12" s="1"/>
  <c r="E2" i="12"/>
  <c r="C2" i="12"/>
  <c r="B3" i="12"/>
  <c r="A212" i="11"/>
  <c r="B212" i="11"/>
  <c r="C212" i="11"/>
  <c r="D212" i="11"/>
  <c r="E212" i="11"/>
  <c r="A213" i="11"/>
  <c r="D213" i="11" s="1"/>
  <c r="B213" i="11"/>
  <c r="B214" i="11" s="1"/>
  <c r="C213" i="11"/>
  <c r="E213" i="11" s="1"/>
  <c r="B2" i="11"/>
  <c r="A4" i="11"/>
  <c r="D3" i="11"/>
  <c r="C2" i="11"/>
  <c r="E2" i="11" s="1"/>
  <c r="C43" i="4"/>
  <c r="C44" i="4" s="1"/>
  <c r="C45" i="4" s="1"/>
  <c r="C46" i="4" s="1"/>
  <c r="C47" i="4" s="1"/>
  <c r="C48" i="4" s="1"/>
  <c r="C49" i="4" s="1"/>
  <c r="C50" i="4" s="1"/>
  <c r="C51" i="4" s="1"/>
  <c r="C52" i="4" s="1"/>
  <c r="C53" i="4" s="1"/>
  <c r="C54" i="4" s="1"/>
  <c r="C55" i="4" s="1"/>
  <c r="C56" i="4" s="1"/>
  <c r="C57" i="4" s="1"/>
  <c r="C58" i="4" s="1"/>
  <c r="C59" i="4" s="1"/>
  <c r="C60" i="4" s="1"/>
  <c r="C61" i="4" s="1"/>
  <c r="C62" i="4" s="1"/>
  <c r="B43" i="4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C22" i="4"/>
  <c r="C23" i="4" s="1"/>
  <c r="C24" i="4" s="1"/>
  <c r="C25" i="4" s="1"/>
  <c r="C26" i="4" s="1"/>
  <c r="C27" i="4" s="1"/>
  <c r="C28" i="4" s="1"/>
  <c r="C29" i="4" s="1"/>
  <c r="C30" i="4" s="1"/>
  <c r="C31" i="4" s="1"/>
  <c r="C32" i="4" s="1"/>
  <c r="B23" i="4"/>
  <c r="B24" i="4" s="1"/>
  <c r="B25" i="4" s="1"/>
  <c r="B26" i="4" s="1"/>
  <c r="B27" i="4" s="1"/>
  <c r="B28" i="4" s="1"/>
  <c r="B29" i="4" s="1"/>
  <c r="B30" i="4" s="1"/>
  <c r="B31" i="4" s="1"/>
  <c r="B32" i="4" s="1"/>
  <c r="A5" i="4"/>
  <c r="D5" i="4" s="1"/>
  <c r="A4" i="4"/>
  <c r="D4" i="4" s="1"/>
  <c r="D3" i="4"/>
  <c r="C2" i="4"/>
  <c r="E2" i="4" s="1"/>
  <c r="B2" i="4"/>
  <c r="B3" i="4" s="1"/>
  <c r="B4" i="4" s="1"/>
  <c r="B2" i="10"/>
  <c r="C3" i="10" s="1"/>
  <c r="E3" i="10" s="1"/>
  <c r="A4" i="10"/>
  <c r="A5" i="10" s="1"/>
  <c r="D3" i="10"/>
  <c r="C2" i="10"/>
  <c r="E2" i="10" s="1"/>
  <c r="B2" i="9"/>
  <c r="D6" i="9"/>
  <c r="A6" i="9"/>
  <c r="A7" i="9" s="1"/>
  <c r="D5" i="9"/>
  <c r="A5" i="9"/>
  <c r="D4" i="9"/>
  <c r="A4" i="9"/>
  <c r="D3" i="9"/>
  <c r="B3" i="9"/>
  <c r="E2" i="9"/>
  <c r="C2" i="9"/>
  <c r="C3" i="9"/>
  <c r="E3" i="9" s="1"/>
  <c r="B2" i="8"/>
  <c r="D4" i="8"/>
  <c r="A4" i="8"/>
  <c r="A5" i="8" s="1"/>
  <c r="D3" i="8"/>
  <c r="B3" i="8"/>
  <c r="E2" i="8"/>
  <c r="C2" i="8"/>
  <c r="C3" i="8"/>
  <c r="E3" i="8" s="1"/>
  <c r="A242" i="6"/>
  <c r="B242" i="6"/>
  <c r="C242" i="6"/>
  <c r="D242" i="6"/>
  <c r="E242" i="6"/>
  <c r="A243" i="6"/>
  <c r="D243" i="6" s="1"/>
  <c r="B243" i="6"/>
  <c r="B244" i="6" s="1"/>
  <c r="C243" i="6"/>
  <c r="E243" i="6" s="1"/>
  <c r="A227" i="6"/>
  <c r="D227" i="6" s="1"/>
  <c r="B227" i="6"/>
  <c r="B228" i="6" s="1"/>
  <c r="C227" i="6"/>
  <c r="E227" i="6" s="1"/>
  <c r="A212" i="6"/>
  <c r="D212" i="6" s="1"/>
  <c r="B212" i="6"/>
  <c r="C212" i="6"/>
  <c r="E212" i="6"/>
  <c r="B213" i="6"/>
  <c r="B214" i="6" s="1"/>
  <c r="C213" i="6"/>
  <c r="E213" i="6" s="1"/>
  <c r="B2" i="7"/>
  <c r="C3" i="7" s="1"/>
  <c r="E3" i="7" s="1"/>
  <c r="A5" i="7"/>
  <c r="A6" i="7" s="1"/>
  <c r="D6" i="7" s="1"/>
  <c r="A4" i="7"/>
  <c r="D4" i="7" s="1"/>
  <c r="D3" i="7"/>
  <c r="C2" i="7"/>
  <c r="E2" i="7" s="1"/>
  <c r="B2" i="6"/>
  <c r="B3" i="6" s="1"/>
  <c r="C2" i="6"/>
  <c r="E2" i="6" s="1"/>
  <c r="A5" i="6"/>
  <c r="A4" i="6"/>
  <c r="D4" i="6" s="1"/>
  <c r="D3" i="6"/>
  <c r="B2" i="3"/>
  <c r="B3" i="3" s="1"/>
  <c r="A6" i="20" l="1"/>
  <c r="D5" i="20"/>
  <c r="C4" i="20"/>
  <c r="E4" i="20" s="1"/>
  <c r="B4" i="20"/>
  <c r="B7" i="19"/>
  <c r="A6" i="19"/>
  <c r="C4" i="19"/>
  <c r="E4" i="19" s="1"/>
  <c r="A8" i="18"/>
  <c r="D7" i="18"/>
  <c r="C3" i="18"/>
  <c r="E3" i="18" s="1"/>
  <c r="B3" i="18"/>
  <c r="D4" i="18"/>
  <c r="A6" i="17"/>
  <c r="D5" i="17"/>
  <c r="B3" i="17"/>
  <c r="B216" i="16"/>
  <c r="C214" i="16"/>
  <c r="E214" i="16" s="1"/>
  <c r="A214" i="16"/>
  <c r="C215" i="16"/>
  <c r="E215" i="16" s="1"/>
  <c r="A6" i="16"/>
  <c r="D5" i="16"/>
  <c r="D4" i="16"/>
  <c r="B3" i="16"/>
  <c r="D6" i="15"/>
  <c r="A7" i="15"/>
  <c r="B3" i="15"/>
  <c r="D5" i="15"/>
  <c r="C3" i="5"/>
  <c r="E3" i="5" s="1"/>
  <c r="B3" i="5"/>
  <c r="A6" i="5"/>
  <c r="A6" i="14"/>
  <c r="D5" i="14"/>
  <c r="D4" i="14"/>
  <c r="B3" i="14"/>
  <c r="C4" i="13"/>
  <c r="E4" i="13" s="1"/>
  <c r="B4" i="13"/>
  <c r="A6" i="13"/>
  <c r="D5" i="13"/>
  <c r="A6" i="12"/>
  <c r="D5" i="12"/>
  <c r="C4" i="12"/>
  <c r="E4" i="12" s="1"/>
  <c r="B4" i="12"/>
  <c r="D4" i="12"/>
  <c r="B215" i="11"/>
  <c r="C214" i="11"/>
  <c r="E214" i="11" s="1"/>
  <c r="A214" i="11"/>
  <c r="A5" i="11"/>
  <c r="D4" i="11"/>
  <c r="C3" i="11"/>
  <c r="E3" i="11" s="1"/>
  <c r="B3" i="11"/>
  <c r="B5" i="4"/>
  <c r="A6" i="4"/>
  <c r="C3" i="4"/>
  <c r="E3" i="4" s="1"/>
  <c r="A6" i="10"/>
  <c r="D5" i="10"/>
  <c r="D4" i="10"/>
  <c r="B3" i="10"/>
  <c r="A8" i="9"/>
  <c r="D7" i="9"/>
  <c r="C4" i="9"/>
  <c r="E4" i="9" s="1"/>
  <c r="B4" i="9"/>
  <c r="C4" i="8"/>
  <c r="E4" i="8" s="1"/>
  <c r="A6" i="8"/>
  <c r="D5" i="8"/>
  <c r="B4" i="8"/>
  <c r="B245" i="6"/>
  <c r="C244" i="6"/>
  <c r="E244" i="6" s="1"/>
  <c r="A244" i="6"/>
  <c r="B229" i="6"/>
  <c r="C228" i="6"/>
  <c r="E228" i="6" s="1"/>
  <c r="A228" i="6"/>
  <c r="C215" i="6"/>
  <c r="E215" i="6" s="1"/>
  <c r="B215" i="6"/>
  <c r="A213" i="6"/>
  <c r="C214" i="6"/>
  <c r="E214" i="6" s="1"/>
  <c r="A7" i="7"/>
  <c r="B3" i="7"/>
  <c r="D5" i="7"/>
  <c r="C3" i="6"/>
  <c r="E3" i="6" s="1"/>
  <c r="B4" i="6"/>
  <c r="A6" i="6"/>
  <c r="D5" i="6"/>
  <c r="B4" i="3"/>
  <c r="B5" i="3" s="1"/>
  <c r="B6" i="3" s="1"/>
  <c r="B7" i="3" s="1"/>
  <c r="B8" i="3" s="1"/>
  <c r="B9" i="3" s="1"/>
  <c r="B10" i="3" s="1"/>
  <c r="B11" i="3" s="1"/>
  <c r="B12" i="3" s="1"/>
  <c r="D3" i="3"/>
  <c r="C2" i="3"/>
  <c r="C3" i="3" s="1"/>
  <c r="A4" i="3"/>
  <c r="A5" i="3" s="1"/>
  <c r="C5" i="20" l="1"/>
  <c r="E5" i="20" s="1"/>
  <c r="B5" i="20"/>
  <c r="D6" i="20"/>
  <c r="A7" i="20"/>
  <c r="A7" i="19"/>
  <c r="D6" i="19"/>
  <c r="C5" i="19"/>
  <c r="B8" i="19"/>
  <c r="C4" i="18"/>
  <c r="E4" i="18" s="1"/>
  <c r="B4" i="18"/>
  <c r="A9" i="18"/>
  <c r="D8" i="18"/>
  <c r="C4" i="17"/>
  <c r="E4" i="17" s="1"/>
  <c r="B4" i="17"/>
  <c r="A7" i="17"/>
  <c r="D6" i="17"/>
  <c r="D214" i="16"/>
  <c r="A215" i="16"/>
  <c r="C216" i="16"/>
  <c r="E216" i="16" s="1"/>
  <c r="C217" i="16"/>
  <c r="E217" i="16" s="1"/>
  <c r="B217" i="16"/>
  <c r="C4" i="16"/>
  <c r="E4" i="16" s="1"/>
  <c r="B4" i="16"/>
  <c r="D6" i="16"/>
  <c r="A7" i="16"/>
  <c r="C4" i="15"/>
  <c r="E4" i="15" s="1"/>
  <c r="B4" i="15"/>
  <c r="D7" i="15"/>
  <c r="A8" i="15"/>
  <c r="A7" i="5"/>
  <c r="D6" i="5"/>
  <c r="C4" i="5"/>
  <c r="E4" i="5" s="1"/>
  <c r="B4" i="5"/>
  <c r="C4" i="14"/>
  <c r="E4" i="14" s="1"/>
  <c r="B4" i="14"/>
  <c r="D6" i="14"/>
  <c r="A7" i="14"/>
  <c r="A7" i="13"/>
  <c r="D6" i="13"/>
  <c r="B5" i="13"/>
  <c r="C5" i="13"/>
  <c r="E5" i="13" s="1"/>
  <c r="C5" i="12"/>
  <c r="E5" i="12" s="1"/>
  <c r="B5" i="12"/>
  <c r="A7" i="12"/>
  <c r="D6" i="12"/>
  <c r="D214" i="11"/>
  <c r="A215" i="11"/>
  <c r="C215" i="11"/>
  <c r="E215" i="11" s="1"/>
  <c r="B216" i="11"/>
  <c r="C216" i="11"/>
  <c r="E216" i="11" s="1"/>
  <c r="C4" i="11"/>
  <c r="E4" i="11" s="1"/>
  <c r="B4" i="11"/>
  <c r="A6" i="11"/>
  <c r="D5" i="11"/>
  <c r="C4" i="4"/>
  <c r="A7" i="4"/>
  <c r="D6" i="4"/>
  <c r="B6" i="4"/>
  <c r="B4" i="10"/>
  <c r="C4" i="10"/>
  <c r="E4" i="10" s="1"/>
  <c r="A7" i="10"/>
  <c r="D6" i="10"/>
  <c r="A9" i="9"/>
  <c r="D8" i="9"/>
  <c r="B5" i="9"/>
  <c r="C5" i="9"/>
  <c r="E5" i="9" s="1"/>
  <c r="C5" i="8"/>
  <c r="E5" i="8" s="1"/>
  <c r="B5" i="8"/>
  <c r="D6" i="8"/>
  <c r="A7" i="8"/>
  <c r="D244" i="6"/>
  <c r="A245" i="6"/>
  <c r="C245" i="6"/>
  <c r="E245" i="6" s="1"/>
  <c r="B246" i="6"/>
  <c r="C246" i="6"/>
  <c r="E246" i="6" s="1"/>
  <c r="D228" i="6"/>
  <c r="A229" i="6"/>
  <c r="C229" i="6"/>
  <c r="E229" i="6" s="1"/>
  <c r="C230" i="6"/>
  <c r="E230" i="6" s="1"/>
  <c r="B230" i="6"/>
  <c r="D213" i="6"/>
  <c r="A214" i="6"/>
  <c r="B216" i="6"/>
  <c r="C216" i="6"/>
  <c r="E216" i="6" s="1"/>
  <c r="C4" i="7"/>
  <c r="E4" i="7" s="1"/>
  <c r="B4" i="7"/>
  <c r="D7" i="7"/>
  <c r="A8" i="7"/>
  <c r="C4" i="6"/>
  <c r="E4" i="6" s="1"/>
  <c r="A7" i="6"/>
  <c r="D6" i="6"/>
  <c r="B5" i="6"/>
  <c r="C4" i="3"/>
  <c r="C5" i="3" s="1"/>
  <c r="C6" i="3" s="1"/>
  <c r="C7" i="3" s="1"/>
  <c r="C8" i="3" s="1"/>
  <c r="C9" i="3" s="1"/>
  <c r="C10" i="3" s="1"/>
  <c r="C11" i="3" s="1"/>
  <c r="C12" i="3" s="1"/>
  <c r="C13" i="3" s="1"/>
  <c r="E13" i="3" s="1"/>
  <c r="B13" i="3"/>
  <c r="E2" i="3"/>
  <c r="E4" i="3"/>
  <c r="E3" i="3"/>
  <c r="D4" i="3"/>
  <c r="A6" i="3"/>
  <c r="D5" i="3"/>
  <c r="A8" i="20" l="1"/>
  <c r="D7" i="20"/>
  <c r="C6" i="20"/>
  <c r="E6" i="20" s="1"/>
  <c r="B6" i="20"/>
  <c r="E5" i="19"/>
  <c r="C6" i="19"/>
  <c r="B9" i="19"/>
  <c r="D7" i="19"/>
  <c r="A8" i="19"/>
  <c r="A10" i="18"/>
  <c r="D9" i="18"/>
  <c r="B5" i="18"/>
  <c r="C5" i="18"/>
  <c r="E5" i="18" s="1"/>
  <c r="D7" i="17"/>
  <c r="A8" i="17"/>
  <c r="C5" i="17"/>
  <c r="E5" i="17" s="1"/>
  <c r="B5" i="17"/>
  <c r="C218" i="16"/>
  <c r="E218" i="16" s="1"/>
  <c r="B218" i="16"/>
  <c r="D215" i="16"/>
  <c r="A216" i="16"/>
  <c r="A8" i="16"/>
  <c r="D7" i="16"/>
  <c r="C5" i="16"/>
  <c r="E5" i="16" s="1"/>
  <c r="B5" i="16"/>
  <c r="D8" i="15"/>
  <c r="A9" i="15"/>
  <c r="C5" i="15"/>
  <c r="E5" i="15" s="1"/>
  <c r="B5" i="15"/>
  <c r="C5" i="5"/>
  <c r="E5" i="5" s="1"/>
  <c r="B5" i="5"/>
  <c r="A8" i="5"/>
  <c r="D7" i="5"/>
  <c r="A8" i="14"/>
  <c r="D7" i="14"/>
  <c r="C5" i="14"/>
  <c r="E5" i="14" s="1"/>
  <c r="B5" i="14"/>
  <c r="B6" i="13"/>
  <c r="C6" i="13"/>
  <c r="E6" i="13" s="1"/>
  <c r="D7" i="13"/>
  <c r="A8" i="13"/>
  <c r="A8" i="12"/>
  <c r="D7" i="12"/>
  <c r="C6" i="12"/>
  <c r="E6" i="12" s="1"/>
  <c r="B6" i="12"/>
  <c r="B217" i="11"/>
  <c r="C217" i="11"/>
  <c r="E217" i="11" s="1"/>
  <c r="D215" i="11"/>
  <c r="A216" i="11"/>
  <c r="D6" i="11"/>
  <c r="A7" i="11"/>
  <c r="C5" i="11"/>
  <c r="E5" i="11" s="1"/>
  <c r="B5" i="11"/>
  <c r="B7" i="4"/>
  <c r="A8" i="4"/>
  <c r="D7" i="4"/>
  <c r="E4" i="4"/>
  <c r="C5" i="4"/>
  <c r="D7" i="10"/>
  <c r="A8" i="10"/>
  <c r="C5" i="10"/>
  <c r="E5" i="10" s="1"/>
  <c r="B5" i="10"/>
  <c r="C6" i="9"/>
  <c r="E6" i="9" s="1"/>
  <c r="B6" i="9"/>
  <c r="A10" i="9"/>
  <c r="D9" i="9"/>
  <c r="A8" i="8"/>
  <c r="D7" i="8"/>
  <c r="C6" i="8"/>
  <c r="E6" i="8" s="1"/>
  <c r="B6" i="8"/>
  <c r="B247" i="6"/>
  <c r="C247" i="6"/>
  <c r="E247" i="6" s="1"/>
  <c r="D245" i="6"/>
  <c r="A246" i="6"/>
  <c r="B231" i="6"/>
  <c r="C231" i="6"/>
  <c r="E231" i="6" s="1"/>
  <c r="D229" i="6"/>
  <c r="A230" i="6"/>
  <c r="B217" i="6"/>
  <c r="C217" i="6"/>
  <c r="E217" i="6" s="1"/>
  <c r="D214" i="6"/>
  <c r="A215" i="6"/>
  <c r="B5" i="7"/>
  <c r="C5" i="7"/>
  <c r="E5" i="7" s="1"/>
  <c r="A9" i="7"/>
  <c r="D8" i="7"/>
  <c r="C5" i="6"/>
  <c r="E5" i="6" s="1"/>
  <c r="B6" i="6"/>
  <c r="A8" i="6"/>
  <c r="D7" i="6"/>
  <c r="E5" i="3"/>
  <c r="E7" i="3"/>
  <c r="E11" i="3"/>
  <c r="E8" i="3"/>
  <c r="E9" i="3"/>
  <c r="E12" i="3"/>
  <c r="E10" i="3"/>
  <c r="C14" i="3"/>
  <c r="B14" i="3"/>
  <c r="B15" i="3" s="1"/>
  <c r="B16" i="3" s="1"/>
  <c r="B17" i="3" s="1"/>
  <c r="B18" i="3" s="1"/>
  <c r="B19" i="3" s="1"/>
  <c r="B20" i="3" s="1"/>
  <c r="B21" i="3" s="1"/>
  <c r="B22" i="3" s="1"/>
  <c r="E6" i="3"/>
  <c r="A7" i="3"/>
  <c r="D6" i="3"/>
  <c r="C7" i="20" l="1"/>
  <c r="E7" i="20" s="1"/>
  <c r="B7" i="20"/>
  <c r="A9" i="20"/>
  <c r="D8" i="20"/>
  <c r="A9" i="19"/>
  <c r="D8" i="19"/>
  <c r="B10" i="19"/>
  <c r="E6" i="19"/>
  <c r="C7" i="19"/>
  <c r="C6" i="18"/>
  <c r="E6" i="18" s="1"/>
  <c r="B6" i="18"/>
  <c r="A11" i="18"/>
  <c r="D10" i="18"/>
  <c r="D8" i="17"/>
  <c r="A9" i="17"/>
  <c r="B6" i="17"/>
  <c r="C6" i="17"/>
  <c r="E6" i="17" s="1"/>
  <c r="A217" i="16"/>
  <c r="D216" i="16"/>
  <c r="C219" i="16"/>
  <c r="E219" i="16" s="1"/>
  <c r="B219" i="16"/>
  <c r="C6" i="16"/>
  <c r="E6" i="16" s="1"/>
  <c r="B6" i="16"/>
  <c r="A9" i="16"/>
  <c r="D8" i="16"/>
  <c r="B6" i="15"/>
  <c r="C6" i="15"/>
  <c r="E6" i="15" s="1"/>
  <c r="A10" i="15"/>
  <c r="D9" i="15"/>
  <c r="D8" i="5"/>
  <c r="A9" i="5"/>
  <c r="C6" i="5"/>
  <c r="E6" i="5" s="1"/>
  <c r="B6" i="5"/>
  <c r="C6" i="14"/>
  <c r="E6" i="14" s="1"/>
  <c r="B6" i="14"/>
  <c r="A9" i="14"/>
  <c r="D8" i="14"/>
  <c r="A9" i="13"/>
  <c r="D8" i="13"/>
  <c r="C7" i="13"/>
  <c r="E7" i="13" s="1"/>
  <c r="B7" i="13"/>
  <c r="C7" i="12"/>
  <c r="E7" i="12" s="1"/>
  <c r="B7" i="12"/>
  <c r="D8" i="12"/>
  <c r="A9" i="12"/>
  <c r="A217" i="11"/>
  <c r="D216" i="11"/>
  <c r="C218" i="11"/>
  <c r="E218" i="11" s="1"/>
  <c r="B218" i="11"/>
  <c r="C6" i="11"/>
  <c r="E6" i="11" s="1"/>
  <c r="B6" i="11"/>
  <c r="A8" i="11"/>
  <c r="D7" i="11"/>
  <c r="E5" i="4"/>
  <c r="C6" i="4"/>
  <c r="B8" i="4"/>
  <c r="A9" i="4"/>
  <c r="D8" i="4"/>
  <c r="B6" i="10"/>
  <c r="C6" i="10"/>
  <c r="E6" i="10" s="1"/>
  <c r="D8" i="10"/>
  <c r="A9" i="10"/>
  <c r="A11" i="9"/>
  <c r="D10" i="9"/>
  <c r="C7" i="9"/>
  <c r="E7" i="9" s="1"/>
  <c r="B7" i="9"/>
  <c r="C7" i="8"/>
  <c r="E7" i="8" s="1"/>
  <c r="B7" i="8"/>
  <c r="A9" i="8"/>
  <c r="D8" i="8"/>
  <c r="A247" i="6"/>
  <c r="D246" i="6"/>
  <c r="C248" i="6"/>
  <c r="E248" i="6" s="1"/>
  <c r="B248" i="6"/>
  <c r="A231" i="6"/>
  <c r="D230" i="6"/>
  <c r="C232" i="6"/>
  <c r="E232" i="6" s="1"/>
  <c r="B232" i="6"/>
  <c r="B218" i="6"/>
  <c r="C218" i="6"/>
  <c r="E218" i="6" s="1"/>
  <c r="D215" i="6"/>
  <c r="A216" i="6"/>
  <c r="D9" i="7"/>
  <c r="A10" i="7"/>
  <c r="B6" i="7"/>
  <c r="C6" i="7"/>
  <c r="E6" i="7" s="1"/>
  <c r="C6" i="6"/>
  <c r="E6" i="6" s="1"/>
  <c r="D8" i="6"/>
  <c r="A9" i="6"/>
  <c r="B7" i="6"/>
  <c r="B23" i="3"/>
  <c r="C15" i="3"/>
  <c r="E14" i="3"/>
  <c r="A8" i="3"/>
  <c r="D7" i="3"/>
  <c r="D9" i="20" l="1"/>
  <c r="A10" i="20"/>
  <c r="B8" i="20"/>
  <c r="C8" i="20"/>
  <c r="E8" i="20" s="1"/>
  <c r="B11" i="19"/>
  <c r="E7" i="19"/>
  <c r="C8" i="19"/>
  <c r="A10" i="19"/>
  <c r="D9" i="19"/>
  <c r="D11" i="18"/>
  <c r="A12" i="18"/>
  <c r="C7" i="18"/>
  <c r="E7" i="18" s="1"/>
  <c r="B7" i="18"/>
  <c r="B7" i="17"/>
  <c r="C7" i="17"/>
  <c r="E7" i="17" s="1"/>
  <c r="A10" i="17"/>
  <c r="D9" i="17"/>
  <c r="B220" i="16"/>
  <c r="C220" i="16"/>
  <c r="E220" i="16" s="1"/>
  <c r="D217" i="16"/>
  <c r="A218" i="16"/>
  <c r="D9" i="16"/>
  <c r="A10" i="16"/>
  <c r="C7" i="16"/>
  <c r="E7" i="16" s="1"/>
  <c r="B7" i="16"/>
  <c r="A11" i="15"/>
  <c r="D10" i="15"/>
  <c r="B7" i="15"/>
  <c r="C7" i="15"/>
  <c r="E7" i="15" s="1"/>
  <c r="B7" i="5"/>
  <c r="C7" i="5"/>
  <c r="E7" i="5" s="1"/>
  <c r="A10" i="5"/>
  <c r="D9" i="5"/>
  <c r="D9" i="14"/>
  <c r="A10" i="14"/>
  <c r="C7" i="14"/>
  <c r="E7" i="14" s="1"/>
  <c r="B7" i="14"/>
  <c r="C8" i="13"/>
  <c r="E8" i="13" s="1"/>
  <c r="B8" i="13"/>
  <c r="A10" i="13"/>
  <c r="D9" i="13"/>
  <c r="D9" i="12"/>
  <c r="A10" i="12"/>
  <c r="B8" i="12"/>
  <c r="C8" i="12"/>
  <c r="E8" i="12" s="1"/>
  <c r="B219" i="11"/>
  <c r="C219" i="11"/>
  <c r="E219" i="11" s="1"/>
  <c r="A218" i="11"/>
  <c r="D217" i="11"/>
  <c r="A9" i="11"/>
  <c r="D8" i="11"/>
  <c r="C7" i="11"/>
  <c r="E7" i="11" s="1"/>
  <c r="B7" i="11"/>
  <c r="E6" i="4"/>
  <c r="C7" i="4"/>
  <c r="D9" i="4"/>
  <c r="A10" i="4"/>
  <c r="B9" i="4"/>
  <c r="A10" i="10"/>
  <c r="D9" i="10"/>
  <c r="C7" i="10"/>
  <c r="E7" i="10" s="1"/>
  <c r="B7" i="10"/>
  <c r="C8" i="9"/>
  <c r="E8" i="9" s="1"/>
  <c r="B8" i="9"/>
  <c r="D11" i="9"/>
  <c r="A12" i="9"/>
  <c r="D9" i="8"/>
  <c r="A10" i="8"/>
  <c r="B8" i="8"/>
  <c r="C8" i="8"/>
  <c r="E8" i="8" s="1"/>
  <c r="B249" i="6"/>
  <c r="C249" i="6"/>
  <c r="E249" i="6" s="1"/>
  <c r="A248" i="6"/>
  <c r="D247" i="6"/>
  <c r="B233" i="6"/>
  <c r="C233" i="6"/>
  <c r="E233" i="6" s="1"/>
  <c r="A232" i="6"/>
  <c r="D231" i="6"/>
  <c r="C219" i="6"/>
  <c r="E219" i="6" s="1"/>
  <c r="B219" i="6"/>
  <c r="A217" i="6"/>
  <c r="D216" i="6"/>
  <c r="A11" i="7"/>
  <c r="D10" i="7"/>
  <c r="B7" i="7"/>
  <c r="C7" i="7"/>
  <c r="E7" i="7" s="1"/>
  <c r="C7" i="6"/>
  <c r="E7" i="6" s="1"/>
  <c r="D9" i="6"/>
  <c r="A10" i="6"/>
  <c r="B8" i="6"/>
  <c r="C16" i="3"/>
  <c r="E15" i="3"/>
  <c r="B24" i="3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A9" i="3"/>
  <c r="D8" i="3"/>
  <c r="C9" i="20" l="1"/>
  <c r="E9" i="20" s="1"/>
  <c r="B9" i="20"/>
  <c r="D10" i="20"/>
  <c r="A11" i="20"/>
  <c r="E8" i="19"/>
  <c r="C9" i="19"/>
  <c r="D10" i="19"/>
  <c r="A11" i="19"/>
  <c r="B12" i="19"/>
  <c r="C8" i="18"/>
  <c r="E8" i="18" s="1"/>
  <c r="B8" i="18"/>
  <c r="A13" i="18"/>
  <c r="D12" i="18"/>
  <c r="A11" i="17"/>
  <c r="D10" i="17"/>
  <c r="B8" i="17"/>
  <c r="C8" i="17"/>
  <c r="E8" i="17" s="1"/>
  <c r="A219" i="16"/>
  <c r="D218" i="16"/>
  <c r="B221" i="16"/>
  <c r="C221" i="16"/>
  <c r="E221" i="16" s="1"/>
  <c r="B8" i="16"/>
  <c r="C8" i="16"/>
  <c r="E8" i="16" s="1"/>
  <c r="A11" i="16"/>
  <c r="D10" i="16"/>
  <c r="C8" i="15"/>
  <c r="E8" i="15" s="1"/>
  <c r="B8" i="15"/>
  <c r="A12" i="15"/>
  <c r="D11" i="15"/>
  <c r="A11" i="5"/>
  <c r="D10" i="5"/>
  <c r="C8" i="5"/>
  <c r="E8" i="5" s="1"/>
  <c r="B8" i="5"/>
  <c r="B8" i="14"/>
  <c r="C8" i="14"/>
  <c r="E8" i="14" s="1"/>
  <c r="A11" i="14"/>
  <c r="D10" i="14"/>
  <c r="C9" i="13"/>
  <c r="E9" i="13" s="1"/>
  <c r="B9" i="13"/>
  <c r="A11" i="13"/>
  <c r="D10" i="13"/>
  <c r="B9" i="12"/>
  <c r="C9" i="12"/>
  <c r="E9" i="12" s="1"/>
  <c r="D10" i="12"/>
  <c r="A11" i="12"/>
  <c r="D218" i="11"/>
  <c r="A219" i="11"/>
  <c r="B220" i="11"/>
  <c r="C220" i="11"/>
  <c r="E220" i="11" s="1"/>
  <c r="B8" i="11"/>
  <c r="C8" i="11"/>
  <c r="E8" i="11" s="1"/>
  <c r="D9" i="11"/>
  <c r="A10" i="11"/>
  <c r="B10" i="4"/>
  <c r="A11" i="4"/>
  <c r="D10" i="4"/>
  <c r="E7" i="4"/>
  <c r="C8" i="4"/>
  <c r="C8" i="10"/>
  <c r="E8" i="10" s="1"/>
  <c r="B8" i="10"/>
  <c r="A11" i="10"/>
  <c r="D10" i="10"/>
  <c r="A13" i="9"/>
  <c r="D12" i="9"/>
  <c r="C9" i="9"/>
  <c r="E9" i="9" s="1"/>
  <c r="B9" i="9"/>
  <c r="C9" i="8"/>
  <c r="E9" i="8" s="1"/>
  <c r="B9" i="8"/>
  <c r="A11" i="8"/>
  <c r="D10" i="8"/>
  <c r="D248" i="6"/>
  <c r="A249" i="6"/>
  <c r="B250" i="6"/>
  <c r="C250" i="6"/>
  <c r="E250" i="6" s="1"/>
  <c r="D232" i="6"/>
  <c r="A233" i="6"/>
  <c r="B234" i="6"/>
  <c r="C234" i="6"/>
  <c r="E234" i="6" s="1"/>
  <c r="B220" i="6"/>
  <c r="C220" i="6"/>
  <c r="E220" i="6" s="1"/>
  <c r="D217" i="6"/>
  <c r="A218" i="6"/>
  <c r="B8" i="7"/>
  <c r="C8" i="7"/>
  <c r="E8" i="7" s="1"/>
  <c r="A12" i="7"/>
  <c r="D11" i="7"/>
  <c r="C8" i="6"/>
  <c r="E8" i="6" s="1"/>
  <c r="B9" i="6"/>
  <c r="A11" i="6"/>
  <c r="D10" i="6"/>
  <c r="B43" i="3"/>
  <c r="C17" i="3"/>
  <c r="E16" i="3"/>
  <c r="A10" i="3"/>
  <c r="D9" i="3"/>
  <c r="D11" i="20" l="1"/>
  <c r="A12" i="20"/>
  <c r="C10" i="20"/>
  <c r="E10" i="20" s="1"/>
  <c r="B10" i="20"/>
  <c r="A12" i="19"/>
  <c r="D11" i="19"/>
  <c r="B13" i="19"/>
  <c r="E9" i="19"/>
  <c r="C10" i="19"/>
  <c r="A14" i="18"/>
  <c r="D13" i="18"/>
  <c r="B9" i="18"/>
  <c r="C9" i="18"/>
  <c r="E9" i="18" s="1"/>
  <c r="B9" i="17"/>
  <c r="C9" i="17"/>
  <c r="E9" i="17" s="1"/>
  <c r="A12" i="17"/>
  <c r="D11" i="17"/>
  <c r="B222" i="16"/>
  <c r="C222" i="16"/>
  <c r="E222" i="16" s="1"/>
  <c r="A220" i="16"/>
  <c r="D219" i="16"/>
  <c r="A12" i="16"/>
  <c r="D11" i="16"/>
  <c r="C9" i="16"/>
  <c r="E9" i="16" s="1"/>
  <c r="B9" i="16"/>
  <c r="D12" i="15"/>
  <c r="A13" i="15"/>
  <c r="C9" i="15"/>
  <c r="E9" i="15" s="1"/>
  <c r="B9" i="15"/>
  <c r="A12" i="5"/>
  <c r="D11" i="5"/>
  <c r="C9" i="5"/>
  <c r="E9" i="5" s="1"/>
  <c r="B9" i="5"/>
  <c r="A12" i="14"/>
  <c r="D11" i="14"/>
  <c r="C9" i="14"/>
  <c r="E9" i="14" s="1"/>
  <c r="B9" i="14"/>
  <c r="A12" i="13"/>
  <c r="D11" i="13"/>
  <c r="C10" i="13"/>
  <c r="E10" i="13" s="1"/>
  <c r="B10" i="13"/>
  <c r="D11" i="12"/>
  <c r="A12" i="12"/>
  <c r="B10" i="12"/>
  <c r="C10" i="12"/>
  <c r="E10" i="12" s="1"/>
  <c r="B221" i="11"/>
  <c r="C221" i="11"/>
  <c r="E221" i="11" s="1"/>
  <c r="A220" i="11"/>
  <c r="D219" i="11"/>
  <c r="A11" i="11"/>
  <c r="D10" i="11"/>
  <c r="B9" i="11"/>
  <c r="C9" i="11"/>
  <c r="E9" i="11" s="1"/>
  <c r="E8" i="4"/>
  <c r="C9" i="4"/>
  <c r="A12" i="4"/>
  <c r="D11" i="4"/>
  <c r="B11" i="4"/>
  <c r="A12" i="10"/>
  <c r="D11" i="10"/>
  <c r="C9" i="10"/>
  <c r="E9" i="10" s="1"/>
  <c r="B9" i="10"/>
  <c r="B10" i="9"/>
  <c r="C10" i="9"/>
  <c r="E10" i="9" s="1"/>
  <c r="D13" i="9"/>
  <c r="A14" i="9"/>
  <c r="A12" i="8"/>
  <c r="D11" i="8"/>
  <c r="C10" i="8"/>
  <c r="E10" i="8" s="1"/>
  <c r="B10" i="8"/>
  <c r="B251" i="6"/>
  <c r="C251" i="6"/>
  <c r="E251" i="6" s="1"/>
  <c r="A250" i="6"/>
  <c r="D249" i="6"/>
  <c r="B235" i="6"/>
  <c r="C235" i="6"/>
  <c r="E235" i="6" s="1"/>
  <c r="D233" i="6"/>
  <c r="A234" i="6"/>
  <c r="B221" i="6"/>
  <c r="C221" i="6"/>
  <c r="E221" i="6" s="1"/>
  <c r="D218" i="6"/>
  <c r="A219" i="6"/>
  <c r="D12" i="7"/>
  <c r="A13" i="7"/>
  <c r="C9" i="7"/>
  <c r="E9" i="7" s="1"/>
  <c r="B9" i="7"/>
  <c r="C9" i="6"/>
  <c r="E9" i="6" s="1"/>
  <c r="A12" i="6"/>
  <c r="D11" i="6"/>
  <c r="B10" i="6"/>
  <c r="C10" i="6"/>
  <c r="E10" i="6" s="1"/>
  <c r="C18" i="3"/>
  <c r="E17" i="3"/>
  <c r="B44" i="3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B80" i="3" s="1"/>
  <c r="B81" i="3" s="1"/>
  <c r="B82" i="3" s="1"/>
  <c r="B83" i="3" s="1"/>
  <c r="B84" i="3" s="1"/>
  <c r="B85" i="3" s="1"/>
  <c r="B86" i="3" s="1"/>
  <c r="B87" i="3" s="1"/>
  <c r="B88" i="3" s="1"/>
  <c r="B89" i="3" s="1"/>
  <c r="B90" i="3" s="1"/>
  <c r="B91" i="3" s="1"/>
  <c r="B92" i="3" s="1"/>
  <c r="B93" i="3" s="1"/>
  <c r="B94" i="3" s="1"/>
  <c r="B95" i="3" s="1"/>
  <c r="B96" i="3" s="1"/>
  <c r="B97" i="3" s="1"/>
  <c r="B98" i="3" s="1"/>
  <c r="B99" i="3" s="1"/>
  <c r="B100" i="3" s="1"/>
  <c r="B101" i="3" s="1"/>
  <c r="B102" i="3" s="1"/>
  <c r="B103" i="3" s="1"/>
  <c r="B104" i="3" s="1"/>
  <c r="B105" i="3" s="1"/>
  <c r="B106" i="3" s="1"/>
  <c r="B107" i="3" s="1"/>
  <c r="B108" i="3" s="1"/>
  <c r="B109" i="3" s="1"/>
  <c r="B110" i="3" s="1"/>
  <c r="B111" i="3" s="1"/>
  <c r="B112" i="3" s="1"/>
  <c r="B113" i="3" s="1"/>
  <c r="B114" i="3" s="1"/>
  <c r="B115" i="3" s="1"/>
  <c r="B116" i="3" s="1"/>
  <c r="B117" i="3" s="1"/>
  <c r="B118" i="3" s="1"/>
  <c r="B119" i="3" s="1"/>
  <c r="B120" i="3" s="1"/>
  <c r="B121" i="3" s="1"/>
  <c r="B122" i="3" s="1"/>
  <c r="B123" i="3" s="1"/>
  <c r="B124" i="3" s="1"/>
  <c r="B125" i="3" s="1"/>
  <c r="B126" i="3" s="1"/>
  <c r="B127" i="3" s="1"/>
  <c r="B128" i="3" s="1"/>
  <c r="B129" i="3" s="1"/>
  <c r="B130" i="3" s="1"/>
  <c r="B131" i="3" s="1"/>
  <c r="B132" i="3" s="1"/>
  <c r="B133" i="3" s="1"/>
  <c r="B134" i="3" s="1"/>
  <c r="B135" i="3" s="1"/>
  <c r="B136" i="3" s="1"/>
  <c r="B137" i="3" s="1"/>
  <c r="B138" i="3" s="1"/>
  <c r="B139" i="3" s="1"/>
  <c r="B140" i="3" s="1"/>
  <c r="B141" i="3" s="1"/>
  <c r="B142" i="3" s="1"/>
  <c r="B143" i="3" s="1"/>
  <c r="B144" i="3" s="1"/>
  <c r="B145" i="3" s="1"/>
  <c r="B146" i="3" s="1"/>
  <c r="B147" i="3" s="1"/>
  <c r="B148" i="3" s="1"/>
  <c r="B149" i="3" s="1"/>
  <c r="B150" i="3" s="1"/>
  <c r="B151" i="3" s="1"/>
  <c r="B152" i="3" s="1"/>
  <c r="B153" i="3" s="1"/>
  <c r="B154" i="3" s="1"/>
  <c r="B155" i="3" s="1"/>
  <c r="B156" i="3" s="1"/>
  <c r="B157" i="3" s="1"/>
  <c r="B158" i="3" s="1"/>
  <c r="B159" i="3" s="1"/>
  <c r="B160" i="3" s="1"/>
  <c r="B161" i="3" s="1"/>
  <c r="B162" i="3" s="1"/>
  <c r="B163" i="3" s="1"/>
  <c r="B164" i="3" s="1"/>
  <c r="B165" i="3" s="1"/>
  <c r="B166" i="3" s="1"/>
  <c r="B167" i="3" s="1"/>
  <c r="B168" i="3" s="1"/>
  <c r="B169" i="3" s="1"/>
  <c r="B170" i="3" s="1"/>
  <c r="B171" i="3" s="1"/>
  <c r="B172" i="3" s="1"/>
  <c r="B173" i="3" s="1"/>
  <c r="B174" i="3" s="1"/>
  <c r="B175" i="3" s="1"/>
  <c r="B176" i="3" s="1"/>
  <c r="B177" i="3" s="1"/>
  <c r="B178" i="3" s="1"/>
  <c r="B179" i="3" s="1"/>
  <c r="B180" i="3" s="1"/>
  <c r="B181" i="3" s="1"/>
  <c r="B182" i="3" s="1"/>
  <c r="B183" i="3" s="1"/>
  <c r="B184" i="3" s="1"/>
  <c r="B185" i="3" s="1"/>
  <c r="B186" i="3" s="1"/>
  <c r="B187" i="3" s="1"/>
  <c r="B188" i="3" s="1"/>
  <c r="B189" i="3" s="1"/>
  <c r="B190" i="3" s="1"/>
  <c r="B191" i="3" s="1"/>
  <c r="B192" i="3" s="1"/>
  <c r="B193" i="3" s="1"/>
  <c r="B194" i="3" s="1"/>
  <c r="B195" i="3" s="1"/>
  <c r="B196" i="3" s="1"/>
  <c r="B197" i="3" s="1"/>
  <c r="B198" i="3" s="1"/>
  <c r="B199" i="3" s="1"/>
  <c r="B200" i="3" s="1"/>
  <c r="B201" i="3" s="1"/>
  <c r="B202" i="3" s="1"/>
  <c r="B203" i="3" s="1"/>
  <c r="B204" i="3" s="1"/>
  <c r="B205" i="3" s="1"/>
  <c r="B206" i="3" s="1"/>
  <c r="B207" i="3" s="1"/>
  <c r="B208" i="3" s="1"/>
  <c r="B209" i="3" s="1"/>
  <c r="B210" i="3" s="1"/>
  <c r="B211" i="3" s="1"/>
  <c r="A11" i="3"/>
  <c r="D10" i="3"/>
  <c r="C11" i="20" l="1"/>
  <c r="E11" i="20" s="1"/>
  <c r="B11" i="20"/>
  <c r="A13" i="20"/>
  <c r="D12" i="20"/>
  <c r="D12" i="19"/>
  <c r="A13" i="19"/>
  <c r="E10" i="19"/>
  <c r="C11" i="19"/>
  <c r="B14" i="19"/>
  <c r="C10" i="18"/>
  <c r="E10" i="18" s="1"/>
  <c r="B10" i="18"/>
  <c r="D14" i="18"/>
  <c r="A15" i="18"/>
  <c r="A13" i="17"/>
  <c r="D12" i="17"/>
  <c r="C10" i="17"/>
  <c r="E10" i="17" s="1"/>
  <c r="B10" i="17"/>
  <c r="A221" i="16"/>
  <c r="D220" i="16"/>
  <c r="C10" i="16"/>
  <c r="E10" i="16" s="1"/>
  <c r="B10" i="16"/>
  <c r="A13" i="16"/>
  <c r="D12" i="16"/>
  <c r="C10" i="15"/>
  <c r="E10" i="15" s="1"/>
  <c r="B10" i="15"/>
  <c r="A14" i="15"/>
  <c r="D13" i="15"/>
  <c r="C10" i="5"/>
  <c r="E10" i="5" s="1"/>
  <c r="B10" i="5"/>
  <c r="A13" i="5"/>
  <c r="D12" i="5"/>
  <c r="C10" i="14"/>
  <c r="E10" i="14" s="1"/>
  <c r="B10" i="14"/>
  <c r="A13" i="14"/>
  <c r="D12" i="14"/>
  <c r="C11" i="13"/>
  <c r="E11" i="13" s="1"/>
  <c r="B11" i="13"/>
  <c r="D12" i="13"/>
  <c r="A13" i="13"/>
  <c r="B11" i="12"/>
  <c r="C11" i="12"/>
  <c r="E11" i="12" s="1"/>
  <c r="D12" i="12"/>
  <c r="A13" i="12"/>
  <c r="A221" i="11"/>
  <c r="D220" i="11"/>
  <c r="B222" i="11"/>
  <c r="C222" i="11"/>
  <c r="E222" i="11" s="1"/>
  <c r="C10" i="11"/>
  <c r="E10" i="11" s="1"/>
  <c r="B10" i="11"/>
  <c r="D11" i="11"/>
  <c r="A12" i="11"/>
  <c r="B12" i="4"/>
  <c r="D12" i="4"/>
  <c r="A13" i="4"/>
  <c r="E9" i="4"/>
  <c r="C10" i="4"/>
  <c r="B10" i="10"/>
  <c r="C10" i="10"/>
  <c r="E10" i="10" s="1"/>
  <c r="A13" i="10"/>
  <c r="D12" i="10"/>
  <c r="A15" i="9"/>
  <c r="D14" i="9"/>
  <c r="C11" i="9"/>
  <c r="E11" i="9" s="1"/>
  <c r="B11" i="9"/>
  <c r="A13" i="8"/>
  <c r="D12" i="8"/>
  <c r="C11" i="8"/>
  <c r="E11" i="8" s="1"/>
  <c r="B11" i="8"/>
  <c r="D250" i="6"/>
  <c r="A251" i="6"/>
  <c r="C252" i="6"/>
  <c r="E252" i="6" s="1"/>
  <c r="B252" i="6"/>
  <c r="A235" i="6"/>
  <c r="D234" i="6"/>
  <c r="B236" i="6"/>
  <c r="C236" i="6"/>
  <c r="E236" i="6" s="1"/>
  <c r="B222" i="6"/>
  <c r="C222" i="6"/>
  <c r="E222" i="6" s="1"/>
  <c r="D219" i="6"/>
  <c r="A220" i="6"/>
  <c r="C10" i="7"/>
  <c r="E10" i="7" s="1"/>
  <c r="B10" i="7"/>
  <c r="A14" i="7"/>
  <c r="D13" i="7"/>
  <c r="B11" i="6"/>
  <c r="C11" i="6"/>
  <c r="E11" i="6" s="1"/>
  <c r="D12" i="6"/>
  <c r="A13" i="6"/>
  <c r="C19" i="3"/>
  <c r="E18" i="3"/>
  <c r="A12" i="3"/>
  <c r="D11" i="3"/>
  <c r="A14" i="20" l="1"/>
  <c r="D13" i="20"/>
  <c r="C12" i="20"/>
  <c r="E12" i="20" s="1"/>
  <c r="B12" i="20"/>
  <c r="E11" i="19"/>
  <c r="C12" i="19"/>
  <c r="B15" i="19"/>
  <c r="A14" i="19"/>
  <c r="D13" i="19"/>
  <c r="C11" i="18"/>
  <c r="E11" i="18" s="1"/>
  <c r="B11" i="18"/>
  <c r="A16" i="18"/>
  <c r="D15" i="18"/>
  <c r="C11" i="17"/>
  <c r="E11" i="17" s="1"/>
  <c r="B11" i="17"/>
  <c r="A14" i="17"/>
  <c r="D13" i="17"/>
  <c r="D221" i="16"/>
  <c r="A222" i="16"/>
  <c r="D222" i="16" s="1"/>
  <c r="A14" i="16"/>
  <c r="D13" i="16"/>
  <c r="C11" i="16"/>
  <c r="E11" i="16" s="1"/>
  <c r="B11" i="16"/>
  <c r="A15" i="15"/>
  <c r="D14" i="15"/>
  <c r="C11" i="15"/>
  <c r="E11" i="15" s="1"/>
  <c r="B11" i="15"/>
  <c r="D13" i="5"/>
  <c r="A14" i="5"/>
  <c r="C11" i="5"/>
  <c r="E11" i="5" s="1"/>
  <c r="B11" i="5"/>
  <c r="A14" i="14"/>
  <c r="D13" i="14"/>
  <c r="C11" i="14"/>
  <c r="E11" i="14" s="1"/>
  <c r="B11" i="14"/>
  <c r="A14" i="13"/>
  <c r="D13" i="13"/>
  <c r="C12" i="13"/>
  <c r="E12" i="13" s="1"/>
  <c r="B12" i="13"/>
  <c r="A14" i="12"/>
  <c r="D13" i="12"/>
  <c r="C12" i="12"/>
  <c r="E12" i="12" s="1"/>
  <c r="B12" i="12"/>
  <c r="B223" i="11"/>
  <c r="C223" i="11"/>
  <c r="E223" i="11" s="1"/>
  <c r="D221" i="11"/>
  <c r="A222" i="11"/>
  <c r="A13" i="11"/>
  <c r="D12" i="11"/>
  <c r="C11" i="11"/>
  <c r="E11" i="11" s="1"/>
  <c r="B11" i="11"/>
  <c r="E10" i="4"/>
  <c r="C11" i="4"/>
  <c r="D13" i="4"/>
  <c r="A14" i="4"/>
  <c r="B13" i="4"/>
  <c r="D13" i="10"/>
  <c r="A14" i="10"/>
  <c r="C11" i="10"/>
  <c r="E11" i="10" s="1"/>
  <c r="B11" i="10"/>
  <c r="C12" i="9"/>
  <c r="E12" i="9" s="1"/>
  <c r="B12" i="9"/>
  <c r="D15" i="9"/>
  <c r="A16" i="9"/>
  <c r="C12" i="8"/>
  <c r="E12" i="8" s="1"/>
  <c r="B12" i="8"/>
  <c r="A14" i="8"/>
  <c r="D13" i="8"/>
  <c r="B253" i="6"/>
  <c r="C253" i="6"/>
  <c r="E253" i="6" s="1"/>
  <c r="D251" i="6"/>
  <c r="A252" i="6"/>
  <c r="B237" i="6"/>
  <c r="C237" i="6"/>
  <c r="E237" i="6" s="1"/>
  <c r="D235" i="6"/>
  <c r="A236" i="6"/>
  <c r="D220" i="6"/>
  <c r="A221" i="6"/>
  <c r="C223" i="6"/>
  <c r="E223" i="6" s="1"/>
  <c r="B223" i="6"/>
  <c r="A15" i="7"/>
  <c r="D14" i="7"/>
  <c r="C11" i="7"/>
  <c r="E11" i="7" s="1"/>
  <c r="B11" i="7"/>
  <c r="D13" i="6"/>
  <c r="A14" i="6"/>
  <c r="C12" i="6"/>
  <c r="E12" i="6" s="1"/>
  <c r="B12" i="6"/>
  <c r="C20" i="3"/>
  <c r="E19" i="3"/>
  <c r="A13" i="3"/>
  <c r="D12" i="3"/>
  <c r="C13" i="20" l="1"/>
  <c r="E13" i="20" s="1"/>
  <c r="B13" i="20"/>
  <c r="D14" i="20"/>
  <c r="A15" i="20"/>
  <c r="B16" i="19"/>
  <c r="A15" i="19"/>
  <c r="D14" i="19"/>
  <c r="E12" i="19"/>
  <c r="C13" i="19"/>
  <c r="C12" i="18"/>
  <c r="E12" i="18" s="1"/>
  <c r="B12" i="18"/>
  <c r="A17" i="18"/>
  <c r="D16" i="18"/>
  <c r="A15" i="17"/>
  <c r="D14" i="17"/>
  <c r="C12" i="17"/>
  <c r="E12" i="17" s="1"/>
  <c r="B12" i="17"/>
  <c r="C12" i="16"/>
  <c r="E12" i="16" s="1"/>
  <c r="B12" i="16"/>
  <c r="D14" i="16"/>
  <c r="A15" i="16"/>
  <c r="B12" i="15"/>
  <c r="C12" i="15"/>
  <c r="E12" i="15" s="1"/>
  <c r="D15" i="15"/>
  <c r="A16" i="15"/>
  <c r="A15" i="5"/>
  <c r="D14" i="5"/>
  <c r="C12" i="5"/>
  <c r="E12" i="5" s="1"/>
  <c r="B12" i="5"/>
  <c r="C12" i="14"/>
  <c r="E12" i="14" s="1"/>
  <c r="B12" i="14"/>
  <c r="D14" i="14"/>
  <c r="A15" i="14"/>
  <c r="B13" i="13"/>
  <c r="C13" i="13"/>
  <c r="E13" i="13" s="1"/>
  <c r="A15" i="13"/>
  <c r="D14" i="13"/>
  <c r="C13" i="12"/>
  <c r="E13" i="12" s="1"/>
  <c r="B13" i="12"/>
  <c r="A15" i="12"/>
  <c r="D14" i="12"/>
  <c r="D222" i="11"/>
  <c r="A223" i="11"/>
  <c r="C224" i="11"/>
  <c r="E224" i="11" s="1"/>
  <c r="B224" i="11"/>
  <c r="C12" i="11"/>
  <c r="E12" i="11" s="1"/>
  <c r="B12" i="11"/>
  <c r="A14" i="11"/>
  <c r="D13" i="11"/>
  <c r="E11" i="4"/>
  <c r="C12" i="4"/>
  <c r="B14" i="4"/>
  <c r="A15" i="4"/>
  <c r="D14" i="4"/>
  <c r="D14" i="10"/>
  <c r="A15" i="10"/>
  <c r="B12" i="10"/>
  <c r="C12" i="10"/>
  <c r="E12" i="10" s="1"/>
  <c r="A17" i="9"/>
  <c r="D16" i="9"/>
  <c r="B13" i="9"/>
  <c r="C13" i="9"/>
  <c r="E13" i="9" s="1"/>
  <c r="C13" i="8"/>
  <c r="E13" i="8" s="1"/>
  <c r="B13" i="8"/>
  <c r="D14" i="8"/>
  <c r="A15" i="8"/>
  <c r="D252" i="6"/>
  <c r="A253" i="6"/>
  <c r="D253" i="6" s="1"/>
  <c r="A237" i="6"/>
  <c r="D236" i="6"/>
  <c r="C238" i="6"/>
  <c r="E238" i="6" s="1"/>
  <c r="B238" i="6"/>
  <c r="C224" i="6"/>
  <c r="E224" i="6" s="1"/>
  <c r="B224" i="6"/>
  <c r="A222" i="6"/>
  <c r="D221" i="6"/>
  <c r="C12" i="7"/>
  <c r="E12" i="7" s="1"/>
  <c r="B12" i="7"/>
  <c r="D15" i="7"/>
  <c r="A16" i="7"/>
  <c r="A15" i="6"/>
  <c r="D14" i="6"/>
  <c r="C13" i="6"/>
  <c r="E13" i="6" s="1"/>
  <c r="B13" i="6"/>
  <c r="C21" i="3"/>
  <c r="E20" i="3"/>
  <c r="A14" i="3"/>
  <c r="D13" i="3"/>
  <c r="A16" i="20" l="1"/>
  <c r="D15" i="20"/>
  <c r="C14" i="20"/>
  <c r="E14" i="20" s="1"/>
  <c r="B14" i="20"/>
  <c r="E13" i="19"/>
  <c r="C14" i="19"/>
  <c r="D15" i="19"/>
  <c r="A16" i="19"/>
  <c r="B17" i="19"/>
  <c r="A18" i="18"/>
  <c r="D17" i="18"/>
  <c r="B13" i="18"/>
  <c r="C13" i="18"/>
  <c r="E13" i="18" s="1"/>
  <c r="C13" i="17"/>
  <c r="E13" i="17" s="1"/>
  <c r="B13" i="17"/>
  <c r="D15" i="17"/>
  <c r="A16" i="17"/>
  <c r="C13" i="16"/>
  <c r="E13" i="16" s="1"/>
  <c r="B13" i="16"/>
  <c r="A16" i="16"/>
  <c r="D15" i="16"/>
  <c r="D16" i="15"/>
  <c r="A17" i="15"/>
  <c r="C13" i="15"/>
  <c r="E13" i="15" s="1"/>
  <c r="B13" i="15"/>
  <c r="C13" i="5"/>
  <c r="E13" i="5" s="1"/>
  <c r="B13" i="5"/>
  <c r="A16" i="5"/>
  <c r="D15" i="5"/>
  <c r="A16" i="14"/>
  <c r="D15" i="14"/>
  <c r="B13" i="14"/>
  <c r="C13" i="14"/>
  <c r="E13" i="14" s="1"/>
  <c r="D15" i="13"/>
  <c r="A16" i="13"/>
  <c r="B14" i="13"/>
  <c r="C14" i="13"/>
  <c r="E14" i="13" s="1"/>
  <c r="A16" i="12"/>
  <c r="D15" i="12"/>
  <c r="C14" i="12"/>
  <c r="E14" i="12" s="1"/>
  <c r="B14" i="12"/>
  <c r="C225" i="11"/>
  <c r="E225" i="11" s="1"/>
  <c r="B225" i="11"/>
  <c r="A224" i="11"/>
  <c r="D223" i="11"/>
  <c r="C13" i="11"/>
  <c r="E13" i="11" s="1"/>
  <c r="B13" i="11"/>
  <c r="D14" i="11"/>
  <c r="A15" i="11"/>
  <c r="A16" i="4"/>
  <c r="D15" i="4"/>
  <c r="B15" i="4"/>
  <c r="E12" i="4"/>
  <c r="C13" i="4"/>
  <c r="C13" i="10"/>
  <c r="E13" i="10" s="1"/>
  <c r="B13" i="10"/>
  <c r="D15" i="10"/>
  <c r="A16" i="10"/>
  <c r="C14" i="9"/>
  <c r="E14" i="9" s="1"/>
  <c r="B14" i="9"/>
  <c r="A18" i="9"/>
  <c r="D17" i="9"/>
  <c r="A16" i="8"/>
  <c r="D15" i="8"/>
  <c r="C14" i="8"/>
  <c r="E14" i="8" s="1"/>
  <c r="B14" i="8"/>
  <c r="B239" i="6"/>
  <c r="C239" i="6"/>
  <c r="E239" i="6" s="1"/>
  <c r="D237" i="6"/>
  <c r="A238" i="6"/>
  <c r="B225" i="6"/>
  <c r="C225" i="6"/>
  <c r="E225" i="6" s="1"/>
  <c r="D222" i="6"/>
  <c r="A223" i="6"/>
  <c r="D16" i="7"/>
  <c r="A17" i="7"/>
  <c r="C13" i="7"/>
  <c r="E13" i="7" s="1"/>
  <c r="B13" i="7"/>
  <c r="C14" i="6"/>
  <c r="E14" i="6" s="1"/>
  <c r="B14" i="6"/>
  <c r="A16" i="6"/>
  <c r="D15" i="6"/>
  <c r="C22" i="3"/>
  <c r="E21" i="3"/>
  <c r="A15" i="3"/>
  <c r="D14" i="3"/>
  <c r="C15" i="20" l="1"/>
  <c r="E15" i="20" s="1"/>
  <c r="B15" i="20"/>
  <c r="A17" i="20"/>
  <c r="D16" i="20"/>
  <c r="B18" i="19"/>
  <c r="A17" i="19"/>
  <c r="D16" i="19"/>
  <c r="E14" i="19"/>
  <c r="C15" i="19"/>
  <c r="C14" i="18"/>
  <c r="E14" i="18" s="1"/>
  <c r="B14" i="18"/>
  <c r="A19" i="18"/>
  <c r="D18" i="18"/>
  <c r="C14" i="17"/>
  <c r="E14" i="17" s="1"/>
  <c r="B14" i="17"/>
  <c r="D16" i="17"/>
  <c r="A17" i="17"/>
  <c r="A17" i="16"/>
  <c r="D16" i="16"/>
  <c r="C14" i="16"/>
  <c r="E14" i="16" s="1"/>
  <c r="B14" i="16"/>
  <c r="B14" i="15"/>
  <c r="C14" i="15"/>
  <c r="E14" i="15" s="1"/>
  <c r="A18" i="15"/>
  <c r="D17" i="15"/>
  <c r="D16" i="5"/>
  <c r="A17" i="5"/>
  <c r="C14" i="5"/>
  <c r="E14" i="5" s="1"/>
  <c r="B14" i="5"/>
  <c r="C14" i="14"/>
  <c r="E14" i="14" s="1"/>
  <c r="B14" i="14"/>
  <c r="A17" i="14"/>
  <c r="D16" i="14"/>
  <c r="C15" i="13"/>
  <c r="E15" i="13" s="1"/>
  <c r="B15" i="13"/>
  <c r="A17" i="13"/>
  <c r="D16" i="13"/>
  <c r="C15" i="12"/>
  <c r="E15" i="12" s="1"/>
  <c r="B15" i="12"/>
  <c r="D16" i="12"/>
  <c r="A17" i="12"/>
  <c r="D224" i="11"/>
  <c r="A225" i="11"/>
  <c r="C226" i="11"/>
  <c r="E226" i="11" s="1"/>
  <c r="B226" i="11"/>
  <c r="A16" i="11"/>
  <c r="D15" i="11"/>
  <c r="C14" i="11"/>
  <c r="E14" i="11" s="1"/>
  <c r="B14" i="11"/>
  <c r="E13" i="4"/>
  <c r="C14" i="4"/>
  <c r="B16" i="4"/>
  <c r="A17" i="4"/>
  <c r="D16" i="4"/>
  <c r="A17" i="10"/>
  <c r="D16" i="10"/>
  <c r="C14" i="10"/>
  <c r="E14" i="10" s="1"/>
  <c r="B14" i="10"/>
  <c r="A19" i="9"/>
  <c r="D18" i="9"/>
  <c r="C15" i="9"/>
  <c r="E15" i="9" s="1"/>
  <c r="B15" i="9"/>
  <c r="C15" i="8"/>
  <c r="E15" i="8" s="1"/>
  <c r="B15" i="8"/>
  <c r="A17" i="8"/>
  <c r="D16" i="8"/>
  <c r="A239" i="6"/>
  <c r="D238" i="6"/>
  <c r="C240" i="6"/>
  <c r="E240" i="6" s="1"/>
  <c r="B240" i="6"/>
  <c r="D223" i="6"/>
  <c r="A224" i="6"/>
  <c r="C226" i="6"/>
  <c r="E226" i="6" s="1"/>
  <c r="B226" i="6"/>
  <c r="B14" i="7"/>
  <c r="C14" i="7"/>
  <c r="E14" i="7" s="1"/>
  <c r="D17" i="7"/>
  <c r="A18" i="7"/>
  <c r="A17" i="6"/>
  <c r="D16" i="6"/>
  <c r="C15" i="6"/>
  <c r="E15" i="6" s="1"/>
  <c r="B15" i="6"/>
  <c r="E22" i="3"/>
  <c r="C23" i="3"/>
  <c r="A16" i="3"/>
  <c r="D15" i="3"/>
  <c r="D17" i="20" l="1"/>
  <c r="A18" i="20"/>
  <c r="B16" i="20"/>
  <c r="C16" i="20"/>
  <c r="E16" i="20" s="1"/>
  <c r="E15" i="19"/>
  <c r="C16" i="19"/>
  <c r="A18" i="19"/>
  <c r="D17" i="19"/>
  <c r="B19" i="19"/>
  <c r="D19" i="18"/>
  <c r="A20" i="18"/>
  <c r="C15" i="18"/>
  <c r="E15" i="18" s="1"/>
  <c r="B15" i="18"/>
  <c r="A18" i="17"/>
  <c r="D17" i="17"/>
  <c r="B15" i="17"/>
  <c r="C15" i="17"/>
  <c r="E15" i="17" s="1"/>
  <c r="C15" i="16"/>
  <c r="E15" i="16" s="1"/>
  <c r="B15" i="16"/>
  <c r="D17" i="16"/>
  <c r="A18" i="16"/>
  <c r="A19" i="15"/>
  <c r="D18" i="15"/>
  <c r="B15" i="15"/>
  <c r="C15" i="15"/>
  <c r="E15" i="15" s="1"/>
  <c r="B15" i="5"/>
  <c r="C15" i="5"/>
  <c r="E15" i="5" s="1"/>
  <c r="A18" i="5"/>
  <c r="D17" i="5"/>
  <c r="D17" i="14"/>
  <c r="A18" i="14"/>
  <c r="B15" i="14"/>
  <c r="C15" i="14"/>
  <c r="E15" i="14" s="1"/>
  <c r="A18" i="13"/>
  <c r="D17" i="13"/>
  <c r="C16" i="13"/>
  <c r="E16" i="13" s="1"/>
  <c r="B16" i="13"/>
  <c r="D17" i="12"/>
  <c r="A18" i="12"/>
  <c r="B16" i="12"/>
  <c r="C16" i="12"/>
  <c r="E16" i="12" s="1"/>
  <c r="B227" i="11"/>
  <c r="C227" i="11"/>
  <c r="E227" i="11" s="1"/>
  <c r="A226" i="11"/>
  <c r="D225" i="11"/>
  <c r="C15" i="11"/>
  <c r="E15" i="11" s="1"/>
  <c r="B15" i="11"/>
  <c r="A17" i="11"/>
  <c r="D16" i="11"/>
  <c r="D17" i="4"/>
  <c r="A18" i="4"/>
  <c r="E14" i="4"/>
  <c r="C15" i="4"/>
  <c r="B17" i="4"/>
  <c r="C15" i="10"/>
  <c r="E15" i="10" s="1"/>
  <c r="B15" i="10"/>
  <c r="D17" i="10"/>
  <c r="A18" i="10"/>
  <c r="C16" i="9"/>
  <c r="E16" i="9" s="1"/>
  <c r="B16" i="9"/>
  <c r="D19" i="9"/>
  <c r="A20" i="9"/>
  <c r="D17" i="8"/>
  <c r="A18" i="8"/>
  <c r="B16" i="8"/>
  <c r="C16" i="8"/>
  <c r="E16" i="8" s="1"/>
  <c r="B241" i="6"/>
  <c r="C241" i="6"/>
  <c r="E241" i="6" s="1"/>
  <c r="A240" i="6"/>
  <c r="D239" i="6"/>
  <c r="A225" i="6"/>
  <c r="D224" i="6"/>
  <c r="A19" i="7"/>
  <c r="D18" i="7"/>
  <c r="B15" i="7"/>
  <c r="C15" i="7"/>
  <c r="E15" i="7" s="1"/>
  <c r="C16" i="6"/>
  <c r="E16" i="6" s="1"/>
  <c r="B16" i="6"/>
  <c r="D17" i="6"/>
  <c r="A18" i="6"/>
  <c r="E23" i="3"/>
  <c r="C24" i="3"/>
  <c r="A17" i="3"/>
  <c r="D16" i="3"/>
  <c r="C17" i="20" l="1"/>
  <c r="E17" i="20" s="1"/>
  <c r="B17" i="20"/>
  <c r="A19" i="20"/>
  <c r="D18" i="20"/>
  <c r="B20" i="19"/>
  <c r="A19" i="19"/>
  <c r="D18" i="19"/>
  <c r="E16" i="19"/>
  <c r="C17" i="19"/>
  <c r="C16" i="18"/>
  <c r="E16" i="18" s="1"/>
  <c r="B16" i="18"/>
  <c r="A21" i="18"/>
  <c r="D20" i="18"/>
  <c r="B16" i="17"/>
  <c r="C16" i="17"/>
  <c r="E16" i="17" s="1"/>
  <c r="D18" i="17"/>
  <c r="A19" i="17"/>
  <c r="A19" i="16"/>
  <c r="D18" i="16"/>
  <c r="B16" i="16"/>
  <c r="C16" i="16"/>
  <c r="E16" i="16" s="1"/>
  <c r="C16" i="15"/>
  <c r="E16" i="15" s="1"/>
  <c r="B16" i="15"/>
  <c r="A20" i="15"/>
  <c r="D19" i="15"/>
  <c r="A19" i="5"/>
  <c r="D18" i="5"/>
  <c r="C16" i="5"/>
  <c r="E16" i="5" s="1"/>
  <c r="B16" i="5"/>
  <c r="B16" i="14"/>
  <c r="C16" i="14"/>
  <c r="E16" i="14" s="1"/>
  <c r="A19" i="14"/>
  <c r="D18" i="14"/>
  <c r="C17" i="13"/>
  <c r="E17" i="13" s="1"/>
  <c r="B17" i="13"/>
  <c r="A19" i="13"/>
  <c r="D18" i="13"/>
  <c r="B17" i="12"/>
  <c r="C17" i="12"/>
  <c r="E17" i="12" s="1"/>
  <c r="D18" i="12"/>
  <c r="A19" i="12"/>
  <c r="D226" i="11"/>
  <c r="A227" i="11"/>
  <c r="B228" i="11"/>
  <c r="C228" i="11"/>
  <c r="E228" i="11" s="1"/>
  <c r="D17" i="11"/>
  <c r="A18" i="11"/>
  <c r="B16" i="11"/>
  <c r="C16" i="11"/>
  <c r="E16" i="11" s="1"/>
  <c r="B18" i="4"/>
  <c r="E15" i="4"/>
  <c r="C16" i="4"/>
  <c r="A19" i="4"/>
  <c r="D18" i="4"/>
  <c r="A19" i="10"/>
  <c r="D18" i="10"/>
  <c r="B16" i="10"/>
  <c r="C16" i="10"/>
  <c r="E16" i="10" s="1"/>
  <c r="A21" i="9"/>
  <c r="D20" i="9"/>
  <c r="C17" i="9"/>
  <c r="E17" i="9" s="1"/>
  <c r="B17" i="9"/>
  <c r="C17" i="8"/>
  <c r="E17" i="8" s="1"/>
  <c r="B17" i="8"/>
  <c r="A19" i="8"/>
  <c r="D18" i="8"/>
  <c r="D240" i="6"/>
  <c r="A241" i="6"/>
  <c r="D241" i="6" s="1"/>
  <c r="D225" i="6"/>
  <c r="A226" i="6"/>
  <c r="D226" i="6" s="1"/>
  <c r="B16" i="7"/>
  <c r="C16" i="7"/>
  <c r="E16" i="7" s="1"/>
  <c r="A20" i="7"/>
  <c r="D19" i="7"/>
  <c r="A19" i="6"/>
  <c r="D18" i="6"/>
  <c r="C17" i="6"/>
  <c r="E17" i="6" s="1"/>
  <c r="B17" i="6"/>
  <c r="C25" i="3"/>
  <c r="E24" i="3"/>
  <c r="A18" i="3"/>
  <c r="D17" i="3"/>
  <c r="A20" i="20" l="1"/>
  <c r="D19" i="20"/>
  <c r="B18" i="20"/>
  <c r="C18" i="20"/>
  <c r="E18" i="20" s="1"/>
  <c r="A20" i="19"/>
  <c r="D19" i="19"/>
  <c r="B21" i="19"/>
  <c r="E17" i="19"/>
  <c r="C18" i="19"/>
  <c r="C17" i="18"/>
  <c r="E17" i="18" s="1"/>
  <c r="B17" i="18"/>
  <c r="A22" i="18"/>
  <c r="D21" i="18"/>
  <c r="A20" i="17"/>
  <c r="D19" i="17"/>
  <c r="B17" i="17"/>
  <c r="C17" i="17"/>
  <c r="E17" i="17" s="1"/>
  <c r="C17" i="16"/>
  <c r="E17" i="16" s="1"/>
  <c r="B17" i="16"/>
  <c r="A20" i="16"/>
  <c r="D19" i="16"/>
  <c r="D20" i="15"/>
  <c r="A21" i="15"/>
  <c r="C17" i="15"/>
  <c r="E17" i="15" s="1"/>
  <c r="B17" i="15"/>
  <c r="C17" i="5"/>
  <c r="E17" i="5" s="1"/>
  <c r="B17" i="5"/>
  <c r="A20" i="5"/>
  <c r="D19" i="5"/>
  <c r="A20" i="14"/>
  <c r="D19" i="14"/>
  <c r="B17" i="14"/>
  <c r="C17" i="14"/>
  <c r="E17" i="14" s="1"/>
  <c r="A20" i="13"/>
  <c r="D19" i="13"/>
  <c r="C18" i="13"/>
  <c r="E18" i="13" s="1"/>
  <c r="B18" i="13"/>
  <c r="A20" i="12"/>
  <c r="D19" i="12"/>
  <c r="B18" i="12"/>
  <c r="C18" i="12"/>
  <c r="E18" i="12" s="1"/>
  <c r="B229" i="11"/>
  <c r="C229" i="11"/>
  <c r="E229" i="11" s="1"/>
  <c r="A228" i="11"/>
  <c r="D227" i="11"/>
  <c r="C17" i="11"/>
  <c r="E17" i="11" s="1"/>
  <c r="B17" i="11"/>
  <c r="A19" i="11"/>
  <c r="D18" i="11"/>
  <c r="E16" i="4"/>
  <c r="C17" i="4"/>
  <c r="B19" i="4"/>
  <c r="A20" i="4"/>
  <c r="D19" i="4"/>
  <c r="C17" i="10"/>
  <c r="E17" i="10" s="1"/>
  <c r="B17" i="10"/>
  <c r="D19" i="10"/>
  <c r="A20" i="10"/>
  <c r="C18" i="9"/>
  <c r="E18" i="9" s="1"/>
  <c r="B18" i="9"/>
  <c r="A22" i="9"/>
  <c r="D21" i="9"/>
  <c r="A20" i="8"/>
  <c r="D19" i="8"/>
  <c r="C18" i="8"/>
  <c r="E18" i="8" s="1"/>
  <c r="B18" i="8"/>
  <c r="D20" i="7"/>
  <c r="A21" i="7"/>
  <c r="C17" i="7"/>
  <c r="E17" i="7" s="1"/>
  <c r="B17" i="7"/>
  <c r="C18" i="6"/>
  <c r="E18" i="6" s="1"/>
  <c r="B18" i="6"/>
  <c r="A20" i="6"/>
  <c r="D19" i="6"/>
  <c r="C26" i="3"/>
  <c r="E25" i="3"/>
  <c r="A19" i="3"/>
  <c r="D18" i="3"/>
  <c r="C19" i="20" l="1"/>
  <c r="E19" i="20" s="1"/>
  <c r="B19" i="20"/>
  <c r="A21" i="20"/>
  <c r="D20" i="20"/>
  <c r="E18" i="19"/>
  <c r="C19" i="19"/>
  <c r="B22" i="19"/>
  <c r="D20" i="19"/>
  <c r="A21" i="19"/>
  <c r="D22" i="18"/>
  <c r="A23" i="18"/>
  <c r="B18" i="18"/>
  <c r="C18" i="18"/>
  <c r="E18" i="18" s="1"/>
  <c r="C18" i="17"/>
  <c r="E18" i="17" s="1"/>
  <c r="B18" i="17"/>
  <c r="A21" i="17"/>
  <c r="D20" i="17"/>
  <c r="A21" i="16"/>
  <c r="D20" i="16"/>
  <c r="C18" i="16"/>
  <c r="E18" i="16" s="1"/>
  <c r="B18" i="16"/>
  <c r="C18" i="15"/>
  <c r="E18" i="15" s="1"/>
  <c r="B18" i="15"/>
  <c r="A22" i="15"/>
  <c r="D21" i="15"/>
  <c r="A21" i="5"/>
  <c r="D20" i="5"/>
  <c r="C18" i="5"/>
  <c r="E18" i="5" s="1"/>
  <c r="B18" i="5"/>
  <c r="C18" i="14"/>
  <c r="E18" i="14" s="1"/>
  <c r="B18" i="14"/>
  <c r="A21" i="14"/>
  <c r="D20" i="14"/>
  <c r="C19" i="13"/>
  <c r="E19" i="13" s="1"/>
  <c r="B19" i="13"/>
  <c r="D20" i="13"/>
  <c r="A21" i="13"/>
  <c r="B19" i="12"/>
  <c r="C19" i="12"/>
  <c r="E19" i="12" s="1"/>
  <c r="D20" i="12"/>
  <c r="A21" i="12"/>
  <c r="D228" i="11"/>
  <c r="A229" i="11"/>
  <c r="B230" i="11"/>
  <c r="C230" i="11"/>
  <c r="E230" i="11" s="1"/>
  <c r="D19" i="11"/>
  <c r="A20" i="11"/>
  <c r="B18" i="11"/>
  <c r="C18" i="11"/>
  <c r="E18" i="11" s="1"/>
  <c r="D20" i="4"/>
  <c r="A21" i="4"/>
  <c r="B20" i="4"/>
  <c r="E17" i="4"/>
  <c r="C18" i="4"/>
  <c r="A21" i="10"/>
  <c r="D20" i="10"/>
  <c r="C18" i="10"/>
  <c r="E18" i="10" s="1"/>
  <c r="B18" i="10"/>
  <c r="A23" i="9"/>
  <c r="D22" i="9"/>
  <c r="B19" i="9"/>
  <c r="C19" i="9"/>
  <c r="E19" i="9" s="1"/>
  <c r="C19" i="8"/>
  <c r="E19" i="8" s="1"/>
  <c r="B19" i="8"/>
  <c r="A21" i="8"/>
  <c r="D20" i="8"/>
  <c r="C18" i="7"/>
  <c r="E18" i="7" s="1"/>
  <c r="B18" i="7"/>
  <c r="A22" i="7"/>
  <c r="D21" i="7"/>
  <c r="D20" i="6"/>
  <c r="A21" i="6"/>
  <c r="B19" i="6"/>
  <c r="C19" i="6"/>
  <c r="E19" i="6" s="1"/>
  <c r="C27" i="3"/>
  <c r="E26" i="3"/>
  <c r="A20" i="3"/>
  <c r="D19" i="3"/>
  <c r="A22" i="20" l="1"/>
  <c r="D21" i="20"/>
  <c r="B20" i="20"/>
  <c r="C20" i="20"/>
  <c r="E20" i="20" s="1"/>
  <c r="A22" i="19"/>
  <c r="D21" i="19"/>
  <c r="B23" i="19"/>
  <c r="E19" i="19"/>
  <c r="C20" i="19"/>
  <c r="C19" i="18"/>
  <c r="E19" i="18" s="1"/>
  <c r="B19" i="18"/>
  <c r="A24" i="18"/>
  <c r="D23" i="18"/>
  <c r="C19" i="17"/>
  <c r="E19" i="17" s="1"/>
  <c r="B19" i="17"/>
  <c r="A22" i="17"/>
  <c r="D21" i="17"/>
  <c r="C19" i="16"/>
  <c r="E19" i="16" s="1"/>
  <c r="B19" i="16"/>
  <c r="A22" i="16"/>
  <c r="D21" i="16"/>
  <c r="C19" i="15"/>
  <c r="E19" i="15" s="1"/>
  <c r="B19" i="15"/>
  <c r="A23" i="15"/>
  <c r="D22" i="15"/>
  <c r="C19" i="5"/>
  <c r="E19" i="5" s="1"/>
  <c r="B19" i="5"/>
  <c r="D21" i="5"/>
  <c r="A22" i="5"/>
  <c r="A22" i="14"/>
  <c r="D21" i="14"/>
  <c r="C19" i="14"/>
  <c r="E19" i="14" s="1"/>
  <c r="B19" i="14"/>
  <c r="A22" i="13"/>
  <c r="D21" i="13"/>
  <c r="C20" i="13"/>
  <c r="E20" i="13" s="1"/>
  <c r="B20" i="13"/>
  <c r="A22" i="12"/>
  <c r="D21" i="12"/>
  <c r="C20" i="12"/>
  <c r="E20" i="12" s="1"/>
  <c r="B20" i="12"/>
  <c r="B231" i="11"/>
  <c r="C231" i="11"/>
  <c r="E231" i="11" s="1"/>
  <c r="D229" i="11"/>
  <c r="A230" i="11"/>
  <c r="C19" i="11"/>
  <c r="E19" i="11" s="1"/>
  <c r="B19" i="11"/>
  <c r="A21" i="11"/>
  <c r="D20" i="11"/>
  <c r="A22" i="4"/>
  <c r="D21" i="4"/>
  <c r="E18" i="4"/>
  <c r="C19" i="4"/>
  <c r="B21" i="4"/>
  <c r="C19" i="10"/>
  <c r="E19" i="10" s="1"/>
  <c r="B19" i="10"/>
  <c r="D21" i="10"/>
  <c r="A22" i="10"/>
  <c r="C20" i="9"/>
  <c r="E20" i="9" s="1"/>
  <c r="B20" i="9"/>
  <c r="A24" i="9"/>
  <c r="D23" i="9"/>
  <c r="A22" i="8"/>
  <c r="D21" i="8"/>
  <c r="C20" i="8"/>
  <c r="E20" i="8" s="1"/>
  <c r="B20" i="8"/>
  <c r="D22" i="7"/>
  <c r="A23" i="7"/>
  <c r="C19" i="7"/>
  <c r="E19" i="7" s="1"/>
  <c r="B19" i="7"/>
  <c r="A22" i="6"/>
  <c r="D21" i="6"/>
  <c r="C20" i="6"/>
  <c r="E20" i="6" s="1"/>
  <c r="B20" i="6"/>
  <c r="C28" i="3"/>
  <c r="E27" i="3"/>
  <c r="A21" i="3"/>
  <c r="D20" i="3"/>
  <c r="C21" i="20" l="1"/>
  <c r="E21" i="20" s="1"/>
  <c r="B21" i="20"/>
  <c r="D22" i="20"/>
  <c r="A23" i="20"/>
  <c r="B24" i="19"/>
  <c r="E20" i="19"/>
  <c r="C21" i="19"/>
  <c r="D22" i="19"/>
  <c r="A23" i="19"/>
  <c r="A25" i="18"/>
  <c r="D24" i="18"/>
  <c r="C20" i="18"/>
  <c r="E20" i="18" s="1"/>
  <c r="B20" i="18"/>
  <c r="A23" i="17"/>
  <c r="D22" i="17"/>
  <c r="C20" i="17"/>
  <c r="E20" i="17" s="1"/>
  <c r="B20" i="17"/>
  <c r="D22" i="16"/>
  <c r="A23" i="16"/>
  <c r="C20" i="16"/>
  <c r="E20" i="16" s="1"/>
  <c r="B20" i="16"/>
  <c r="D23" i="15"/>
  <c r="A24" i="15"/>
  <c r="B20" i="15"/>
  <c r="C20" i="15"/>
  <c r="E20" i="15" s="1"/>
  <c r="A23" i="5"/>
  <c r="D22" i="5"/>
  <c r="C20" i="5"/>
  <c r="E20" i="5" s="1"/>
  <c r="B20" i="5"/>
  <c r="C20" i="14"/>
  <c r="E20" i="14" s="1"/>
  <c r="B20" i="14"/>
  <c r="D22" i="14"/>
  <c r="A23" i="14"/>
  <c r="B21" i="13"/>
  <c r="C21" i="13"/>
  <c r="E21" i="13" s="1"/>
  <c r="D22" i="13"/>
  <c r="A23" i="13"/>
  <c r="C21" i="12"/>
  <c r="E21" i="12" s="1"/>
  <c r="B21" i="12"/>
  <c r="A23" i="12"/>
  <c r="D22" i="12"/>
  <c r="D230" i="11"/>
  <c r="A231" i="11"/>
  <c r="B232" i="11"/>
  <c r="C232" i="11"/>
  <c r="E232" i="11" s="1"/>
  <c r="A22" i="11"/>
  <c r="D21" i="11"/>
  <c r="C20" i="11"/>
  <c r="E20" i="11" s="1"/>
  <c r="B20" i="11"/>
  <c r="E19" i="4"/>
  <c r="C20" i="4"/>
  <c r="B22" i="4"/>
  <c r="A23" i="4"/>
  <c r="D22" i="4"/>
  <c r="D22" i="10"/>
  <c r="A23" i="10"/>
  <c r="C20" i="10"/>
  <c r="E20" i="10" s="1"/>
  <c r="B20" i="10"/>
  <c r="A25" i="9"/>
  <c r="D24" i="9"/>
  <c r="B21" i="9"/>
  <c r="C21" i="9"/>
  <c r="E21" i="9" s="1"/>
  <c r="C21" i="8"/>
  <c r="E21" i="8" s="1"/>
  <c r="B21" i="8"/>
  <c r="D22" i="8"/>
  <c r="A23" i="8"/>
  <c r="C20" i="7"/>
  <c r="E20" i="7" s="1"/>
  <c r="B20" i="7"/>
  <c r="D23" i="7"/>
  <c r="A24" i="7"/>
  <c r="C21" i="6"/>
  <c r="E21" i="6" s="1"/>
  <c r="B21" i="6"/>
  <c r="A23" i="6"/>
  <c r="D22" i="6"/>
  <c r="C29" i="3"/>
  <c r="E28" i="3"/>
  <c r="A22" i="3"/>
  <c r="D21" i="3"/>
  <c r="C22" i="20" l="1"/>
  <c r="E22" i="20" s="1"/>
  <c r="B22" i="20"/>
  <c r="A24" i="20"/>
  <c r="D23" i="20"/>
  <c r="E21" i="19"/>
  <c r="C22" i="19"/>
  <c r="D23" i="19"/>
  <c r="A24" i="19"/>
  <c r="B25" i="19"/>
  <c r="B21" i="18"/>
  <c r="C21" i="18"/>
  <c r="E21" i="18" s="1"/>
  <c r="A26" i="18"/>
  <c r="D25" i="18"/>
  <c r="C21" i="17"/>
  <c r="E21" i="17" s="1"/>
  <c r="B21" i="17"/>
  <c r="D23" i="17"/>
  <c r="A24" i="17"/>
  <c r="A24" i="16"/>
  <c r="D23" i="16"/>
  <c r="C21" i="16"/>
  <c r="E21" i="16" s="1"/>
  <c r="B21" i="16"/>
  <c r="A25" i="15"/>
  <c r="D24" i="15"/>
  <c r="C21" i="15"/>
  <c r="E21" i="15" s="1"/>
  <c r="B21" i="15"/>
  <c r="C21" i="5"/>
  <c r="E21" i="5" s="1"/>
  <c r="B21" i="5"/>
  <c r="A24" i="5"/>
  <c r="D23" i="5"/>
  <c r="A24" i="14"/>
  <c r="D23" i="14"/>
  <c r="B21" i="14"/>
  <c r="C21" i="14"/>
  <c r="E21" i="14" s="1"/>
  <c r="D23" i="13"/>
  <c r="A24" i="13"/>
  <c r="B22" i="13"/>
  <c r="C22" i="13"/>
  <c r="E22" i="13" s="1"/>
  <c r="A24" i="12"/>
  <c r="D23" i="12"/>
  <c r="C22" i="12"/>
  <c r="E22" i="12" s="1"/>
  <c r="B22" i="12"/>
  <c r="D231" i="11"/>
  <c r="A232" i="11"/>
  <c r="C233" i="11"/>
  <c r="E233" i="11" s="1"/>
  <c r="B233" i="11"/>
  <c r="C21" i="11"/>
  <c r="E21" i="11" s="1"/>
  <c r="B21" i="11"/>
  <c r="D22" i="11"/>
  <c r="A23" i="11"/>
  <c r="A24" i="4"/>
  <c r="D23" i="4"/>
  <c r="E20" i="4"/>
  <c r="C21" i="4"/>
  <c r="C21" i="10"/>
  <c r="E21" i="10" s="1"/>
  <c r="B21" i="10"/>
  <c r="A24" i="10"/>
  <c r="D23" i="10"/>
  <c r="C22" i="9"/>
  <c r="E22" i="9" s="1"/>
  <c r="B22" i="9"/>
  <c r="A26" i="9"/>
  <c r="D25" i="9"/>
  <c r="A24" i="8"/>
  <c r="D23" i="8"/>
  <c r="C22" i="8"/>
  <c r="E22" i="8" s="1"/>
  <c r="B22" i="8"/>
  <c r="C21" i="7"/>
  <c r="E21" i="7" s="1"/>
  <c r="B21" i="7"/>
  <c r="A25" i="7"/>
  <c r="D24" i="7"/>
  <c r="A24" i="6"/>
  <c r="D23" i="6"/>
  <c r="C22" i="6"/>
  <c r="E22" i="6" s="1"/>
  <c r="B22" i="6"/>
  <c r="C30" i="3"/>
  <c r="E29" i="3"/>
  <c r="A23" i="3"/>
  <c r="D22" i="3"/>
  <c r="A25" i="20" l="1"/>
  <c r="D24" i="20"/>
  <c r="C23" i="20"/>
  <c r="E23" i="20" s="1"/>
  <c r="B23" i="20"/>
  <c r="A25" i="19"/>
  <c r="D24" i="19"/>
  <c r="E22" i="19"/>
  <c r="C23" i="19"/>
  <c r="B26" i="19"/>
  <c r="A27" i="18"/>
  <c r="D26" i="18"/>
  <c r="C22" i="18"/>
  <c r="E22" i="18" s="1"/>
  <c r="B22" i="18"/>
  <c r="A25" i="17"/>
  <c r="D24" i="17"/>
  <c r="C22" i="17"/>
  <c r="E22" i="17" s="1"/>
  <c r="B22" i="17"/>
  <c r="C22" i="16"/>
  <c r="E22" i="16" s="1"/>
  <c r="B22" i="16"/>
  <c r="A25" i="16"/>
  <c r="D24" i="16"/>
  <c r="B22" i="15"/>
  <c r="C22" i="15"/>
  <c r="E22" i="15" s="1"/>
  <c r="A26" i="15"/>
  <c r="D25" i="15"/>
  <c r="D24" i="5"/>
  <c r="A25" i="5"/>
  <c r="C22" i="5"/>
  <c r="E22" i="5" s="1"/>
  <c r="B22" i="5"/>
  <c r="C22" i="14"/>
  <c r="E22" i="14" s="1"/>
  <c r="B22" i="14"/>
  <c r="A25" i="14"/>
  <c r="D24" i="14"/>
  <c r="C23" i="13"/>
  <c r="E23" i="13" s="1"/>
  <c r="B23" i="13"/>
  <c r="A25" i="13"/>
  <c r="D24" i="13"/>
  <c r="C23" i="12"/>
  <c r="E23" i="12" s="1"/>
  <c r="B23" i="12"/>
  <c r="D24" i="12"/>
  <c r="A25" i="12"/>
  <c r="C234" i="11"/>
  <c r="E234" i="11" s="1"/>
  <c r="B234" i="11"/>
  <c r="A233" i="11"/>
  <c r="D232" i="11"/>
  <c r="A24" i="11"/>
  <c r="D23" i="11"/>
  <c r="C22" i="11"/>
  <c r="E22" i="11" s="1"/>
  <c r="B22" i="11"/>
  <c r="E21" i="4"/>
  <c r="A25" i="4"/>
  <c r="D24" i="4"/>
  <c r="A25" i="10"/>
  <c r="D24" i="10"/>
  <c r="B22" i="10"/>
  <c r="C22" i="10"/>
  <c r="E22" i="10" s="1"/>
  <c r="A27" i="9"/>
  <c r="D26" i="9"/>
  <c r="C23" i="9"/>
  <c r="E23" i="9" s="1"/>
  <c r="B23" i="9"/>
  <c r="C23" i="8"/>
  <c r="E23" i="8" s="1"/>
  <c r="B23" i="8"/>
  <c r="A25" i="8"/>
  <c r="D24" i="8"/>
  <c r="A26" i="7"/>
  <c r="D25" i="7"/>
  <c r="B22" i="7"/>
  <c r="C22" i="7"/>
  <c r="E22" i="7" s="1"/>
  <c r="C23" i="6"/>
  <c r="E23" i="6" s="1"/>
  <c r="B23" i="6"/>
  <c r="A25" i="6"/>
  <c r="D24" i="6"/>
  <c r="C31" i="3"/>
  <c r="E30" i="3"/>
  <c r="A24" i="3"/>
  <c r="D23" i="3"/>
  <c r="B24" i="20" l="1"/>
  <c r="C24" i="20"/>
  <c r="E24" i="20" s="1"/>
  <c r="D25" i="20"/>
  <c r="A26" i="20"/>
  <c r="E23" i="19"/>
  <c r="C24" i="19"/>
  <c r="B27" i="19"/>
  <c r="A26" i="19"/>
  <c r="D25" i="19"/>
  <c r="C23" i="18"/>
  <c r="E23" i="18" s="1"/>
  <c r="B23" i="18"/>
  <c r="D27" i="18"/>
  <c r="A28" i="18"/>
  <c r="B23" i="17"/>
  <c r="C23" i="17"/>
  <c r="E23" i="17" s="1"/>
  <c r="A26" i="17"/>
  <c r="D25" i="17"/>
  <c r="D25" i="16"/>
  <c r="A26" i="16"/>
  <c r="C23" i="16"/>
  <c r="E23" i="16" s="1"/>
  <c r="B23" i="16"/>
  <c r="A27" i="15"/>
  <c r="D26" i="15"/>
  <c r="C23" i="15"/>
  <c r="E23" i="15" s="1"/>
  <c r="B23" i="15"/>
  <c r="B23" i="5"/>
  <c r="C23" i="5"/>
  <c r="E23" i="5" s="1"/>
  <c r="A26" i="5"/>
  <c r="D25" i="5"/>
  <c r="A26" i="14"/>
  <c r="D25" i="14"/>
  <c r="C23" i="14"/>
  <c r="E23" i="14" s="1"/>
  <c r="B23" i="14"/>
  <c r="A26" i="13"/>
  <c r="D25" i="13"/>
  <c r="C24" i="13"/>
  <c r="E24" i="13" s="1"/>
  <c r="B24" i="13"/>
  <c r="D25" i="12"/>
  <c r="A26" i="12"/>
  <c r="C24" i="12"/>
  <c r="E24" i="12" s="1"/>
  <c r="B24" i="12"/>
  <c r="A234" i="11"/>
  <c r="D234" i="11" s="1"/>
  <c r="D233" i="11"/>
  <c r="C23" i="11"/>
  <c r="E23" i="11" s="1"/>
  <c r="B23" i="11"/>
  <c r="A25" i="11"/>
  <c r="D24" i="11"/>
  <c r="D25" i="4"/>
  <c r="A26" i="4"/>
  <c r="E22" i="4"/>
  <c r="C23" i="10"/>
  <c r="E23" i="10" s="1"/>
  <c r="B23" i="10"/>
  <c r="A26" i="10"/>
  <c r="D25" i="10"/>
  <c r="C24" i="9"/>
  <c r="E24" i="9" s="1"/>
  <c r="B24" i="9"/>
  <c r="D27" i="9"/>
  <c r="A28" i="9"/>
  <c r="D25" i="8"/>
  <c r="A26" i="8"/>
  <c r="B24" i="8"/>
  <c r="C24" i="8"/>
  <c r="E24" i="8" s="1"/>
  <c r="B23" i="7"/>
  <c r="C23" i="7"/>
  <c r="E23" i="7" s="1"/>
  <c r="A27" i="7"/>
  <c r="D26" i="7"/>
  <c r="D25" i="6"/>
  <c r="A26" i="6"/>
  <c r="B24" i="6"/>
  <c r="C24" i="6"/>
  <c r="E24" i="6" s="1"/>
  <c r="C32" i="3"/>
  <c r="E31" i="3"/>
  <c r="A25" i="3"/>
  <c r="D24" i="3"/>
  <c r="A27" i="20" l="1"/>
  <c r="D26" i="20"/>
  <c r="C25" i="20"/>
  <c r="E25" i="20" s="1"/>
  <c r="B25" i="20"/>
  <c r="B28" i="19"/>
  <c r="A27" i="19"/>
  <c r="D26" i="19"/>
  <c r="E24" i="19"/>
  <c r="C25" i="19"/>
  <c r="A29" i="18"/>
  <c r="D28" i="18"/>
  <c r="C24" i="18"/>
  <c r="E24" i="18" s="1"/>
  <c r="B24" i="18"/>
  <c r="D26" i="17"/>
  <c r="A27" i="17"/>
  <c r="C24" i="17"/>
  <c r="E24" i="17" s="1"/>
  <c r="B24" i="17"/>
  <c r="A27" i="16"/>
  <c r="D26" i="16"/>
  <c r="B24" i="16"/>
  <c r="C24" i="16"/>
  <c r="E24" i="16" s="1"/>
  <c r="C24" i="15"/>
  <c r="E24" i="15" s="1"/>
  <c r="B24" i="15"/>
  <c r="A28" i="15"/>
  <c r="D27" i="15"/>
  <c r="A27" i="5"/>
  <c r="D26" i="5"/>
  <c r="C24" i="5"/>
  <c r="E24" i="5" s="1"/>
  <c r="B24" i="5"/>
  <c r="B24" i="14"/>
  <c r="C24" i="14"/>
  <c r="E24" i="14" s="1"/>
  <c r="D26" i="14"/>
  <c r="A27" i="14"/>
  <c r="C25" i="13"/>
  <c r="E25" i="13" s="1"/>
  <c r="B25" i="13"/>
  <c r="A27" i="13"/>
  <c r="D26" i="13"/>
  <c r="A27" i="12"/>
  <c r="D26" i="12"/>
  <c r="C25" i="12"/>
  <c r="E25" i="12" s="1"/>
  <c r="B25" i="12"/>
  <c r="D25" i="11"/>
  <c r="A26" i="11"/>
  <c r="B24" i="11"/>
  <c r="C24" i="11"/>
  <c r="E24" i="11" s="1"/>
  <c r="E23" i="4"/>
  <c r="A27" i="4"/>
  <c r="D26" i="4"/>
  <c r="A27" i="10"/>
  <c r="D26" i="10"/>
  <c r="B24" i="10"/>
  <c r="C24" i="10"/>
  <c r="E24" i="10" s="1"/>
  <c r="A29" i="9"/>
  <c r="D28" i="9"/>
  <c r="C25" i="9"/>
  <c r="E25" i="9" s="1"/>
  <c r="B25" i="9"/>
  <c r="C25" i="8"/>
  <c r="E25" i="8" s="1"/>
  <c r="B25" i="8"/>
  <c r="A27" i="8"/>
  <c r="D26" i="8"/>
  <c r="A28" i="7"/>
  <c r="D27" i="7"/>
  <c r="C24" i="7"/>
  <c r="E24" i="7" s="1"/>
  <c r="B24" i="7"/>
  <c r="C25" i="6"/>
  <c r="E25" i="6" s="1"/>
  <c r="B25" i="6"/>
  <c r="A27" i="6"/>
  <c r="D26" i="6"/>
  <c r="C33" i="3"/>
  <c r="E32" i="3"/>
  <c r="A26" i="3"/>
  <c r="D25" i="3"/>
  <c r="B26" i="20" l="1"/>
  <c r="C26" i="20"/>
  <c r="E26" i="20" s="1"/>
  <c r="D27" i="20"/>
  <c r="A28" i="20"/>
  <c r="E25" i="19"/>
  <c r="C26" i="19"/>
  <c r="A28" i="19"/>
  <c r="D27" i="19"/>
  <c r="B29" i="19"/>
  <c r="C25" i="18"/>
  <c r="E25" i="18" s="1"/>
  <c r="B25" i="18"/>
  <c r="A30" i="18"/>
  <c r="D29" i="18"/>
  <c r="B25" i="17"/>
  <c r="C25" i="17"/>
  <c r="E25" i="17" s="1"/>
  <c r="A28" i="17"/>
  <c r="D27" i="17"/>
  <c r="C25" i="16"/>
  <c r="E25" i="16" s="1"/>
  <c r="B25" i="16"/>
  <c r="A28" i="16"/>
  <c r="D27" i="16"/>
  <c r="D28" i="15"/>
  <c r="A29" i="15"/>
  <c r="C25" i="15"/>
  <c r="E25" i="15" s="1"/>
  <c r="B25" i="15"/>
  <c r="C25" i="5"/>
  <c r="E25" i="5" s="1"/>
  <c r="B25" i="5"/>
  <c r="A28" i="5"/>
  <c r="D27" i="5"/>
  <c r="A28" i="14"/>
  <c r="D27" i="14"/>
  <c r="C25" i="14"/>
  <c r="E25" i="14" s="1"/>
  <c r="B25" i="14"/>
  <c r="A28" i="13"/>
  <c r="D27" i="13"/>
  <c r="C26" i="13"/>
  <c r="E26" i="13" s="1"/>
  <c r="B26" i="13"/>
  <c r="B26" i="12"/>
  <c r="C26" i="12"/>
  <c r="E26" i="12" s="1"/>
  <c r="D27" i="12"/>
  <c r="A28" i="12"/>
  <c r="C25" i="11"/>
  <c r="E25" i="11" s="1"/>
  <c r="B25" i="11"/>
  <c r="A27" i="11"/>
  <c r="D26" i="11"/>
  <c r="A28" i="4"/>
  <c r="D27" i="4"/>
  <c r="E24" i="4"/>
  <c r="C25" i="10"/>
  <c r="E25" i="10" s="1"/>
  <c r="B25" i="10"/>
  <c r="A28" i="10"/>
  <c r="D27" i="10"/>
  <c r="C26" i="9"/>
  <c r="E26" i="9" s="1"/>
  <c r="B26" i="9"/>
  <c r="A30" i="9"/>
  <c r="D29" i="9"/>
  <c r="A28" i="8"/>
  <c r="D27" i="8"/>
  <c r="C26" i="8"/>
  <c r="E26" i="8" s="1"/>
  <c r="B26" i="8"/>
  <c r="C25" i="7"/>
  <c r="E25" i="7" s="1"/>
  <c r="B25" i="7"/>
  <c r="D28" i="7"/>
  <c r="A29" i="7"/>
  <c r="A28" i="6"/>
  <c r="D27" i="6"/>
  <c r="B26" i="6"/>
  <c r="C26" i="6"/>
  <c r="E26" i="6" s="1"/>
  <c r="C34" i="3"/>
  <c r="E33" i="3"/>
  <c r="A27" i="3"/>
  <c r="D26" i="3"/>
  <c r="A29" i="20" l="1"/>
  <c r="D28" i="20"/>
  <c r="C27" i="20"/>
  <c r="E27" i="20" s="1"/>
  <c r="B27" i="20"/>
  <c r="B30" i="19"/>
  <c r="D28" i="19"/>
  <c r="A29" i="19"/>
  <c r="E26" i="19"/>
  <c r="C27" i="19"/>
  <c r="D30" i="18"/>
  <c r="A31" i="18"/>
  <c r="C26" i="18"/>
  <c r="E26" i="18" s="1"/>
  <c r="B26" i="18"/>
  <c r="A29" i="17"/>
  <c r="D28" i="17"/>
  <c r="C26" i="17"/>
  <c r="E26" i="17" s="1"/>
  <c r="B26" i="17"/>
  <c r="A29" i="16"/>
  <c r="D28" i="16"/>
  <c r="C26" i="16"/>
  <c r="E26" i="16" s="1"/>
  <c r="B26" i="16"/>
  <c r="C26" i="15"/>
  <c r="E26" i="15" s="1"/>
  <c r="B26" i="15"/>
  <c r="A30" i="15"/>
  <c r="D29" i="15"/>
  <c r="A29" i="5"/>
  <c r="D28" i="5"/>
  <c r="C26" i="5"/>
  <c r="E26" i="5" s="1"/>
  <c r="B26" i="5"/>
  <c r="C26" i="14"/>
  <c r="E26" i="14" s="1"/>
  <c r="B26" i="14"/>
  <c r="A29" i="14"/>
  <c r="D28" i="14"/>
  <c r="C27" i="13"/>
  <c r="E27" i="13" s="1"/>
  <c r="B27" i="13"/>
  <c r="D28" i="13"/>
  <c r="A29" i="13"/>
  <c r="A29" i="12"/>
  <c r="D28" i="12"/>
  <c r="C27" i="12"/>
  <c r="E27" i="12" s="1"/>
  <c r="B27" i="12"/>
  <c r="A28" i="11"/>
  <c r="D27" i="11"/>
  <c r="B26" i="11"/>
  <c r="C26" i="11"/>
  <c r="E26" i="11" s="1"/>
  <c r="E25" i="4"/>
  <c r="D28" i="4"/>
  <c r="A29" i="4"/>
  <c r="A29" i="10"/>
  <c r="D28" i="10"/>
  <c r="B26" i="10"/>
  <c r="C26" i="10"/>
  <c r="E26" i="10" s="1"/>
  <c r="A31" i="9"/>
  <c r="D30" i="9"/>
  <c r="B27" i="9"/>
  <c r="C27" i="9"/>
  <c r="E27" i="9" s="1"/>
  <c r="A29" i="8"/>
  <c r="D28" i="8"/>
  <c r="C27" i="8"/>
  <c r="E27" i="8" s="1"/>
  <c r="B27" i="8"/>
  <c r="C26" i="7"/>
  <c r="E26" i="7" s="1"/>
  <c r="B26" i="7"/>
  <c r="A30" i="7"/>
  <c r="D29" i="7"/>
  <c r="B27" i="6"/>
  <c r="C27" i="6"/>
  <c r="E27" i="6" s="1"/>
  <c r="D28" i="6"/>
  <c r="A29" i="6"/>
  <c r="C35" i="3"/>
  <c r="E34" i="3"/>
  <c r="A28" i="3"/>
  <c r="D27" i="3"/>
  <c r="B28" i="20" l="1"/>
  <c r="C28" i="20"/>
  <c r="E28" i="20" s="1"/>
  <c r="A30" i="20"/>
  <c r="D29" i="20"/>
  <c r="E27" i="19"/>
  <c r="C28" i="19"/>
  <c r="A30" i="19"/>
  <c r="D29" i="19"/>
  <c r="B31" i="19"/>
  <c r="A32" i="18"/>
  <c r="D31" i="18"/>
  <c r="C27" i="18"/>
  <c r="E27" i="18" s="1"/>
  <c r="B27" i="18"/>
  <c r="C27" i="17"/>
  <c r="E27" i="17" s="1"/>
  <c r="B27" i="17"/>
  <c r="A30" i="17"/>
  <c r="D29" i="17"/>
  <c r="C27" i="16"/>
  <c r="E27" i="16" s="1"/>
  <c r="B27" i="16"/>
  <c r="A30" i="16"/>
  <c r="D29" i="16"/>
  <c r="A31" i="15"/>
  <c r="D30" i="15"/>
  <c r="C27" i="15"/>
  <c r="E27" i="15" s="1"/>
  <c r="B27" i="15"/>
  <c r="C27" i="5"/>
  <c r="E27" i="5" s="1"/>
  <c r="B27" i="5"/>
  <c r="D29" i="5"/>
  <c r="A30" i="5"/>
  <c r="D29" i="14"/>
  <c r="A30" i="14"/>
  <c r="C27" i="14"/>
  <c r="E27" i="14" s="1"/>
  <c r="B27" i="14"/>
  <c r="A30" i="13"/>
  <c r="D29" i="13"/>
  <c r="C28" i="13"/>
  <c r="E28" i="13" s="1"/>
  <c r="B28" i="13"/>
  <c r="C28" i="12"/>
  <c r="E28" i="12" s="1"/>
  <c r="B28" i="12"/>
  <c r="A30" i="12"/>
  <c r="D29" i="12"/>
  <c r="C27" i="11"/>
  <c r="E27" i="11" s="1"/>
  <c r="B27" i="11"/>
  <c r="A29" i="11"/>
  <c r="D28" i="11"/>
  <c r="E26" i="4"/>
  <c r="A30" i="4"/>
  <c r="D29" i="4"/>
  <c r="C27" i="10"/>
  <c r="E27" i="10" s="1"/>
  <c r="B27" i="10"/>
  <c r="A30" i="10"/>
  <c r="D29" i="10"/>
  <c r="C28" i="9"/>
  <c r="E28" i="9" s="1"/>
  <c r="B28" i="9"/>
  <c r="A32" i="9"/>
  <c r="D31" i="9"/>
  <c r="C28" i="8"/>
  <c r="E28" i="8" s="1"/>
  <c r="B28" i="8"/>
  <c r="A30" i="8"/>
  <c r="D29" i="8"/>
  <c r="A31" i="7"/>
  <c r="D30" i="7"/>
  <c r="B27" i="7"/>
  <c r="C27" i="7"/>
  <c r="E27" i="7" s="1"/>
  <c r="A30" i="6"/>
  <c r="D29" i="6"/>
  <c r="C28" i="6"/>
  <c r="E28" i="6" s="1"/>
  <c r="B28" i="6"/>
  <c r="C36" i="3"/>
  <c r="E35" i="3"/>
  <c r="A29" i="3"/>
  <c r="D28" i="3"/>
  <c r="D30" i="20" l="1"/>
  <c r="A31" i="20"/>
  <c r="C29" i="20"/>
  <c r="E29" i="20" s="1"/>
  <c r="B29" i="20"/>
  <c r="B32" i="19"/>
  <c r="A31" i="19"/>
  <c r="D30" i="19"/>
  <c r="E28" i="19"/>
  <c r="C29" i="19"/>
  <c r="C28" i="18"/>
  <c r="E28" i="18" s="1"/>
  <c r="B28" i="18"/>
  <c r="A33" i="18"/>
  <c r="D32" i="18"/>
  <c r="A31" i="17"/>
  <c r="D30" i="17"/>
  <c r="C28" i="17"/>
  <c r="E28" i="17" s="1"/>
  <c r="B28" i="17"/>
  <c r="D30" i="16"/>
  <c r="A31" i="16"/>
  <c r="C28" i="16"/>
  <c r="E28" i="16" s="1"/>
  <c r="B28" i="16"/>
  <c r="C28" i="15"/>
  <c r="E28" i="15" s="1"/>
  <c r="B28" i="15"/>
  <c r="D31" i="15"/>
  <c r="A32" i="15"/>
  <c r="A31" i="5"/>
  <c r="D30" i="5"/>
  <c r="C28" i="5"/>
  <c r="E28" i="5" s="1"/>
  <c r="B28" i="5"/>
  <c r="B28" i="14"/>
  <c r="C28" i="14"/>
  <c r="E28" i="14" s="1"/>
  <c r="A31" i="14"/>
  <c r="D30" i="14"/>
  <c r="C29" i="13"/>
  <c r="E29" i="13" s="1"/>
  <c r="B29" i="13"/>
  <c r="D30" i="13"/>
  <c r="A31" i="13"/>
  <c r="A31" i="12"/>
  <c r="D30" i="12"/>
  <c r="C29" i="12"/>
  <c r="E29" i="12" s="1"/>
  <c r="B29" i="12"/>
  <c r="A30" i="11"/>
  <c r="D29" i="11"/>
  <c r="C28" i="11"/>
  <c r="E28" i="11" s="1"/>
  <c r="B28" i="11"/>
  <c r="A31" i="4"/>
  <c r="D30" i="4"/>
  <c r="E27" i="4"/>
  <c r="D30" i="10"/>
  <c r="A31" i="10"/>
  <c r="B28" i="10"/>
  <c r="C28" i="10"/>
  <c r="E28" i="10" s="1"/>
  <c r="A33" i="9"/>
  <c r="D32" i="9"/>
  <c r="B29" i="9"/>
  <c r="C29" i="9"/>
  <c r="E29" i="9" s="1"/>
  <c r="B29" i="8"/>
  <c r="C29" i="8"/>
  <c r="E29" i="8" s="1"/>
  <c r="D30" i="8"/>
  <c r="A31" i="8"/>
  <c r="C28" i="7"/>
  <c r="E28" i="7" s="1"/>
  <c r="B28" i="7"/>
  <c r="D31" i="7"/>
  <c r="A32" i="7"/>
  <c r="C29" i="6"/>
  <c r="E29" i="6" s="1"/>
  <c r="B29" i="6"/>
  <c r="D30" i="6"/>
  <c r="A31" i="6"/>
  <c r="C37" i="3"/>
  <c r="E36" i="3"/>
  <c r="A30" i="3"/>
  <c r="D29" i="3"/>
  <c r="C30" i="20" l="1"/>
  <c r="E30" i="20" s="1"/>
  <c r="B30" i="20"/>
  <c r="A32" i="20"/>
  <c r="D31" i="20"/>
  <c r="D31" i="19"/>
  <c r="A32" i="19"/>
  <c r="E29" i="19"/>
  <c r="C30" i="19"/>
  <c r="B33" i="19"/>
  <c r="A34" i="18"/>
  <c r="D33" i="18"/>
  <c r="B29" i="18"/>
  <c r="C29" i="18"/>
  <c r="E29" i="18" s="1"/>
  <c r="C29" i="17"/>
  <c r="E29" i="17" s="1"/>
  <c r="B29" i="17"/>
  <c r="D31" i="17"/>
  <c r="A32" i="17"/>
  <c r="C29" i="16"/>
  <c r="E29" i="16" s="1"/>
  <c r="B29" i="16"/>
  <c r="A32" i="16"/>
  <c r="D31" i="16"/>
  <c r="C29" i="15"/>
  <c r="E29" i="15" s="1"/>
  <c r="B29" i="15"/>
  <c r="A33" i="15"/>
  <c r="D32" i="15"/>
  <c r="C29" i="5"/>
  <c r="E29" i="5" s="1"/>
  <c r="B29" i="5"/>
  <c r="A32" i="5"/>
  <c r="D31" i="5"/>
  <c r="A32" i="14"/>
  <c r="D31" i="14"/>
  <c r="C29" i="14"/>
  <c r="E29" i="14" s="1"/>
  <c r="B29" i="14"/>
  <c r="A32" i="13"/>
  <c r="D31" i="13"/>
  <c r="C30" i="13"/>
  <c r="E30" i="13" s="1"/>
  <c r="B30" i="13"/>
  <c r="C30" i="12"/>
  <c r="E30" i="12" s="1"/>
  <c r="B30" i="12"/>
  <c r="A32" i="12"/>
  <c r="D31" i="12"/>
  <c r="C29" i="11"/>
  <c r="E29" i="11" s="1"/>
  <c r="B29" i="11"/>
  <c r="D30" i="11"/>
  <c r="A31" i="11"/>
  <c r="E28" i="4"/>
  <c r="A32" i="4"/>
  <c r="D31" i="4"/>
  <c r="B29" i="10"/>
  <c r="C29" i="10"/>
  <c r="E29" i="10" s="1"/>
  <c r="A32" i="10"/>
  <c r="D31" i="10"/>
  <c r="C30" i="9"/>
  <c r="E30" i="9" s="1"/>
  <c r="B30" i="9"/>
  <c r="A34" i="9"/>
  <c r="D33" i="9"/>
  <c r="A32" i="8"/>
  <c r="D31" i="8"/>
  <c r="C30" i="8"/>
  <c r="E30" i="8" s="1"/>
  <c r="B30" i="8"/>
  <c r="A33" i="7"/>
  <c r="D32" i="7"/>
  <c r="C29" i="7"/>
  <c r="E29" i="7" s="1"/>
  <c r="B29" i="7"/>
  <c r="A32" i="6"/>
  <c r="D31" i="6"/>
  <c r="C30" i="6"/>
  <c r="E30" i="6" s="1"/>
  <c r="B30" i="6"/>
  <c r="C38" i="3"/>
  <c r="E37" i="3"/>
  <c r="A31" i="3"/>
  <c r="D30" i="3"/>
  <c r="A33" i="20" l="1"/>
  <c r="D32" i="20"/>
  <c r="C31" i="20"/>
  <c r="E31" i="20" s="1"/>
  <c r="B31" i="20"/>
  <c r="E30" i="19"/>
  <c r="C31" i="19"/>
  <c r="B34" i="19"/>
  <c r="A33" i="19"/>
  <c r="D32" i="19"/>
  <c r="C30" i="18"/>
  <c r="E30" i="18" s="1"/>
  <c r="B30" i="18"/>
  <c r="A35" i="18"/>
  <c r="D34" i="18"/>
  <c r="A33" i="17"/>
  <c r="D32" i="17"/>
  <c r="C30" i="17"/>
  <c r="E30" i="17" s="1"/>
  <c r="B30" i="17"/>
  <c r="A33" i="16"/>
  <c r="D32" i="16"/>
  <c r="C30" i="16"/>
  <c r="E30" i="16" s="1"/>
  <c r="B30" i="16"/>
  <c r="B30" i="15"/>
  <c r="C30" i="15"/>
  <c r="E30" i="15" s="1"/>
  <c r="A34" i="15"/>
  <c r="D33" i="15"/>
  <c r="D32" i="5"/>
  <c r="A33" i="5"/>
  <c r="C30" i="5"/>
  <c r="E30" i="5" s="1"/>
  <c r="B30" i="5"/>
  <c r="C30" i="14"/>
  <c r="E30" i="14" s="1"/>
  <c r="B30" i="14"/>
  <c r="A33" i="14"/>
  <c r="D32" i="14"/>
  <c r="B31" i="13"/>
  <c r="C31" i="13"/>
  <c r="E31" i="13" s="1"/>
  <c r="A33" i="13"/>
  <c r="D32" i="13"/>
  <c r="D32" i="12"/>
  <c r="A33" i="12"/>
  <c r="C31" i="12"/>
  <c r="E31" i="12" s="1"/>
  <c r="B31" i="12"/>
  <c r="A32" i="11"/>
  <c r="D31" i="11"/>
  <c r="C30" i="11"/>
  <c r="E30" i="11" s="1"/>
  <c r="B30" i="11"/>
  <c r="A33" i="4"/>
  <c r="D32" i="4"/>
  <c r="E29" i="4"/>
  <c r="D32" i="10"/>
  <c r="A33" i="10"/>
  <c r="B30" i="10"/>
  <c r="C30" i="10"/>
  <c r="E30" i="10" s="1"/>
  <c r="A35" i="9"/>
  <c r="D34" i="9"/>
  <c r="C31" i="9"/>
  <c r="E31" i="9" s="1"/>
  <c r="B31" i="9"/>
  <c r="C31" i="8"/>
  <c r="E31" i="8" s="1"/>
  <c r="B31" i="8"/>
  <c r="A33" i="8"/>
  <c r="D32" i="8"/>
  <c r="B30" i="7"/>
  <c r="C30" i="7"/>
  <c r="E30" i="7" s="1"/>
  <c r="A34" i="7"/>
  <c r="D33" i="7"/>
  <c r="C31" i="6"/>
  <c r="E31" i="6" s="1"/>
  <c r="B31" i="6"/>
  <c r="D32" i="6"/>
  <c r="A33" i="6"/>
  <c r="C39" i="3"/>
  <c r="E38" i="3"/>
  <c r="A32" i="3"/>
  <c r="D31" i="3"/>
  <c r="B32" i="20" l="1"/>
  <c r="C32" i="20"/>
  <c r="E32" i="20" s="1"/>
  <c r="D33" i="20"/>
  <c r="A34" i="20"/>
  <c r="B35" i="19"/>
  <c r="A34" i="19"/>
  <c r="D33" i="19"/>
  <c r="E31" i="19"/>
  <c r="C32" i="19"/>
  <c r="D35" i="18"/>
  <c r="A36" i="18"/>
  <c r="C31" i="18"/>
  <c r="E31" i="18" s="1"/>
  <c r="B31" i="18"/>
  <c r="C31" i="17"/>
  <c r="E31" i="17" s="1"/>
  <c r="B31" i="17"/>
  <c r="A34" i="17"/>
  <c r="D33" i="17"/>
  <c r="C31" i="16"/>
  <c r="E31" i="16" s="1"/>
  <c r="B31" i="16"/>
  <c r="D33" i="16"/>
  <c r="A34" i="16"/>
  <c r="A35" i="15"/>
  <c r="D34" i="15"/>
  <c r="C31" i="15"/>
  <c r="E31" i="15" s="1"/>
  <c r="B31" i="15"/>
  <c r="B31" i="5"/>
  <c r="C31" i="5"/>
  <c r="E31" i="5" s="1"/>
  <c r="A34" i="5"/>
  <c r="D33" i="5"/>
  <c r="A34" i="14"/>
  <c r="D33" i="14"/>
  <c r="C31" i="14"/>
  <c r="E31" i="14" s="1"/>
  <c r="B31" i="14"/>
  <c r="D33" i="13"/>
  <c r="A34" i="13"/>
  <c r="C32" i="13"/>
  <c r="E32" i="13" s="1"/>
  <c r="B32" i="13"/>
  <c r="C32" i="12"/>
  <c r="E32" i="12" s="1"/>
  <c r="B32" i="12"/>
  <c r="A34" i="12"/>
  <c r="D33" i="12"/>
  <c r="C31" i="11"/>
  <c r="E31" i="11" s="1"/>
  <c r="B31" i="11"/>
  <c r="A33" i="11"/>
  <c r="D32" i="11"/>
  <c r="E30" i="4"/>
  <c r="B33" i="4"/>
  <c r="D33" i="4"/>
  <c r="A34" i="4"/>
  <c r="C31" i="10"/>
  <c r="E31" i="10" s="1"/>
  <c r="B31" i="10"/>
  <c r="A34" i="10"/>
  <c r="D33" i="10"/>
  <c r="C32" i="9"/>
  <c r="E32" i="9" s="1"/>
  <c r="B32" i="9"/>
  <c r="D35" i="9"/>
  <c r="A36" i="9"/>
  <c r="D33" i="8"/>
  <c r="A34" i="8"/>
  <c r="B32" i="8"/>
  <c r="C32" i="8"/>
  <c r="E32" i="8" s="1"/>
  <c r="A35" i="7"/>
  <c r="D34" i="7"/>
  <c r="C31" i="7"/>
  <c r="E31" i="7" s="1"/>
  <c r="B31" i="7"/>
  <c r="D33" i="6"/>
  <c r="A34" i="6"/>
  <c r="B32" i="6"/>
  <c r="C32" i="6"/>
  <c r="E32" i="6" s="1"/>
  <c r="C40" i="3"/>
  <c r="E39" i="3"/>
  <c r="A33" i="3"/>
  <c r="D32" i="3"/>
  <c r="D34" i="20" l="1"/>
  <c r="A35" i="20"/>
  <c r="C33" i="20"/>
  <c r="E33" i="20" s="1"/>
  <c r="B33" i="20"/>
  <c r="E32" i="19"/>
  <c r="C33" i="19"/>
  <c r="A35" i="19"/>
  <c r="D34" i="19"/>
  <c r="B36" i="19"/>
  <c r="C32" i="18"/>
  <c r="E32" i="18" s="1"/>
  <c r="B32" i="18"/>
  <c r="A37" i="18"/>
  <c r="D36" i="18"/>
  <c r="B32" i="17"/>
  <c r="C32" i="17"/>
  <c r="E32" i="17" s="1"/>
  <c r="D34" i="17"/>
  <c r="A35" i="17"/>
  <c r="A35" i="16"/>
  <c r="D34" i="16"/>
  <c r="B32" i="16"/>
  <c r="C32" i="16"/>
  <c r="E32" i="16" s="1"/>
  <c r="C32" i="15"/>
  <c r="E32" i="15" s="1"/>
  <c r="B32" i="15"/>
  <c r="A36" i="15"/>
  <c r="D35" i="15"/>
  <c r="A35" i="5"/>
  <c r="D34" i="5"/>
  <c r="C32" i="5"/>
  <c r="E32" i="5" s="1"/>
  <c r="B32" i="5"/>
  <c r="C32" i="14"/>
  <c r="E32" i="14" s="1"/>
  <c r="B32" i="14"/>
  <c r="D34" i="14"/>
  <c r="A35" i="14"/>
  <c r="C33" i="13"/>
  <c r="E33" i="13" s="1"/>
  <c r="B33" i="13"/>
  <c r="A35" i="13"/>
  <c r="D34" i="13"/>
  <c r="A35" i="12"/>
  <c r="D34" i="12"/>
  <c r="C33" i="12"/>
  <c r="E33" i="12" s="1"/>
  <c r="B33" i="12"/>
  <c r="B32" i="11"/>
  <c r="C32" i="11"/>
  <c r="E32" i="11" s="1"/>
  <c r="D33" i="11"/>
  <c r="A34" i="11"/>
  <c r="A35" i="4"/>
  <c r="D34" i="4"/>
  <c r="E31" i="4"/>
  <c r="B34" i="4"/>
  <c r="A35" i="10"/>
  <c r="D34" i="10"/>
  <c r="B32" i="10"/>
  <c r="C32" i="10"/>
  <c r="E32" i="10" s="1"/>
  <c r="A37" i="9"/>
  <c r="D36" i="9"/>
  <c r="C33" i="9"/>
  <c r="E33" i="9" s="1"/>
  <c r="B33" i="9"/>
  <c r="C33" i="8"/>
  <c r="E33" i="8" s="1"/>
  <c r="B33" i="8"/>
  <c r="A35" i="8"/>
  <c r="D34" i="8"/>
  <c r="C32" i="7"/>
  <c r="E32" i="7" s="1"/>
  <c r="B32" i="7"/>
  <c r="A36" i="7"/>
  <c r="D35" i="7"/>
  <c r="C33" i="6"/>
  <c r="E33" i="6" s="1"/>
  <c r="B33" i="6"/>
  <c r="A35" i="6"/>
  <c r="D34" i="6"/>
  <c r="C41" i="3"/>
  <c r="E40" i="3"/>
  <c r="A34" i="3"/>
  <c r="D33" i="3"/>
  <c r="B34" i="20" l="1"/>
  <c r="C34" i="20"/>
  <c r="E34" i="20" s="1"/>
  <c r="D35" i="20"/>
  <c r="A36" i="20"/>
  <c r="B37" i="19"/>
  <c r="A36" i="19"/>
  <c r="D35" i="19"/>
  <c r="E33" i="19"/>
  <c r="C34" i="19"/>
  <c r="A38" i="18"/>
  <c r="D37" i="18"/>
  <c r="C33" i="18"/>
  <c r="E33" i="18" s="1"/>
  <c r="B33" i="18"/>
  <c r="A36" i="17"/>
  <c r="D35" i="17"/>
  <c r="B33" i="17"/>
  <c r="C33" i="17"/>
  <c r="E33" i="17" s="1"/>
  <c r="C33" i="16"/>
  <c r="E33" i="16" s="1"/>
  <c r="B33" i="16"/>
  <c r="A36" i="16"/>
  <c r="D35" i="16"/>
  <c r="D36" i="15"/>
  <c r="A37" i="15"/>
  <c r="C33" i="15"/>
  <c r="E33" i="15" s="1"/>
  <c r="B33" i="15"/>
  <c r="E33" i="5"/>
  <c r="A36" i="5"/>
  <c r="D35" i="5"/>
  <c r="A36" i="14"/>
  <c r="D35" i="14"/>
  <c r="C33" i="14"/>
  <c r="E33" i="14" s="1"/>
  <c r="B33" i="14"/>
  <c r="B34" i="13"/>
  <c r="C34" i="13"/>
  <c r="E34" i="13" s="1"/>
  <c r="A36" i="13"/>
  <c r="D35" i="13"/>
  <c r="B34" i="12"/>
  <c r="C34" i="12"/>
  <c r="E34" i="12" s="1"/>
  <c r="D35" i="12"/>
  <c r="A36" i="12"/>
  <c r="A35" i="11"/>
  <c r="D34" i="11"/>
  <c r="C33" i="11"/>
  <c r="E33" i="11" s="1"/>
  <c r="B33" i="11"/>
  <c r="B35" i="4"/>
  <c r="E32" i="4"/>
  <c r="C33" i="4"/>
  <c r="A36" i="4"/>
  <c r="D35" i="4"/>
  <c r="C33" i="10"/>
  <c r="E33" i="10" s="1"/>
  <c r="B33" i="10"/>
  <c r="A36" i="10"/>
  <c r="D35" i="10"/>
  <c r="C34" i="9"/>
  <c r="E34" i="9" s="1"/>
  <c r="B34" i="9"/>
  <c r="D37" i="9"/>
  <c r="A38" i="9"/>
  <c r="C34" i="8"/>
  <c r="E34" i="8" s="1"/>
  <c r="B34" i="8"/>
  <c r="A36" i="8"/>
  <c r="D35" i="8"/>
  <c r="D36" i="7"/>
  <c r="A37" i="7"/>
  <c r="C33" i="7"/>
  <c r="E33" i="7" s="1"/>
  <c r="B33" i="7"/>
  <c r="C34" i="6"/>
  <c r="E34" i="6" s="1"/>
  <c r="B34" i="6"/>
  <c r="A36" i="6"/>
  <c r="D35" i="6"/>
  <c r="C42" i="3"/>
  <c r="E41" i="3"/>
  <c r="A35" i="3"/>
  <c r="D34" i="3"/>
  <c r="A37" i="20" l="1"/>
  <c r="D36" i="20"/>
  <c r="C35" i="20"/>
  <c r="E35" i="20" s="1"/>
  <c r="B35" i="20"/>
  <c r="E34" i="19"/>
  <c r="C35" i="19"/>
  <c r="D36" i="19"/>
  <c r="A37" i="19"/>
  <c r="B38" i="19"/>
  <c r="C34" i="18"/>
  <c r="E34" i="18" s="1"/>
  <c r="B34" i="18"/>
  <c r="D38" i="18"/>
  <c r="A39" i="18"/>
  <c r="C34" i="17"/>
  <c r="E34" i="17" s="1"/>
  <c r="B34" i="17"/>
  <c r="A37" i="17"/>
  <c r="D36" i="17"/>
  <c r="A37" i="16"/>
  <c r="D36" i="16"/>
  <c r="C34" i="16"/>
  <c r="E34" i="16" s="1"/>
  <c r="B34" i="16"/>
  <c r="A38" i="15"/>
  <c r="D37" i="15"/>
  <c r="C34" i="15"/>
  <c r="E34" i="15" s="1"/>
  <c r="B34" i="15"/>
  <c r="A37" i="5"/>
  <c r="D36" i="5"/>
  <c r="E34" i="5"/>
  <c r="C34" i="14"/>
  <c r="E34" i="14" s="1"/>
  <c r="B34" i="14"/>
  <c r="A37" i="14"/>
  <c r="D36" i="14"/>
  <c r="A37" i="13"/>
  <c r="D36" i="13"/>
  <c r="B35" i="13"/>
  <c r="C35" i="13"/>
  <c r="E35" i="13" s="1"/>
  <c r="A37" i="12"/>
  <c r="D36" i="12"/>
  <c r="C35" i="12"/>
  <c r="E35" i="12" s="1"/>
  <c r="B35" i="12"/>
  <c r="C34" i="11"/>
  <c r="E34" i="11" s="1"/>
  <c r="B34" i="11"/>
  <c r="A36" i="11"/>
  <c r="D35" i="11"/>
  <c r="D36" i="4"/>
  <c r="A37" i="4"/>
  <c r="E33" i="4"/>
  <c r="C34" i="4"/>
  <c r="B36" i="4"/>
  <c r="A37" i="10"/>
  <c r="D36" i="10"/>
  <c r="C34" i="10"/>
  <c r="E34" i="10" s="1"/>
  <c r="B34" i="10"/>
  <c r="A39" i="9"/>
  <c r="D38" i="9"/>
  <c r="B35" i="9"/>
  <c r="C35" i="9"/>
  <c r="E35" i="9" s="1"/>
  <c r="A37" i="8"/>
  <c r="D36" i="8"/>
  <c r="C35" i="8"/>
  <c r="E35" i="8" s="1"/>
  <c r="B35" i="8"/>
  <c r="A38" i="7"/>
  <c r="D37" i="7"/>
  <c r="C34" i="7"/>
  <c r="E34" i="7" s="1"/>
  <c r="B34" i="7"/>
  <c r="D36" i="6"/>
  <c r="A37" i="6"/>
  <c r="B35" i="6"/>
  <c r="C35" i="6"/>
  <c r="E35" i="6" s="1"/>
  <c r="E42" i="3"/>
  <c r="C43" i="3"/>
  <c r="A36" i="3"/>
  <c r="D35" i="3"/>
  <c r="C36" i="20" l="1"/>
  <c r="E36" i="20" s="1"/>
  <c r="B36" i="20"/>
  <c r="A38" i="20"/>
  <c r="D37" i="20"/>
  <c r="B39" i="19"/>
  <c r="E35" i="19"/>
  <c r="C36" i="19"/>
  <c r="A38" i="19"/>
  <c r="D37" i="19"/>
  <c r="A40" i="18"/>
  <c r="D39" i="18"/>
  <c r="C35" i="18"/>
  <c r="E35" i="18" s="1"/>
  <c r="B35" i="18"/>
  <c r="A38" i="17"/>
  <c r="D37" i="17"/>
  <c r="C35" i="17"/>
  <c r="E35" i="17" s="1"/>
  <c r="B35" i="17"/>
  <c r="C35" i="16"/>
  <c r="E35" i="16" s="1"/>
  <c r="B35" i="16"/>
  <c r="A38" i="16"/>
  <c r="D37" i="16"/>
  <c r="C35" i="15"/>
  <c r="E35" i="15" s="1"/>
  <c r="B35" i="15"/>
  <c r="A39" i="15"/>
  <c r="D38" i="15"/>
  <c r="E35" i="5"/>
  <c r="D37" i="5"/>
  <c r="A38" i="5"/>
  <c r="D37" i="14"/>
  <c r="A38" i="14"/>
  <c r="C35" i="14"/>
  <c r="E35" i="14" s="1"/>
  <c r="B35" i="14"/>
  <c r="C36" i="13"/>
  <c r="E36" i="13" s="1"/>
  <c r="B36" i="13"/>
  <c r="D37" i="13"/>
  <c r="A38" i="13"/>
  <c r="C36" i="12"/>
  <c r="E36" i="12" s="1"/>
  <c r="B36" i="12"/>
  <c r="A38" i="12"/>
  <c r="D37" i="12"/>
  <c r="A37" i="11"/>
  <c r="D36" i="11"/>
  <c r="C35" i="11"/>
  <c r="E35" i="11" s="1"/>
  <c r="B35" i="11"/>
  <c r="B37" i="4"/>
  <c r="A38" i="4"/>
  <c r="D37" i="4"/>
  <c r="E34" i="4"/>
  <c r="C35" i="4"/>
  <c r="C35" i="10"/>
  <c r="E35" i="10" s="1"/>
  <c r="B35" i="10"/>
  <c r="A38" i="10"/>
  <c r="D37" i="10"/>
  <c r="C36" i="9"/>
  <c r="E36" i="9" s="1"/>
  <c r="B36" i="9"/>
  <c r="A40" i="9"/>
  <c r="D39" i="9"/>
  <c r="C36" i="8"/>
  <c r="E36" i="8" s="1"/>
  <c r="B36" i="8"/>
  <c r="A38" i="8"/>
  <c r="D37" i="8"/>
  <c r="B35" i="7"/>
  <c r="C35" i="7"/>
  <c r="E35" i="7" s="1"/>
  <c r="A39" i="7"/>
  <c r="D38" i="7"/>
  <c r="C36" i="6"/>
  <c r="E36" i="6" s="1"/>
  <c r="B36" i="6"/>
  <c r="A38" i="6"/>
  <c r="D37" i="6"/>
  <c r="E43" i="3"/>
  <c r="C44" i="3"/>
  <c r="A37" i="3"/>
  <c r="D36" i="3"/>
  <c r="D38" i="20" l="1"/>
  <c r="A39" i="20"/>
  <c r="C37" i="20"/>
  <c r="E37" i="20" s="1"/>
  <c r="B37" i="20"/>
  <c r="A39" i="19"/>
  <c r="D38" i="19"/>
  <c r="E36" i="19"/>
  <c r="C37" i="19"/>
  <c r="B40" i="19"/>
  <c r="C36" i="18"/>
  <c r="E36" i="18" s="1"/>
  <c r="B36" i="18"/>
  <c r="A41" i="18"/>
  <c r="D40" i="18"/>
  <c r="C36" i="17"/>
  <c r="E36" i="17" s="1"/>
  <c r="B36" i="17"/>
  <c r="A39" i="17"/>
  <c r="D38" i="17"/>
  <c r="D38" i="16"/>
  <c r="A39" i="16"/>
  <c r="C36" i="16"/>
  <c r="E36" i="16" s="1"/>
  <c r="B36" i="16"/>
  <c r="D39" i="15"/>
  <c r="A40" i="15"/>
  <c r="C36" i="15"/>
  <c r="E36" i="15" s="1"/>
  <c r="B36" i="15"/>
  <c r="E36" i="5"/>
  <c r="A39" i="5"/>
  <c r="D38" i="5"/>
  <c r="D38" i="14"/>
  <c r="A39" i="14"/>
  <c r="B36" i="14"/>
  <c r="C36" i="14"/>
  <c r="E36" i="14" s="1"/>
  <c r="A39" i="13"/>
  <c r="D38" i="13"/>
  <c r="C37" i="13"/>
  <c r="E37" i="13" s="1"/>
  <c r="B37" i="13"/>
  <c r="A39" i="12"/>
  <c r="D38" i="12"/>
  <c r="C37" i="12"/>
  <c r="E37" i="12" s="1"/>
  <c r="B37" i="12"/>
  <c r="B36" i="11"/>
  <c r="C36" i="11"/>
  <c r="E36" i="11" s="1"/>
  <c r="A38" i="11"/>
  <c r="D37" i="11"/>
  <c r="E35" i="4"/>
  <c r="C36" i="4"/>
  <c r="A39" i="4"/>
  <c r="D38" i="4"/>
  <c r="B38" i="4"/>
  <c r="C36" i="10"/>
  <c r="E36" i="10" s="1"/>
  <c r="B36" i="10"/>
  <c r="D38" i="10"/>
  <c r="A39" i="10"/>
  <c r="A41" i="9"/>
  <c r="D40" i="9"/>
  <c r="B37" i="9"/>
  <c r="C37" i="9"/>
  <c r="E37" i="9" s="1"/>
  <c r="D38" i="8"/>
  <c r="A39" i="8"/>
  <c r="C37" i="8"/>
  <c r="E37" i="8" s="1"/>
  <c r="B37" i="8"/>
  <c r="D39" i="7"/>
  <c r="A40" i="7"/>
  <c r="B36" i="7"/>
  <c r="C36" i="7"/>
  <c r="E36" i="7" s="1"/>
  <c r="A39" i="6"/>
  <c r="D38" i="6"/>
  <c r="C37" i="6"/>
  <c r="E37" i="6" s="1"/>
  <c r="B37" i="6"/>
  <c r="C45" i="3"/>
  <c r="E44" i="3"/>
  <c r="A38" i="3"/>
  <c r="D37" i="3"/>
  <c r="C38" i="20" l="1"/>
  <c r="E38" i="20" s="1"/>
  <c r="B38" i="20"/>
  <c r="A40" i="20"/>
  <c r="D39" i="20"/>
  <c r="B41" i="19"/>
  <c r="E37" i="19"/>
  <c r="C38" i="19"/>
  <c r="D39" i="19"/>
  <c r="A40" i="19"/>
  <c r="A42" i="18"/>
  <c r="D41" i="18"/>
  <c r="B37" i="18"/>
  <c r="C37" i="18"/>
  <c r="E37" i="18" s="1"/>
  <c r="D39" i="17"/>
  <c r="A40" i="17"/>
  <c r="C37" i="17"/>
  <c r="E37" i="17" s="1"/>
  <c r="B37" i="17"/>
  <c r="C37" i="16"/>
  <c r="E37" i="16" s="1"/>
  <c r="B37" i="16"/>
  <c r="A40" i="16"/>
  <c r="D39" i="16"/>
  <c r="A41" i="15"/>
  <c r="D40" i="15"/>
  <c r="C37" i="15"/>
  <c r="E37" i="15" s="1"/>
  <c r="B37" i="15"/>
  <c r="A40" i="5"/>
  <c r="D39" i="5"/>
  <c r="E37" i="5"/>
  <c r="C37" i="14"/>
  <c r="E37" i="14" s="1"/>
  <c r="B37" i="14"/>
  <c r="A40" i="14"/>
  <c r="D39" i="14"/>
  <c r="C38" i="13"/>
  <c r="E38" i="13" s="1"/>
  <c r="B38" i="13"/>
  <c r="A40" i="13"/>
  <c r="D39" i="13"/>
  <c r="C38" i="12"/>
  <c r="E38" i="12" s="1"/>
  <c r="B38" i="12"/>
  <c r="A40" i="12"/>
  <c r="D39" i="12"/>
  <c r="D38" i="11"/>
  <c r="A39" i="11"/>
  <c r="C37" i="11"/>
  <c r="E37" i="11" s="1"/>
  <c r="B37" i="11"/>
  <c r="B39" i="4"/>
  <c r="E36" i="4"/>
  <c r="C37" i="4"/>
  <c r="A40" i="4"/>
  <c r="D39" i="4"/>
  <c r="B37" i="10"/>
  <c r="C37" i="10"/>
  <c r="E37" i="10" s="1"/>
  <c r="A40" i="10"/>
  <c r="D39" i="10"/>
  <c r="C38" i="9"/>
  <c r="E38" i="9" s="1"/>
  <c r="B38" i="9"/>
  <c r="A42" i="9"/>
  <c r="D41" i="9"/>
  <c r="C38" i="8"/>
  <c r="E38" i="8" s="1"/>
  <c r="B38" i="8"/>
  <c r="A40" i="8"/>
  <c r="D39" i="8"/>
  <c r="A41" i="7"/>
  <c r="D40" i="7"/>
  <c r="C37" i="7"/>
  <c r="E37" i="7" s="1"/>
  <c r="B37" i="7"/>
  <c r="C38" i="6"/>
  <c r="E38" i="6" s="1"/>
  <c r="B38" i="6"/>
  <c r="D39" i="6"/>
  <c r="A40" i="6"/>
  <c r="C46" i="3"/>
  <c r="E45" i="3"/>
  <c r="A39" i="3"/>
  <c r="D38" i="3"/>
  <c r="A41" i="20" l="1"/>
  <c r="D40" i="20"/>
  <c r="C39" i="20"/>
  <c r="E39" i="20" s="1"/>
  <c r="B39" i="20"/>
  <c r="A41" i="19"/>
  <c r="D40" i="19"/>
  <c r="E38" i="19"/>
  <c r="C39" i="19"/>
  <c r="B42" i="19"/>
  <c r="C38" i="18"/>
  <c r="E38" i="18" s="1"/>
  <c r="B38" i="18"/>
  <c r="A43" i="18"/>
  <c r="D42" i="18"/>
  <c r="A41" i="17"/>
  <c r="D40" i="17"/>
  <c r="C38" i="17"/>
  <c r="E38" i="17" s="1"/>
  <c r="B38" i="17"/>
  <c r="A41" i="16"/>
  <c r="D40" i="16"/>
  <c r="C38" i="16"/>
  <c r="E38" i="16" s="1"/>
  <c r="B38" i="16"/>
  <c r="B38" i="15"/>
  <c r="C38" i="15"/>
  <c r="E38" i="15" s="1"/>
  <c r="A42" i="15"/>
  <c r="D41" i="15"/>
  <c r="E38" i="5"/>
  <c r="D40" i="5"/>
  <c r="A41" i="5"/>
  <c r="A41" i="14"/>
  <c r="D40" i="14"/>
  <c r="C38" i="14"/>
  <c r="E38" i="14" s="1"/>
  <c r="B38" i="14"/>
  <c r="A41" i="13"/>
  <c r="D40" i="13"/>
  <c r="C39" i="13"/>
  <c r="E39" i="13" s="1"/>
  <c r="B39" i="13"/>
  <c r="D40" i="12"/>
  <c r="A41" i="12"/>
  <c r="C39" i="12"/>
  <c r="E39" i="12" s="1"/>
  <c r="B39" i="12"/>
  <c r="C38" i="11"/>
  <c r="E38" i="11" s="1"/>
  <c r="B38" i="11"/>
  <c r="A40" i="11"/>
  <c r="D39" i="11"/>
  <c r="E37" i="4"/>
  <c r="C38" i="4"/>
  <c r="B40" i="4"/>
  <c r="A41" i="4"/>
  <c r="D40" i="4"/>
  <c r="A41" i="10"/>
  <c r="D40" i="10"/>
  <c r="B38" i="10"/>
  <c r="C38" i="10"/>
  <c r="E38" i="10" s="1"/>
  <c r="A43" i="9"/>
  <c r="D42" i="9"/>
  <c r="C39" i="9"/>
  <c r="E39" i="9" s="1"/>
  <c r="B39" i="9"/>
  <c r="A41" i="8"/>
  <c r="D40" i="8"/>
  <c r="C39" i="8"/>
  <c r="E39" i="8" s="1"/>
  <c r="B39" i="8"/>
  <c r="B38" i="7"/>
  <c r="C38" i="7"/>
  <c r="E38" i="7" s="1"/>
  <c r="A42" i="7"/>
  <c r="D41" i="7"/>
  <c r="B39" i="6"/>
  <c r="C39" i="6"/>
  <c r="E39" i="6" s="1"/>
  <c r="D40" i="6"/>
  <c r="A41" i="6"/>
  <c r="C47" i="3"/>
  <c r="E46" i="3"/>
  <c r="A40" i="3"/>
  <c r="D39" i="3"/>
  <c r="B40" i="20" l="1"/>
  <c r="C40" i="20"/>
  <c r="E40" i="20" s="1"/>
  <c r="D41" i="20"/>
  <c r="A42" i="20"/>
  <c r="B43" i="19"/>
  <c r="E39" i="19"/>
  <c r="C40" i="19"/>
  <c r="A42" i="19"/>
  <c r="D41" i="19"/>
  <c r="D43" i="18"/>
  <c r="A44" i="18"/>
  <c r="C39" i="18"/>
  <c r="E39" i="18" s="1"/>
  <c r="B39" i="18"/>
  <c r="C39" i="17"/>
  <c r="E39" i="17" s="1"/>
  <c r="B39" i="17"/>
  <c r="A42" i="17"/>
  <c r="D41" i="17"/>
  <c r="C39" i="16"/>
  <c r="E39" i="16" s="1"/>
  <c r="B39" i="16"/>
  <c r="D41" i="16"/>
  <c r="A42" i="16"/>
  <c r="A43" i="15"/>
  <c r="D42" i="15"/>
  <c r="B39" i="15"/>
  <c r="C39" i="15"/>
  <c r="E39" i="15" s="1"/>
  <c r="E39" i="5"/>
  <c r="A42" i="5"/>
  <c r="D41" i="5"/>
  <c r="C39" i="14"/>
  <c r="E39" i="14" s="1"/>
  <c r="B39" i="14"/>
  <c r="A42" i="14"/>
  <c r="D41" i="14"/>
  <c r="C40" i="13"/>
  <c r="E40" i="13" s="1"/>
  <c r="B40" i="13"/>
  <c r="D41" i="13"/>
  <c r="A42" i="13"/>
  <c r="A42" i="12"/>
  <c r="D41" i="12"/>
  <c r="C40" i="12"/>
  <c r="E40" i="12" s="1"/>
  <c r="B40" i="12"/>
  <c r="A41" i="11"/>
  <c r="D40" i="11"/>
  <c r="C39" i="11"/>
  <c r="E39" i="11" s="1"/>
  <c r="B39" i="11"/>
  <c r="D41" i="4"/>
  <c r="A42" i="4"/>
  <c r="B41" i="4"/>
  <c r="E38" i="4"/>
  <c r="C39" i="4"/>
  <c r="B39" i="10"/>
  <c r="C39" i="10"/>
  <c r="E39" i="10" s="1"/>
  <c r="A42" i="10"/>
  <c r="D41" i="10"/>
  <c r="C40" i="9"/>
  <c r="E40" i="9" s="1"/>
  <c r="B40" i="9"/>
  <c r="D43" i="9"/>
  <c r="A44" i="9"/>
  <c r="B40" i="8"/>
  <c r="C40" i="8"/>
  <c r="E40" i="8" s="1"/>
  <c r="D41" i="8"/>
  <c r="A42" i="8"/>
  <c r="A43" i="7"/>
  <c r="D42" i="7"/>
  <c r="C39" i="7"/>
  <c r="E39" i="7" s="1"/>
  <c r="B39" i="7"/>
  <c r="A42" i="6"/>
  <c r="D41" i="6"/>
  <c r="C40" i="6"/>
  <c r="E40" i="6" s="1"/>
  <c r="B40" i="6"/>
  <c r="C48" i="3"/>
  <c r="E47" i="3"/>
  <c r="A41" i="3"/>
  <c r="D40" i="3"/>
  <c r="A43" i="20" l="1"/>
  <c r="D42" i="20"/>
  <c r="C41" i="20"/>
  <c r="E41" i="20" s="1"/>
  <c r="B41" i="20"/>
  <c r="E40" i="19"/>
  <c r="C41" i="19"/>
  <c r="B44" i="19"/>
  <c r="A43" i="19"/>
  <c r="D42" i="19"/>
  <c r="A45" i="18"/>
  <c r="D44" i="18"/>
  <c r="C40" i="18"/>
  <c r="E40" i="18" s="1"/>
  <c r="B40" i="18"/>
  <c r="D42" i="17"/>
  <c r="A43" i="17"/>
  <c r="B40" i="17"/>
  <c r="C40" i="17"/>
  <c r="E40" i="17" s="1"/>
  <c r="A43" i="16"/>
  <c r="D42" i="16"/>
  <c r="B40" i="16"/>
  <c r="C40" i="16"/>
  <c r="E40" i="16" s="1"/>
  <c r="C40" i="15"/>
  <c r="E40" i="15" s="1"/>
  <c r="B40" i="15"/>
  <c r="A44" i="15"/>
  <c r="D43" i="15"/>
  <c r="A43" i="5"/>
  <c r="D42" i="5"/>
  <c r="E40" i="5"/>
  <c r="D42" i="14"/>
  <c r="A43" i="14"/>
  <c r="C40" i="14"/>
  <c r="E40" i="14" s="1"/>
  <c r="B40" i="14"/>
  <c r="C41" i="13"/>
  <c r="E41" i="13" s="1"/>
  <c r="B41" i="13"/>
  <c r="A43" i="13"/>
  <c r="D42" i="13"/>
  <c r="C41" i="12"/>
  <c r="E41" i="12" s="1"/>
  <c r="B41" i="12"/>
  <c r="A43" i="12"/>
  <c r="D42" i="12"/>
  <c r="B40" i="11"/>
  <c r="C40" i="11"/>
  <c r="E40" i="11" s="1"/>
  <c r="D41" i="11"/>
  <c r="A42" i="11"/>
  <c r="B42" i="4"/>
  <c r="E39" i="4"/>
  <c r="C40" i="4"/>
  <c r="A43" i="4"/>
  <c r="D42" i="4"/>
  <c r="A43" i="10"/>
  <c r="D42" i="10"/>
  <c r="B40" i="10"/>
  <c r="C40" i="10"/>
  <c r="E40" i="10" s="1"/>
  <c r="A45" i="9"/>
  <c r="D44" i="9"/>
  <c r="C41" i="9"/>
  <c r="E41" i="9" s="1"/>
  <c r="B41" i="9"/>
  <c r="A43" i="8"/>
  <c r="D42" i="8"/>
  <c r="C41" i="8"/>
  <c r="E41" i="8" s="1"/>
  <c r="B41" i="8"/>
  <c r="A44" i="7"/>
  <c r="D43" i="7"/>
  <c r="C40" i="7"/>
  <c r="E40" i="7" s="1"/>
  <c r="B40" i="7"/>
  <c r="C41" i="6"/>
  <c r="E41" i="6" s="1"/>
  <c r="B41" i="6"/>
  <c r="A43" i="6"/>
  <c r="D42" i="6"/>
  <c r="C49" i="3"/>
  <c r="E48" i="3"/>
  <c r="A42" i="3"/>
  <c r="D41" i="3"/>
  <c r="B42" i="20" l="1"/>
  <c r="C42" i="20"/>
  <c r="E42" i="20" s="1"/>
  <c r="D43" i="20"/>
  <c r="A44" i="20"/>
  <c r="E41" i="19"/>
  <c r="C42" i="19"/>
  <c r="A44" i="19"/>
  <c r="D43" i="19"/>
  <c r="B45" i="19"/>
  <c r="A46" i="18"/>
  <c r="D45" i="18"/>
  <c r="C41" i="18"/>
  <c r="E41" i="18" s="1"/>
  <c r="B41" i="18"/>
  <c r="B41" i="17"/>
  <c r="C41" i="17"/>
  <c r="E41" i="17" s="1"/>
  <c r="A44" i="17"/>
  <c r="D43" i="17"/>
  <c r="C41" i="16"/>
  <c r="E41" i="16" s="1"/>
  <c r="B41" i="16"/>
  <c r="A44" i="16"/>
  <c r="D43" i="16"/>
  <c r="D44" i="15"/>
  <c r="A45" i="15"/>
  <c r="C41" i="15"/>
  <c r="E41" i="15" s="1"/>
  <c r="B41" i="15"/>
  <c r="E41" i="5"/>
  <c r="A44" i="5"/>
  <c r="B41" i="14"/>
  <c r="C41" i="14"/>
  <c r="E41" i="14" s="1"/>
  <c r="A44" i="14"/>
  <c r="D43" i="14"/>
  <c r="C42" i="13"/>
  <c r="E42" i="13" s="1"/>
  <c r="B42" i="13"/>
  <c r="A44" i="13"/>
  <c r="D43" i="13"/>
  <c r="D43" i="12"/>
  <c r="A44" i="12"/>
  <c r="B42" i="12"/>
  <c r="C42" i="12"/>
  <c r="E42" i="12" s="1"/>
  <c r="C41" i="11"/>
  <c r="E41" i="11" s="1"/>
  <c r="B41" i="11"/>
  <c r="D42" i="11"/>
  <c r="A43" i="11"/>
  <c r="A44" i="4"/>
  <c r="E40" i="4"/>
  <c r="C41" i="4"/>
  <c r="C41" i="10"/>
  <c r="E41" i="10" s="1"/>
  <c r="B41" i="10"/>
  <c r="A44" i="10"/>
  <c r="D43" i="10"/>
  <c r="B42" i="9"/>
  <c r="C42" i="9"/>
  <c r="E42" i="9" s="1"/>
  <c r="A46" i="9"/>
  <c r="D45" i="9"/>
  <c r="C42" i="8"/>
  <c r="E42" i="8" s="1"/>
  <c r="B42" i="8"/>
  <c r="A44" i="8"/>
  <c r="D43" i="8"/>
  <c r="C41" i="7"/>
  <c r="E41" i="7" s="1"/>
  <c r="B41" i="7"/>
  <c r="D44" i="7"/>
  <c r="A45" i="7"/>
  <c r="A44" i="6"/>
  <c r="D43" i="6"/>
  <c r="C42" i="6"/>
  <c r="E42" i="6" s="1"/>
  <c r="B42" i="6"/>
  <c r="C50" i="3"/>
  <c r="E49" i="3"/>
  <c r="A43" i="3"/>
  <c r="D43" i="3" s="1"/>
  <c r="D42" i="3"/>
  <c r="A45" i="20" l="1"/>
  <c r="D44" i="20"/>
  <c r="C43" i="20"/>
  <c r="E43" i="20" s="1"/>
  <c r="B43" i="20"/>
  <c r="D44" i="19"/>
  <c r="A45" i="19"/>
  <c r="B46" i="19"/>
  <c r="E42" i="19"/>
  <c r="C43" i="19"/>
  <c r="B42" i="18"/>
  <c r="C42" i="18"/>
  <c r="E42" i="18" s="1"/>
  <c r="D46" i="18"/>
  <c r="A47" i="18"/>
  <c r="A45" i="17"/>
  <c r="D44" i="17"/>
  <c r="C42" i="17"/>
  <c r="E42" i="17" s="1"/>
  <c r="B42" i="17"/>
  <c r="C42" i="16"/>
  <c r="E42" i="16" s="1"/>
  <c r="B42" i="16"/>
  <c r="A45" i="16"/>
  <c r="D44" i="16"/>
  <c r="C42" i="15"/>
  <c r="E42" i="15" s="1"/>
  <c r="B42" i="15"/>
  <c r="A46" i="15"/>
  <c r="D45" i="15"/>
  <c r="A45" i="5"/>
  <c r="E42" i="5"/>
  <c r="A45" i="14"/>
  <c r="D44" i="14"/>
  <c r="C42" i="14"/>
  <c r="E42" i="14" s="1"/>
  <c r="B42" i="14"/>
  <c r="A45" i="13"/>
  <c r="D44" i="13"/>
  <c r="B43" i="13"/>
  <c r="C43" i="13"/>
  <c r="E43" i="13" s="1"/>
  <c r="C43" i="12"/>
  <c r="E43" i="12" s="1"/>
  <c r="B43" i="12"/>
  <c r="A45" i="12"/>
  <c r="D44" i="12"/>
  <c r="A44" i="11"/>
  <c r="D43" i="11"/>
  <c r="C42" i="11"/>
  <c r="E42" i="11" s="1"/>
  <c r="B42" i="11"/>
  <c r="E41" i="4"/>
  <c r="C42" i="4"/>
  <c r="A45" i="4"/>
  <c r="C42" i="10"/>
  <c r="E42" i="10" s="1"/>
  <c r="B42" i="10"/>
  <c r="A45" i="10"/>
  <c r="D44" i="10"/>
  <c r="A47" i="9"/>
  <c r="D46" i="9"/>
  <c r="B43" i="9"/>
  <c r="C43" i="9"/>
  <c r="E43" i="9" s="1"/>
  <c r="A45" i="8"/>
  <c r="D44" i="8"/>
  <c r="C43" i="8"/>
  <c r="E43" i="8" s="1"/>
  <c r="B43" i="8"/>
  <c r="A46" i="7"/>
  <c r="D45" i="7"/>
  <c r="C42" i="7"/>
  <c r="E42" i="7" s="1"/>
  <c r="B42" i="7"/>
  <c r="D44" i="6"/>
  <c r="A45" i="6"/>
  <c r="C43" i="6"/>
  <c r="E43" i="6" s="1"/>
  <c r="B43" i="6"/>
  <c r="C51" i="3"/>
  <c r="E50" i="3"/>
  <c r="A44" i="3"/>
  <c r="D44" i="3" s="1"/>
  <c r="C44" i="20" l="1"/>
  <c r="E44" i="20" s="1"/>
  <c r="B44" i="20"/>
  <c r="A46" i="20"/>
  <c r="D45" i="20"/>
  <c r="A46" i="19"/>
  <c r="D45" i="19"/>
  <c r="E43" i="19"/>
  <c r="C44" i="19"/>
  <c r="B47" i="19"/>
  <c r="A48" i="18"/>
  <c r="D47" i="18"/>
  <c r="C43" i="18"/>
  <c r="E43" i="18" s="1"/>
  <c r="B43" i="18"/>
  <c r="C43" i="17"/>
  <c r="E43" i="17" s="1"/>
  <c r="B43" i="17"/>
  <c r="A46" i="17"/>
  <c r="D45" i="17"/>
  <c r="A46" i="16"/>
  <c r="D45" i="16"/>
  <c r="C43" i="16"/>
  <c r="E43" i="16" s="1"/>
  <c r="B43" i="16"/>
  <c r="A47" i="15"/>
  <c r="D46" i="15"/>
  <c r="C43" i="15"/>
  <c r="E43" i="15" s="1"/>
  <c r="B43" i="15"/>
  <c r="C43" i="5"/>
  <c r="E43" i="5" s="1"/>
  <c r="B43" i="5"/>
  <c r="A46" i="5"/>
  <c r="B43" i="14"/>
  <c r="C43" i="14"/>
  <c r="E43" i="14" s="1"/>
  <c r="D45" i="14"/>
  <c r="A46" i="14"/>
  <c r="C44" i="13"/>
  <c r="E44" i="13" s="1"/>
  <c r="B44" i="13"/>
  <c r="A46" i="13"/>
  <c r="D45" i="13"/>
  <c r="A46" i="12"/>
  <c r="D45" i="12"/>
  <c r="C44" i="12"/>
  <c r="E44" i="12" s="1"/>
  <c r="B44" i="12"/>
  <c r="C43" i="11"/>
  <c r="E43" i="11" s="1"/>
  <c r="B43" i="11"/>
  <c r="A45" i="11"/>
  <c r="D44" i="11"/>
  <c r="A46" i="4"/>
  <c r="E42" i="4"/>
  <c r="D45" i="10"/>
  <c r="A46" i="10"/>
  <c r="C43" i="10"/>
  <c r="E43" i="10" s="1"/>
  <c r="B43" i="10"/>
  <c r="B44" i="9"/>
  <c r="C44" i="9"/>
  <c r="E44" i="9" s="1"/>
  <c r="A48" i="9"/>
  <c r="D47" i="9"/>
  <c r="C44" i="8"/>
  <c r="E44" i="8" s="1"/>
  <c r="B44" i="8"/>
  <c r="A46" i="8"/>
  <c r="D45" i="8"/>
  <c r="C43" i="7"/>
  <c r="E43" i="7" s="1"/>
  <c r="B43" i="7"/>
  <c r="A47" i="7"/>
  <c r="D46" i="7"/>
  <c r="C44" i="6"/>
  <c r="E44" i="6" s="1"/>
  <c r="B44" i="6"/>
  <c r="A46" i="6"/>
  <c r="D45" i="6"/>
  <c r="C52" i="3"/>
  <c r="E51" i="3"/>
  <c r="A45" i="3"/>
  <c r="D45" i="3" s="1"/>
  <c r="D46" i="20" l="1"/>
  <c r="A47" i="20"/>
  <c r="C45" i="20"/>
  <c r="E45" i="20" s="1"/>
  <c r="B45" i="20"/>
  <c r="E44" i="19"/>
  <c r="C45" i="19"/>
  <c r="B48" i="19"/>
  <c r="D46" i="19"/>
  <c r="A47" i="19"/>
  <c r="C44" i="18"/>
  <c r="E44" i="18" s="1"/>
  <c r="B44" i="18"/>
  <c r="A49" i="18"/>
  <c r="D48" i="18"/>
  <c r="A47" i="17"/>
  <c r="D46" i="17"/>
  <c r="C44" i="17"/>
  <c r="E44" i="17" s="1"/>
  <c r="B44" i="17"/>
  <c r="C44" i="16"/>
  <c r="E44" i="16" s="1"/>
  <c r="B44" i="16"/>
  <c r="D46" i="16"/>
  <c r="A47" i="16"/>
  <c r="C44" i="15"/>
  <c r="E44" i="15" s="1"/>
  <c r="B44" i="15"/>
  <c r="D47" i="15"/>
  <c r="A48" i="15"/>
  <c r="A47" i="5"/>
  <c r="C44" i="5"/>
  <c r="E44" i="5" s="1"/>
  <c r="B44" i="5"/>
  <c r="A47" i="14"/>
  <c r="D46" i="14"/>
  <c r="B44" i="14"/>
  <c r="C44" i="14"/>
  <c r="E44" i="14" s="1"/>
  <c r="B45" i="13"/>
  <c r="C45" i="13"/>
  <c r="E45" i="13" s="1"/>
  <c r="A47" i="13"/>
  <c r="D46" i="13"/>
  <c r="C45" i="12"/>
  <c r="E45" i="12" s="1"/>
  <c r="B45" i="12"/>
  <c r="A47" i="12"/>
  <c r="D46" i="12"/>
  <c r="B44" i="11"/>
  <c r="C44" i="11"/>
  <c r="E44" i="11" s="1"/>
  <c r="A46" i="11"/>
  <c r="D45" i="11"/>
  <c r="E43" i="4"/>
  <c r="A47" i="4"/>
  <c r="C44" i="10"/>
  <c r="E44" i="10" s="1"/>
  <c r="B44" i="10"/>
  <c r="D46" i="10"/>
  <c r="A47" i="10"/>
  <c r="D48" i="9"/>
  <c r="A49" i="9"/>
  <c r="B45" i="9"/>
  <c r="C45" i="9"/>
  <c r="E45" i="9" s="1"/>
  <c r="D46" i="8"/>
  <c r="A47" i="8"/>
  <c r="C45" i="8"/>
  <c r="E45" i="8" s="1"/>
  <c r="B45" i="8"/>
  <c r="D47" i="7"/>
  <c r="A48" i="7"/>
  <c r="B44" i="7"/>
  <c r="C44" i="7"/>
  <c r="E44" i="7" s="1"/>
  <c r="A47" i="6"/>
  <c r="D46" i="6"/>
  <c r="C45" i="6"/>
  <c r="E45" i="6" s="1"/>
  <c r="B45" i="6"/>
  <c r="C53" i="3"/>
  <c r="E52" i="3"/>
  <c r="A46" i="3"/>
  <c r="D46" i="3" s="1"/>
  <c r="A48" i="20" l="1"/>
  <c r="D47" i="20"/>
  <c r="C46" i="20"/>
  <c r="E46" i="20" s="1"/>
  <c r="B46" i="20"/>
  <c r="D47" i="19"/>
  <c r="A48" i="19"/>
  <c r="E45" i="19"/>
  <c r="C46" i="19"/>
  <c r="B49" i="19"/>
  <c r="A50" i="18"/>
  <c r="D49" i="18"/>
  <c r="B45" i="18"/>
  <c r="C45" i="18"/>
  <c r="E45" i="18" s="1"/>
  <c r="C45" i="17"/>
  <c r="E45" i="17" s="1"/>
  <c r="B45" i="17"/>
  <c r="D47" i="17"/>
  <c r="A48" i="17"/>
  <c r="A48" i="16"/>
  <c r="D47" i="16"/>
  <c r="C45" i="16"/>
  <c r="E45" i="16" s="1"/>
  <c r="B45" i="16"/>
  <c r="D48" i="15"/>
  <c r="A49" i="15"/>
  <c r="C45" i="15"/>
  <c r="E45" i="15" s="1"/>
  <c r="B45" i="15"/>
  <c r="C45" i="5"/>
  <c r="E45" i="5" s="1"/>
  <c r="B45" i="5"/>
  <c r="A48" i="5"/>
  <c r="B45" i="14"/>
  <c r="C45" i="14"/>
  <c r="E45" i="14" s="1"/>
  <c r="D47" i="14"/>
  <c r="A48" i="14"/>
  <c r="C46" i="13"/>
  <c r="E46" i="13" s="1"/>
  <c r="B46" i="13"/>
  <c r="A48" i="13"/>
  <c r="D47" i="13"/>
  <c r="A48" i="12"/>
  <c r="D47" i="12"/>
  <c r="C46" i="12"/>
  <c r="E46" i="12" s="1"/>
  <c r="B46" i="12"/>
  <c r="D46" i="11"/>
  <c r="A47" i="11"/>
  <c r="C45" i="11"/>
  <c r="E45" i="11" s="1"/>
  <c r="B45" i="11"/>
  <c r="A48" i="4"/>
  <c r="E44" i="4"/>
  <c r="C45" i="10"/>
  <c r="E45" i="10" s="1"/>
  <c r="B45" i="10"/>
  <c r="A48" i="10"/>
  <c r="D47" i="10"/>
  <c r="C46" i="9"/>
  <c r="E46" i="9" s="1"/>
  <c r="B46" i="9"/>
  <c r="A50" i="9"/>
  <c r="D49" i="9"/>
  <c r="C46" i="8"/>
  <c r="E46" i="8" s="1"/>
  <c r="B46" i="8"/>
  <c r="A48" i="8"/>
  <c r="D47" i="8"/>
  <c r="A49" i="7"/>
  <c r="D48" i="7"/>
  <c r="C45" i="7"/>
  <c r="E45" i="7" s="1"/>
  <c r="B45" i="7"/>
  <c r="B46" i="6"/>
  <c r="C46" i="6"/>
  <c r="E46" i="6" s="1"/>
  <c r="D47" i="6"/>
  <c r="A48" i="6"/>
  <c r="C54" i="3"/>
  <c r="E53" i="3"/>
  <c r="A47" i="3"/>
  <c r="D47" i="3" s="1"/>
  <c r="C47" i="20" l="1"/>
  <c r="E47" i="20" s="1"/>
  <c r="B47" i="20"/>
  <c r="A49" i="20"/>
  <c r="D48" i="20"/>
  <c r="E46" i="19"/>
  <c r="C47" i="19"/>
  <c r="A49" i="19"/>
  <c r="D48" i="19"/>
  <c r="B50" i="19"/>
  <c r="C46" i="18"/>
  <c r="E46" i="18" s="1"/>
  <c r="B46" i="18"/>
  <c r="A51" i="18"/>
  <c r="D50" i="18"/>
  <c r="C46" i="17"/>
  <c r="E46" i="17" s="1"/>
  <c r="B46" i="17"/>
  <c r="A49" i="17"/>
  <c r="D48" i="17"/>
  <c r="C46" i="16"/>
  <c r="E46" i="16" s="1"/>
  <c r="B46" i="16"/>
  <c r="A49" i="16"/>
  <c r="D48" i="16"/>
  <c r="B46" i="15"/>
  <c r="C46" i="15"/>
  <c r="E46" i="15" s="1"/>
  <c r="A50" i="15"/>
  <c r="D49" i="15"/>
  <c r="A49" i="5"/>
  <c r="C46" i="5"/>
  <c r="E46" i="5" s="1"/>
  <c r="B46" i="5"/>
  <c r="A49" i="14"/>
  <c r="D48" i="14"/>
  <c r="C46" i="14"/>
  <c r="E46" i="14" s="1"/>
  <c r="B46" i="14"/>
  <c r="D48" i="13"/>
  <c r="A49" i="13"/>
  <c r="C47" i="13"/>
  <c r="E47" i="13" s="1"/>
  <c r="B47" i="13"/>
  <c r="C47" i="12"/>
  <c r="E47" i="12" s="1"/>
  <c r="B47" i="12"/>
  <c r="D48" i="12"/>
  <c r="A49" i="12"/>
  <c r="C46" i="11"/>
  <c r="E46" i="11" s="1"/>
  <c r="B46" i="11"/>
  <c r="A48" i="11"/>
  <c r="D47" i="11"/>
  <c r="E45" i="4"/>
  <c r="A49" i="4"/>
  <c r="A49" i="10"/>
  <c r="D48" i="10"/>
  <c r="B46" i="10"/>
  <c r="C46" i="10"/>
  <c r="E46" i="10" s="1"/>
  <c r="D50" i="9"/>
  <c r="A51" i="9"/>
  <c r="C47" i="9"/>
  <c r="E47" i="9" s="1"/>
  <c r="B47" i="9"/>
  <c r="A49" i="8"/>
  <c r="D48" i="8"/>
  <c r="C47" i="8"/>
  <c r="E47" i="8" s="1"/>
  <c r="B47" i="8"/>
  <c r="D49" i="7"/>
  <c r="A50" i="7"/>
  <c r="B46" i="7"/>
  <c r="C46" i="7"/>
  <c r="E46" i="7" s="1"/>
  <c r="D48" i="6"/>
  <c r="A49" i="6"/>
  <c r="B47" i="6"/>
  <c r="C47" i="6"/>
  <c r="E47" i="6" s="1"/>
  <c r="C55" i="3"/>
  <c r="E54" i="3"/>
  <c r="A48" i="3"/>
  <c r="D48" i="3" s="1"/>
  <c r="D49" i="20" l="1"/>
  <c r="A50" i="20"/>
  <c r="B48" i="20"/>
  <c r="C48" i="20"/>
  <c r="E48" i="20" s="1"/>
  <c r="B51" i="19"/>
  <c r="E47" i="19"/>
  <c r="C48" i="19"/>
  <c r="A50" i="19"/>
  <c r="D49" i="19"/>
  <c r="D51" i="18"/>
  <c r="A52" i="18"/>
  <c r="C47" i="18"/>
  <c r="E47" i="18" s="1"/>
  <c r="B47" i="18"/>
  <c r="A50" i="17"/>
  <c r="D49" i="17"/>
  <c r="C47" i="17"/>
  <c r="E47" i="17" s="1"/>
  <c r="B47" i="17"/>
  <c r="D49" i="16"/>
  <c r="A50" i="16"/>
  <c r="C47" i="16"/>
  <c r="E47" i="16" s="1"/>
  <c r="B47" i="16"/>
  <c r="A51" i="15"/>
  <c r="D50" i="15"/>
  <c r="B47" i="15"/>
  <c r="C47" i="15"/>
  <c r="E47" i="15" s="1"/>
  <c r="B47" i="5"/>
  <c r="C47" i="5"/>
  <c r="E47" i="5" s="1"/>
  <c r="A50" i="5"/>
  <c r="C47" i="14"/>
  <c r="E47" i="14" s="1"/>
  <c r="B47" i="14"/>
  <c r="D49" i="14"/>
  <c r="A50" i="14"/>
  <c r="D49" i="13"/>
  <c r="A50" i="13"/>
  <c r="C48" i="13"/>
  <c r="E48" i="13" s="1"/>
  <c r="B48" i="13"/>
  <c r="A50" i="12"/>
  <c r="D49" i="12"/>
  <c r="C48" i="12"/>
  <c r="E48" i="12" s="1"/>
  <c r="B48" i="12"/>
  <c r="A49" i="11"/>
  <c r="D48" i="11"/>
  <c r="C47" i="11"/>
  <c r="E47" i="11" s="1"/>
  <c r="B47" i="11"/>
  <c r="A50" i="4"/>
  <c r="E46" i="4"/>
  <c r="C47" i="10"/>
  <c r="E47" i="10" s="1"/>
  <c r="B47" i="10"/>
  <c r="D49" i="10"/>
  <c r="A50" i="10"/>
  <c r="C48" i="9"/>
  <c r="E48" i="9" s="1"/>
  <c r="B48" i="9"/>
  <c r="D51" i="9"/>
  <c r="A52" i="9"/>
  <c r="B48" i="8"/>
  <c r="C48" i="8"/>
  <c r="E48" i="8" s="1"/>
  <c r="D49" i="8"/>
  <c r="A50" i="8"/>
  <c r="A51" i="7"/>
  <c r="D50" i="7"/>
  <c r="C47" i="7"/>
  <c r="E47" i="7" s="1"/>
  <c r="B47" i="7"/>
  <c r="C48" i="6"/>
  <c r="E48" i="6" s="1"/>
  <c r="B48" i="6"/>
  <c r="A50" i="6"/>
  <c r="D49" i="6"/>
  <c r="C56" i="3"/>
  <c r="E55" i="3"/>
  <c r="A49" i="3"/>
  <c r="D49" i="3" s="1"/>
  <c r="C49" i="20" l="1"/>
  <c r="E49" i="20" s="1"/>
  <c r="B49" i="20"/>
  <c r="A51" i="20"/>
  <c r="D50" i="20"/>
  <c r="A51" i="19"/>
  <c r="D50" i="19"/>
  <c r="E48" i="19"/>
  <c r="C49" i="19"/>
  <c r="B52" i="19"/>
  <c r="C48" i="18"/>
  <c r="E48" i="18" s="1"/>
  <c r="B48" i="18"/>
  <c r="A53" i="18"/>
  <c r="D52" i="18"/>
  <c r="B48" i="17"/>
  <c r="C48" i="17"/>
  <c r="E48" i="17" s="1"/>
  <c r="D50" i="17"/>
  <c r="A51" i="17"/>
  <c r="A51" i="16"/>
  <c r="D50" i="16"/>
  <c r="B48" i="16"/>
  <c r="C48" i="16"/>
  <c r="E48" i="16" s="1"/>
  <c r="C48" i="15"/>
  <c r="E48" i="15" s="1"/>
  <c r="B48" i="15"/>
  <c r="A52" i="15"/>
  <c r="D51" i="15"/>
  <c r="A51" i="5"/>
  <c r="C48" i="5"/>
  <c r="E48" i="5" s="1"/>
  <c r="B48" i="5"/>
  <c r="D50" i="14"/>
  <c r="A51" i="14"/>
  <c r="B48" i="14"/>
  <c r="C48" i="14"/>
  <c r="E48" i="14" s="1"/>
  <c r="C49" i="13"/>
  <c r="E49" i="13" s="1"/>
  <c r="B49" i="13"/>
  <c r="D50" i="13"/>
  <c r="A51" i="13"/>
  <c r="C49" i="12"/>
  <c r="E49" i="12" s="1"/>
  <c r="B49" i="12"/>
  <c r="A51" i="12"/>
  <c r="D50" i="12"/>
  <c r="B48" i="11"/>
  <c r="C48" i="11"/>
  <c r="E48" i="11" s="1"/>
  <c r="D49" i="11"/>
  <c r="A50" i="11"/>
  <c r="E47" i="4"/>
  <c r="A51" i="4"/>
  <c r="A51" i="10"/>
  <c r="D50" i="10"/>
  <c r="B48" i="10"/>
  <c r="C48" i="10"/>
  <c r="E48" i="10" s="1"/>
  <c r="D52" i="9"/>
  <c r="A53" i="9"/>
  <c r="C49" i="9"/>
  <c r="E49" i="9" s="1"/>
  <c r="B49" i="9"/>
  <c r="A51" i="8"/>
  <c r="D50" i="8"/>
  <c r="C49" i="8"/>
  <c r="E49" i="8" s="1"/>
  <c r="B49" i="8"/>
  <c r="B48" i="7"/>
  <c r="C48" i="7"/>
  <c r="E48" i="7" s="1"/>
  <c r="A52" i="7"/>
  <c r="D51" i="7"/>
  <c r="A51" i="6"/>
  <c r="D50" i="6"/>
  <c r="C49" i="6"/>
  <c r="E49" i="6" s="1"/>
  <c r="B49" i="6"/>
  <c r="C57" i="3"/>
  <c r="E56" i="3"/>
  <c r="A50" i="3"/>
  <c r="D50" i="3" s="1"/>
  <c r="A52" i="20" l="1"/>
  <c r="D51" i="20"/>
  <c r="B50" i="20"/>
  <c r="C50" i="20"/>
  <c r="E50" i="20" s="1"/>
  <c r="B53" i="19"/>
  <c r="E49" i="19"/>
  <c r="C50" i="19"/>
  <c r="A52" i="19"/>
  <c r="D51" i="19"/>
  <c r="A54" i="18"/>
  <c r="D53" i="18"/>
  <c r="C49" i="18"/>
  <c r="E49" i="18" s="1"/>
  <c r="B49" i="18"/>
  <c r="A52" i="17"/>
  <c r="D51" i="17"/>
  <c r="B49" i="17"/>
  <c r="C49" i="17"/>
  <c r="E49" i="17" s="1"/>
  <c r="C49" i="16"/>
  <c r="E49" i="16" s="1"/>
  <c r="B49" i="16"/>
  <c r="A52" i="16"/>
  <c r="D51" i="16"/>
  <c r="D52" i="15"/>
  <c r="A53" i="15"/>
  <c r="C49" i="15"/>
  <c r="E49" i="15" s="1"/>
  <c r="B49" i="15"/>
  <c r="C49" i="5"/>
  <c r="E49" i="5" s="1"/>
  <c r="B49" i="5"/>
  <c r="A52" i="5"/>
  <c r="C49" i="14"/>
  <c r="E49" i="14" s="1"/>
  <c r="B49" i="14"/>
  <c r="A52" i="14"/>
  <c r="D51" i="14"/>
  <c r="A52" i="13"/>
  <c r="D51" i="13"/>
  <c r="C50" i="13"/>
  <c r="E50" i="13" s="1"/>
  <c r="B50" i="13"/>
  <c r="D51" i="12"/>
  <c r="A52" i="12"/>
  <c r="B50" i="12"/>
  <c r="C50" i="12"/>
  <c r="E50" i="12" s="1"/>
  <c r="A51" i="11"/>
  <c r="D50" i="11"/>
  <c r="C49" i="11"/>
  <c r="E49" i="11" s="1"/>
  <c r="B49" i="11"/>
  <c r="A52" i="4"/>
  <c r="E48" i="4"/>
  <c r="C49" i="10"/>
  <c r="E49" i="10" s="1"/>
  <c r="B49" i="10"/>
  <c r="D51" i="10"/>
  <c r="A52" i="10"/>
  <c r="A54" i="9"/>
  <c r="D53" i="9"/>
  <c r="C50" i="9"/>
  <c r="E50" i="9" s="1"/>
  <c r="B50" i="9"/>
  <c r="C50" i="8"/>
  <c r="E50" i="8" s="1"/>
  <c r="B50" i="8"/>
  <c r="A52" i="8"/>
  <c r="D51" i="8"/>
  <c r="D52" i="7"/>
  <c r="A53" i="7"/>
  <c r="C49" i="7"/>
  <c r="E49" i="7" s="1"/>
  <c r="B49" i="7"/>
  <c r="C50" i="6"/>
  <c r="E50" i="6" s="1"/>
  <c r="B50" i="6"/>
  <c r="A52" i="6"/>
  <c r="D51" i="6"/>
  <c r="C58" i="3"/>
  <c r="E57" i="3"/>
  <c r="A51" i="3"/>
  <c r="D51" i="3" s="1"/>
  <c r="C51" i="20" l="1"/>
  <c r="E51" i="20" s="1"/>
  <c r="B51" i="20"/>
  <c r="A53" i="20"/>
  <c r="D52" i="20"/>
  <c r="D52" i="19"/>
  <c r="A53" i="19"/>
  <c r="E50" i="19"/>
  <c r="C51" i="19"/>
  <c r="B54" i="19"/>
  <c r="C50" i="18"/>
  <c r="E50" i="18" s="1"/>
  <c r="B50" i="18"/>
  <c r="D54" i="18"/>
  <c r="A55" i="18"/>
  <c r="C50" i="17"/>
  <c r="E50" i="17" s="1"/>
  <c r="B50" i="17"/>
  <c r="A53" i="17"/>
  <c r="D52" i="17"/>
  <c r="A53" i="16"/>
  <c r="D52" i="16"/>
  <c r="C50" i="16"/>
  <c r="E50" i="16" s="1"/>
  <c r="B50" i="16"/>
  <c r="C50" i="15"/>
  <c r="E50" i="15" s="1"/>
  <c r="B50" i="15"/>
  <c r="A54" i="15"/>
  <c r="D53" i="15"/>
  <c r="C50" i="5"/>
  <c r="E50" i="5" s="1"/>
  <c r="B50" i="5"/>
  <c r="A53" i="5"/>
  <c r="A53" i="14"/>
  <c r="D52" i="14"/>
  <c r="C50" i="14"/>
  <c r="E50" i="14" s="1"/>
  <c r="B50" i="14"/>
  <c r="B51" i="13"/>
  <c r="C51" i="13"/>
  <c r="E51" i="13" s="1"/>
  <c r="A53" i="13"/>
  <c r="D52" i="13"/>
  <c r="C51" i="12"/>
  <c r="E51" i="12" s="1"/>
  <c r="B51" i="12"/>
  <c r="A53" i="12"/>
  <c r="D52" i="12"/>
  <c r="C50" i="11"/>
  <c r="E50" i="11" s="1"/>
  <c r="B50" i="11"/>
  <c r="A52" i="11"/>
  <c r="D51" i="11"/>
  <c r="E49" i="4"/>
  <c r="A53" i="4"/>
  <c r="C50" i="10"/>
  <c r="E50" i="10" s="1"/>
  <c r="B50" i="10"/>
  <c r="A53" i="10"/>
  <c r="D52" i="10"/>
  <c r="B51" i="9"/>
  <c r="C51" i="9"/>
  <c r="E51" i="9" s="1"/>
  <c r="A55" i="9"/>
  <c r="D54" i="9"/>
  <c r="A53" i="8"/>
  <c r="D52" i="8"/>
  <c r="C51" i="8"/>
  <c r="E51" i="8" s="1"/>
  <c r="B51" i="8"/>
  <c r="C50" i="7"/>
  <c r="E50" i="7" s="1"/>
  <c r="B50" i="7"/>
  <c r="A54" i="7"/>
  <c r="D53" i="7"/>
  <c r="D52" i="6"/>
  <c r="A53" i="6"/>
  <c r="B51" i="6"/>
  <c r="C51" i="6"/>
  <c r="E51" i="6" s="1"/>
  <c r="C59" i="3"/>
  <c r="E58" i="3"/>
  <c r="A52" i="3"/>
  <c r="D52" i="3" s="1"/>
  <c r="A54" i="20" l="1"/>
  <c r="D53" i="20"/>
  <c r="C52" i="20"/>
  <c r="E52" i="20" s="1"/>
  <c r="B52" i="20"/>
  <c r="B55" i="19"/>
  <c r="A54" i="19"/>
  <c r="D53" i="19"/>
  <c r="E51" i="19"/>
  <c r="C52" i="19"/>
  <c r="A56" i="18"/>
  <c r="D55" i="18"/>
  <c r="C51" i="18"/>
  <c r="E51" i="18" s="1"/>
  <c r="B51" i="18"/>
  <c r="A54" i="17"/>
  <c r="D53" i="17"/>
  <c r="C51" i="17"/>
  <c r="E51" i="17" s="1"/>
  <c r="B51" i="17"/>
  <c r="C51" i="16"/>
  <c r="E51" i="16" s="1"/>
  <c r="B51" i="16"/>
  <c r="A54" i="16"/>
  <c r="D53" i="16"/>
  <c r="A55" i="15"/>
  <c r="D54" i="15"/>
  <c r="C51" i="15"/>
  <c r="E51" i="15" s="1"/>
  <c r="B51" i="15"/>
  <c r="A54" i="5"/>
  <c r="C51" i="5"/>
  <c r="E51" i="5" s="1"/>
  <c r="B51" i="5"/>
  <c r="C51" i="14"/>
  <c r="E51" i="14" s="1"/>
  <c r="B51" i="14"/>
  <c r="D53" i="14"/>
  <c r="A54" i="14"/>
  <c r="A54" i="13"/>
  <c r="D53" i="13"/>
  <c r="C52" i="13"/>
  <c r="E52" i="13" s="1"/>
  <c r="B52" i="13"/>
  <c r="A54" i="12"/>
  <c r="D53" i="12"/>
  <c r="C52" i="12"/>
  <c r="E52" i="12" s="1"/>
  <c r="B52" i="12"/>
  <c r="C51" i="11"/>
  <c r="E51" i="11" s="1"/>
  <c r="B51" i="11"/>
  <c r="A53" i="11"/>
  <c r="D52" i="11"/>
  <c r="E50" i="4"/>
  <c r="A54" i="4"/>
  <c r="C51" i="10"/>
  <c r="E51" i="10" s="1"/>
  <c r="B51" i="10"/>
  <c r="D53" i="10"/>
  <c r="A54" i="10"/>
  <c r="A56" i="9"/>
  <c r="D55" i="9"/>
  <c r="C52" i="9"/>
  <c r="E52" i="9" s="1"/>
  <c r="B52" i="9"/>
  <c r="C52" i="8"/>
  <c r="E52" i="8" s="1"/>
  <c r="B52" i="8"/>
  <c r="A54" i="8"/>
  <c r="D53" i="8"/>
  <c r="A55" i="7"/>
  <c r="D54" i="7"/>
  <c r="C51" i="7"/>
  <c r="E51" i="7" s="1"/>
  <c r="B51" i="7"/>
  <c r="C52" i="6"/>
  <c r="E52" i="6" s="1"/>
  <c r="B52" i="6"/>
  <c r="A54" i="6"/>
  <c r="D53" i="6"/>
  <c r="C60" i="3"/>
  <c r="E59" i="3"/>
  <c r="A53" i="3"/>
  <c r="D53" i="3" s="1"/>
  <c r="C53" i="20" l="1"/>
  <c r="E53" i="20" s="1"/>
  <c r="B53" i="20"/>
  <c r="D54" i="20"/>
  <c r="A55" i="20"/>
  <c r="B56" i="19"/>
  <c r="E52" i="19"/>
  <c r="C53" i="19"/>
  <c r="D54" i="19"/>
  <c r="A55" i="19"/>
  <c r="C52" i="18"/>
  <c r="E52" i="18" s="1"/>
  <c r="B52" i="18"/>
  <c r="A57" i="18"/>
  <c r="D56" i="18"/>
  <c r="C52" i="17"/>
  <c r="E52" i="17" s="1"/>
  <c r="B52" i="17"/>
  <c r="A55" i="17"/>
  <c r="D54" i="17"/>
  <c r="D54" i="16"/>
  <c r="A55" i="16"/>
  <c r="C52" i="16"/>
  <c r="E52" i="16" s="1"/>
  <c r="B52" i="16"/>
  <c r="C52" i="15"/>
  <c r="E52" i="15" s="1"/>
  <c r="B52" i="15"/>
  <c r="D55" i="15"/>
  <c r="A56" i="15"/>
  <c r="A55" i="5"/>
  <c r="C52" i="5"/>
  <c r="E52" i="5" s="1"/>
  <c r="B52" i="5"/>
  <c r="A55" i="14"/>
  <c r="D54" i="14"/>
  <c r="B52" i="14"/>
  <c r="C52" i="14"/>
  <c r="E52" i="14" s="1"/>
  <c r="C53" i="13"/>
  <c r="E53" i="13" s="1"/>
  <c r="B53" i="13"/>
  <c r="A55" i="13"/>
  <c r="D54" i="13"/>
  <c r="C53" i="12"/>
  <c r="E53" i="12" s="1"/>
  <c r="B53" i="12"/>
  <c r="A55" i="12"/>
  <c r="D54" i="12"/>
  <c r="A54" i="11"/>
  <c r="D53" i="11"/>
  <c r="C52" i="11"/>
  <c r="E52" i="11" s="1"/>
  <c r="B52" i="11"/>
  <c r="E51" i="4"/>
  <c r="A55" i="4"/>
  <c r="C52" i="10"/>
  <c r="E52" i="10" s="1"/>
  <c r="B52" i="10"/>
  <c r="D54" i="10"/>
  <c r="A55" i="10"/>
  <c r="B53" i="9"/>
  <c r="C53" i="9"/>
  <c r="E53" i="9" s="1"/>
  <c r="A57" i="9"/>
  <c r="D56" i="9"/>
  <c r="D54" i="8"/>
  <c r="A55" i="8"/>
  <c r="C53" i="8"/>
  <c r="E53" i="8" s="1"/>
  <c r="B53" i="8"/>
  <c r="B52" i="7"/>
  <c r="C52" i="7"/>
  <c r="E52" i="7" s="1"/>
  <c r="D55" i="7"/>
  <c r="A56" i="7"/>
  <c r="C53" i="6"/>
  <c r="E53" i="6" s="1"/>
  <c r="B53" i="6"/>
  <c r="A55" i="6"/>
  <c r="D54" i="6"/>
  <c r="C61" i="3"/>
  <c r="E60" i="3"/>
  <c r="A54" i="3"/>
  <c r="D54" i="3" s="1"/>
  <c r="A56" i="20" l="1"/>
  <c r="D55" i="20"/>
  <c r="C54" i="20"/>
  <c r="E54" i="20" s="1"/>
  <c r="B54" i="20"/>
  <c r="E53" i="19"/>
  <c r="C54" i="19"/>
  <c r="B57" i="19"/>
  <c r="D55" i="19"/>
  <c r="A56" i="19"/>
  <c r="A58" i="18"/>
  <c r="D57" i="18"/>
  <c r="B53" i="18"/>
  <c r="C53" i="18"/>
  <c r="E53" i="18" s="1"/>
  <c r="D55" i="17"/>
  <c r="A56" i="17"/>
  <c r="C53" i="17"/>
  <c r="E53" i="17" s="1"/>
  <c r="B53" i="17"/>
  <c r="C53" i="16"/>
  <c r="E53" i="16" s="1"/>
  <c r="B53" i="16"/>
  <c r="A56" i="16"/>
  <c r="D55" i="16"/>
  <c r="D56" i="15"/>
  <c r="A57" i="15"/>
  <c r="C53" i="15"/>
  <c r="E53" i="15" s="1"/>
  <c r="B53" i="15"/>
  <c r="C53" i="5"/>
  <c r="E53" i="5" s="1"/>
  <c r="B53" i="5"/>
  <c r="A56" i="5"/>
  <c r="C53" i="14"/>
  <c r="E53" i="14" s="1"/>
  <c r="B53" i="14"/>
  <c r="A56" i="14"/>
  <c r="D55" i="14"/>
  <c r="A56" i="13"/>
  <c r="D55" i="13"/>
  <c r="C54" i="13"/>
  <c r="E54" i="13" s="1"/>
  <c r="B54" i="13"/>
  <c r="A56" i="12"/>
  <c r="D55" i="12"/>
  <c r="C54" i="12"/>
  <c r="E54" i="12" s="1"/>
  <c r="B54" i="12"/>
  <c r="C53" i="11"/>
  <c r="E53" i="11" s="1"/>
  <c r="B53" i="11"/>
  <c r="D54" i="11"/>
  <c r="A55" i="11"/>
  <c r="A56" i="4"/>
  <c r="E52" i="4"/>
  <c r="A56" i="10"/>
  <c r="D55" i="10"/>
  <c r="C53" i="10"/>
  <c r="E53" i="10" s="1"/>
  <c r="B53" i="10"/>
  <c r="A58" i="9"/>
  <c r="D57" i="9"/>
  <c r="C54" i="9"/>
  <c r="E54" i="9" s="1"/>
  <c r="B54" i="9"/>
  <c r="A56" i="8"/>
  <c r="D55" i="8"/>
  <c r="C54" i="8"/>
  <c r="E54" i="8" s="1"/>
  <c r="B54" i="8"/>
  <c r="A57" i="7"/>
  <c r="D56" i="7"/>
  <c r="C53" i="7"/>
  <c r="E53" i="7" s="1"/>
  <c r="B53" i="7"/>
  <c r="D55" i="6"/>
  <c r="A56" i="6"/>
  <c r="B54" i="6"/>
  <c r="C54" i="6"/>
  <c r="E54" i="6" s="1"/>
  <c r="C62" i="3"/>
  <c r="E61" i="3"/>
  <c r="A55" i="3"/>
  <c r="D55" i="3" s="1"/>
  <c r="C55" i="20" l="1"/>
  <c r="E55" i="20" s="1"/>
  <c r="B55" i="20"/>
  <c r="A57" i="20"/>
  <c r="D56" i="20"/>
  <c r="A57" i="19"/>
  <c r="D56" i="19"/>
  <c r="E54" i="19"/>
  <c r="C55" i="19"/>
  <c r="B58" i="19"/>
  <c r="C54" i="18"/>
  <c r="E54" i="18" s="1"/>
  <c r="B54" i="18"/>
  <c r="A59" i="18"/>
  <c r="D58" i="18"/>
  <c r="C54" i="17"/>
  <c r="E54" i="17" s="1"/>
  <c r="B54" i="17"/>
  <c r="A57" i="17"/>
  <c r="D56" i="17"/>
  <c r="A57" i="16"/>
  <c r="D56" i="16"/>
  <c r="C54" i="16"/>
  <c r="E54" i="16" s="1"/>
  <c r="B54" i="16"/>
  <c r="B54" i="15"/>
  <c r="C54" i="15"/>
  <c r="E54" i="15" s="1"/>
  <c r="A58" i="15"/>
  <c r="D57" i="15"/>
  <c r="A57" i="5"/>
  <c r="C54" i="5"/>
  <c r="E54" i="5" s="1"/>
  <c r="B54" i="5"/>
  <c r="A57" i="14"/>
  <c r="D56" i="14"/>
  <c r="B54" i="14"/>
  <c r="C54" i="14"/>
  <c r="E54" i="14" s="1"/>
  <c r="C55" i="13"/>
  <c r="E55" i="13" s="1"/>
  <c r="B55" i="13"/>
  <c r="A57" i="13"/>
  <c r="D56" i="13"/>
  <c r="C55" i="12"/>
  <c r="E55" i="12" s="1"/>
  <c r="B55" i="12"/>
  <c r="D56" i="12"/>
  <c r="A57" i="12"/>
  <c r="C54" i="11"/>
  <c r="E54" i="11" s="1"/>
  <c r="B54" i="11"/>
  <c r="A56" i="11"/>
  <c r="D55" i="11"/>
  <c r="E53" i="4"/>
  <c r="A57" i="4"/>
  <c r="B54" i="10"/>
  <c r="C54" i="10"/>
  <c r="E54" i="10" s="1"/>
  <c r="A57" i="10"/>
  <c r="D56" i="10"/>
  <c r="C55" i="9"/>
  <c r="E55" i="9" s="1"/>
  <c r="B55" i="9"/>
  <c r="A59" i="9"/>
  <c r="D58" i="9"/>
  <c r="C55" i="8"/>
  <c r="E55" i="8" s="1"/>
  <c r="B55" i="8"/>
  <c r="A57" i="8"/>
  <c r="D56" i="8"/>
  <c r="B54" i="7"/>
  <c r="C54" i="7"/>
  <c r="E54" i="7" s="1"/>
  <c r="A58" i="7"/>
  <c r="D57" i="7"/>
  <c r="B55" i="6"/>
  <c r="C55" i="6"/>
  <c r="E55" i="6" s="1"/>
  <c r="A57" i="6"/>
  <c r="D56" i="6"/>
  <c r="C63" i="3"/>
  <c r="E62" i="3"/>
  <c r="A56" i="3"/>
  <c r="D56" i="3" s="1"/>
  <c r="D57" i="20" l="1"/>
  <c r="A58" i="20"/>
  <c r="B56" i="20"/>
  <c r="C56" i="20"/>
  <c r="E56" i="20" s="1"/>
  <c r="E55" i="19"/>
  <c r="C56" i="19"/>
  <c r="B59" i="19"/>
  <c r="A58" i="19"/>
  <c r="D57" i="19"/>
  <c r="D59" i="18"/>
  <c r="A60" i="18"/>
  <c r="C55" i="18"/>
  <c r="E55" i="18" s="1"/>
  <c r="B55" i="18"/>
  <c r="A58" i="17"/>
  <c r="D57" i="17"/>
  <c r="C55" i="17"/>
  <c r="E55" i="17" s="1"/>
  <c r="B55" i="17"/>
  <c r="C55" i="16"/>
  <c r="E55" i="16" s="1"/>
  <c r="B55" i="16"/>
  <c r="D57" i="16"/>
  <c r="A58" i="16"/>
  <c r="A59" i="15"/>
  <c r="D58" i="15"/>
  <c r="C55" i="15"/>
  <c r="E55" i="15" s="1"/>
  <c r="B55" i="15"/>
  <c r="B55" i="5"/>
  <c r="C55" i="5"/>
  <c r="E55" i="5" s="1"/>
  <c r="A58" i="5"/>
  <c r="C55" i="14"/>
  <c r="E55" i="14" s="1"/>
  <c r="B55" i="14"/>
  <c r="A58" i="14"/>
  <c r="D57" i="14"/>
  <c r="B56" i="13"/>
  <c r="C56" i="13"/>
  <c r="E56" i="13" s="1"/>
  <c r="D57" i="13"/>
  <c r="A58" i="13"/>
  <c r="C56" i="12"/>
  <c r="E56" i="12" s="1"/>
  <c r="B56" i="12"/>
  <c r="A58" i="12"/>
  <c r="D57" i="12"/>
  <c r="C55" i="11"/>
  <c r="E55" i="11" s="1"/>
  <c r="B55" i="11"/>
  <c r="A57" i="11"/>
  <c r="D56" i="11"/>
  <c r="E54" i="4"/>
  <c r="A58" i="4"/>
  <c r="A58" i="10"/>
  <c r="D57" i="10"/>
  <c r="C55" i="10"/>
  <c r="E55" i="10" s="1"/>
  <c r="B55" i="10"/>
  <c r="D59" i="9"/>
  <c r="A60" i="9"/>
  <c r="C56" i="9"/>
  <c r="E56" i="9" s="1"/>
  <c r="B56" i="9"/>
  <c r="B56" i="8"/>
  <c r="C56" i="8"/>
  <c r="E56" i="8" s="1"/>
  <c r="D57" i="8"/>
  <c r="A58" i="8"/>
  <c r="A59" i="7"/>
  <c r="D58" i="7"/>
  <c r="C55" i="7"/>
  <c r="E55" i="7" s="1"/>
  <c r="B55" i="7"/>
  <c r="A58" i="6"/>
  <c r="D57" i="6"/>
  <c r="B56" i="6"/>
  <c r="C56" i="6"/>
  <c r="E56" i="6" s="1"/>
  <c r="C64" i="3"/>
  <c r="E63" i="3"/>
  <c r="A57" i="3"/>
  <c r="D57" i="3" s="1"/>
  <c r="C57" i="20" l="1"/>
  <c r="E57" i="20" s="1"/>
  <c r="B57" i="20"/>
  <c r="A59" i="20"/>
  <c r="D58" i="20"/>
  <c r="E56" i="19"/>
  <c r="C57" i="19"/>
  <c r="A59" i="19"/>
  <c r="D58" i="19"/>
  <c r="B60" i="19"/>
  <c r="A61" i="18"/>
  <c r="D60" i="18"/>
  <c r="C56" i="18"/>
  <c r="E56" i="18" s="1"/>
  <c r="B56" i="18"/>
  <c r="C56" i="17"/>
  <c r="E56" i="17" s="1"/>
  <c r="B56" i="17"/>
  <c r="D58" i="17"/>
  <c r="A59" i="17"/>
  <c r="B56" i="16"/>
  <c r="C56" i="16"/>
  <c r="E56" i="16" s="1"/>
  <c r="A59" i="16"/>
  <c r="D58" i="16"/>
  <c r="C56" i="15"/>
  <c r="E56" i="15" s="1"/>
  <c r="B56" i="15"/>
  <c r="A60" i="15"/>
  <c r="D59" i="15"/>
  <c r="A59" i="5"/>
  <c r="C56" i="5"/>
  <c r="E56" i="5" s="1"/>
  <c r="B56" i="5"/>
  <c r="D58" i="14"/>
  <c r="A59" i="14"/>
  <c r="B56" i="14"/>
  <c r="C56" i="14"/>
  <c r="E56" i="14" s="1"/>
  <c r="A59" i="13"/>
  <c r="D58" i="13"/>
  <c r="C57" i="13"/>
  <c r="E57" i="13" s="1"/>
  <c r="B57" i="13"/>
  <c r="A59" i="12"/>
  <c r="D58" i="12"/>
  <c r="C57" i="12"/>
  <c r="E57" i="12" s="1"/>
  <c r="B57" i="12"/>
  <c r="D57" i="11"/>
  <c r="A58" i="11"/>
  <c r="B56" i="11"/>
  <c r="C56" i="11"/>
  <c r="E56" i="11" s="1"/>
  <c r="A59" i="4"/>
  <c r="E55" i="4"/>
  <c r="B56" i="10"/>
  <c r="C56" i="10"/>
  <c r="E56" i="10" s="1"/>
  <c r="A59" i="10"/>
  <c r="D58" i="10"/>
  <c r="B57" i="9"/>
  <c r="C57" i="9"/>
  <c r="E57" i="9" s="1"/>
  <c r="A61" i="9"/>
  <c r="D60" i="9"/>
  <c r="A59" i="8"/>
  <c r="D58" i="8"/>
  <c r="C57" i="8"/>
  <c r="E57" i="8" s="1"/>
  <c r="B57" i="8"/>
  <c r="B56" i="7"/>
  <c r="C56" i="7"/>
  <c r="E56" i="7" s="1"/>
  <c r="A60" i="7"/>
  <c r="D59" i="7"/>
  <c r="C57" i="6"/>
  <c r="E57" i="6" s="1"/>
  <c r="B57" i="6"/>
  <c r="A59" i="6"/>
  <c r="D58" i="6"/>
  <c r="C65" i="3"/>
  <c r="E64" i="3"/>
  <c r="A58" i="3"/>
  <c r="D58" i="3" s="1"/>
  <c r="A60" i="20" l="1"/>
  <c r="D59" i="20"/>
  <c r="C58" i="20"/>
  <c r="E58" i="20" s="1"/>
  <c r="B58" i="20"/>
  <c r="B61" i="19"/>
  <c r="E57" i="19"/>
  <c r="C58" i="19"/>
  <c r="A60" i="19"/>
  <c r="D59" i="19"/>
  <c r="C57" i="18"/>
  <c r="E57" i="18" s="1"/>
  <c r="B57" i="18"/>
  <c r="A62" i="18"/>
  <c r="D61" i="18"/>
  <c r="B57" i="17"/>
  <c r="C57" i="17"/>
  <c r="E57" i="17" s="1"/>
  <c r="A60" i="17"/>
  <c r="D59" i="17"/>
  <c r="A60" i="16"/>
  <c r="D59" i="16"/>
  <c r="C57" i="16"/>
  <c r="E57" i="16" s="1"/>
  <c r="B57" i="16"/>
  <c r="D60" i="15"/>
  <c r="A61" i="15"/>
  <c r="C57" i="15"/>
  <c r="E57" i="15" s="1"/>
  <c r="B57" i="15"/>
  <c r="C57" i="5"/>
  <c r="E57" i="5" s="1"/>
  <c r="B57" i="5"/>
  <c r="A60" i="5"/>
  <c r="C57" i="14"/>
  <c r="E57" i="14" s="1"/>
  <c r="B57" i="14"/>
  <c r="A60" i="14"/>
  <c r="D59" i="14"/>
  <c r="C58" i="13"/>
  <c r="E58" i="13" s="1"/>
  <c r="B58" i="13"/>
  <c r="D59" i="13"/>
  <c r="A60" i="13"/>
  <c r="B58" i="12"/>
  <c r="C58" i="12"/>
  <c r="E58" i="12" s="1"/>
  <c r="D59" i="12"/>
  <c r="A60" i="12"/>
  <c r="A59" i="11"/>
  <c r="D58" i="11"/>
  <c r="C57" i="11"/>
  <c r="E57" i="11" s="1"/>
  <c r="B57" i="11"/>
  <c r="E56" i="4"/>
  <c r="A60" i="4"/>
  <c r="D59" i="10"/>
  <c r="A60" i="10"/>
  <c r="C57" i="10"/>
  <c r="E57" i="10" s="1"/>
  <c r="B57" i="10"/>
  <c r="D61" i="9"/>
  <c r="A62" i="9"/>
  <c r="C58" i="9"/>
  <c r="E58" i="9" s="1"/>
  <c r="B58" i="9"/>
  <c r="C58" i="8"/>
  <c r="E58" i="8" s="1"/>
  <c r="B58" i="8"/>
  <c r="A60" i="8"/>
  <c r="D59" i="8"/>
  <c r="D60" i="7"/>
  <c r="A61" i="7"/>
  <c r="C57" i="7"/>
  <c r="E57" i="7" s="1"/>
  <c r="B57" i="7"/>
  <c r="C58" i="6"/>
  <c r="E58" i="6" s="1"/>
  <c r="B58" i="6"/>
  <c r="A60" i="6"/>
  <c r="D59" i="6"/>
  <c r="C66" i="3"/>
  <c r="E65" i="3"/>
  <c r="A59" i="3"/>
  <c r="D59" i="3" s="1"/>
  <c r="C59" i="20" l="1"/>
  <c r="E59" i="20" s="1"/>
  <c r="B59" i="20"/>
  <c r="A61" i="20"/>
  <c r="D60" i="20"/>
  <c r="D60" i="19"/>
  <c r="A61" i="19"/>
  <c r="E58" i="19"/>
  <c r="C59" i="19"/>
  <c r="B62" i="19"/>
  <c r="D62" i="18"/>
  <c r="A63" i="18"/>
  <c r="C58" i="18"/>
  <c r="E58" i="18" s="1"/>
  <c r="B58" i="18"/>
  <c r="A61" i="17"/>
  <c r="D60" i="17"/>
  <c r="C58" i="17"/>
  <c r="E58" i="17" s="1"/>
  <c r="B58" i="17"/>
  <c r="C58" i="16"/>
  <c r="E58" i="16" s="1"/>
  <c r="B58" i="16"/>
  <c r="A61" i="16"/>
  <c r="D60" i="16"/>
  <c r="A62" i="15"/>
  <c r="D61" i="15"/>
  <c r="C58" i="15"/>
  <c r="E58" i="15" s="1"/>
  <c r="B58" i="15"/>
  <c r="A61" i="5"/>
  <c r="C58" i="5"/>
  <c r="E58" i="5" s="1"/>
  <c r="B58" i="5"/>
  <c r="D60" i="14"/>
  <c r="A61" i="14"/>
  <c r="C58" i="14"/>
  <c r="E58" i="14" s="1"/>
  <c r="B58" i="14"/>
  <c r="B59" i="13"/>
  <c r="C59" i="13"/>
  <c r="E59" i="13" s="1"/>
  <c r="A61" i="13"/>
  <c r="D60" i="13"/>
  <c r="A61" i="12"/>
  <c r="D60" i="12"/>
  <c r="C59" i="12"/>
  <c r="E59" i="12" s="1"/>
  <c r="B59" i="12"/>
  <c r="C58" i="11"/>
  <c r="E58" i="11" s="1"/>
  <c r="B58" i="11"/>
  <c r="A60" i="11"/>
  <c r="D59" i="11"/>
  <c r="A61" i="4"/>
  <c r="E57" i="4"/>
  <c r="B58" i="10"/>
  <c r="C58" i="10"/>
  <c r="E58" i="10" s="1"/>
  <c r="A61" i="10"/>
  <c r="D60" i="10"/>
  <c r="B59" i="9"/>
  <c r="C59" i="9"/>
  <c r="E59" i="9" s="1"/>
  <c r="A63" i="9"/>
  <c r="D62" i="9"/>
  <c r="A61" i="8"/>
  <c r="D60" i="8"/>
  <c r="C59" i="8"/>
  <c r="E59" i="8" s="1"/>
  <c r="B59" i="8"/>
  <c r="C58" i="7"/>
  <c r="E58" i="7" s="1"/>
  <c r="B58" i="7"/>
  <c r="A62" i="7"/>
  <c r="D61" i="7"/>
  <c r="D60" i="6"/>
  <c r="A61" i="6"/>
  <c r="B59" i="6"/>
  <c r="C59" i="6"/>
  <c r="E59" i="6" s="1"/>
  <c r="C67" i="3"/>
  <c r="E66" i="3"/>
  <c r="A60" i="3"/>
  <c r="D60" i="3" s="1"/>
  <c r="A62" i="20" l="1"/>
  <c r="D61" i="20"/>
  <c r="C60" i="20"/>
  <c r="E60" i="20" s="1"/>
  <c r="B60" i="20"/>
  <c r="E59" i="19"/>
  <c r="C60" i="19"/>
  <c r="B63" i="19"/>
  <c r="A62" i="19"/>
  <c r="D61" i="19"/>
  <c r="C59" i="18"/>
  <c r="E59" i="18" s="1"/>
  <c r="B59" i="18"/>
  <c r="A64" i="18"/>
  <c r="D63" i="18"/>
  <c r="C59" i="17"/>
  <c r="E59" i="17" s="1"/>
  <c r="B59" i="17"/>
  <c r="A62" i="17"/>
  <c r="D61" i="17"/>
  <c r="A62" i="16"/>
  <c r="D61" i="16"/>
  <c r="C59" i="16"/>
  <c r="E59" i="16" s="1"/>
  <c r="B59" i="16"/>
  <c r="C59" i="15"/>
  <c r="E59" i="15" s="1"/>
  <c r="B59" i="15"/>
  <c r="A63" i="15"/>
  <c r="D62" i="15"/>
  <c r="C59" i="5"/>
  <c r="E59" i="5" s="1"/>
  <c r="B59" i="5"/>
  <c r="A62" i="5"/>
  <c r="C59" i="14"/>
  <c r="E59" i="14" s="1"/>
  <c r="B59" i="14"/>
  <c r="D61" i="14"/>
  <c r="A62" i="14"/>
  <c r="D61" i="13"/>
  <c r="A62" i="13"/>
  <c r="C60" i="13"/>
  <c r="E60" i="13" s="1"/>
  <c r="B60" i="13"/>
  <c r="C60" i="12"/>
  <c r="E60" i="12" s="1"/>
  <c r="B60" i="12"/>
  <c r="A62" i="12"/>
  <c r="D61" i="12"/>
  <c r="A61" i="11"/>
  <c r="D60" i="11"/>
  <c r="C59" i="11"/>
  <c r="E59" i="11" s="1"/>
  <c r="B59" i="11"/>
  <c r="E58" i="4"/>
  <c r="A62" i="4"/>
  <c r="A62" i="10"/>
  <c r="D61" i="10"/>
  <c r="C59" i="10"/>
  <c r="E59" i="10" s="1"/>
  <c r="B59" i="10"/>
  <c r="A64" i="9"/>
  <c r="D63" i="9"/>
  <c r="C60" i="9"/>
  <c r="E60" i="9" s="1"/>
  <c r="B60" i="9"/>
  <c r="C60" i="8"/>
  <c r="E60" i="8" s="1"/>
  <c r="B60" i="8"/>
  <c r="A62" i="8"/>
  <c r="D61" i="8"/>
  <c r="A63" i="7"/>
  <c r="D62" i="7"/>
  <c r="C59" i="7"/>
  <c r="E59" i="7" s="1"/>
  <c r="B59" i="7"/>
  <c r="C60" i="6"/>
  <c r="E60" i="6" s="1"/>
  <c r="B60" i="6"/>
  <c r="A62" i="6"/>
  <c r="D61" i="6"/>
  <c r="C68" i="3"/>
  <c r="E67" i="3"/>
  <c r="A61" i="3"/>
  <c r="D61" i="3" s="1"/>
  <c r="C61" i="20" l="1"/>
  <c r="E61" i="20" s="1"/>
  <c r="B61" i="20"/>
  <c r="D62" i="20"/>
  <c r="A63" i="20"/>
  <c r="B64" i="19"/>
  <c r="E60" i="19"/>
  <c r="C61" i="19"/>
  <c r="A63" i="19"/>
  <c r="D62" i="19"/>
  <c r="A65" i="18"/>
  <c r="D64" i="18"/>
  <c r="C60" i="18"/>
  <c r="E60" i="18" s="1"/>
  <c r="B60" i="18"/>
  <c r="A63" i="17"/>
  <c r="D62" i="17"/>
  <c r="C60" i="17"/>
  <c r="E60" i="17" s="1"/>
  <c r="B60" i="17"/>
  <c r="C60" i="16"/>
  <c r="E60" i="16" s="1"/>
  <c r="B60" i="16"/>
  <c r="D62" i="16"/>
  <c r="A63" i="16"/>
  <c r="D63" i="15"/>
  <c r="A64" i="15"/>
  <c r="C60" i="15"/>
  <c r="E60" i="15" s="1"/>
  <c r="B60" i="15"/>
  <c r="C60" i="5"/>
  <c r="E60" i="5" s="1"/>
  <c r="B60" i="5"/>
  <c r="A63" i="5"/>
  <c r="D62" i="14"/>
  <c r="A63" i="14"/>
  <c r="B60" i="14"/>
  <c r="C60" i="14"/>
  <c r="E60" i="14" s="1"/>
  <c r="C61" i="13"/>
  <c r="E61" i="13" s="1"/>
  <c r="B61" i="13"/>
  <c r="A63" i="13"/>
  <c r="D62" i="13"/>
  <c r="A63" i="12"/>
  <c r="D62" i="12"/>
  <c r="C61" i="12"/>
  <c r="E61" i="12" s="1"/>
  <c r="B61" i="12"/>
  <c r="B60" i="11"/>
  <c r="C60" i="11"/>
  <c r="E60" i="11" s="1"/>
  <c r="A62" i="11"/>
  <c r="D61" i="11"/>
  <c r="E59" i="4"/>
  <c r="A63" i="4"/>
  <c r="C60" i="10"/>
  <c r="E60" i="10" s="1"/>
  <c r="B60" i="10"/>
  <c r="D62" i="10"/>
  <c r="A63" i="10"/>
  <c r="B61" i="9"/>
  <c r="C61" i="9"/>
  <c r="E61" i="9" s="1"/>
  <c r="A65" i="9"/>
  <c r="D64" i="9"/>
  <c r="D62" i="8"/>
  <c r="A63" i="8"/>
  <c r="B61" i="8"/>
  <c r="C61" i="8"/>
  <c r="E61" i="8" s="1"/>
  <c r="B60" i="7"/>
  <c r="C60" i="7"/>
  <c r="E60" i="7" s="1"/>
  <c r="D63" i="7"/>
  <c r="A64" i="7"/>
  <c r="A63" i="6"/>
  <c r="D62" i="6"/>
  <c r="B61" i="6"/>
  <c r="C61" i="6"/>
  <c r="E61" i="6" s="1"/>
  <c r="C69" i="3"/>
  <c r="E68" i="3"/>
  <c r="A62" i="3"/>
  <c r="D62" i="3" s="1"/>
  <c r="C62" i="20" l="1"/>
  <c r="E62" i="20" s="1"/>
  <c r="B62" i="20"/>
  <c r="A64" i="20"/>
  <c r="D63" i="20"/>
  <c r="E61" i="19"/>
  <c r="C62" i="19"/>
  <c r="D63" i="19"/>
  <c r="A64" i="19"/>
  <c r="B65" i="19"/>
  <c r="B61" i="18"/>
  <c r="C61" i="18"/>
  <c r="E61" i="18" s="1"/>
  <c r="A66" i="18"/>
  <c r="D65" i="18"/>
  <c r="C61" i="17"/>
  <c r="E61" i="17" s="1"/>
  <c r="B61" i="17"/>
  <c r="D63" i="17"/>
  <c r="A64" i="17"/>
  <c r="A64" i="16"/>
  <c r="D63" i="16"/>
  <c r="C61" i="16"/>
  <c r="E61" i="16" s="1"/>
  <c r="B61" i="16"/>
  <c r="D64" i="15"/>
  <c r="A65" i="15"/>
  <c r="C61" i="15"/>
  <c r="E61" i="15" s="1"/>
  <c r="B61" i="15"/>
  <c r="A64" i="5"/>
  <c r="C61" i="5"/>
  <c r="E61" i="5" s="1"/>
  <c r="B61" i="5"/>
  <c r="C61" i="14"/>
  <c r="E61" i="14" s="1"/>
  <c r="B61" i="14"/>
  <c r="D63" i="14"/>
  <c r="A64" i="14"/>
  <c r="C62" i="13"/>
  <c r="E62" i="13" s="1"/>
  <c r="B62" i="13"/>
  <c r="A64" i="13"/>
  <c r="D63" i="13"/>
  <c r="C62" i="12"/>
  <c r="E62" i="12" s="1"/>
  <c r="B62" i="12"/>
  <c r="A64" i="12"/>
  <c r="D63" i="12"/>
  <c r="D62" i="11"/>
  <c r="A63" i="11"/>
  <c r="C61" i="11"/>
  <c r="E61" i="11" s="1"/>
  <c r="B61" i="11"/>
  <c r="A64" i="4"/>
  <c r="D63" i="4"/>
  <c r="B63" i="4"/>
  <c r="E60" i="4"/>
  <c r="B61" i="10"/>
  <c r="C61" i="10"/>
  <c r="E61" i="10" s="1"/>
  <c r="A64" i="10"/>
  <c r="D63" i="10"/>
  <c r="A66" i="9"/>
  <c r="D65" i="9"/>
  <c r="C62" i="9"/>
  <c r="E62" i="9" s="1"/>
  <c r="B62" i="9"/>
  <c r="C62" i="8"/>
  <c r="E62" i="8" s="1"/>
  <c r="B62" i="8"/>
  <c r="A64" i="8"/>
  <c r="D63" i="8"/>
  <c r="A65" i="7"/>
  <c r="D64" i="7"/>
  <c r="C61" i="7"/>
  <c r="E61" i="7" s="1"/>
  <c r="B61" i="7"/>
  <c r="B62" i="6"/>
  <c r="C62" i="6"/>
  <c r="E62" i="6" s="1"/>
  <c r="D63" i="6"/>
  <c r="A64" i="6"/>
  <c r="C70" i="3"/>
  <c r="E69" i="3"/>
  <c r="A63" i="3"/>
  <c r="D63" i="3" s="1"/>
  <c r="A65" i="20" l="1"/>
  <c r="D64" i="20"/>
  <c r="C63" i="20"/>
  <c r="E63" i="20" s="1"/>
  <c r="B63" i="20"/>
  <c r="B66" i="19"/>
  <c r="A65" i="19"/>
  <c r="D64" i="19"/>
  <c r="E62" i="19"/>
  <c r="C63" i="19"/>
  <c r="A67" i="18"/>
  <c r="D66" i="18"/>
  <c r="C62" i="18"/>
  <c r="E62" i="18" s="1"/>
  <c r="B62" i="18"/>
  <c r="B62" i="17"/>
  <c r="C62" i="17"/>
  <c r="E62" i="17" s="1"/>
  <c r="A65" i="17"/>
  <c r="D64" i="17"/>
  <c r="C62" i="16"/>
  <c r="E62" i="16" s="1"/>
  <c r="B62" i="16"/>
  <c r="A65" i="16"/>
  <c r="D64" i="16"/>
  <c r="B62" i="15"/>
  <c r="C62" i="15"/>
  <c r="E62" i="15" s="1"/>
  <c r="A66" i="15"/>
  <c r="D65" i="15"/>
  <c r="C62" i="5"/>
  <c r="E62" i="5" s="1"/>
  <c r="B62" i="5"/>
  <c r="A65" i="5"/>
  <c r="A65" i="14"/>
  <c r="D64" i="14"/>
  <c r="C62" i="14"/>
  <c r="E62" i="14" s="1"/>
  <c r="B62" i="14"/>
  <c r="C63" i="13"/>
  <c r="E63" i="13" s="1"/>
  <c r="B63" i="13"/>
  <c r="A65" i="13"/>
  <c r="D64" i="13"/>
  <c r="D64" i="12"/>
  <c r="A65" i="12"/>
  <c r="C63" i="12"/>
  <c r="E63" i="12" s="1"/>
  <c r="B63" i="12"/>
  <c r="A64" i="11"/>
  <c r="D63" i="11"/>
  <c r="C62" i="11"/>
  <c r="E62" i="11" s="1"/>
  <c r="B62" i="11"/>
  <c r="E61" i="4"/>
  <c r="B64" i="4"/>
  <c r="A65" i="4"/>
  <c r="D64" i="4"/>
  <c r="A65" i="10"/>
  <c r="D64" i="10"/>
  <c r="B62" i="10"/>
  <c r="C62" i="10"/>
  <c r="E62" i="10" s="1"/>
  <c r="C63" i="9"/>
  <c r="E63" i="9" s="1"/>
  <c r="B63" i="9"/>
  <c r="A67" i="9"/>
  <c r="D66" i="9"/>
  <c r="A65" i="8"/>
  <c r="D64" i="8"/>
  <c r="C63" i="8"/>
  <c r="E63" i="8" s="1"/>
  <c r="B63" i="8"/>
  <c r="B62" i="7"/>
  <c r="C62" i="7"/>
  <c r="E62" i="7" s="1"/>
  <c r="A66" i="7"/>
  <c r="D65" i="7"/>
  <c r="A65" i="6"/>
  <c r="D64" i="6"/>
  <c r="B63" i="6"/>
  <c r="C63" i="6"/>
  <c r="E63" i="6" s="1"/>
  <c r="C71" i="3"/>
  <c r="E70" i="3"/>
  <c r="A64" i="3"/>
  <c r="D64" i="3" s="1"/>
  <c r="B64" i="20" l="1"/>
  <c r="C64" i="20"/>
  <c r="E64" i="20" s="1"/>
  <c r="D65" i="20"/>
  <c r="A66" i="20"/>
  <c r="A66" i="19"/>
  <c r="D65" i="19"/>
  <c r="B67" i="19"/>
  <c r="E63" i="19"/>
  <c r="C64" i="19"/>
  <c r="C63" i="18"/>
  <c r="E63" i="18" s="1"/>
  <c r="B63" i="18"/>
  <c r="D67" i="18"/>
  <c r="A68" i="18"/>
  <c r="A66" i="17"/>
  <c r="D65" i="17"/>
  <c r="C63" i="17"/>
  <c r="E63" i="17" s="1"/>
  <c r="B63" i="17"/>
  <c r="D65" i="16"/>
  <c r="A66" i="16"/>
  <c r="C63" i="16"/>
  <c r="E63" i="16" s="1"/>
  <c r="B63" i="16"/>
  <c r="A67" i="15"/>
  <c r="D66" i="15"/>
  <c r="B63" i="15"/>
  <c r="C63" i="15"/>
  <c r="E63" i="15" s="1"/>
  <c r="E63" i="5"/>
  <c r="A66" i="5"/>
  <c r="C63" i="14"/>
  <c r="E63" i="14" s="1"/>
  <c r="B63" i="14"/>
  <c r="A66" i="14"/>
  <c r="D65" i="14"/>
  <c r="C64" i="13"/>
  <c r="E64" i="13" s="1"/>
  <c r="B64" i="13"/>
  <c r="D65" i="13"/>
  <c r="A66" i="13"/>
  <c r="C64" i="12"/>
  <c r="E64" i="12" s="1"/>
  <c r="B64" i="12"/>
  <c r="A66" i="12"/>
  <c r="D65" i="12"/>
  <c r="C63" i="11"/>
  <c r="E63" i="11" s="1"/>
  <c r="B63" i="11"/>
  <c r="A65" i="11"/>
  <c r="D64" i="11"/>
  <c r="E62" i="4"/>
  <c r="C63" i="4"/>
  <c r="D65" i="4"/>
  <c r="A66" i="4"/>
  <c r="B65" i="4"/>
  <c r="B63" i="10"/>
  <c r="C63" i="10"/>
  <c r="E63" i="10" s="1"/>
  <c r="A66" i="10"/>
  <c r="D65" i="10"/>
  <c r="D67" i="9"/>
  <c r="A68" i="9"/>
  <c r="C64" i="9"/>
  <c r="E64" i="9" s="1"/>
  <c r="B64" i="9"/>
  <c r="B64" i="8"/>
  <c r="C64" i="8"/>
  <c r="E64" i="8" s="1"/>
  <c r="D65" i="8"/>
  <c r="A66" i="8"/>
  <c r="C63" i="7"/>
  <c r="E63" i="7" s="1"/>
  <c r="B63" i="7"/>
  <c r="A67" i="7"/>
  <c r="D66" i="7"/>
  <c r="B64" i="6"/>
  <c r="C64" i="6"/>
  <c r="E64" i="6" s="1"/>
  <c r="A66" i="6"/>
  <c r="D65" i="6"/>
  <c r="C72" i="3"/>
  <c r="E71" i="3"/>
  <c r="A65" i="3"/>
  <c r="D65" i="3" s="1"/>
  <c r="A67" i="20" l="1"/>
  <c r="D66" i="20"/>
  <c r="C65" i="20"/>
  <c r="E65" i="20" s="1"/>
  <c r="B65" i="20"/>
  <c r="E64" i="19"/>
  <c r="C65" i="19"/>
  <c r="B68" i="19"/>
  <c r="A67" i="19"/>
  <c r="D66" i="19"/>
  <c r="C64" i="18"/>
  <c r="E64" i="18" s="1"/>
  <c r="B64" i="18"/>
  <c r="A69" i="18"/>
  <c r="D68" i="18"/>
  <c r="C64" i="17"/>
  <c r="E64" i="17" s="1"/>
  <c r="B64" i="17"/>
  <c r="D66" i="17"/>
  <c r="A67" i="17"/>
  <c r="A67" i="16"/>
  <c r="D66" i="16"/>
  <c r="B64" i="16"/>
  <c r="C64" i="16"/>
  <c r="E64" i="16" s="1"/>
  <c r="C64" i="15"/>
  <c r="E64" i="15" s="1"/>
  <c r="B64" i="15"/>
  <c r="A68" i="15"/>
  <c r="D67" i="15"/>
  <c r="A67" i="5"/>
  <c r="E64" i="5"/>
  <c r="D66" i="14"/>
  <c r="A67" i="14"/>
  <c r="C64" i="14"/>
  <c r="E64" i="14" s="1"/>
  <c r="B64" i="14"/>
  <c r="B65" i="13"/>
  <c r="C65" i="13"/>
  <c r="E65" i="13" s="1"/>
  <c r="A67" i="13"/>
  <c r="D66" i="13"/>
  <c r="A67" i="12"/>
  <c r="D66" i="12"/>
  <c r="C65" i="12"/>
  <c r="E65" i="12" s="1"/>
  <c r="B65" i="12"/>
  <c r="B64" i="11"/>
  <c r="C64" i="11"/>
  <c r="E64" i="11" s="1"/>
  <c r="D65" i="11"/>
  <c r="A66" i="11"/>
  <c r="B66" i="4"/>
  <c r="A67" i="4"/>
  <c r="D66" i="4"/>
  <c r="E63" i="4"/>
  <c r="C64" i="4"/>
  <c r="A67" i="10"/>
  <c r="D66" i="10"/>
  <c r="C64" i="10"/>
  <c r="E64" i="10" s="1"/>
  <c r="B64" i="10"/>
  <c r="C65" i="9"/>
  <c r="E65" i="9" s="1"/>
  <c r="B65" i="9"/>
  <c r="A69" i="9"/>
  <c r="D68" i="9"/>
  <c r="A67" i="8"/>
  <c r="D66" i="8"/>
  <c r="C65" i="8"/>
  <c r="E65" i="8" s="1"/>
  <c r="B65" i="8"/>
  <c r="A68" i="7"/>
  <c r="D67" i="7"/>
  <c r="C64" i="7"/>
  <c r="E64" i="7" s="1"/>
  <c r="B64" i="7"/>
  <c r="A67" i="6"/>
  <c r="D66" i="6"/>
  <c r="C65" i="6"/>
  <c r="E65" i="6" s="1"/>
  <c r="B65" i="6"/>
  <c r="C73" i="3"/>
  <c r="E72" i="3"/>
  <c r="A66" i="3"/>
  <c r="D66" i="3" s="1"/>
  <c r="C66" i="20" l="1"/>
  <c r="E66" i="20" s="1"/>
  <c r="B66" i="20"/>
  <c r="A68" i="20"/>
  <c r="D67" i="20"/>
  <c r="E65" i="19"/>
  <c r="C66" i="19"/>
  <c r="A68" i="19"/>
  <c r="D67" i="19"/>
  <c r="B69" i="19"/>
  <c r="A70" i="18"/>
  <c r="D69" i="18"/>
  <c r="C65" i="18"/>
  <c r="E65" i="18" s="1"/>
  <c r="B65" i="18"/>
  <c r="A68" i="17"/>
  <c r="D67" i="17"/>
  <c r="B65" i="17"/>
  <c r="C65" i="17"/>
  <c r="E65" i="17" s="1"/>
  <c r="C65" i="16"/>
  <c r="E65" i="16" s="1"/>
  <c r="B65" i="16"/>
  <c r="A68" i="16"/>
  <c r="D67" i="16"/>
  <c r="C65" i="15"/>
  <c r="E65" i="15" s="1"/>
  <c r="B65" i="15"/>
  <c r="D68" i="15"/>
  <c r="A69" i="15"/>
  <c r="E65" i="5"/>
  <c r="A68" i="5"/>
  <c r="B65" i="14"/>
  <c r="C65" i="14"/>
  <c r="E65" i="14" s="1"/>
  <c r="A68" i="14"/>
  <c r="D67" i="14"/>
  <c r="A68" i="13"/>
  <c r="D67" i="13"/>
  <c r="C66" i="13"/>
  <c r="E66" i="13" s="1"/>
  <c r="B66" i="13"/>
  <c r="B66" i="12"/>
  <c r="C66" i="12"/>
  <c r="E66" i="12" s="1"/>
  <c r="D67" i="12"/>
  <c r="A68" i="12"/>
  <c r="A67" i="11"/>
  <c r="D66" i="11"/>
  <c r="C65" i="11"/>
  <c r="E65" i="11" s="1"/>
  <c r="B65" i="11"/>
  <c r="E64" i="4"/>
  <c r="C65" i="4"/>
  <c r="A68" i="4"/>
  <c r="D67" i="4"/>
  <c r="B67" i="4"/>
  <c r="C65" i="10"/>
  <c r="E65" i="10" s="1"/>
  <c r="B65" i="10"/>
  <c r="D67" i="10"/>
  <c r="A68" i="10"/>
  <c r="D69" i="9"/>
  <c r="A70" i="9"/>
  <c r="C66" i="9"/>
  <c r="E66" i="9" s="1"/>
  <c r="B66" i="9"/>
  <c r="C66" i="8"/>
  <c r="E66" i="8" s="1"/>
  <c r="B66" i="8"/>
  <c r="A68" i="8"/>
  <c r="D67" i="8"/>
  <c r="D68" i="7"/>
  <c r="A69" i="7"/>
  <c r="C65" i="7"/>
  <c r="E65" i="7" s="1"/>
  <c r="B65" i="7"/>
  <c r="C66" i="6"/>
  <c r="E66" i="6" s="1"/>
  <c r="B66" i="6"/>
  <c r="A68" i="6"/>
  <c r="D67" i="6"/>
  <c r="C74" i="3"/>
  <c r="E73" i="3"/>
  <c r="A67" i="3"/>
  <c r="D67" i="3" s="1"/>
  <c r="A69" i="20" l="1"/>
  <c r="D68" i="20"/>
  <c r="C67" i="20"/>
  <c r="E67" i="20" s="1"/>
  <c r="B67" i="20"/>
  <c r="D68" i="19"/>
  <c r="A69" i="19"/>
  <c r="E66" i="19"/>
  <c r="C67" i="19"/>
  <c r="B70" i="19"/>
  <c r="C66" i="18"/>
  <c r="E66" i="18" s="1"/>
  <c r="B66" i="18"/>
  <c r="D70" i="18"/>
  <c r="A71" i="18"/>
  <c r="C66" i="17"/>
  <c r="E66" i="17" s="1"/>
  <c r="B66" i="17"/>
  <c r="A69" i="17"/>
  <c r="D68" i="17"/>
  <c r="A69" i="16"/>
  <c r="D68" i="16"/>
  <c r="C66" i="16"/>
  <c r="E66" i="16" s="1"/>
  <c r="B66" i="16"/>
  <c r="C66" i="15"/>
  <c r="E66" i="15" s="1"/>
  <c r="B66" i="15"/>
  <c r="A70" i="15"/>
  <c r="D69" i="15"/>
  <c r="A69" i="5"/>
  <c r="E66" i="5"/>
  <c r="A69" i="14"/>
  <c r="D68" i="14"/>
  <c r="C66" i="14"/>
  <c r="E66" i="14" s="1"/>
  <c r="B66" i="14"/>
  <c r="B67" i="13"/>
  <c r="C67" i="13"/>
  <c r="E67" i="13" s="1"/>
  <c r="A69" i="13"/>
  <c r="D68" i="13"/>
  <c r="A69" i="12"/>
  <c r="D68" i="12"/>
  <c r="C67" i="12"/>
  <c r="E67" i="12" s="1"/>
  <c r="B67" i="12"/>
  <c r="C66" i="11"/>
  <c r="E66" i="11" s="1"/>
  <c r="B66" i="11"/>
  <c r="A68" i="11"/>
  <c r="D67" i="11"/>
  <c r="B68" i="4"/>
  <c r="D68" i="4"/>
  <c r="A69" i="4"/>
  <c r="E65" i="4"/>
  <c r="C66" i="4"/>
  <c r="A69" i="10"/>
  <c r="D68" i="10"/>
  <c r="B66" i="10"/>
  <c r="C66" i="10"/>
  <c r="E66" i="10" s="1"/>
  <c r="B67" i="9"/>
  <c r="C67" i="9"/>
  <c r="E67" i="9" s="1"/>
  <c r="A71" i="9"/>
  <c r="D70" i="9"/>
  <c r="A69" i="8"/>
  <c r="D68" i="8"/>
  <c r="C67" i="8"/>
  <c r="E67" i="8" s="1"/>
  <c r="B67" i="8"/>
  <c r="C66" i="7"/>
  <c r="E66" i="7" s="1"/>
  <c r="B66" i="7"/>
  <c r="A70" i="7"/>
  <c r="D69" i="7"/>
  <c r="C67" i="6"/>
  <c r="E67" i="6" s="1"/>
  <c r="B67" i="6"/>
  <c r="D68" i="6"/>
  <c r="A69" i="6"/>
  <c r="C75" i="3"/>
  <c r="E74" i="3"/>
  <c r="A68" i="3"/>
  <c r="D68" i="3" s="1"/>
  <c r="C68" i="20" l="1"/>
  <c r="E68" i="20" s="1"/>
  <c r="B68" i="20"/>
  <c r="A70" i="20"/>
  <c r="D69" i="20"/>
  <c r="B71" i="19"/>
  <c r="A70" i="19"/>
  <c r="D69" i="19"/>
  <c r="E67" i="19"/>
  <c r="C68" i="19"/>
  <c r="A72" i="18"/>
  <c r="D71" i="18"/>
  <c r="C67" i="18"/>
  <c r="E67" i="18" s="1"/>
  <c r="B67" i="18"/>
  <c r="A70" i="17"/>
  <c r="D69" i="17"/>
  <c r="C67" i="17"/>
  <c r="E67" i="17" s="1"/>
  <c r="B67" i="17"/>
  <c r="C67" i="16"/>
  <c r="E67" i="16" s="1"/>
  <c r="B67" i="16"/>
  <c r="A70" i="16"/>
  <c r="D69" i="16"/>
  <c r="A71" i="15"/>
  <c r="D70" i="15"/>
  <c r="C67" i="15"/>
  <c r="E67" i="15" s="1"/>
  <c r="B67" i="15"/>
  <c r="E67" i="5"/>
  <c r="A70" i="5"/>
  <c r="C67" i="14"/>
  <c r="E67" i="14" s="1"/>
  <c r="B67" i="14"/>
  <c r="A70" i="14"/>
  <c r="D69" i="14"/>
  <c r="A70" i="13"/>
  <c r="D69" i="13"/>
  <c r="C68" i="13"/>
  <c r="E68" i="13" s="1"/>
  <c r="B68" i="13"/>
  <c r="C68" i="12"/>
  <c r="E68" i="12" s="1"/>
  <c r="B68" i="12"/>
  <c r="A70" i="12"/>
  <c r="D69" i="12"/>
  <c r="A69" i="11"/>
  <c r="D68" i="11"/>
  <c r="C67" i="11"/>
  <c r="E67" i="11" s="1"/>
  <c r="B67" i="11"/>
  <c r="E66" i="4"/>
  <c r="C67" i="4"/>
  <c r="B69" i="4"/>
  <c r="A70" i="4"/>
  <c r="D69" i="4"/>
  <c r="C67" i="10"/>
  <c r="E67" i="10" s="1"/>
  <c r="B67" i="10"/>
  <c r="A70" i="10"/>
  <c r="D69" i="10"/>
  <c r="A72" i="9"/>
  <c r="D71" i="9"/>
  <c r="C68" i="9"/>
  <c r="E68" i="9" s="1"/>
  <c r="B68" i="9"/>
  <c r="C68" i="8"/>
  <c r="E68" i="8" s="1"/>
  <c r="B68" i="8"/>
  <c r="A70" i="8"/>
  <c r="D69" i="8"/>
  <c r="A71" i="7"/>
  <c r="D70" i="7"/>
  <c r="C67" i="7"/>
  <c r="E67" i="7" s="1"/>
  <c r="B67" i="7"/>
  <c r="C68" i="6"/>
  <c r="E68" i="6" s="1"/>
  <c r="B68" i="6"/>
  <c r="A70" i="6"/>
  <c r="D69" i="6"/>
  <c r="C76" i="3"/>
  <c r="E75" i="3"/>
  <c r="A69" i="3"/>
  <c r="D69" i="3" s="1"/>
  <c r="C69" i="20" l="1"/>
  <c r="E69" i="20" s="1"/>
  <c r="B69" i="20"/>
  <c r="D70" i="20"/>
  <c r="A71" i="20"/>
  <c r="A71" i="19"/>
  <c r="D70" i="19"/>
  <c r="E68" i="19"/>
  <c r="C69" i="19"/>
  <c r="B72" i="19"/>
  <c r="C68" i="18"/>
  <c r="E68" i="18" s="1"/>
  <c r="B68" i="18"/>
  <c r="A73" i="18"/>
  <c r="D72" i="18"/>
  <c r="C68" i="17"/>
  <c r="E68" i="17" s="1"/>
  <c r="B68" i="17"/>
  <c r="A71" i="17"/>
  <c r="D70" i="17"/>
  <c r="D70" i="16"/>
  <c r="A71" i="16"/>
  <c r="C68" i="16"/>
  <c r="E68" i="16" s="1"/>
  <c r="B68" i="16"/>
  <c r="C68" i="15"/>
  <c r="E68" i="15" s="1"/>
  <c r="B68" i="15"/>
  <c r="D71" i="15"/>
  <c r="A72" i="15"/>
  <c r="A71" i="5"/>
  <c r="E68" i="5"/>
  <c r="A71" i="14"/>
  <c r="D70" i="14"/>
  <c r="C68" i="14"/>
  <c r="E68" i="14" s="1"/>
  <c r="B68" i="14"/>
  <c r="C69" i="13"/>
  <c r="E69" i="13" s="1"/>
  <c r="B69" i="13"/>
  <c r="D70" i="13"/>
  <c r="A71" i="13"/>
  <c r="A71" i="12"/>
  <c r="D70" i="12"/>
  <c r="C69" i="12"/>
  <c r="E69" i="12" s="1"/>
  <c r="B69" i="12"/>
  <c r="C68" i="11"/>
  <c r="E68" i="11" s="1"/>
  <c r="B68" i="11"/>
  <c r="A70" i="11"/>
  <c r="D69" i="11"/>
  <c r="A71" i="4"/>
  <c r="D70" i="4"/>
  <c r="E67" i="4"/>
  <c r="C68" i="4"/>
  <c r="B70" i="4"/>
  <c r="D70" i="10"/>
  <c r="A71" i="10"/>
  <c r="B68" i="10"/>
  <c r="C68" i="10"/>
  <c r="E68" i="10" s="1"/>
  <c r="B69" i="9"/>
  <c r="C69" i="9"/>
  <c r="E69" i="9" s="1"/>
  <c r="A73" i="9"/>
  <c r="D72" i="9"/>
  <c r="D70" i="8"/>
  <c r="A71" i="8"/>
  <c r="C69" i="8"/>
  <c r="E69" i="8" s="1"/>
  <c r="B69" i="8"/>
  <c r="B68" i="7"/>
  <c r="C68" i="7"/>
  <c r="E68" i="7" s="1"/>
  <c r="D71" i="7"/>
  <c r="A72" i="7"/>
  <c r="B69" i="6"/>
  <c r="C69" i="6"/>
  <c r="E69" i="6" s="1"/>
  <c r="A71" i="6"/>
  <c r="D70" i="6"/>
  <c r="C77" i="3"/>
  <c r="E76" i="3"/>
  <c r="A70" i="3"/>
  <c r="D70" i="3" s="1"/>
  <c r="A72" i="20" l="1"/>
  <c r="D71" i="20"/>
  <c r="C70" i="20"/>
  <c r="E70" i="20" s="1"/>
  <c r="B70" i="20"/>
  <c r="B73" i="19"/>
  <c r="E69" i="19"/>
  <c r="C70" i="19"/>
  <c r="D71" i="19"/>
  <c r="A72" i="19"/>
  <c r="A74" i="18"/>
  <c r="D73" i="18"/>
  <c r="B69" i="18"/>
  <c r="C69" i="18"/>
  <c r="E69" i="18" s="1"/>
  <c r="D71" i="17"/>
  <c r="A72" i="17"/>
  <c r="C69" i="17"/>
  <c r="E69" i="17" s="1"/>
  <c r="B69" i="17"/>
  <c r="A72" i="16"/>
  <c r="D71" i="16"/>
  <c r="C69" i="16"/>
  <c r="E69" i="16" s="1"/>
  <c r="B69" i="16"/>
  <c r="D72" i="15"/>
  <c r="A73" i="15"/>
  <c r="C69" i="15"/>
  <c r="E69" i="15" s="1"/>
  <c r="B69" i="15"/>
  <c r="E69" i="5"/>
  <c r="A72" i="5"/>
  <c r="C69" i="14"/>
  <c r="E69" i="14" s="1"/>
  <c r="B69" i="14"/>
  <c r="D71" i="14"/>
  <c r="A72" i="14"/>
  <c r="A72" i="13"/>
  <c r="D71" i="13"/>
  <c r="C70" i="13"/>
  <c r="E70" i="13" s="1"/>
  <c r="B70" i="13"/>
  <c r="C70" i="12"/>
  <c r="E70" i="12" s="1"/>
  <c r="B70" i="12"/>
  <c r="A72" i="12"/>
  <c r="D71" i="12"/>
  <c r="D70" i="11"/>
  <c r="A71" i="11"/>
  <c r="C69" i="11"/>
  <c r="E69" i="11" s="1"/>
  <c r="B69" i="11"/>
  <c r="B71" i="4"/>
  <c r="E68" i="4"/>
  <c r="C69" i="4"/>
  <c r="A72" i="4"/>
  <c r="D71" i="4"/>
  <c r="B69" i="10"/>
  <c r="C69" i="10"/>
  <c r="E69" i="10" s="1"/>
  <c r="A72" i="10"/>
  <c r="D71" i="10"/>
  <c r="A74" i="9"/>
  <c r="D73" i="9"/>
  <c r="C70" i="9"/>
  <c r="E70" i="9" s="1"/>
  <c r="B70" i="9"/>
  <c r="C70" i="8"/>
  <c r="E70" i="8" s="1"/>
  <c r="B70" i="8"/>
  <c r="A72" i="8"/>
  <c r="D71" i="8"/>
  <c r="A73" i="7"/>
  <c r="D72" i="7"/>
  <c r="C69" i="7"/>
  <c r="E69" i="7" s="1"/>
  <c r="B69" i="7"/>
  <c r="D71" i="6"/>
  <c r="A72" i="6"/>
  <c r="B70" i="6"/>
  <c r="C70" i="6"/>
  <c r="E70" i="6" s="1"/>
  <c r="C78" i="3"/>
  <c r="E77" i="3"/>
  <c r="A71" i="3"/>
  <c r="D71" i="3" s="1"/>
  <c r="C71" i="20" l="1"/>
  <c r="E71" i="20" s="1"/>
  <c r="B71" i="20"/>
  <c r="A73" i="20"/>
  <c r="D72" i="20"/>
  <c r="A73" i="19"/>
  <c r="D72" i="19"/>
  <c r="B74" i="19"/>
  <c r="E70" i="19"/>
  <c r="C71" i="19"/>
  <c r="C70" i="18"/>
  <c r="E70" i="18" s="1"/>
  <c r="B70" i="18"/>
  <c r="A75" i="18"/>
  <c r="D74" i="18"/>
  <c r="C70" i="17"/>
  <c r="E70" i="17" s="1"/>
  <c r="B70" i="17"/>
  <c r="A73" i="17"/>
  <c r="D72" i="17"/>
  <c r="C70" i="16"/>
  <c r="E70" i="16" s="1"/>
  <c r="B70" i="16"/>
  <c r="A73" i="16"/>
  <c r="D72" i="16"/>
  <c r="B70" i="15"/>
  <c r="C70" i="15"/>
  <c r="E70" i="15" s="1"/>
  <c r="A74" i="15"/>
  <c r="D73" i="15"/>
  <c r="A73" i="5"/>
  <c r="E70" i="5"/>
  <c r="A73" i="14"/>
  <c r="D72" i="14"/>
  <c r="B70" i="14"/>
  <c r="C70" i="14"/>
  <c r="E70" i="14" s="1"/>
  <c r="C71" i="13"/>
  <c r="E71" i="13" s="1"/>
  <c r="B71" i="13"/>
  <c r="D72" i="13"/>
  <c r="A73" i="13"/>
  <c r="D72" i="12"/>
  <c r="A73" i="12"/>
  <c r="C71" i="12"/>
  <c r="E71" i="12" s="1"/>
  <c r="B71" i="12"/>
  <c r="A72" i="11"/>
  <c r="D71" i="11"/>
  <c r="C70" i="11"/>
  <c r="E70" i="11" s="1"/>
  <c r="B70" i="11"/>
  <c r="A73" i="4"/>
  <c r="D72" i="4"/>
  <c r="B72" i="4"/>
  <c r="E69" i="4"/>
  <c r="C70" i="4"/>
  <c r="A73" i="10"/>
  <c r="D72" i="10"/>
  <c r="B70" i="10"/>
  <c r="C70" i="10"/>
  <c r="E70" i="10" s="1"/>
  <c r="C71" i="9"/>
  <c r="E71" i="9" s="1"/>
  <c r="B71" i="9"/>
  <c r="A75" i="9"/>
  <c r="D74" i="9"/>
  <c r="C71" i="8"/>
  <c r="E71" i="8" s="1"/>
  <c r="B71" i="8"/>
  <c r="A73" i="8"/>
  <c r="D72" i="8"/>
  <c r="B70" i="7"/>
  <c r="C70" i="7"/>
  <c r="E70" i="7" s="1"/>
  <c r="A74" i="7"/>
  <c r="D73" i="7"/>
  <c r="B71" i="6"/>
  <c r="C71" i="6"/>
  <c r="E71" i="6" s="1"/>
  <c r="A73" i="6"/>
  <c r="D72" i="6"/>
  <c r="C79" i="3"/>
  <c r="E78" i="3"/>
  <c r="A72" i="3"/>
  <c r="D72" i="3" s="1"/>
  <c r="D73" i="20" l="1"/>
  <c r="A74" i="20"/>
  <c r="B72" i="20"/>
  <c r="C72" i="20"/>
  <c r="E72" i="20" s="1"/>
  <c r="E71" i="19"/>
  <c r="C72" i="19"/>
  <c r="B75" i="19"/>
  <c r="A74" i="19"/>
  <c r="D73" i="19"/>
  <c r="D75" i="18"/>
  <c r="A76" i="18"/>
  <c r="C71" i="18"/>
  <c r="E71" i="18" s="1"/>
  <c r="B71" i="18"/>
  <c r="A74" i="17"/>
  <c r="D73" i="17"/>
  <c r="C71" i="17"/>
  <c r="E71" i="17" s="1"/>
  <c r="B71" i="17"/>
  <c r="D73" i="16"/>
  <c r="A74" i="16"/>
  <c r="C71" i="16"/>
  <c r="E71" i="16" s="1"/>
  <c r="B71" i="16"/>
  <c r="A75" i="15"/>
  <c r="D74" i="15"/>
  <c r="C71" i="15"/>
  <c r="E71" i="15" s="1"/>
  <c r="B71" i="15"/>
  <c r="A74" i="5"/>
  <c r="E71" i="5"/>
  <c r="C71" i="14"/>
  <c r="E71" i="14" s="1"/>
  <c r="B71" i="14"/>
  <c r="A74" i="14"/>
  <c r="D73" i="14"/>
  <c r="D73" i="13"/>
  <c r="A74" i="13"/>
  <c r="C72" i="13"/>
  <c r="E72" i="13" s="1"/>
  <c r="B72" i="13"/>
  <c r="A74" i="12"/>
  <c r="D73" i="12"/>
  <c r="C72" i="12"/>
  <c r="E72" i="12" s="1"/>
  <c r="B72" i="12"/>
  <c r="C71" i="11"/>
  <c r="E71" i="11" s="1"/>
  <c r="B71" i="11"/>
  <c r="A73" i="11"/>
  <c r="D72" i="11"/>
  <c r="E70" i="4"/>
  <c r="C71" i="4"/>
  <c r="B73" i="4"/>
  <c r="D73" i="4"/>
  <c r="A74" i="4"/>
  <c r="B71" i="10"/>
  <c r="C71" i="10"/>
  <c r="E71" i="10" s="1"/>
  <c r="A74" i="10"/>
  <c r="D73" i="10"/>
  <c r="D75" i="9"/>
  <c r="A76" i="9"/>
  <c r="C72" i="9"/>
  <c r="E72" i="9" s="1"/>
  <c r="B72" i="9"/>
  <c r="D73" i="8"/>
  <c r="A74" i="8"/>
  <c r="B72" i="8"/>
  <c r="C72" i="8"/>
  <c r="E72" i="8" s="1"/>
  <c r="A75" i="7"/>
  <c r="D74" i="7"/>
  <c r="C71" i="7"/>
  <c r="E71" i="7" s="1"/>
  <c r="B71" i="7"/>
  <c r="A74" i="6"/>
  <c r="D73" i="6"/>
  <c r="C72" i="6"/>
  <c r="E72" i="6" s="1"/>
  <c r="B72" i="6"/>
  <c r="C80" i="3"/>
  <c r="E79" i="3"/>
  <c r="A73" i="3"/>
  <c r="D73" i="3" s="1"/>
  <c r="C73" i="20" l="1"/>
  <c r="E73" i="20" s="1"/>
  <c r="B73" i="20"/>
  <c r="A75" i="20"/>
  <c r="D74" i="20"/>
  <c r="A75" i="19"/>
  <c r="D74" i="19"/>
  <c r="E72" i="19"/>
  <c r="C73" i="19"/>
  <c r="B76" i="19"/>
  <c r="C72" i="18"/>
  <c r="E72" i="18" s="1"/>
  <c r="B72" i="18"/>
  <c r="A77" i="18"/>
  <c r="D76" i="18"/>
  <c r="C72" i="17"/>
  <c r="E72" i="17" s="1"/>
  <c r="B72" i="17"/>
  <c r="D74" i="17"/>
  <c r="A75" i="17"/>
  <c r="B72" i="16"/>
  <c r="C72" i="16"/>
  <c r="E72" i="16" s="1"/>
  <c r="A75" i="16"/>
  <c r="D74" i="16"/>
  <c r="C72" i="15"/>
  <c r="E72" i="15" s="1"/>
  <c r="B72" i="15"/>
  <c r="A76" i="15"/>
  <c r="D75" i="15"/>
  <c r="E72" i="5"/>
  <c r="A75" i="5"/>
  <c r="D74" i="14"/>
  <c r="A75" i="14"/>
  <c r="C72" i="14"/>
  <c r="E72" i="14" s="1"/>
  <c r="B72" i="14"/>
  <c r="C73" i="13"/>
  <c r="E73" i="13" s="1"/>
  <c r="B73" i="13"/>
  <c r="A75" i="13"/>
  <c r="D74" i="13"/>
  <c r="C73" i="12"/>
  <c r="E73" i="12" s="1"/>
  <c r="B73" i="12"/>
  <c r="A75" i="12"/>
  <c r="D74" i="12"/>
  <c r="D73" i="11"/>
  <c r="A74" i="11"/>
  <c r="B72" i="11"/>
  <c r="C72" i="11"/>
  <c r="E72" i="11" s="1"/>
  <c r="B74" i="4"/>
  <c r="A75" i="4"/>
  <c r="D74" i="4"/>
  <c r="E71" i="4"/>
  <c r="C72" i="4"/>
  <c r="A75" i="10"/>
  <c r="D74" i="10"/>
  <c r="C72" i="10"/>
  <c r="E72" i="10" s="1"/>
  <c r="B72" i="10"/>
  <c r="C73" i="9"/>
  <c r="E73" i="9" s="1"/>
  <c r="B73" i="9"/>
  <c r="A77" i="9"/>
  <c r="D76" i="9"/>
  <c r="C73" i="8"/>
  <c r="E73" i="8" s="1"/>
  <c r="B73" i="8"/>
  <c r="A75" i="8"/>
  <c r="D74" i="8"/>
  <c r="C72" i="7"/>
  <c r="E72" i="7" s="1"/>
  <c r="B72" i="7"/>
  <c r="A76" i="7"/>
  <c r="D75" i="7"/>
  <c r="C73" i="6"/>
  <c r="E73" i="6" s="1"/>
  <c r="B73" i="6"/>
  <c r="A75" i="6"/>
  <c r="D74" i="6"/>
  <c r="C81" i="3"/>
  <c r="E80" i="3"/>
  <c r="A74" i="3"/>
  <c r="D74" i="3" s="1"/>
  <c r="A76" i="20" l="1"/>
  <c r="D75" i="20"/>
  <c r="C74" i="20"/>
  <c r="E74" i="20" s="1"/>
  <c r="B74" i="20"/>
  <c r="E73" i="19"/>
  <c r="C74" i="19"/>
  <c r="B77" i="19"/>
  <c r="A76" i="19"/>
  <c r="D75" i="19"/>
  <c r="A78" i="18"/>
  <c r="D77" i="18"/>
  <c r="C73" i="18"/>
  <c r="E73" i="18" s="1"/>
  <c r="B73" i="18"/>
  <c r="B73" i="17"/>
  <c r="C73" i="17"/>
  <c r="E73" i="17" s="1"/>
  <c r="A76" i="17"/>
  <c r="D75" i="17"/>
  <c r="A76" i="16"/>
  <c r="D75" i="16"/>
  <c r="C73" i="16"/>
  <c r="E73" i="16" s="1"/>
  <c r="B73" i="16"/>
  <c r="D76" i="15"/>
  <c r="A77" i="15"/>
  <c r="C73" i="15"/>
  <c r="E73" i="15" s="1"/>
  <c r="B73" i="15"/>
  <c r="A76" i="5"/>
  <c r="E73" i="5"/>
  <c r="B73" i="14"/>
  <c r="C73" i="14"/>
  <c r="E73" i="14" s="1"/>
  <c r="A76" i="14"/>
  <c r="D75" i="14"/>
  <c r="C74" i="13"/>
  <c r="E74" i="13" s="1"/>
  <c r="B74" i="13"/>
  <c r="A76" i="13"/>
  <c r="D75" i="13"/>
  <c r="D75" i="12"/>
  <c r="A76" i="12"/>
  <c r="B74" i="12"/>
  <c r="C74" i="12"/>
  <c r="E74" i="12" s="1"/>
  <c r="C73" i="11"/>
  <c r="E73" i="11" s="1"/>
  <c r="B73" i="11"/>
  <c r="A75" i="11"/>
  <c r="D74" i="11"/>
  <c r="E72" i="4"/>
  <c r="C73" i="4"/>
  <c r="A76" i="4"/>
  <c r="D75" i="4"/>
  <c r="B75" i="4"/>
  <c r="C73" i="10"/>
  <c r="E73" i="10" s="1"/>
  <c r="B73" i="10"/>
  <c r="D75" i="10"/>
  <c r="A76" i="10"/>
  <c r="D77" i="9"/>
  <c r="A78" i="9"/>
  <c r="B74" i="9"/>
  <c r="C74" i="9"/>
  <c r="E74" i="9" s="1"/>
  <c r="A76" i="8"/>
  <c r="D75" i="8"/>
  <c r="C74" i="8"/>
  <c r="E74" i="8" s="1"/>
  <c r="B74" i="8"/>
  <c r="D76" i="7"/>
  <c r="A77" i="7"/>
  <c r="C73" i="7"/>
  <c r="E73" i="7" s="1"/>
  <c r="B73" i="7"/>
  <c r="A76" i="6"/>
  <c r="D75" i="6"/>
  <c r="C74" i="6"/>
  <c r="E74" i="6" s="1"/>
  <c r="B74" i="6"/>
  <c r="C82" i="3"/>
  <c r="E81" i="3"/>
  <c r="A75" i="3"/>
  <c r="D75" i="3" s="1"/>
  <c r="C75" i="20" l="1"/>
  <c r="E75" i="20" s="1"/>
  <c r="B75" i="20"/>
  <c r="A77" i="20"/>
  <c r="D76" i="20"/>
  <c r="B78" i="19"/>
  <c r="D76" i="19"/>
  <c r="A77" i="19"/>
  <c r="E74" i="19"/>
  <c r="C75" i="19"/>
  <c r="B74" i="18"/>
  <c r="C74" i="18"/>
  <c r="E74" i="18" s="1"/>
  <c r="D78" i="18"/>
  <c r="A79" i="18"/>
  <c r="A77" i="17"/>
  <c r="D76" i="17"/>
  <c r="C74" i="17"/>
  <c r="E74" i="17" s="1"/>
  <c r="B74" i="17"/>
  <c r="C74" i="16"/>
  <c r="E74" i="16" s="1"/>
  <c r="B74" i="16"/>
  <c r="A77" i="16"/>
  <c r="D76" i="16"/>
  <c r="C74" i="15"/>
  <c r="E74" i="15" s="1"/>
  <c r="B74" i="15"/>
  <c r="A78" i="15"/>
  <c r="D77" i="15"/>
  <c r="E74" i="5"/>
  <c r="A77" i="5"/>
  <c r="A77" i="14"/>
  <c r="D76" i="14"/>
  <c r="C74" i="14"/>
  <c r="E74" i="14" s="1"/>
  <c r="B74" i="14"/>
  <c r="A77" i="13"/>
  <c r="D76" i="13"/>
  <c r="B75" i="13"/>
  <c r="C75" i="13"/>
  <c r="E75" i="13" s="1"/>
  <c r="C75" i="12"/>
  <c r="E75" i="12" s="1"/>
  <c r="B75" i="12"/>
  <c r="A77" i="12"/>
  <c r="D76" i="12"/>
  <c r="A76" i="11"/>
  <c r="D75" i="11"/>
  <c r="C74" i="11"/>
  <c r="E74" i="11" s="1"/>
  <c r="B74" i="11"/>
  <c r="A77" i="4"/>
  <c r="D76" i="4"/>
  <c r="B76" i="4"/>
  <c r="E73" i="4"/>
  <c r="C74" i="4"/>
  <c r="A77" i="10"/>
  <c r="D76" i="10"/>
  <c r="C74" i="10"/>
  <c r="E74" i="10" s="1"/>
  <c r="B74" i="10"/>
  <c r="B75" i="9"/>
  <c r="C75" i="9"/>
  <c r="E75" i="9" s="1"/>
  <c r="A79" i="9"/>
  <c r="D78" i="9"/>
  <c r="C75" i="8"/>
  <c r="E75" i="8" s="1"/>
  <c r="B75" i="8"/>
  <c r="D76" i="8"/>
  <c r="A77" i="8"/>
  <c r="C74" i="7"/>
  <c r="E74" i="7" s="1"/>
  <c r="B74" i="7"/>
  <c r="A78" i="7"/>
  <c r="D77" i="7"/>
  <c r="C75" i="6"/>
  <c r="E75" i="6" s="1"/>
  <c r="B75" i="6"/>
  <c r="A77" i="6"/>
  <c r="D76" i="6"/>
  <c r="C83" i="3"/>
  <c r="E82" i="3"/>
  <c r="A76" i="3"/>
  <c r="D76" i="3" s="1"/>
  <c r="A78" i="20" l="1"/>
  <c r="D77" i="20"/>
  <c r="C76" i="20"/>
  <c r="E76" i="20" s="1"/>
  <c r="B76" i="20"/>
  <c r="A78" i="19"/>
  <c r="D77" i="19"/>
  <c r="E75" i="19"/>
  <c r="C76" i="19"/>
  <c r="B79" i="19"/>
  <c r="A80" i="18"/>
  <c r="D79" i="18"/>
  <c r="C75" i="18"/>
  <c r="E75" i="18" s="1"/>
  <c r="B75" i="18"/>
  <c r="C75" i="17"/>
  <c r="E75" i="17" s="1"/>
  <c r="B75" i="17"/>
  <c r="A78" i="17"/>
  <c r="D77" i="17"/>
  <c r="A78" i="16"/>
  <c r="D77" i="16"/>
  <c r="C75" i="16"/>
  <c r="E75" i="16" s="1"/>
  <c r="B75" i="16"/>
  <c r="A79" i="15"/>
  <c r="D78" i="15"/>
  <c r="C75" i="15"/>
  <c r="E75" i="15" s="1"/>
  <c r="B75" i="15"/>
  <c r="A78" i="5"/>
  <c r="E75" i="5"/>
  <c r="B75" i="14"/>
  <c r="C75" i="14"/>
  <c r="E75" i="14" s="1"/>
  <c r="A78" i="14"/>
  <c r="D77" i="14"/>
  <c r="B76" i="13"/>
  <c r="C76" i="13"/>
  <c r="E76" i="13" s="1"/>
  <c r="A78" i="13"/>
  <c r="D77" i="13"/>
  <c r="A78" i="12"/>
  <c r="D77" i="12"/>
  <c r="C76" i="12"/>
  <c r="E76" i="12" s="1"/>
  <c r="B76" i="12"/>
  <c r="C75" i="11"/>
  <c r="E75" i="11" s="1"/>
  <c r="B75" i="11"/>
  <c r="A77" i="11"/>
  <c r="D76" i="11"/>
  <c r="B77" i="4"/>
  <c r="E74" i="4"/>
  <c r="C75" i="4"/>
  <c r="A78" i="4"/>
  <c r="D77" i="4"/>
  <c r="C75" i="10"/>
  <c r="E75" i="10" s="1"/>
  <c r="B75" i="10"/>
  <c r="A78" i="10"/>
  <c r="D77" i="10"/>
  <c r="A80" i="9"/>
  <c r="D79" i="9"/>
  <c r="B76" i="9"/>
  <c r="C76" i="9"/>
  <c r="E76" i="9" s="1"/>
  <c r="A78" i="8"/>
  <c r="D77" i="8"/>
  <c r="C76" i="8"/>
  <c r="E76" i="8" s="1"/>
  <c r="B76" i="8"/>
  <c r="A79" i="7"/>
  <c r="D78" i="7"/>
  <c r="C75" i="7"/>
  <c r="E75" i="7" s="1"/>
  <c r="B75" i="7"/>
  <c r="A78" i="6"/>
  <c r="D77" i="6"/>
  <c r="C76" i="6"/>
  <c r="E76" i="6" s="1"/>
  <c r="B76" i="6"/>
  <c r="C84" i="3"/>
  <c r="E83" i="3"/>
  <c r="A77" i="3"/>
  <c r="D77" i="3" s="1"/>
  <c r="C77" i="20" l="1"/>
  <c r="E77" i="20" s="1"/>
  <c r="B77" i="20"/>
  <c r="D78" i="20"/>
  <c r="A79" i="20"/>
  <c r="B80" i="19"/>
  <c r="E76" i="19"/>
  <c r="C77" i="19"/>
  <c r="A79" i="19"/>
  <c r="D78" i="19"/>
  <c r="C76" i="18"/>
  <c r="E76" i="18" s="1"/>
  <c r="B76" i="18"/>
  <c r="A81" i="18"/>
  <c r="D80" i="18"/>
  <c r="A79" i="17"/>
  <c r="D78" i="17"/>
  <c r="C76" i="17"/>
  <c r="E76" i="17" s="1"/>
  <c r="B76" i="17"/>
  <c r="B76" i="16"/>
  <c r="C76" i="16"/>
  <c r="E76" i="16" s="1"/>
  <c r="A79" i="16"/>
  <c r="D78" i="16"/>
  <c r="B76" i="15"/>
  <c r="C76" i="15"/>
  <c r="E76" i="15" s="1"/>
  <c r="A80" i="15"/>
  <c r="D79" i="15"/>
  <c r="E76" i="5"/>
  <c r="A79" i="5"/>
  <c r="A79" i="14"/>
  <c r="D78" i="14"/>
  <c r="C76" i="14"/>
  <c r="E76" i="14" s="1"/>
  <c r="B76" i="14"/>
  <c r="A79" i="13"/>
  <c r="D78" i="13"/>
  <c r="C77" i="13"/>
  <c r="E77" i="13" s="1"/>
  <c r="B77" i="13"/>
  <c r="C77" i="12"/>
  <c r="E77" i="12" s="1"/>
  <c r="B77" i="12"/>
  <c r="A79" i="12"/>
  <c r="D78" i="12"/>
  <c r="D77" i="11"/>
  <c r="A78" i="11"/>
  <c r="C76" i="11"/>
  <c r="E76" i="11" s="1"/>
  <c r="B76" i="11"/>
  <c r="E75" i="4"/>
  <c r="C76" i="4"/>
  <c r="B78" i="4"/>
  <c r="A79" i="4"/>
  <c r="D78" i="4"/>
  <c r="B76" i="10"/>
  <c r="C76" i="10"/>
  <c r="E76" i="10" s="1"/>
  <c r="A79" i="10"/>
  <c r="D78" i="10"/>
  <c r="B77" i="9"/>
  <c r="C77" i="9"/>
  <c r="E77" i="9" s="1"/>
  <c r="A81" i="9"/>
  <c r="D80" i="9"/>
  <c r="B77" i="8"/>
  <c r="C77" i="8"/>
  <c r="E77" i="8" s="1"/>
  <c r="A79" i="8"/>
  <c r="D78" i="8"/>
  <c r="C76" i="7"/>
  <c r="E76" i="7" s="1"/>
  <c r="B76" i="7"/>
  <c r="A80" i="7"/>
  <c r="D79" i="7"/>
  <c r="B77" i="6"/>
  <c r="C77" i="6"/>
  <c r="E77" i="6" s="1"/>
  <c r="D78" i="6"/>
  <c r="A79" i="6"/>
  <c r="C85" i="3"/>
  <c r="E84" i="3"/>
  <c r="A78" i="3"/>
  <c r="D78" i="3" s="1"/>
  <c r="A80" i="20" l="1"/>
  <c r="D79" i="20"/>
  <c r="C78" i="20"/>
  <c r="E78" i="20" s="1"/>
  <c r="B78" i="20"/>
  <c r="E77" i="19"/>
  <c r="C78" i="19"/>
  <c r="D79" i="19"/>
  <c r="A80" i="19"/>
  <c r="B81" i="19"/>
  <c r="A82" i="18"/>
  <c r="D81" i="18"/>
  <c r="B77" i="18"/>
  <c r="C77" i="18"/>
  <c r="E77" i="18" s="1"/>
  <c r="C77" i="17"/>
  <c r="E77" i="17" s="1"/>
  <c r="B77" i="17"/>
  <c r="D79" i="17"/>
  <c r="A80" i="17"/>
  <c r="A80" i="16"/>
  <c r="D79" i="16"/>
  <c r="B77" i="16"/>
  <c r="C77" i="16"/>
  <c r="E77" i="16" s="1"/>
  <c r="D80" i="15"/>
  <c r="A81" i="15"/>
  <c r="C77" i="15"/>
  <c r="E77" i="15" s="1"/>
  <c r="B77" i="15"/>
  <c r="A80" i="5"/>
  <c r="E77" i="5"/>
  <c r="C77" i="14"/>
  <c r="E77" i="14" s="1"/>
  <c r="B77" i="14"/>
  <c r="D79" i="14"/>
  <c r="A80" i="14"/>
  <c r="C78" i="13"/>
  <c r="E78" i="13" s="1"/>
  <c r="B78" i="13"/>
  <c r="A80" i="13"/>
  <c r="D79" i="13"/>
  <c r="A80" i="12"/>
  <c r="D79" i="12"/>
  <c r="C78" i="12"/>
  <c r="E78" i="12" s="1"/>
  <c r="B78" i="12"/>
  <c r="A79" i="11"/>
  <c r="D78" i="11"/>
  <c r="C77" i="11"/>
  <c r="E77" i="11" s="1"/>
  <c r="B77" i="11"/>
  <c r="E76" i="4"/>
  <c r="C77" i="4"/>
  <c r="A80" i="4"/>
  <c r="D79" i="4"/>
  <c r="B79" i="4"/>
  <c r="A80" i="10"/>
  <c r="D79" i="10"/>
  <c r="B77" i="10"/>
  <c r="C77" i="10"/>
  <c r="E77" i="10" s="1"/>
  <c r="A82" i="9"/>
  <c r="D81" i="9"/>
  <c r="C78" i="9"/>
  <c r="E78" i="9" s="1"/>
  <c r="B78" i="9"/>
  <c r="D79" i="8"/>
  <c r="A80" i="8"/>
  <c r="B78" i="8"/>
  <c r="C78" i="8"/>
  <c r="E78" i="8" s="1"/>
  <c r="D80" i="7"/>
  <c r="A81" i="7"/>
  <c r="C77" i="7"/>
  <c r="E77" i="7" s="1"/>
  <c r="B77" i="7"/>
  <c r="A80" i="6"/>
  <c r="D79" i="6"/>
  <c r="C78" i="6"/>
  <c r="E78" i="6" s="1"/>
  <c r="B78" i="6"/>
  <c r="C86" i="3"/>
  <c r="E85" i="3"/>
  <c r="A79" i="3"/>
  <c r="D79" i="3" s="1"/>
  <c r="C79" i="20" l="1"/>
  <c r="E79" i="20" s="1"/>
  <c r="B79" i="20"/>
  <c r="A81" i="20"/>
  <c r="D80" i="20"/>
  <c r="A81" i="19"/>
  <c r="D80" i="19"/>
  <c r="B82" i="19"/>
  <c r="E78" i="19"/>
  <c r="C79" i="19"/>
  <c r="C78" i="18"/>
  <c r="E78" i="18" s="1"/>
  <c r="B78" i="18"/>
  <c r="A83" i="18"/>
  <c r="D82" i="18"/>
  <c r="C78" i="17"/>
  <c r="E78" i="17" s="1"/>
  <c r="B78" i="17"/>
  <c r="A81" i="17"/>
  <c r="D80" i="17"/>
  <c r="C78" i="16"/>
  <c r="E78" i="16" s="1"/>
  <c r="B78" i="16"/>
  <c r="D80" i="16"/>
  <c r="A81" i="16"/>
  <c r="A82" i="15"/>
  <c r="D81" i="15"/>
  <c r="C78" i="15"/>
  <c r="E78" i="15" s="1"/>
  <c r="B78" i="15"/>
  <c r="E78" i="5"/>
  <c r="A81" i="5"/>
  <c r="A81" i="14"/>
  <c r="D80" i="14"/>
  <c r="B78" i="14"/>
  <c r="C78" i="14"/>
  <c r="E78" i="14" s="1"/>
  <c r="C79" i="13"/>
  <c r="E79" i="13" s="1"/>
  <c r="B79" i="13"/>
  <c r="A81" i="13"/>
  <c r="D80" i="13"/>
  <c r="C79" i="12"/>
  <c r="E79" i="12" s="1"/>
  <c r="B79" i="12"/>
  <c r="D80" i="12"/>
  <c r="A81" i="12"/>
  <c r="C78" i="11"/>
  <c r="E78" i="11" s="1"/>
  <c r="B78" i="11"/>
  <c r="D79" i="11"/>
  <c r="A80" i="11"/>
  <c r="D80" i="4"/>
  <c r="A81" i="4"/>
  <c r="B80" i="4"/>
  <c r="E77" i="4"/>
  <c r="C78" i="4"/>
  <c r="C78" i="10"/>
  <c r="E78" i="10" s="1"/>
  <c r="B78" i="10"/>
  <c r="A81" i="10"/>
  <c r="D80" i="10"/>
  <c r="B79" i="9"/>
  <c r="C79" i="9"/>
  <c r="E79" i="9" s="1"/>
  <c r="A83" i="9"/>
  <c r="D82" i="9"/>
  <c r="C79" i="8"/>
  <c r="E79" i="8" s="1"/>
  <c r="B79" i="8"/>
  <c r="A81" i="8"/>
  <c r="D80" i="8"/>
  <c r="A82" i="7"/>
  <c r="D81" i="7"/>
  <c r="C78" i="7"/>
  <c r="E78" i="7" s="1"/>
  <c r="B78" i="7"/>
  <c r="C79" i="6"/>
  <c r="E79" i="6" s="1"/>
  <c r="B79" i="6"/>
  <c r="D80" i="6"/>
  <c r="A81" i="6"/>
  <c r="C87" i="3"/>
  <c r="E86" i="3"/>
  <c r="A80" i="3"/>
  <c r="D80" i="3" s="1"/>
  <c r="D81" i="20" l="1"/>
  <c r="A82" i="20"/>
  <c r="B80" i="20"/>
  <c r="C80" i="20"/>
  <c r="E80" i="20" s="1"/>
  <c r="B83" i="19"/>
  <c r="E79" i="19"/>
  <c r="C80" i="19"/>
  <c r="A82" i="19"/>
  <c r="D81" i="19"/>
  <c r="D83" i="18"/>
  <c r="A84" i="18"/>
  <c r="C79" i="18"/>
  <c r="E79" i="18" s="1"/>
  <c r="B79" i="18"/>
  <c r="A82" i="17"/>
  <c r="D81" i="17"/>
  <c r="C79" i="17"/>
  <c r="E79" i="17" s="1"/>
  <c r="B79" i="17"/>
  <c r="D81" i="16"/>
  <c r="A82" i="16"/>
  <c r="C79" i="16"/>
  <c r="E79" i="16" s="1"/>
  <c r="B79" i="16"/>
  <c r="C79" i="15"/>
  <c r="E79" i="15" s="1"/>
  <c r="B79" i="15"/>
  <c r="A83" i="15"/>
  <c r="D82" i="15"/>
  <c r="A82" i="5"/>
  <c r="E79" i="5"/>
  <c r="C79" i="14"/>
  <c r="E79" i="14" s="1"/>
  <c r="B79" i="14"/>
  <c r="A82" i="14"/>
  <c r="D81" i="14"/>
  <c r="C80" i="13"/>
  <c r="E80" i="13" s="1"/>
  <c r="B80" i="13"/>
  <c r="D81" i="13"/>
  <c r="A82" i="13"/>
  <c r="A82" i="12"/>
  <c r="D81" i="12"/>
  <c r="C80" i="12"/>
  <c r="E80" i="12" s="1"/>
  <c r="B80" i="12"/>
  <c r="D80" i="11"/>
  <c r="A81" i="11"/>
  <c r="C79" i="11"/>
  <c r="E79" i="11" s="1"/>
  <c r="B79" i="11"/>
  <c r="E78" i="4"/>
  <c r="C79" i="4"/>
  <c r="B81" i="4"/>
  <c r="D81" i="4"/>
  <c r="A82" i="4"/>
  <c r="A82" i="10"/>
  <c r="D81" i="10"/>
  <c r="B79" i="10"/>
  <c r="C79" i="10"/>
  <c r="E79" i="10" s="1"/>
  <c r="D83" i="9"/>
  <c r="A84" i="9"/>
  <c r="C80" i="9"/>
  <c r="E80" i="9" s="1"/>
  <c r="B80" i="9"/>
  <c r="A82" i="8"/>
  <c r="D81" i="8"/>
  <c r="C80" i="8"/>
  <c r="E80" i="8" s="1"/>
  <c r="B80" i="8"/>
  <c r="C79" i="7"/>
  <c r="E79" i="7" s="1"/>
  <c r="B79" i="7"/>
  <c r="D82" i="7"/>
  <c r="A83" i="7"/>
  <c r="A82" i="6"/>
  <c r="D81" i="6"/>
  <c r="B80" i="6"/>
  <c r="C80" i="6"/>
  <c r="E80" i="6" s="1"/>
  <c r="C88" i="3"/>
  <c r="E87" i="3"/>
  <c r="A81" i="3"/>
  <c r="D81" i="3" s="1"/>
  <c r="A83" i="20" l="1"/>
  <c r="D82" i="20"/>
  <c r="C81" i="20"/>
  <c r="E81" i="20" s="1"/>
  <c r="B81" i="20"/>
  <c r="A83" i="19"/>
  <c r="D82" i="19"/>
  <c r="B84" i="19"/>
  <c r="E80" i="19"/>
  <c r="C81" i="19"/>
  <c r="A85" i="18"/>
  <c r="D84" i="18"/>
  <c r="C80" i="18"/>
  <c r="E80" i="18" s="1"/>
  <c r="B80" i="18"/>
  <c r="C80" i="17"/>
  <c r="E80" i="17" s="1"/>
  <c r="B80" i="17"/>
  <c r="D82" i="17"/>
  <c r="A83" i="17"/>
  <c r="C80" i="16"/>
  <c r="E80" i="16" s="1"/>
  <c r="B80" i="16"/>
  <c r="A83" i="16"/>
  <c r="D82" i="16"/>
  <c r="A84" i="15"/>
  <c r="D83" i="15"/>
  <c r="B80" i="15"/>
  <c r="C80" i="15"/>
  <c r="E80" i="15" s="1"/>
  <c r="E80" i="5"/>
  <c r="A83" i="5"/>
  <c r="D82" i="14"/>
  <c r="A83" i="14"/>
  <c r="B80" i="14"/>
  <c r="C80" i="14"/>
  <c r="E80" i="14" s="1"/>
  <c r="A83" i="13"/>
  <c r="D82" i="13"/>
  <c r="C81" i="13"/>
  <c r="E81" i="13" s="1"/>
  <c r="B81" i="13"/>
  <c r="C81" i="12"/>
  <c r="E81" i="12" s="1"/>
  <c r="B81" i="12"/>
  <c r="A83" i="12"/>
  <c r="D82" i="12"/>
  <c r="A82" i="11"/>
  <c r="D81" i="11"/>
  <c r="C80" i="11"/>
  <c r="E80" i="11" s="1"/>
  <c r="B80" i="11"/>
  <c r="A83" i="4"/>
  <c r="D82" i="4"/>
  <c r="B82" i="4"/>
  <c r="E79" i="4"/>
  <c r="C80" i="4"/>
  <c r="C80" i="10"/>
  <c r="E80" i="10" s="1"/>
  <c r="B80" i="10"/>
  <c r="D82" i="10"/>
  <c r="A83" i="10"/>
  <c r="D84" i="9"/>
  <c r="A85" i="9"/>
  <c r="B81" i="9"/>
  <c r="C81" i="9"/>
  <c r="E81" i="9" s="1"/>
  <c r="C81" i="8"/>
  <c r="E81" i="8" s="1"/>
  <c r="B81" i="8"/>
  <c r="A83" i="8"/>
  <c r="D82" i="8"/>
  <c r="D83" i="7"/>
  <c r="A84" i="7"/>
  <c r="C80" i="7"/>
  <c r="E80" i="7" s="1"/>
  <c r="B80" i="7"/>
  <c r="B81" i="6"/>
  <c r="C81" i="6"/>
  <c r="E81" i="6" s="1"/>
  <c r="D82" i="6"/>
  <c r="A83" i="6"/>
  <c r="C89" i="3"/>
  <c r="E88" i="3"/>
  <c r="A82" i="3"/>
  <c r="D82" i="3" s="1"/>
  <c r="C82" i="20" l="1"/>
  <c r="E82" i="20" s="1"/>
  <c r="B82" i="20"/>
  <c r="A84" i="20"/>
  <c r="D83" i="20"/>
  <c r="B85" i="19"/>
  <c r="E81" i="19"/>
  <c r="C82" i="19"/>
  <c r="A84" i="19"/>
  <c r="D83" i="19"/>
  <c r="C81" i="18"/>
  <c r="E81" i="18" s="1"/>
  <c r="B81" i="18"/>
  <c r="A86" i="18"/>
  <c r="D85" i="18"/>
  <c r="A84" i="17"/>
  <c r="D83" i="17"/>
  <c r="B81" i="17"/>
  <c r="C81" i="17"/>
  <c r="E81" i="17" s="1"/>
  <c r="A84" i="16"/>
  <c r="D83" i="16"/>
  <c r="C81" i="16"/>
  <c r="E81" i="16" s="1"/>
  <c r="B81" i="16"/>
  <c r="C81" i="15"/>
  <c r="E81" i="15" s="1"/>
  <c r="B81" i="15"/>
  <c r="A85" i="15"/>
  <c r="D84" i="15"/>
  <c r="A84" i="5"/>
  <c r="D83" i="5"/>
  <c r="E81" i="5"/>
  <c r="B81" i="14"/>
  <c r="C81" i="14"/>
  <c r="E81" i="14" s="1"/>
  <c r="A84" i="14"/>
  <c r="D83" i="14"/>
  <c r="C82" i="13"/>
  <c r="E82" i="13" s="1"/>
  <c r="B82" i="13"/>
  <c r="D83" i="13"/>
  <c r="A84" i="13"/>
  <c r="D83" i="12"/>
  <c r="A84" i="12"/>
  <c r="B82" i="12"/>
  <c r="C82" i="12"/>
  <c r="E82" i="12" s="1"/>
  <c r="C81" i="11"/>
  <c r="E81" i="11" s="1"/>
  <c r="B81" i="11"/>
  <c r="D82" i="11"/>
  <c r="A83" i="11"/>
  <c r="E80" i="4"/>
  <c r="C81" i="4"/>
  <c r="B83" i="4"/>
  <c r="A84" i="4"/>
  <c r="D83" i="4"/>
  <c r="B81" i="10"/>
  <c r="C81" i="10"/>
  <c r="E81" i="10" s="1"/>
  <c r="D83" i="10"/>
  <c r="A84" i="10"/>
  <c r="A86" i="9"/>
  <c r="D85" i="9"/>
  <c r="B82" i="9"/>
  <c r="C82" i="9"/>
  <c r="E82" i="9" s="1"/>
  <c r="D83" i="8"/>
  <c r="A84" i="8"/>
  <c r="B82" i="8"/>
  <c r="C82" i="8"/>
  <c r="E82" i="8" s="1"/>
  <c r="C81" i="7"/>
  <c r="E81" i="7" s="1"/>
  <c r="B81" i="7"/>
  <c r="D84" i="7"/>
  <c r="A85" i="7"/>
  <c r="A84" i="6"/>
  <c r="D83" i="6"/>
  <c r="B82" i="6"/>
  <c r="C82" i="6"/>
  <c r="E82" i="6" s="1"/>
  <c r="C90" i="3"/>
  <c r="E89" i="3"/>
  <c r="A83" i="3"/>
  <c r="D83" i="3" s="1"/>
  <c r="A85" i="20" l="1"/>
  <c r="D84" i="20"/>
  <c r="C83" i="20"/>
  <c r="E83" i="20" s="1"/>
  <c r="B83" i="20"/>
  <c r="D84" i="19"/>
  <c r="A85" i="19"/>
  <c r="B86" i="19"/>
  <c r="E82" i="19"/>
  <c r="C83" i="19"/>
  <c r="D86" i="18"/>
  <c r="A87" i="18"/>
  <c r="C82" i="18"/>
  <c r="E82" i="18" s="1"/>
  <c r="B82" i="18"/>
  <c r="C82" i="17"/>
  <c r="E82" i="17" s="1"/>
  <c r="B82" i="17"/>
  <c r="A85" i="17"/>
  <c r="D84" i="17"/>
  <c r="B82" i="16"/>
  <c r="C82" i="16"/>
  <c r="E82" i="16" s="1"/>
  <c r="D84" i="16"/>
  <c r="A85" i="16"/>
  <c r="D85" i="15"/>
  <c r="A86" i="15"/>
  <c r="B82" i="15"/>
  <c r="C82" i="15"/>
  <c r="E82" i="15" s="1"/>
  <c r="E82" i="5"/>
  <c r="A85" i="5"/>
  <c r="D84" i="5"/>
  <c r="A85" i="14"/>
  <c r="D84" i="14"/>
  <c r="C82" i="14"/>
  <c r="E82" i="14" s="1"/>
  <c r="B82" i="14"/>
  <c r="A85" i="13"/>
  <c r="D84" i="13"/>
  <c r="B83" i="13"/>
  <c r="C83" i="13"/>
  <c r="E83" i="13" s="1"/>
  <c r="C83" i="12"/>
  <c r="E83" i="12" s="1"/>
  <c r="B83" i="12"/>
  <c r="A85" i="12"/>
  <c r="D84" i="12"/>
  <c r="B82" i="11"/>
  <c r="C82" i="11"/>
  <c r="E82" i="11" s="1"/>
  <c r="D83" i="11"/>
  <c r="A84" i="11"/>
  <c r="B84" i="4"/>
  <c r="A85" i="4"/>
  <c r="D84" i="4"/>
  <c r="E81" i="4"/>
  <c r="C82" i="4"/>
  <c r="D84" i="10"/>
  <c r="A85" i="10"/>
  <c r="C82" i="10"/>
  <c r="E82" i="10" s="1"/>
  <c r="B82" i="10"/>
  <c r="B83" i="9"/>
  <c r="C83" i="9"/>
  <c r="E83" i="9" s="1"/>
  <c r="A87" i="9"/>
  <c r="D86" i="9"/>
  <c r="C83" i="8"/>
  <c r="E83" i="8" s="1"/>
  <c r="B83" i="8"/>
  <c r="D84" i="8"/>
  <c r="A85" i="8"/>
  <c r="A86" i="7"/>
  <c r="D85" i="7"/>
  <c r="B82" i="7"/>
  <c r="C82" i="7"/>
  <c r="E82" i="7" s="1"/>
  <c r="C83" i="6"/>
  <c r="E83" i="6" s="1"/>
  <c r="B83" i="6"/>
  <c r="A85" i="6"/>
  <c r="D84" i="6"/>
  <c r="C91" i="3"/>
  <c r="E90" i="3"/>
  <c r="A84" i="3"/>
  <c r="D84" i="3" s="1"/>
  <c r="C84" i="20" l="1"/>
  <c r="E84" i="20" s="1"/>
  <c r="B84" i="20"/>
  <c r="A86" i="20"/>
  <c r="D85" i="20"/>
  <c r="B87" i="19"/>
  <c r="E83" i="19"/>
  <c r="C84" i="19"/>
  <c r="A86" i="19"/>
  <c r="D85" i="19"/>
  <c r="C83" i="18"/>
  <c r="E83" i="18" s="1"/>
  <c r="B83" i="18"/>
  <c r="A88" i="18"/>
  <c r="D87" i="18"/>
  <c r="A86" i="17"/>
  <c r="D85" i="17"/>
  <c r="C83" i="17"/>
  <c r="E83" i="17" s="1"/>
  <c r="B83" i="17"/>
  <c r="D85" i="16"/>
  <c r="A86" i="16"/>
  <c r="B83" i="16"/>
  <c r="C83" i="16"/>
  <c r="E83" i="16" s="1"/>
  <c r="A87" i="15"/>
  <c r="D86" i="15"/>
  <c r="C83" i="15"/>
  <c r="E83" i="15" s="1"/>
  <c r="B83" i="15"/>
  <c r="A86" i="5"/>
  <c r="D85" i="5"/>
  <c r="B83" i="5"/>
  <c r="C83" i="5"/>
  <c r="E83" i="5" s="1"/>
  <c r="B83" i="14"/>
  <c r="C83" i="14"/>
  <c r="E83" i="14" s="1"/>
  <c r="A86" i="14"/>
  <c r="D85" i="14"/>
  <c r="C84" i="13"/>
  <c r="E84" i="13" s="1"/>
  <c r="B84" i="13"/>
  <c r="A86" i="13"/>
  <c r="D85" i="13"/>
  <c r="A86" i="12"/>
  <c r="D85" i="12"/>
  <c r="C84" i="12"/>
  <c r="E84" i="12" s="1"/>
  <c r="B84" i="12"/>
  <c r="A85" i="11"/>
  <c r="D84" i="11"/>
  <c r="C83" i="11"/>
  <c r="E83" i="11" s="1"/>
  <c r="B83" i="11"/>
  <c r="B85" i="4"/>
  <c r="E82" i="4"/>
  <c r="C83" i="4"/>
  <c r="D85" i="4"/>
  <c r="A86" i="4"/>
  <c r="C83" i="10"/>
  <c r="E83" i="10" s="1"/>
  <c r="B83" i="10"/>
  <c r="A86" i="10"/>
  <c r="D85" i="10"/>
  <c r="A88" i="9"/>
  <c r="D87" i="9"/>
  <c r="C84" i="9"/>
  <c r="E84" i="9" s="1"/>
  <c r="B84" i="9"/>
  <c r="A86" i="8"/>
  <c r="D85" i="8"/>
  <c r="B84" i="8"/>
  <c r="C84" i="8"/>
  <c r="E84" i="8" s="1"/>
  <c r="C83" i="7"/>
  <c r="E83" i="7" s="1"/>
  <c r="B83" i="7"/>
  <c r="A87" i="7"/>
  <c r="D86" i="7"/>
  <c r="C84" i="6"/>
  <c r="E84" i="6" s="1"/>
  <c r="B84" i="6"/>
  <c r="A86" i="6"/>
  <c r="D85" i="6"/>
  <c r="C92" i="3"/>
  <c r="E91" i="3"/>
  <c r="A85" i="3"/>
  <c r="D85" i="3" s="1"/>
  <c r="D86" i="20" l="1"/>
  <c r="A87" i="20"/>
  <c r="C85" i="20"/>
  <c r="E85" i="20" s="1"/>
  <c r="B85" i="20"/>
  <c r="A87" i="19"/>
  <c r="D86" i="19"/>
  <c r="B88" i="19"/>
  <c r="E84" i="19"/>
  <c r="C85" i="19"/>
  <c r="D88" i="18"/>
  <c r="A89" i="18"/>
  <c r="C84" i="18"/>
  <c r="E84" i="18" s="1"/>
  <c r="B84" i="18"/>
  <c r="C84" i="17"/>
  <c r="E84" i="17" s="1"/>
  <c r="B84" i="17"/>
  <c r="A87" i="17"/>
  <c r="D86" i="17"/>
  <c r="A87" i="16"/>
  <c r="D86" i="16"/>
  <c r="B84" i="16"/>
  <c r="C84" i="16"/>
  <c r="E84" i="16" s="1"/>
  <c r="C84" i="15"/>
  <c r="E84" i="15" s="1"/>
  <c r="B84" i="15"/>
  <c r="D87" i="15"/>
  <c r="A88" i="15"/>
  <c r="C84" i="5"/>
  <c r="E84" i="5" s="1"/>
  <c r="B84" i="5"/>
  <c r="A87" i="5"/>
  <c r="D86" i="5"/>
  <c r="A87" i="14"/>
  <c r="D86" i="14"/>
  <c r="C84" i="14"/>
  <c r="E84" i="14" s="1"/>
  <c r="B84" i="14"/>
  <c r="A87" i="13"/>
  <c r="D86" i="13"/>
  <c r="C85" i="13"/>
  <c r="E85" i="13" s="1"/>
  <c r="B85" i="13"/>
  <c r="C85" i="12"/>
  <c r="E85" i="12" s="1"/>
  <c r="B85" i="12"/>
  <c r="A87" i="12"/>
  <c r="D86" i="12"/>
  <c r="C84" i="11"/>
  <c r="E84" i="11" s="1"/>
  <c r="B84" i="11"/>
  <c r="A86" i="11"/>
  <c r="D85" i="11"/>
  <c r="A87" i="4"/>
  <c r="D86" i="4"/>
  <c r="B86" i="4"/>
  <c r="E83" i="4"/>
  <c r="C84" i="4"/>
  <c r="C84" i="10"/>
  <c r="E84" i="10" s="1"/>
  <c r="B84" i="10"/>
  <c r="A87" i="10"/>
  <c r="D86" i="10"/>
  <c r="B85" i="9"/>
  <c r="C85" i="9"/>
  <c r="E85" i="9" s="1"/>
  <c r="A89" i="9"/>
  <c r="D88" i="9"/>
  <c r="B85" i="8"/>
  <c r="C85" i="8"/>
  <c r="E85" i="8" s="1"/>
  <c r="A87" i="8"/>
  <c r="D86" i="8"/>
  <c r="A88" i="7"/>
  <c r="D87" i="7"/>
  <c r="C84" i="7"/>
  <c r="E84" i="7" s="1"/>
  <c r="B84" i="7"/>
  <c r="A87" i="6"/>
  <c r="D86" i="6"/>
  <c r="C85" i="6"/>
  <c r="E85" i="6" s="1"/>
  <c r="B85" i="6"/>
  <c r="C93" i="3"/>
  <c r="E92" i="3"/>
  <c r="A86" i="3"/>
  <c r="D86" i="3" s="1"/>
  <c r="A88" i="20" l="1"/>
  <c r="D87" i="20"/>
  <c r="C86" i="20"/>
  <c r="E86" i="20" s="1"/>
  <c r="B86" i="20"/>
  <c r="E85" i="19"/>
  <c r="C86" i="19"/>
  <c r="B89" i="19"/>
  <c r="D87" i="19"/>
  <c r="A88" i="19"/>
  <c r="B85" i="18"/>
  <c r="C85" i="18"/>
  <c r="E85" i="18" s="1"/>
  <c r="D89" i="18"/>
  <c r="A90" i="18"/>
  <c r="D87" i="17"/>
  <c r="A88" i="17"/>
  <c r="C85" i="17"/>
  <c r="E85" i="17" s="1"/>
  <c r="B85" i="17"/>
  <c r="C85" i="16"/>
  <c r="E85" i="16" s="1"/>
  <c r="B85" i="16"/>
  <c r="A88" i="16"/>
  <c r="D87" i="16"/>
  <c r="C85" i="15"/>
  <c r="E85" i="15" s="1"/>
  <c r="B85" i="15"/>
  <c r="D88" i="15"/>
  <c r="A89" i="15"/>
  <c r="A88" i="5"/>
  <c r="D87" i="5"/>
  <c r="C85" i="5"/>
  <c r="E85" i="5" s="1"/>
  <c r="B85" i="5"/>
  <c r="B85" i="14"/>
  <c r="C85" i="14"/>
  <c r="E85" i="14" s="1"/>
  <c r="D87" i="14"/>
  <c r="A88" i="14"/>
  <c r="C86" i="13"/>
  <c r="E86" i="13" s="1"/>
  <c r="B86" i="13"/>
  <c r="A88" i="13"/>
  <c r="D87" i="13"/>
  <c r="A88" i="12"/>
  <c r="D87" i="12"/>
  <c r="C86" i="12"/>
  <c r="E86" i="12" s="1"/>
  <c r="B86" i="12"/>
  <c r="A87" i="11"/>
  <c r="D86" i="11"/>
  <c r="C85" i="11"/>
  <c r="E85" i="11" s="1"/>
  <c r="B85" i="11"/>
  <c r="E84" i="4"/>
  <c r="C85" i="4"/>
  <c r="B87" i="4"/>
  <c r="A88" i="4"/>
  <c r="D87" i="4"/>
  <c r="B85" i="10"/>
  <c r="C85" i="10"/>
  <c r="E85" i="10" s="1"/>
  <c r="A88" i="10"/>
  <c r="D87" i="10"/>
  <c r="A90" i="9"/>
  <c r="D89" i="9"/>
  <c r="C86" i="9"/>
  <c r="E86" i="9" s="1"/>
  <c r="B86" i="9"/>
  <c r="A88" i="8"/>
  <c r="D87" i="8"/>
  <c r="B86" i="8"/>
  <c r="C86" i="8"/>
  <c r="E86" i="8" s="1"/>
  <c r="C85" i="7"/>
  <c r="E85" i="7" s="1"/>
  <c r="B85" i="7"/>
  <c r="D88" i="7"/>
  <c r="A89" i="7"/>
  <c r="C86" i="6"/>
  <c r="E86" i="6" s="1"/>
  <c r="B86" i="6"/>
  <c r="A88" i="6"/>
  <c r="D87" i="6"/>
  <c r="C94" i="3"/>
  <c r="E93" i="3"/>
  <c r="A87" i="3"/>
  <c r="D87" i="3" s="1"/>
  <c r="C87" i="20" l="1"/>
  <c r="E87" i="20" s="1"/>
  <c r="B87" i="20"/>
  <c r="A89" i="20"/>
  <c r="D88" i="20"/>
  <c r="A89" i="19"/>
  <c r="D88" i="19"/>
  <c r="E86" i="19"/>
  <c r="C87" i="19"/>
  <c r="B90" i="19"/>
  <c r="A91" i="18"/>
  <c r="D90" i="18"/>
  <c r="C86" i="18"/>
  <c r="E86" i="18" s="1"/>
  <c r="B86" i="18"/>
  <c r="C86" i="17"/>
  <c r="E86" i="17" s="1"/>
  <c r="B86" i="17"/>
  <c r="A89" i="17"/>
  <c r="D88" i="17"/>
  <c r="D88" i="16"/>
  <c r="A89" i="16"/>
  <c r="C86" i="16"/>
  <c r="E86" i="16" s="1"/>
  <c r="B86" i="16"/>
  <c r="A90" i="15"/>
  <c r="D89" i="15"/>
  <c r="C86" i="15"/>
  <c r="E86" i="15" s="1"/>
  <c r="B86" i="15"/>
  <c r="C86" i="5"/>
  <c r="E86" i="5" s="1"/>
  <c r="B86" i="5"/>
  <c r="D88" i="5"/>
  <c r="A89" i="5"/>
  <c r="A89" i="14"/>
  <c r="D88" i="14"/>
  <c r="C86" i="14"/>
  <c r="E86" i="14" s="1"/>
  <c r="B86" i="14"/>
  <c r="A89" i="13"/>
  <c r="D88" i="13"/>
  <c r="B87" i="13"/>
  <c r="C87" i="13"/>
  <c r="E87" i="13" s="1"/>
  <c r="C87" i="12"/>
  <c r="E87" i="12" s="1"/>
  <c r="B87" i="12"/>
  <c r="D88" i="12"/>
  <c r="A89" i="12"/>
  <c r="C86" i="11"/>
  <c r="E86" i="11" s="1"/>
  <c r="B86" i="11"/>
  <c r="D87" i="11"/>
  <c r="A88" i="11"/>
  <c r="B88" i="4"/>
  <c r="E85" i="4"/>
  <c r="C86" i="4"/>
  <c r="D88" i="4"/>
  <c r="A89" i="4"/>
  <c r="A89" i="10"/>
  <c r="D88" i="10"/>
  <c r="C86" i="10"/>
  <c r="E86" i="10" s="1"/>
  <c r="B86" i="10"/>
  <c r="C87" i="9"/>
  <c r="E87" i="9" s="1"/>
  <c r="B87" i="9"/>
  <c r="D90" i="9"/>
  <c r="A91" i="9"/>
  <c r="C87" i="8"/>
  <c r="E87" i="8" s="1"/>
  <c r="B87" i="8"/>
  <c r="A89" i="8"/>
  <c r="D88" i="8"/>
  <c r="A90" i="7"/>
  <c r="D89" i="7"/>
  <c r="C86" i="7"/>
  <c r="E86" i="7" s="1"/>
  <c r="B86" i="7"/>
  <c r="D88" i="6"/>
  <c r="A89" i="6"/>
  <c r="C87" i="6"/>
  <c r="E87" i="6" s="1"/>
  <c r="B87" i="6"/>
  <c r="C95" i="3"/>
  <c r="E94" i="3"/>
  <c r="A88" i="3"/>
  <c r="D88" i="3" s="1"/>
  <c r="D89" i="20" l="1"/>
  <c r="A90" i="20"/>
  <c r="B88" i="20"/>
  <c r="C88" i="20"/>
  <c r="E88" i="20" s="1"/>
  <c r="B91" i="19"/>
  <c r="E87" i="19"/>
  <c r="C88" i="19"/>
  <c r="A90" i="19"/>
  <c r="D89" i="19"/>
  <c r="C87" i="18"/>
  <c r="E87" i="18" s="1"/>
  <c r="B87" i="18"/>
  <c r="A92" i="18"/>
  <c r="D91" i="18"/>
  <c r="A90" i="17"/>
  <c r="D89" i="17"/>
  <c r="C87" i="17"/>
  <c r="E87" i="17" s="1"/>
  <c r="B87" i="17"/>
  <c r="C87" i="16"/>
  <c r="E87" i="16" s="1"/>
  <c r="B87" i="16"/>
  <c r="D89" i="16"/>
  <c r="A90" i="16"/>
  <c r="B87" i="15"/>
  <c r="C87" i="15"/>
  <c r="E87" i="15" s="1"/>
  <c r="A91" i="15"/>
  <c r="D90" i="15"/>
  <c r="A90" i="5"/>
  <c r="D89" i="5"/>
  <c r="C87" i="5"/>
  <c r="E87" i="5" s="1"/>
  <c r="B87" i="5"/>
  <c r="C87" i="14"/>
  <c r="E87" i="14" s="1"/>
  <c r="B87" i="14"/>
  <c r="A90" i="14"/>
  <c r="D89" i="14"/>
  <c r="C88" i="13"/>
  <c r="E88" i="13" s="1"/>
  <c r="B88" i="13"/>
  <c r="D89" i="13"/>
  <c r="A90" i="13"/>
  <c r="A90" i="12"/>
  <c r="D89" i="12"/>
  <c r="C88" i="12"/>
  <c r="E88" i="12" s="1"/>
  <c r="B88" i="12"/>
  <c r="C87" i="11"/>
  <c r="E87" i="11" s="1"/>
  <c r="B87" i="11"/>
  <c r="D88" i="11"/>
  <c r="A89" i="11"/>
  <c r="D89" i="4"/>
  <c r="A90" i="4"/>
  <c r="E86" i="4"/>
  <c r="C87" i="4"/>
  <c r="B89" i="4"/>
  <c r="C87" i="10"/>
  <c r="E87" i="10" s="1"/>
  <c r="B87" i="10"/>
  <c r="A90" i="10"/>
  <c r="D89" i="10"/>
  <c r="D91" i="9"/>
  <c r="A92" i="9"/>
  <c r="C88" i="9"/>
  <c r="E88" i="9" s="1"/>
  <c r="B88" i="9"/>
  <c r="A90" i="8"/>
  <c r="D89" i="8"/>
  <c r="C88" i="8"/>
  <c r="E88" i="8" s="1"/>
  <c r="B88" i="8"/>
  <c r="C87" i="7"/>
  <c r="E87" i="7" s="1"/>
  <c r="B87" i="7"/>
  <c r="A91" i="7"/>
  <c r="D90" i="7"/>
  <c r="B88" i="6"/>
  <c r="C88" i="6"/>
  <c r="E88" i="6" s="1"/>
  <c r="A90" i="6"/>
  <c r="D89" i="6"/>
  <c r="C96" i="3"/>
  <c r="E95" i="3"/>
  <c r="A89" i="3"/>
  <c r="D89" i="3" s="1"/>
  <c r="C89" i="20" l="1"/>
  <c r="E89" i="20" s="1"/>
  <c r="B89" i="20"/>
  <c r="A91" i="20"/>
  <c r="D90" i="20"/>
  <c r="A91" i="19"/>
  <c r="D90" i="19"/>
  <c r="B92" i="19"/>
  <c r="E88" i="19"/>
  <c r="C89" i="19"/>
  <c r="A93" i="18"/>
  <c r="D92" i="18"/>
  <c r="C88" i="18"/>
  <c r="E88" i="18" s="1"/>
  <c r="B88" i="18"/>
  <c r="C88" i="17"/>
  <c r="E88" i="17" s="1"/>
  <c r="B88" i="17"/>
  <c r="A91" i="17"/>
  <c r="D90" i="17"/>
  <c r="A91" i="16"/>
  <c r="D90" i="16"/>
  <c r="C88" i="16"/>
  <c r="E88" i="16" s="1"/>
  <c r="B88" i="16"/>
  <c r="D91" i="15"/>
  <c r="A92" i="15"/>
  <c r="C88" i="15"/>
  <c r="E88" i="15" s="1"/>
  <c r="B88" i="15"/>
  <c r="C88" i="5"/>
  <c r="E88" i="5" s="1"/>
  <c r="B88" i="5"/>
  <c r="D90" i="5"/>
  <c r="A91" i="5"/>
  <c r="D90" i="14"/>
  <c r="A91" i="14"/>
  <c r="B88" i="14"/>
  <c r="C88" i="14"/>
  <c r="E88" i="14" s="1"/>
  <c r="D90" i="13"/>
  <c r="A91" i="13"/>
  <c r="C89" i="13"/>
  <c r="E89" i="13" s="1"/>
  <c r="B89" i="13"/>
  <c r="C89" i="12"/>
  <c r="E89" i="12" s="1"/>
  <c r="B89" i="12"/>
  <c r="A91" i="12"/>
  <c r="D90" i="12"/>
  <c r="A90" i="11"/>
  <c r="D89" i="11"/>
  <c r="C88" i="11"/>
  <c r="E88" i="11" s="1"/>
  <c r="B88" i="11"/>
  <c r="B90" i="4"/>
  <c r="A91" i="4"/>
  <c r="D90" i="4"/>
  <c r="E87" i="4"/>
  <c r="C88" i="4"/>
  <c r="A91" i="10"/>
  <c r="D90" i="10"/>
  <c r="C88" i="10"/>
  <c r="E88" i="10" s="1"/>
  <c r="B88" i="10"/>
  <c r="C89" i="9"/>
  <c r="E89" i="9" s="1"/>
  <c r="B89" i="9"/>
  <c r="A93" i="9"/>
  <c r="D92" i="9"/>
  <c r="C89" i="8"/>
  <c r="E89" i="8" s="1"/>
  <c r="B89" i="8"/>
  <c r="A91" i="8"/>
  <c r="D90" i="8"/>
  <c r="D91" i="7"/>
  <c r="A92" i="7"/>
  <c r="C88" i="7"/>
  <c r="E88" i="7" s="1"/>
  <c r="B88" i="7"/>
  <c r="A91" i="6"/>
  <c r="D90" i="6"/>
  <c r="C89" i="6"/>
  <c r="E89" i="6" s="1"/>
  <c r="B89" i="6"/>
  <c r="C97" i="3"/>
  <c r="E96" i="3"/>
  <c r="A90" i="3"/>
  <c r="D90" i="3" s="1"/>
  <c r="A92" i="20" l="1"/>
  <c r="D91" i="20"/>
  <c r="C90" i="20"/>
  <c r="E90" i="20" s="1"/>
  <c r="B90" i="20"/>
  <c r="E89" i="19"/>
  <c r="C90" i="19"/>
  <c r="B93" i="19"/>
  <c r="A92" i="19"/>
  <c r="D91" i="19"/>
  <c r="C89" i="18"/>
  <c r="E89" i="18" s="1"/>
  <c r="B89" i="18"/>
  <c r="A94" i="18"/>
  <c r="D93" i="18"/>
  <c r="D91" i="17"/>
  <c r="A92" i="17"/>
  <c r="C89" i="17"/>
  <c r="E89" i="17" s="1"/>
  <c r="B89" i="17"/>
  <c r="C89" i="16"/>
  <c r="E89" i="16" s="1"/>
  <c r="B89" i="16"/>
  <c r="A92" i="16"/>
  <c r="D91" i="16"/>
  <c r="B89" i="15"/>
  <c r="C89" i="15"/>
  <c r="E89" i="15" s="1"/>
  <c r="A93" i="15"/>
  <c r="D92" i="15"/>
  <c r="C89" i="5"/>
  <c r="E89" i="5" s="1"/>
  <c r="B89" i="5"/>
  <c r="A92" i="5"/>
  <c r="D91" i="5"/>
  <c r="B89" i="14"/>
  <c r="C89" i="14"/>
  <c r="E89" i="14" s="1"/>
  <c r="A92" i="14"/>
  <c r="D91" i="14"/>
  <c r="C90" i="13"/>
  <c r="E90" i="13" s="1"/>
  <c r="B90" i="13"/>
  <c r="A92" i="13"/>
  <c r="D91" i="13"/>
  <c r="D91" i="12"/>
  <c r="A92" i="12"/>
  <c r="B90" i="12"/>
  <c r="C90" i="12"/>
  <c r="E90" i="12" s="1"/>
  <c r="C89" i="11"/>
  <c r="E89" i="11" s="1"/>
  <c r="B89" i="11"/>
  <c r="A91" i="11"/>
  <c r="D90" i="11"/>
  <c r="E88" i="4"/>
  <c r="C89" i="4"/>
  <c r="A92" i="4"/>
  <c r="D91" i="4"/>
  <c r="B91" i="4"/>
  <c r="C89" i="10"/>
  <c r="E89" i="10" s="1"/>
  <c r="B89" i="10"/>
  <c r="D91" i="10"/>
  <c r="A92" i="10"/>
  <c r="A94" i="9"/>
  <c r="D93" i="9"/>
  <c r="C90" i="9"/>
  <c r="E90" i="9" s="1"/>
  <c r="B90" i="9"/>
  <c r="C90" i="8"/>
  <c r="E90" i="8" s="1"/>
  <c r="B90" i="8"/>
  <c r="D91" i="8"/>
  <c r="A92" i="8"/>
  <c r="C89" i="7"/>
  <c r="E89" i="7" s="1"/>
  <c r="B89" i="7"/>
  <c r="A93" i="7"/>
  <c r="D92" i="7"/>
  <c r="B90" i="6"/>
  <c r="C90" i="6"/>
  <c r="E90" i="6" s="1"/>
  <c r="D91" i="6"/>
  <c r="A92" i="6"/>
  <c r="C98" i="3"/>
  <c r="E97" i="3"/>
  <c r="A91" i="3"/>
  <c r="D91" i="3" s="1"/>
  <c r="C91" i="20" l="1"/>
  <c r="E91" i="20" s="1"/>
  <c r="B91" i="20"/>
  <c r="A93" i="20"/>
  <c r="D92" i="20"/>
  <c r="E90" i="19"/>
  <c r="C91" i="19"/>
  <c r="D92" i="19"/>
  <c r="A93" i="19"/>
  <c r="B94" i="19"/>
  <c r="A95" i="18"/>
  <c r="D94" i="18"/>
  <c r="C90" i="18"/>
  <c r="E90" i="18" s="1"/>
  <c r="B90" i="18"/>
  <c r="A93" i="17"/>
  <c r="D92" i="17"/>
  <c r="C90" i="17"/>
  <c r="E90" i="17" s="1"/>
  <c r="B90" i="17"/>
  <c r="A93" i="16"/>
  <c r="D92" i="16"/>
  <c r="B90" i="16"/>
  <c r="C90" i="16"/>
  <c r="E90" i="16" s="1"/>
  <c r="A94" i="15"/>
  <c r="D93" i="15"/>
  <c r="B90" i="15"/>
  <c r="C90" i="15"/>
  <c r="E90" i="15" s="1"/>
  <c r="A93" i="5"/>
  <c r="D92" i="5"/>
  <c r="B90" i="5"/>
  <c r="C90" i="5"/>
  <c r="E90" i="5" s="1"/>
  <c r="A93" i="14"/>
  <c r="D92" i="14"/>
  <c r="C90" i="14"/>
  <c r="E90" i="14" s="1"/>
  <c r="B90" i="14"/>
  <c r="B91" i="13"/>
  <c r="C91" i="13"/>
  <c r="E91" i="13" s="1"/>
  <c r="D92" i="13"/>
  <c r="A93" i="13"/>
  <c r="C91" i="12"/>
  <c r="E91" i="12" s="1"/>
  <c r="B91" i="12"/>
  <c r="A93" i="12"/>
  <c r="D92" i="12"/>
  <c r="D91" i="11"/>
  <c r="A92" i="11"/>
  <c r="B90" i="11"/>
  <c r="C90" i="11"/>
  <c r="E90" i="11" s="1"/>
  <c r="B92" i="4"/>
  <c r="A93" i="4"/>
  <c r="D92" i="4"/>
  <c r="E89" i="4"/>
  <c r="C90" i="4"/>
  <c r="B90" i="10"/>
  <c r="C90" i="10"/>
  <c r="E90" i="10" s="1"/>
  <c r="A93" i="10"/>
  <c r="D92" i="10"/>
  <c r="B91" i="9"/>
  <c r="C91" i="9"/>
  <c r="E91" i="9" s="1"/>
  <c r="D94" i="9"/>
  <c r="A95" i="9"/>
  <c r="D92" i="8"/>
  <c r="A93" i="8"/>
  <c r="C91" i="8"/>
  <c r="E91" i="8" s="1"/>
  <c r="B91" i="8"/>
  <c r="A94" i="7"/>
  <c r="D93" i="7"/>
  <c r="B90" i="7"/>
  <c r="C90" i="7"/>
  <c r="E90" i="7" s="1"/>
  <c r="A93" i="6"/>
  <c r="D92" i="6"/>
  <c r="C91" i="6"/>
  <c r="E91" i="6" s="1"/>
  <c r="B91" i="6"/>
  <c r="C99" i="3"/>
  <c r="E98" i="3"/>
  <c r="A92" i="3"/>
  <c r="D92" i="3" s="1"/>
  <c r="A94" i="20" l="1"/>
  <c r="D93" i="20"/>
  <c r="C92" i="20"/>
  <c r="E92" i="20" s="1"/>
  <c r="B92" i="20"/>
  <c r="E91" i="19"/>
  <c r="C92" i="19"/>
  <c r="B95" i="19"/>
  <c r="A94" i="19"/>
  <c r="D93" i="19"/>
  <c r="B91" i="18"/>
  <c r="C91" i="18"/>
  <c r="E91" i="18" s="1"/>
  <c r="A96" i="18"/>
  <c r="D95" i="18"/>
  <c r="B91" i="17"/>
  <c r="C91" i="17"/>
  <c r="E91" i="17" s="1"/>
  <c r="A94" i="17"/>
  <c r="D93" i="17"/>
  <c r="B91" i="16"/>
  <c r="C91" i="16"/>
  <c r="E91" i="16" s="1"/>
  <c r="D93" i="16"/>
  <c r="A94" i="16"/>
  <c r="C91" i="15"/>
  <c r="E91" i="15" s="1"/>
  <c r="B91" i="15"/>
  <c r="A95" i="15"/>
  <c r="D94" i="15"/>
  <c r="C91" i="5"/>
  <c r="E91" i="5" s="1"/>
  <c r="B91" i="5"/>
  <c r="A94" i="5"/>
  <c r="D93" i="5"/>
  <c r="C91" i="14"/>
  <c r="E91" i="14" s="1"/>
  <c r="B91" i="14"/>
  <c r="A94" i="14"/>
  <c r="D93" i="14"/>
  <c r="A94" i="13"/>
  <c r="D93" i="13"/>
  <c r="C92" i="13"/>
  <c r="E92" i="13" s="1"/>
  <c r="B92" i="13"/>
  <c r="A94" i="12"/>
  <c r="D93" i="12"/>
  <c r="C92" i="12"/>
  <c r="E92" i="12" s="1"/>
  <c r="B92" i="12"/>
  <c r="A93" i="11"/>
  <c r="D92" i="11"/>
  <c r="C91" i="11"/>
  <c r="E91" i="11" s="1"/>
  <c r="B91" i="11"/>
  <c r="A94" i="4"/>
  <c r="D93" i="4"/>
  <c r="E90" i="4"/>
  <c r="C91" i="4"/>
  <c r="B93" i="4"/>
  <c r="D93" i="10"/>
  <c r="A94" i="10"/>
  <c r="C91" i="10"/>
  <c r="E91" i="10" s="1"/>
  <c r="B91" i="10"/>
  <c r="A96" i="9"/>
  <c r="D95" i="9"/>
  <c r="C92" i="9"/>
  <c r="E92" i="9" s="1"/>
  <c r="B92" i="9"/>
  <c r="B92" i="8"/>
  <c r="C92" i="8"/>
  <c r="E92" i="8" s="1"/>
  <c r="A94" i="8"/>
  <c r="D93" i="8"/>
  <c r="C91" i="7"/>
  <c r="E91" i="7" s="1"/>
  <c r="B91" i="7"/>
  <c r="A95" i="7"/>
  <c r="D94" i="7"/>
  <c r="C92" i="6"/>
  <c r="E92" i="6" s="1"/>
  <c r="B92" i="6"/>
  <c r="A94" i="6"/>
  <c r="D93" i="6"/>
  <c r="C100" i="3"/>
  <c r="E99" i="3"/>
  <c r="A93" i="3"/>
  <c r="D93" i="3" s="1"/>
  <c r="C93" i="20" l="1"/>
  <c r="E93" i="20" s="1"/>
  <c r="B93" i="20"/>
  <c r="D94" i="20"/>
  <c r="A95" i="20"/>
  <c r="B96" i="19"/>
  <c r="A95" i="19"/>
  <c r="D94" i="19"/>
  <c r="E92" i="19"/>
  <c r="C93" i="19"/>
  <c r="A97" i="18"/>
  <c r="D96" i="18"/>
  <c r="B92" i="18"/>
  <c r="C92" i="18"/>
  <c r="E92" i="18" s="1"/>
  <c r="A95" i="17"/>
  <c r="D94" i="17"/>
  <c r="C92" i="17"/>
  <c r="E92" i="17" s="1"/>
  <c r="B92" i="17"/>
  <c r="A95" i="16"/>
  <c r="D94" i="16"/>
  <c r="B92" i="16"/>
  <c r="C92" i="16"/>
  <c r="E92" i="16" s="1"/>
  <c r="A96" i="15"/>
  <c r="D95" i="15"/>
  <c r="C92" i="15"/>
  <c r="E92" i="15" s="1"/>
  <c r="B92" i="15"/>
  <c r="A95" i="5"/>
  <c r="D94" i="5"/>
  <c r="C92" i="5"/>
  <c r="E92" i="5" s="1"/>
  <c r="B92" i="5"/>
  <c r="A95" i="14"/>
  <c r="D94" i="14"/>
  <c r="C92" i="14"/>
  <c r="E92" i="14" s="1"/>
  <c r="B92" i="14"/>
  <c r="D94" i="13"/>
  <c r="A95" i="13"/>
  <c r="C93" i="13"/>
  <c r="E93" i="13" s="1"/>
  <c r="B93" i="13"/>
  <c r="C93" i="12"/>
  <c r="E93" i="12" s="1"/>
  <c r="B93" i="12"/>
  <c r="A95" i="12"/>
  <c r="D94" i="12"/>
  <c r="C92" i="11"/>
  <c r="E92" i="11" s="1"/>
  <c r="B92" i="11"/>
  <c r="A94" i="11"/>
  <c r="D93" i="11"/>
  <c r="B94" i="4"/>
  <c r="E91" i="4"/>
  <c r="C92" i="4"/>
  <c r="A95" i="4"/>
  <c r="D94" i="4"/>
  <c r="B92" i="10"/>
  <c r="C92" i="10"/>
  <c r="E92" i="10" s="1"/>
  <c r="A95" i="10"/>
  <c r="D94" i="10"/>
  <c r="B93" i="9"/>
  <c r="C93" i="9"/>
  <c r="E93" i="9" s="1"/>
  <c r="A97" i="9"/>
  <c r="D96" i="9"/>
  <c r="D94" i="8"/>
  <c r="A95" i="8"/>
  <c r="B93" i="8"/>
  <c r="C93" i="8"/>
  <c r="E93" i="8" s="1"/>
  <c r="C92" i="7"/>
  <c r="E92" i="7" s="1"/>
  <c r="B92" i="7"/>
  <c r="A96" i="7"/>
  <c r="D95" i="7"/>
  <c r="A95" i="6"/>
  <c r="D94" i="6"/>
  <c r="C93" i="6"/>
  <c r="E93" i="6" s="1"/>
  <c r="B93" i="6"/>
  <c r="C101" i="3"/>
  <c r="E100" i="3"/>
  <c r="A94" i="3"/>
  <c r="D94" i="3" s="1"/>
  <c r="A96" i="20" l="1"/>
  <c r="D95" i="20"/>
  <c r="C94" i="20"/>
  <c r="E94" i="20" s="1"/>
  <c r="B94" i="20"/>
  <c r="E93" i="19"/>
  <c r="C94" i="19"/>
  <c r="D95" i="19"/>
  <c r="A96" i="19"/>
  <c r="B97" i="19"/>
  <c r="C93" i="18"/>
  <c r="E93" i="18" s="1"/>
  <c r="B93" i="18"/>
  <c r="D97" i="18"/>
  <c r="A98" i="18"/>
  <c r="B93" i="17"/>
  <c r="C93" i="17"/>
  <c r="E93" i="17" s="1"/>
  <c r="A96" i="17"/>
  <c r="D95" i="17"/>
  <c r="C93" i="16"/>
  <c r="E93" i="16" s="1"/>
  <c r="B93" i="16"/>
  <c r="A96" i="16"/>
  <c r="D95" i="16"/>
  <c r="C93" i="15"/>
  <c r="E93" i="15" s="1"/>
  <c r="B93" i="15"/>
  <c r="D96" i="15"/>
  <c r="A97" i="15"/>
  <c r="C93" i="5"/>
  <c r="E93" i="5" s="1"/>
  <c r="B93" i="5"/>
  <c r="A96" i="5"/>
  <c r="D95" i="5"/>
  <c r="B93" i="14"/>
  <c r="C93" i="14"/>
  <c r="E93" i="14" s="1"/>
  <c r="D95" i="14"/>
  <c r="A96" i="14"/>
  <c r="C94" i="13"/>
  <c r="E94" i="13" s="1"/>
  <c r="B94" i="13"/>
  <c r="A96" i="13"/>
  <c r="D95" i="13"/>
  <c r="A96" i="12"/>
  <c r="D95" i="12"/>
  <c r="C94" i="12"/>
  <c r="E94" i="12" s="1"/>
  <c r="B94" i="12"/>
  <c r="A95" i="11"/>
  <c r="D94" i="11"/>
  <c r="C93" i="11"/>
  <c r="E93" i="11" s="1"/>
  <c r="B93" i="11"/>
  <c r="E92" i="4"/>
  <c r="C93" i="4"/>
  <c r="B95" i="4"/>
  <c r="A96" i="4"/>
  <c r="D95" i="4"/>
  <c r="D95" i="10"/>
  <c r="A96" i="10"/>
  <c r="B93" i="10"/>
  <c r="C93" i="10"/>
  <c r="E93" i="10" s="1"/>
  <c r="A98" i="9"/>
  <c r="D97" i="9"/>
  <c r="C94" i="9"/>
  <c r="E94" i="9" s="1"/>
  <c r="B94" i="9"/>
  <c r="B94" i="8"/>
  <c r="C94" i="8"/>
  <c r="E94" i="8" s="1"/>
  <c r="A96" i="8"/>
  <c r="D95" i="8"/>
  <c r="D96" i="7"/>
  <c r="A97" i="7"/>
  <c r="C93" i="7"/>
  <c r="E93" i="7" s="1"/>
  <c r="B93" i="7"/>
  <c r="C94" i="6"/>
  <c r="E94" i="6" s="1"/>
  <c r="B94" i="6"/>
  <c r="A96" i="6"/>
  <c r="D95" i="6"/>
  <c r="C102" i="3"/>
  <c r="E101" i="3"/>
  <c r="A95" i="3"/>
  <c r="D95" i="3" s="1"/>
  <c r="C95" i="20" l="1"/>
  <c r="E95" i="20" s="1"/>
  <c r="B95" i="20"/>
  <c r="A97" i="20"/>
  <c r="D96" i="20"/>
  <c r="B98" i="19"/>
  <c r="E94" i="19"/>
  <c r="C95" i="19"/>
  <c r="A97" i="19"/>
  <c r="D96" i="19"/>
  <c r="A99" i="18"/>
  <c r="D98" i="18"/>
  <c r="C94" i="18"/>
  <c r="E94" i="18" s="1"/>
  <c r="B94" i="18"/>
  <c r="D96" i="17"/>
  <c r="A97" i="17"/>
  <c r="C94" i="17"/>
  <c r="E94" i="17" s="1"/>
  <c r="B94" i="17"/>
  <c r="D96" i="16"/>
  <c r="A97" i="16"/>
  <c r="C94" i="16"/>
  <c r="E94" i="16" s="1"/>
  <c r="B94" i="16"/>
  <c r="A98" i="15"/>
  <c r="D97" i="15"/>
  <c r="B94" i="15"/>
  <c r="C94" i="15"/>
  <c r="E94" i="15" s="1"/>
  <c r="D96" i="5"/>
  <c r="A97" i="5"/>
  <c r="B94" i="5"/>
  <c r="C94" i="5"/>
  <c r="E94" i="5" s="1"/>
  <c r="A97" i="14"/>
  <c r="D96" i="14"/>
  <c r="C94" i="14"/>
  <c r="E94" i="14" s="1"/>
  <c r="B94" i="14"/>
  <c r="A97" i="13"/>
  <c r="D96" i="13"/>
  <c r="C95" i="13"/>
  <c r="E95" i="13" s="1"/>
  <c r="B95" i="13"/>
  <c r="C95" i="12"/>
  <c r="E95" i="12" s="1"/>
  <c r="B95" i="12"/>
  <c r="D96" i="12"/>
  <c r="A97" i="12"/>
  <c r="C94" i="11"/>
  <c r="E94" i="11" s="1"/>
  <c r="B94" i="11"/>
  <c r="A96" i="11"/>
  <c r="D95" i="11"/>
  <c r="D96" i="4"/>
  <c r="A97" i="4"/>
  <c r="E93" i="4"/>
  <c r="C94" i="4"/>
  <c r="B96" i="4"/>
  <c r="C94" i="10"/>
  <c r="E94" i="10" s="1"/>
  <c r="B94" i="10"/>
  <c r="D96" i="10"/>
  <c r="A97" i="10"/>
  <c r="C95" i="9"/>
  <c r="E95" i="9" s="1"/>
  <c r="B95" i="9"/>
  <c r="A99" i="9"/>
  <c r="D98" i="9"/>
  <c r="A97" i="8"/>
  <c r="D96" i="8"/>
  <c r="C95" i="8"/>
  <c r="E95" i="8" s="1"/>
  <c r="B95" i="8"/>
  <c r="C94" i="7"/>
  <c r="E94" i="7" s="1"/>
  <c r="B94" i="7"/>
  <c r="A98" i="7"/>
  <c r="D97" i="7"/>
  <c r="C95" i="6"/>
  <c r="E95" i="6" s="1"/>
  <c r="B95" i="6"/>
  <c r="D96" i="6"/>
  <c r="A97" i="6"/>
  <c r="C103" i="3"/>
  <c r="E102" i="3"/>
  <c r="A96" i="3"/>
  <c r="D96" i="3" s="1"/>
  <c r="D97" i="20" l="1"/>
  <c r="A98" i="20"/>
  <c r="B96" i="20"/>
  <c r="C96" i="20"/>
  <c r="E96" i="20" s="1"/>
  <c r="A98" i="19"/>
  <c r="D97" i="19"/>
  <c r="B99" i="19"/>
  <c r="E95" i="19"/>
  <c r="C96" i="19"/>
  <c r="C95" i="18"/>
  <c r="E95" i="18" s="1"/>
  <c r="B95" i="18"/>
  <c r="D99" i="18"/>
  <c r="A100" i="18"/>
  <c r="C95" i="17"/>
  <c r="E95" i="17" s="1"/>
  <c r="B95" i="17"/>
  <c r="A98" i="17"/>
  <c r="D97" i="17"/>
  <c r="C95" i="16"/>
  <c r="E95" i="16" s="1"/>
  <c r="B95" i="16"/>
  <c r="A98" i="16"/>
  <c r="D97" i="16"/>
  <c r="C95" i="15"/>
  <c r="E95" i="15" s="1"/>
  <c r="B95" i="15"/>
  <c r="A99" i="15"/>
  <c r="D98" i="15"/>
  <c r="C95" i="5"/>
  <c r="E95" i="5" s="1"/>
  <c r="B95" i="5"/>
  <c r="A98" i="5"/>
  <c r="D97" i="5"/>
  <c r="C95" i="14"/>
  <c r="E95" i="14" s="1"/>
  <c r="B95" i="14"/>
  <c r="A98" i="14"/>
  <c r="D97" i="14"/>
  <c r="C96" i="13"/>
  <c r="E96" i="13" s="1"/>
  <c r="B96" i="13"/>
  <c r="D97" i="13"/>
  <c r="A98" i="13"/>
  <c r="A98" i="12"/>
  <c r="D97" i="12"/>
  <c r="C96" i="12"/>
  <c r="E96" i="12" s="1"/>
  <c r="B96" i="12"/>
  <c r="D96" i="11"/>
  <c r="A97" i="11"/>
  <c r="C95" i="11"/>
  <c r="E95" i="11" s="1"/>
  <c r="B95" i="11"/>
  <c r="B97" i="4"/>
  <c r="E94" i="4"/>
  <c r="C95" i="4"/>
  <c r="D97" i="4"/>
  <c r="A98" i="4"/>
  <c r="A98" i="10"/>
  <c r="D97" i="10"/>
  <c r="C95" i="10"/>
  <c r="E95" i="10" s="1"/>
  <c r="B95" i="10"/>
  <c r="D99" i="9"/>
  <c r="A100" i="9"/>
  <c r="C96" i="9"/>
  <c r="E96" i="9" s="1"/>
  <c r="B96" i="9"/>
  <c r="C96" i="8"/>
  <c r="E96" i="8" s="1"/>
  <c r="B96" i="8"/>
  <c r="A98" i="8"/>
  <c r="D97" i="8"/>
  <c r="A99" i="7"/>
  <c r="D98" i="7"/>
  <c r="C95" i="7"/>
  <c r="E95" i="7" s="1"/>
  <c r="B95" i="7"/>
  <c r="D97" i="6"/>
  <c r="A98" i="6"/>
  <c r="B96" i="6"/>
  <c r="C96" i="6"/>
  <c r="E96" i="6" s="1"/>
  <c r="C104" i="3"/>
  <c r="E103" i="3"/>
  <c r="A97" i="3"/>
  <c r="D97" i="3" s="1"/>
  <c r="C97" i="20" l="1"/>
  <c r="E97" i="20" s="1"/>
  <c r="B97" i="20"/>
  <c r="A99" i="20"/>
  <c r="D98" i="20"/>
  <c r="B100" i="19"/>
  <c r="E96" i="19"/>
  <c r="C97" i="19"/>
  <c r="A99" i="19"/>
  <c r="D98" i="19"/>
  <c r="C96" i="18"/>
  <c r="E96" i="18" s="1"/>
  <c r="B96" i="18"/>
  <c r="A101" i="18"/>
  <c r="D100" i="18"/>
  <c r="D98" i="17"/>
  <c r="A99" i="17"/>
  <c r="C96" i="17"/>
  <c r="E96" i="17" s="1"/>
  <c r="B96" i="17"/>
  <c r="A99" i="16"/>
  <c r="D98" i="16"/>
  <c r="B96" i="16"/>
  <c r="C96" i="16"/>
  <c r="E96" i="16" s="1"/>
  <c r="D99" i="15"/>
  <c r="A100" i="15"/>
  <c r="C96" i="15"/>
  <c r="E96" i="15" s="1"/>
  <c r="B96" i="15"/>
  <c r="A99" i="5"/>
  <c r="D98" i="5"/>
  <c r="C96" i="5"/>
  <c r="E96" i="5" s="1"/>
  <c r="B96" i="5"/>
  <c r="D98" i="14"/>
  <c r="A99" i="14"/>
  <c r="C96" i="14"/>
  <c r="E96" i="14" s="1"/>
  <c r="B96" i="14"/>
  <c r="C97" i="13"/>
  <c r="E97" i="13" s="1"/>
  <c r="B97" i="13"/>
  <c r="A99" i="13"/>
  <c r="D98" i="13"/>
  <c r="C97" i="12"/>
  <c r="E97" i="12" s="1"/>
  <c r="B97" i="12"/>
  <c r="A99" i="12"/>
  <c r="D98" i="12"/>
  <c r="A98" i="11"/>
  <c r="D97" i="11"/>
  <c r="C96" i="11"/>
  <c r="E96" i="11" s="1"/>
  <c r="B96" i="11"/>
  <c r="A99" i="4"/>
  <c r="D98" i="4"/>
  <c r="B98" i="4"/>
  <c r="E95" i="4"/>
  <c r="C96" i="4"/>
  <c r="C96" i="10"/>
  <c r="E96" i="10" s="1"/>
  <c r="B96" i="10"/>
  <c r="A99" i="10"/>
  <c r="D98" i="10"/>
  <c r="C97" i="9"/>
  <c r="E97" i="9" s="1"/>
  <c r="B97" i="9"/>
  <c r="A101" i="9"/>
  <c r="D100" i="9"/>
  <c r="C97" i="8"/>
  <c r="E97" i="8" s="1"/>
  <c r="B97" i="8"/>
  <c r="A99" i="8"/>
  <c r="D98" i="8"/>
  <c r="C96" i="7"/>
  <c r="E96" i="7" s="1"/>
  <c r="B96" i="7"/>
  <c r="D99" i="7"/>
  <c r="A100" i="7"/>
  <c r="C97" i="6"/>
  <c r="E97" i="6" s="1"/>
  <c r="B97" i="6"/>
  <c r="A99" i="6"/>
  <c r="D98" i="6"/>
  <c r="C105" i="3"/>
  <c r="E104" i="3"/>
  <c r="A98" i="3"/>
  <c r="D98" i="3" s="1"/>
  <c r="A100" i="20" l="1"/>
  <c r="D99" i="20"/>
  <c r="C98" i="20"/>
  <c r="E98" i="20" s="1"/>
  <c r="B98" i="20"/>
  <c r="A100" i="19"/>
  <c r="D99" i="19"/>
  <c r="E97" i="19"/>
  <c r="C98" i="19"/>
  <c r="B101" i="19"/>
  <c r="A102" i="18"/>
  <c r="D101" i="18"/>
  <c r="C97" i="18"/>
  <c r="E97" i="18" s="1"/>
  <c r="B97" i="18"/>
  <c r="C97" i="17"/>
  <c r="E97" i="17" s="1"/>
  <c r="B97" i="17"/>
  <c r="D99" i="17"/>
  <c r="A100" i="17"/>
  <c r="C97" i="16"/>
  <c r="E97" i="16" s="1"/>
  <c r="B97" i="16"/>
  <c r="D99" i="16"/>
  <c r="A100" i="16"/>
  <c r="A101" i="15"/>
  <c r="D100" i="15"/>
  <c r="C97" i="15"/>
  <c r="E97" i="15" s="1"/>
  <c r="B97" i="15"/>
  <c r="B97" i="5"/>
  <c r="C97" i="5"/>
  <c r="E97" i="5" s="1"/>
  <c r="A100" i="5"/>
  <c r="D99" i="5"/>
  <c r="B97" i="14"/>
  <c r="C97" i="14"/>
  <c r="E97" i="14" s="1"/>
  <c r="A100" i="14"/>
  <c r="D99" i="14"/>
  <c r="A100" i="13"/>
  <c r="D99" i="13"/>
  <c r="B98" i="13"/>
  <c r="C98" i="13"/>
  <c r="E98" i="13" s="1"/>
  <c r="D99" i="12"/>
  <c r="A100" i="12"/>
  <c r="B98" i="12"/>
  <c r="C98" i="12"/>
  <c r="E98" i="12" s="1"/>
  <c r="C97" i="11"/>
  <c r="E97" i="11" s="1"/>
  <c r="B97" i="11"/>
  <c r="A99" i="11"/>
  <c r="D98" i="11"/>
  <c r="E96" i="4"/>
  <c r="C97" i="4"/>
  <c r="B99" i="4"/>
  <c r="A100" i="4"/>
  <c r="D99" i="4"/>
  <c r="D99" i="10"/>
  <c r="A100" i="10"/>
  <c r="C97" i="10"/>
  <c r="E97" i="10" s="1"/>
  <c r="B97" i="10"/>
  <c r="D101" i="9"/>
  <c r="A102" i="9"/>
  <c r="C98" i="9"/>
  <c r="E98" i="9" s="1"/>
  <c r="B98" i="9"/>
  <c r="D99" i="8"/>
  <c r="A100" i="8"/>
  <c r="C98" i="8"/>
  <c r="E98" i="8" s="1"/>
  <c r="B98" i="8"/>
  <c r="A101" i="7"/>
  <c r="D100" i="7"/>
  <c r="C97" i="7"/>
  <c r="E97" i="7" s="1"/>
  <c r="B97" i="7"/>
  <c r="B98" i="6"/>
  <c r="C98" i="6"/>
  <c r="E98" i="6" s="1"/>
  <c r="D99" i="6"/>
  <c r="A100" i="6"/>
  <c r="C106" i="3"/>
  <c r="E105" i="3"/>
  <c r="A99" i="3"/>
  <c r="D99" i="3" s="1"/>
  <c r="C99" i="20" l="1"/>
  <c r="E99" i="20" s="1"/>
  <c r="B99" i="20"/>
  <c r="A101" i="20"/>
  <c r="D100" i="20"/>
  <c r="B102" i="19"/>
  <c r="E98" i="19"/>
  <c r="C99" i="19"/>
  <c r="D100" i="19"/>
  <c r="A101" i="19"/>
  <c r="C98" i="18"/>
  <c r="E98" i="18" s="1"/>
  <c r="B98" i="18"/>
  <c r="A103" i="18"/>
  <c r="D102" i="18"/>
  <c r="C98" i="17"/>
  <c r="E98" i="17" s="1"/>
  <c r="B98" i="17"/>
  <c r="A101" i="17"/>
  <c r="D100" i="17"/>
  <c r="A101" i="16"/>
  <c r="D100" i="16"/>
  <c r="B98" i="16"/>
  <c r="C98" i="16"/>
  <c r="E98" i="16" s="1"/>
  <c r="B98" i="15"/>
  <c r="C98" i="15"/>
  <c r="E98" i="15" s="1"/>
  <c r="A102" i="15"/>
  <c r="D101" i="15"/>
  <c r="A101" i="5"/>
  <c r="D100" i="5"/>
  <c r="B98" i="5"/>
  <c r="C98" i="5"/>
  <c r="E98" i="5" s="1"/>
  <c r="D100" i="14"/>
  <c r="A101" i="14"/>
  <c r="C98" i="14"/>
  <c r="E98" i="14" s="1"/>
  <c r="B98" i="14"/>
  <c r="B99" i="13"/>
  <c r="C99" i="13"/>
  <c r="E99" i="13" s="1"/>
  <c r="A101" i="13"/>
  <c r="D100" i="13"/>
  <c r="C99" i="12"/>
  <c r="E99" i="12" s="1"/>
  <c r="B99" i="12"/>
  <c r="A101" i="12"/>
  <c r="D100" i="12"/>
  <c r="D99" i="11"/>
  <c r="A100" i="11"/>
  <c r="B98" i="11"/>
  <c r="C98" i="11"/>
  <c r="E98" i="11" s="1"/>
  <c r="E97" i="4"/>
  <c r="C98" i="4"/>
  <c r="A101" i="4"/>
  <c r="D100" i="4"/>
  <c r="B100" i="4"/>
  <c r="A101" i="10"/>
  <c r="D100" i="10"/>
  <c r="B98" i="10"/>
  <c r="C98" i="10"/>
  <c r="E98" i="10" s="1"/>
  <c r="B99" i="9"/>
  <c r="C99" i="9"/>
  <c r="E99" i="9" s="1"/>
  <c r="A103" i="9"/>
  <c r="D102" i="9"/>
  <c r="C99" i="8"/>
  <c r="E99" i="8" s="1"/>
  <c r="B99" i="8"/>
  <c r="D100" i="8"/>
  <c r="A101" i="8"/>
  <c r="B98" i="7"/>
  <c r="C98" i="7"/>
  <c r="E98" i="7" s="1"/>
  <c r="D101" i="7"/>
  <c r="A102" i="7"/>
  <c r="A101" i="6"/>
  <c r="D100" i="6"/>
  <c r="C99" i="6"/>
  <c r="E99" i="6" s="1"/>
  <c r="B99" i="6"/>
  <c r="C107" i="3"/>
  <c r="E106" i="3"/>
  <c r="A100" i="3"/>
  <c r="D100" i="3" s="1"/>
  <c r="A102" i="20" l="1"/>
  <c r="D101" i="20"/>
  <c r="C100" i="20"/>
  <c r="E100" i="20" s="1"/>
  <c r="B100" i="20"/>
  <c r="E99" i="19"/>
  <c r="C100" i="19"/>
  <c r="A102" i="19"/>
  <c r="D101" i="19"/>
  <c r="B103" i="19"/>
  <c r="A104" i="18"/>
  <c r="D103" i="18"/>
  <c r="B99" i="18"/>
  <c r="C99" i="18"/>
  <c r="E99" i="18" s="1"/>
  <c r="A102" i="17"/>
  <c r="D101" i="17"/>
  <c r="C99" i="17"/>
  <c r="E99" i="17" s="1"/>
  <c r="B99" i="17"/>
  <c r="C99" i="16"/>
  <c r="E99" i="16" s="1"/>
  <c r="B99" i="16"/>
  <c r="A102" i="16"/>
  <c r="D101" i="16"/>
  <c r="A103" i="15"/>
  <c r="D102" i="15"/>
  <c r="C99" i="15"/>
  <c r="E99" i="15" s="1"/>
  <c r="B99" i="15"/>
  <c r="C99" i="5"/>
  <c r="E99" i="5" s="1"/>
  <c r="B99" i="5"/>
  <c r="A102" i="5"/>
  <c r="D101" i="5"/>
  <c r="C99" i="14"/>
  <c r="E99" i="14" s="1"/>
  <c r="B99" i="14"/>
  <c r="D101" i="14"/>
  <c r="A102" i="14"/>
  <c r="A102" i="13"/>
  <c r="D101" i="13"/>
  <c r="B100" i="13"/>
  <c r="C100" i="13"/>
  <c r="E100" i="13" s="1"/>
  <c r="D101" i="12"/>
  <c r="A102" i="12"/>
  <c r="B100" i="12"/>
  <c r="C100" i="12"/>
  <c r="E100" i="12" s="1"/>
  <c r="C99" i="11"/>
  <c r="E99" i="11" s="1"/>
  <c r="B99" i="11"/>
  <c r="A101" i="11"/>
  <c r="D100" i="11"/>
  <c r="B101" i="4"/>
  <c r="A102" i="4"/>
  <c r="D101" i="4"/>
  <c r="E98" i="4"/>
  <c r="C99" i="4"/>
  <c r="C99" i="10"/>
  <c r="E99" i="10" s="1"/>
  <c r="B99" i="10"/>
  <c r="A102" i="10"/>
  <c r="D101" i="10"/>
  <c r="A104" i="9"/>
  <c r="D103" i="9"/>
  <c r="C100" i="9"/>
  <c r="E100" i="9" s="1"/>
  <c r="B100" i="9"/>
  <c r="A102" i="8"/>
  <c r="D101" i="8"/>
  <c r="B100" i="8"/>
  <c r="C100" i="8"/>
  <c r="E100" i="8" s="1"/>
  <c r="A103" i="7"/>
  <c r="D102" i="7"/>
  <c r="C99" i="7"/>
  <c r="E99" i="7" s="1"/>
  <c r="B99" i="7"/>
  <c r="C100" i="6"/>
  <c r="E100" i="6" s="1"/>
  <c r="B100" i="6"/>
  <c r="D101" i="6"/>
  <c r="A102" i="6"/>
  <c r="C108" i="3"/>
  <c r="E107" i="3"/>
  <c r="A101" i="3"/>
  <c r="D101" i="3" s="1"/>
  <c r="B101" i="20" l="1"/>
  <c r="C101" i="20"/>
  <c r="E101" i="20" s="1"/>
  <c r="A103" i="20"/>
  <c r="D102" i="20"/>
  <c r="E100" i="19"/>
  <c r="C101" i="19"/>
  <c r="B104" i="19"/>
  <c r="A103" i="19"/>
  <c r="D102" i="19"/>
  <c r="C100" i="18"/>
  <c r="E100" i="18" s="1"/>
  <c r="B100" i="18"/>
  <c r="A105" i="18"/>
  <c r="D104" i="18"/>
  <c r="C100" i="17"/>
  <c r="E100" i="17" s="1"/>
  <c r="B100" i="17"/>
  <c r="A103" i="17"/>
  <c r="D102" i="17"/>
  <c r="A103" i="16"/>
  <c r="D102" i="16"/>
  <c r="C100" i="16"/>
  <c r="E100" i="16" s="1"/>
  <c r="B100" i="16"/>
  <c r="C100" i="15"/>
  <c r="E100" i="15" s="1"/>
  <c r="B100" i="15"/>
  <c r="D103" i="15"/>
  <c r="A104" i="15"/>
  <c r="A103" i="5"/>
  <c r="D102" i="5"/>
  <c r="C100" i="5"/>
  <c r="E100" i="5" s="1"/>
  <c r="B100" i="5"/>
  <c r="D102" i="14"/>
  <c r="A103" i="14"/>
  <c r="C100" i="14"/>
  <c r="E100" i="14" s="1"/>
  <c r="B100" i="14"/>
  <c r="C101" i="13"/>
  <c r="E101" i="13" s="1"/>
  <c r="B101" i="13"/>
  <c r="A103" i="13"/>
  <c r="D102" i="13"/>
  <c r="A103" i="12"/>
  <c r="D102" i="12"/>
  <c r="C101" i="12"/>
  <c r="E101" i="12" s="1"/>
  <c r="B101" i="12"/>
  <c r="A102" i="11"/>
  <c r="D101" i="11"/>
  <c r="C100" i="11"/>
  <c r="E100" i="11" s="1"/>
  <c r="B100" i="11"/>
  <c r="B102" i="4"/>
  <c r="E99" i="4"/>
  <c r="C100" i="4"/>
  <c r="A103" i="4"/>
  <c r="D102" i="4"/>
  <c r="A103" i="10"/>
  <c r="D102" i="10"/>
  <c r="B100" i="10"/>
  <c r="C100" i="10"/>
  <c r="E100" i="10" s="1"/>
  <c r="B101" i="9"/>
  <c r="C101" i="9"/>
  <c r="E101" i="9" s="1"/>
  <c r="A105" i="9"/>
  <c r="D104" i="9"/>
  <c r="B101" i="8"/>
  <c r="C101" i="8"/>
  <c r="E101" i="8" s="1"/>
  <c r="D102" i="8"/>
  <c r="A103" i="8"/>
  <c r="C100" i="7"/>
  <c r="E100" i="7" s="1"/>
  <c r="B100" i="7"/>
  <c r="D103" i="7"/>
  <c r="A104" i="7"/>
  <c r="A103" i="6"/>
  <c r="D102" i="6"/>
  <c r="C101" i="6"/>
  <c r="E101" i="6" s="1"/>
  <c r="B101" i="6"/>
  <c r="C109" i="3"/>
  <c r="E108" i="3"/>
  <c r="A102" i="3"/>
  <c r="D102" i="3" s="1"/>
  <c r="D103" i="20" l="1"/>
  <c r="A104" i="20"/>
  <c r="C102" i="20"/>
  <c r="E102" i="20" s="1"/>
  <c r="B102" i="20"/>
  <c r="D103" i="19"/>
  <c r="A104" i="19"/>
  <c r="E101" i="19"/>
  <c r="C102" i="19"/>
  <c r="B105" i="19"/>
  <c r="D105" i="18"/>
  <c r="A106" i="18"/>
  <c r="C101" i="18"/>
  <c r="E101" i="18" s="1"/>
  <c r="B101" i="18"/>
  <c r="A104" i="17"/>
  <c r="D103" i="17"/>
  <c r="B101" i="17"/>
  <c r="C101" i="17"/>
  <c r="E101" i="17" s="1"/>
  <c r="C101" i="16"/>
  <c r="E101" i="16" s="1"/>
  <c r="B101" i="16"/>
  <c r="A104" i="16"/>
  <c r="D103" i="16"/>
  <c r="D104" i="15"/>
  <c r="A105" i="15"/>
  <c r="C101" i="15"/>
  <c r="E101" i="15" s="1"/>
  <c r="B101" i="15"/>
  <c r="C101" i="5"/>
  <c r="E101" i="5" s="1"/>
  <c r="B101" i="5"/>
  <c r="D103" i="5"/>
  <c r="A104" i="5"/>
  <c r="C101" i="14"/>
  <c r="E101" i="14" s="1"/>
  <c r="B101" i="14"/>
  <c r="A104" i="14"/>
  <c r="D103" i="14"/>
  <c r="B102" i="13"/>
  <c r="C102" i="13"/>
  <c r="E102" i="13" s="1"/>
  <c r="A104" i="13"/>
  <c r="D103" i="13"/>
  <c r="C102" i="12"/>
  <c r="E102" i="12" s="1"/>
  <c r="B102" i="12"/>
  <c r="D103" i="12"/>
  <c r="A104" i="12"/>
  <c r="C101" i="11"/>
  <c r="E101" i="11" s="1"/>
  <c r="B101" i="11"/>
  <c r="A103" i="11"/>
  <c r="D102" i="11"/>
  <c r="A104" i="4"/>
  <c r="D103" i="4"/>
  <c r="B103" i="4"/>
  <c r="E100" i="4"/>
  <c r="C101" i="4"/>
  <c r="C101" i="10"/>
  <c r="E101" i="10" s="1"/>
  <c r="B101" i="10"/>
  <c r="A104" i="10"/>
  <c r="D103" i="10"/>
  <c r="A106" i="9"/>
  <c r="D105" i="9"/>
  <c r="C102" i="9"/>
  <c r="E102" i="9" s="1"/>
  <c r="B102" i="9"/>
  <c r="A104" i="8"/>
  <c r="D103" i="8"/>
  <c r="B102" i="8"/>
  <c r="C102" i="8"/>
  <c r="E102" i="8" s="1"/>
  <c r="D104" i="7"/>
  <c r="A105" i="7"/>
  <c r="C101" i="7"/>
  <c r="E101" i="7" s="1"/>
  <c r="B101" i="7"/>
  <c r="C102" i="6"/>
  <c r="E102" i="6" s="1"/>
  <c r="B102" i="6"/>
  <c r="D103" i="6"/>
  <c r="A104" i="6"/>
  <c r="C110" i="3"/>
  <c r="E109" i="3"/>
  <c r="A103" i="3"/>
  <c r="D103" i="3" s="1"/>
  <c r="C103" i="20" l="1"/>
  <c r="E103" i="20" s="1"/>
  <c r="B103" i="20"/>
  <c r="A105" i="20"/>
  <c r="D104" i="20"/>
  <c r="E102" i="19"/>
  <c r="C103" i="19"/>
  <c r="B106" i="19"/>
  <c r="A105" i="19"/>
  <c r="D104" i="19"/>
  <c r="C102" i="18"/>
  <c r="E102" i="18" s="1"/>
  <c r="B102" i="18"/>
  <c r="D106" i="18"/>
  <c r="A107" i="18"/>
  <c r="B102" i="17"/>
  <c r="C102" i="17"/>
  <c r="E102" i="17" s="1"/>
  <c r="A105" i="17"/>
  <c r="D104" i="17"/>
  <c r="D104" i="16"/>
  <c r="A105" i="16"/>
  <c r="C102" i="16"/>
  <c r="E102" i="16" s="1"/>
  <c r="B102" i="16"/>
  <c r="B102" i="15"/>
  <c r="C102" i="15"/>
  <c r="E102" i="15" s="1"/>
  <c r="A106" i="15"/>
  <c r="D105" i="15"/>
  <c r="D104" i="5"/>
  <c r="A105" i="5"/>
  <c r="C102" i="5"/>
  <c r="E102" i="5" s="1"/>
  <c r="B102" i="5"/>
  <c r="D104" i="14"/>
  <c r="A105" i="14"/>
  <c r="C102" i="14"/>
  <c r="E102" i="14" s="1"/>
  <c r="B102" i="14"/>
  <c r="A105" i="13"/>
  <c r="D104" i="13"/>
  <c r="C103" i="13"/>
  <c r="E103" i="13" s="1"/>
  <c r="B103" i="13"/>
  <c r="A105" i="12"/>
  <c r="D104" i="12"/>
  <c r="C103" i="12"/>
  <c r="E103" i="12" s="1"/>
  <c r="B103" i="12"/>
  <c r="A104" i="11"/>
  <c r="D103" i="11"/>
  <c r="C102" i="11"/>
  <c r="E102" i="11" s="1"/>
  <c r="B102" i="11"/>
  <c r="E101" i="4"/>
  <c r="C102" i="4"/>
  <c r="B104" i="4"/>
  <c r="D104" i="4"/>
  <c r="A105" i="4"/>
  <c r="D104" i="10"/>
  <c r="A105" i="10"/>
  <c r="B102" i="10"/>
  <c r="C102" i="10"/>
  <c r="E102" i="10" s="1"/>
  <c r="B103" i="9"/>
  <c r="C103" i="9"/>
  <c r="E103" i="9" s="1"/>
  <c r="A107" i="9"/>
  <c r="D106" i="9"/>
  <c r="C103" i="8"/>
  <c r="E103" i="8" s="1"/>
  <c r="B103" i="8"/>
  <c r="A105" i="8"/>
  <c r="D104" i="8"/>
  <c r="C102" i="7"/>
  <c r="E102" i="7" s="1"/>
  <c r="B102" i="7"/>
  <c r="A106" i="7"/>
  <c r="D105" i="7"/>
  <c r="D104" i="6"/>
  <c r="A105" i="6"/>
  <c r="C103" i="6"/>
  <c r="E103" i="6" s="1"/>
  <c r="B103" i="6"/>
  <c r="C111" i="3"/>
  <c r="E110" i="3"/>
  <c r="A104" i="3"/>
  <c r="D104" i="3" s="1"/>
  <c r="A106" i="20" l="1"/>
  <c r="D105" i="20"/>
  <c r="C104" i="20"/>
  <c r="E104" i="20" s="1"/>
  <c r="B104" i="20"/>
  <c r="B107" i="19"/>
  <c r="D105" i="19"/>
  <c r="A106" i="19"/>
  <c r="E103" i="19"/>
  <c r="C104" i="19"/>
  <c r="A108" i="18"/>
  <c r="D107" i="18"/>
  <c r="B103" i="18"/>
  <c r="C103" i="18"/>
  <c r="E103" i="18" s="1"/>
  <c r="A106" i="17"/>
  <c r="D105" i="17"/>
  <c r="C103" i="17"/>
  <c r="E103" i="17" s="1"/>
  <c r="B103" i="17"/>
  <c r="C103" i="16"/>
  <c r="E103" i="16" s="1"/>
  <c r="B103" i="16"/>
  <c r="A106" i="16"/>
  <c r="D105" i="16"/>
  <c r="A107" i="15"/>
  <c r="D106" i="15"/>
  <c r="B103" i="15"/>
  <c r="C103" i="15"/>
  <c r="E103" i="15" s="1"/>
  <c r="C103" i="5"/>
  <c r="E103" i="5" s="1"/>
  <c r="B103" i="5"/>
  <c r="A106" i="5"/>
  <c r="D105" i="5"/>
  <c r="B103" i="14"/>
  <c r="C103" i="14"/>
  <c r="E103" i="14" s="1"/>
  <c r="D105" i="14"/>
  <c r="A106" i="14"/>
  <c r="B104" i="13"/>
  <c r="C104" i="13"/>
  <c r="E104" i="13" s="1"/>
  <c r="A106" i="13"/>
  <c r="D105" i="13"/>
  <c r="C104" i="12"/>
  <c r="E104" i="12" s="1"/>
  <c r="B104" i="12"/>
  <c r="A106" i="12"/>
  <c r="D105" i="12"/>
  <c r="B103" i="11"/>
  <c r="C103" i="11"/>
  <c r="E103" i="11" s="1"/>
  <c r="D104" i="11"/>
  <c r="A105" i="11"/>
  <c r="B105" i="4"/>
  <c r="D105" i="4"/>
  <c r="A106" i="4"/>
  <c r="E102" i="4"/>
  <c r="C103" i="4"/>
  <c r="C103" i="10"/>
  <c r="E103" i="10" s="1"/>
  <c r="B103" i="10"/>
  <c r="A106" i="10"/>
  <c r="D105" i="10"/>
  <c r="D107" i="9"/>
  <c r="A108" i="9"/>
  <c r="C104" i="9"/>
  <c r="E104" i="9" s="1"/>
  <c r="B104" i="9"/>
  <c r="C104" i="8"/>
  <c r="E104" i="8" s="1"/>
  <c r="B104" i="8"/>
  <c r="A106" i="8"/>
  <c r="D105" i="8"/>
  <c r="A107" i="7"/>
  <c r="D106" i="7"/>
  <c r="C103" i="7"/>
  <c r="E103" i="7" s="1"/>
  <c r="B103" i="7"/>
  <c r="B104" i="6"/>
  <c r="C104" i="6"/>
  <c r="E104" i="6" s="1"/>
  <c r="A106" i="6"/>
  <c r="D105" i="6"/>
  <c r="C112" i="3"/>
  <c r="E111" i="3"/>
  <c r="A105" i="3"/>
  <c r="D105" i="3" s="1"/>
  <c r="B105" i="20" l="1"/>
  <c r="C105" i="20"/>
  <c r="E105" i="20" s="1"/>
  <c r="D106" i="20"/>
  <c r="A107" i="20"/>
  <c r="B108" i="19"/>
  <c r="E104" i="19"/>
  <c r="C105" i="19"/>
  <c r="A107" i="19"/>
  <c r="D106" i="19"/>
  <c r="C104" i="18"/>
  <c r="E104" i="18" s="1"/>
  <c r="B104" i="18"/>
  <c r="D108" i="18"/>
  <c r="A109" i="18"/>
  <c r="C104" i="17"/>
  <c r="E104" i="17" s="1"/>
  <c r="B104" i="17"/>
  <c r="A107" i="17"/>
  <c r="D106" i="17"/>
  <c r="A107" i="16"/>
  <c r="D106" i="16"/>
  <c r="C104" i="16"/>
  <c r="E104" i="16" s="1"/>
  <c r="B104" i="16"/>
  <c r="C104" i="15"/>
  <c r="E104" i="15" s="1"/>
  <c r="B104" i="15"/>
  <c r="D107" i="15"/>
  <c r="A108" i="15"/>
  <c r="A107" i="5"/>
  <c r="D106" i="5"/>
  <c r="C104" i="5"/>
  <c r="E104" i="5" s="1"/>
  <c r="B104" i="5"/>
  <c r="D106" i="14"/>
  <c r="A107" i="14"/>
  <c r="C104" i="14"/>
  <c r="E104" i="14" s="1"/>
  <c r="B104" i="14"/>
  <c r="D106" i="13"/>
  <c r="A107" i="13"/>
  <c r="C105" i="13"/>
  <c r="E105" i="13" s="1"/>
  <c r="B105" i="13"/>
  <c r="D106" i="12"/>
  <c r="A107" i="12"/>
  <c r="C105" i="12"/>
  <c r="E105" i="12" s="1"/>
  <c r="B105" i="12"/>
  <c r="A106" i="11"/>
  <c r="D105" i="11"/>
  <c r="C104" i="11"/>
  <c r="E104" i="11" s="1"/>
  <c r="B104" i="11"/>
  <c r="A107" i="4"/>
  <c r="D106" i="4"/>
  <c r="E103" i="4"/>
  <c r="C104" i="4"/>
  <c r="B106" i="4"/>
  <c r="D106" i="10"/>
  <c r="A107" i="10"/>
  <c r="C104" i="10"/>
  <c r="E104" i="10" s="1"/>
  <c r="B104" i="10"/>
  <c r="A109" i="9"/>
  <c r="D108" i="9"/>
  <c r="B105" i="9"/>
  <c r="C105" i="9"/>
  <c r="E105" i="9" s="1"/>
  <c r="C105" i="8"/>
  <c r="E105" i="8" s="1"/>
  <c r="B105" i="8"/>
  <c r="A107" i="8"/>
  <c r="D106" i="8"/>
  <c r="C104" i="7"/>
  <c r="E104" i="7" s="1"/>
  <c r="B104" i="7"/>
  <c r="D107" i="7"/>
  <c r="A108" i="7"/>
  <c r="A107" i="6"/>
  <c r="D106" i="6"/>
  <c r="C105" i="6"/>
  <c r="E105" i="6" s="1"/>
  <c r="B105" i="6"/>
  <c r="C113" i="3"/>
  <c r="E112" i="3"/>
  <c r="A106" i="3"/>
  <c r="D106" i="3" s="1"/>
  <c r="A108" i="20" l="1"/>
  <c r="D107" i="20"/>
  <c r="C106" i="20"/>
  <c r="E106" i="20" s="1"/>
  <c r="B106" i="20"/>
  <c r="E105" i="19"/>
  <c r="C106" i="19"/>
  <c r="B109" i="19"/>
  <c r="A108" i="19"/>
  <c r="D107" i="19"/>
  <c r="A110" i="18"/>
  <c r="D109" i="18"/>
  <c r="C105" i="18"/>
  <c r="E105" i="18" s="1"/>
  <c r="B105" i="18"/>
  <c r="D107" i="17"/>
  <c r="A108" i="17"/>
  <c r="B105" i="17"/>
  <c r="C105" i="17"/>
  <c r="E105" i="17" s="1"/>
  <c r="C105" i="16"/>
  <c r="E105" i="16" s="1"/>
  <c r="B105" i="16"/>
  <c r="D107" i="16"/>
  <c r="A108" i="16"/>
  <c r="A109" i="15"/>
  <c r="D108" i="15"/>
  <c r="C105" i="15"/>
  <c r="E105" i="15" s="1"/>
  <c r="B105" i="15"/>
  <c r="B105" i="5"/>
  <c r="C105" i="5"/>
  <c r="E105" i="5" s="1"/>
  <c r="D107" i="5"/>
  <c r="A108" i="5"/>
  <c r="C105" i="14"/>
  <c r="E105" i="14" s="1"/>
  <c r="B105" i="14"/>
  <c r="A108" i="14"/>
  <c r="D107" i="14"/>
  <c r="C106" i="13"/>
  <c r="E106" i="13" s="1"/>
  <c r="B106" i="13"/>
  <c r="A108" i="13"/>
  <c r="D107" i="13"/>
  <c r="C106" i="12"/>
  <c r="E106" i="12" s="1"/>
  <c r="B106" i="12"/>
  <c r="A108" i="12"/>
  <c r="D107" i="12"/>
  <c r="C105" i="11"/>
  <c r="E105" i="11" s="1"/>
  <c r="B105" i="11"/>
  <c r="A107" i="11"/>
  <c r="D106" i="11"/>
  <c r="B107" i="4"/>
  <c r="E104" i="4"/>
  <c r="C105" i="4"/>
  <c r="A108" i="4"/>
  <c r="D107" i="4"/>
  <c r="C105" i="10"/>
  <c r="E105" i="10" s="1"/>
  <c r="B105" i="10"/>
  <c r="D107" i="10"/>
  <c r="A108" i="10"/>
  <c r="C106" i="9"/>
  <c r="E106" i="9" s="1"/>
  <c r="B106" i="9"/>
  <c r="D109" i="9"/>
  <c r="A110" i="9"/>
  <c r="C106" i="8"/>
  <c r="E106" i="8" s="1"/>
  <c r="B106" i="8"/>
  <c r="D107" i="8"/>
  <c r="A108" i="8"/>
  <c r="A109" i="7"/>
  <c r="D108" i="7"/>
  <c r="C105" i="7"/>
  <c r="E105" i="7" s="1"/>
  <c r="B105" i="7"/>
  <c r="B106" i="6"/>
  <c r="C106" i="6"/>
  <c r="E106" i="6" s="1"/>
  <c r="A108" i="6"/>
  <c r="D107" i="6"/>
  <c r="C114" i="3"/>
  <c r="E113" i="3"/>
  <c r="A107" i="3"/>
  <c r="D107" i="3" s="1"/>
  <c r="C107" i="20" l="1"/>
  <c r="E107" i="20" s="1"/>
  <c r="B107" i="20"/>
  <c r="A109" i="20"/>
  <c r="D108" i="20"/>
  <c r="D108" i="19"/>
  <c r="A109" i="19"/>
  <c r="B110" i="19"/>
  <c r="E106" i="19"/>
  <c r="C107" i="19"/>
  <c r="C106" i="18"/>
  <c r="E106" i="18" s="1"/>
  <c r="B106" i="18"/>
  <c r="D110" i="18"/>
  <c r="A111" i="18"/>
  <c r="B106" i="17"/>
  <c r="C106" i="17"/>
  <c r="E106" i="17" s="1"/>
  <c r="A109" i="17"/>
  <c r="D108" i="17"/>
  <c r="A109" i="16"/>
  <c r="D108" i="16"/>
  <c r="B106" i="16"/>
  <c r="C106" i="16"/>
  <c r="E106" i="16" s="1"/>
  <c r="B106" i="15"/>
  <c r="C106" i="15"/>
  <c r="E106" i="15" s="1"/>
  <c r="D109" i="15"/>
  <c r="A110" i="15"/>
  <c r="A109" i="5"/>
  <c r="D108" i="5"/>
  <c r="B106" i="5"/>
  <c r="C106" i="5"/>
  <c r="E106" i="5" s="1"/>
  <c r="A109" i="14"/>
  <c r="D108" i="14"/>
  <c r="C106" i="14"/>
  <c r="E106" i="14" s="1"/>
  <c r="B106" i="14"/>
  <c r="C107" i="13"/>
  <c r="E107" i="13" s="1"/>
  <c r="B107" i="13"/>
  <c r="D108" i="13"/>
  <c r="A109" i="13"/>
  <c r="A109" i="12"/>
  <c r="D108" i="12"/>
  <c r="B107" i="12"/>
  <c r="C107" i="12"/>
  <c r="E107" i="12" s="1"/>
  <c r="D107" i="11"/>
  <c r="A108" i="11"/>
  <c r="B106" i="11"/>
  <c r="C106" i="11"/>
  <c r="E106" i="11" s="1"/>
  <c r="E105" i="4"/>
  <c r="C106" i="4"/>
  <c r="B108" i="4"/>
  <c r="A109" i="4"/>
  <c r="D108" i="4"/>
  <c r="D108" i="10"/>
  <c r="A109" i="10"/>
  <c r="B106" i="10"/>
  <c r="C106" i="10"/>
  <c r="E106" i="10" s="1"/>
  <c r="A111" i="9"/>
  <c r="D110" i="9"/>
  <c r="B107" i="9"/>
  <c r="C107" i="9"/>
  <c r="E107" i="9" s="1"/>
  <c r="C107" i="8"/>
  <c r="E107" i="8" s="1"/>
  <c r="B107" i="8"/>
  <c r="D108" i="8"/>
  <c r="A109" i="8"/>
  <c r="B106" i="7"/>
  <c r="C106" i="7"/>
  <c r="E106" i="7" s="1"/>
  <c r="A110" i="7"/>
  <c r="D109" i="7"/>
  <c r="A109" i="6"/>
  <c r="D108" i="6"/>
  <c r="C107" i="6"/>
  <c r="E107" i="6" s="1"/>
  <c r="B107" i="6"/>
  <c r="C115" i="3"/>
  <c r="E114" i="3"/>
  <c r="A108" i="3"/>
  <c r="D108" i="3" s="1"/>
  <c r="A110" i="20" l="1"/>
  <c r="D109" i="20"/>
  <c r="C108" i="20"/>
  <c r="E108" i="20" s="1"/>
  <c r="B108" i="20"/>
  <c r="E107" i="19"/>
  <c r="C108" i="19"/>
  <c r="B111" i="19"/>
  <c r="A110" i="19"/>
  <c r="D109" i="19"/>
  <c r="A112" i="18"/>
  <c r="D111" i="18"/>
  <c r="B107" i="18"/>
  <c r="C107" i="18"/>
  <c r="E107" i="18" s="1"/>
  <c r="A110" i="17"/>
  <c r="D109" i="17"/>
  <c r="C107" i="17"/>
  <c r="E107" i="17" s="1"/>
  <c r="B107" i="17"/>
  <c r="C107" i="16"/>
  <c r="E107" i="16" s="1"/>
  <c r="B107" i="16"/>
  <c r="A110" i="16"/>
  <c r="D109" i="16"/>
  <c r="A111" i="15"/>
  <c r="D110" i="15"/>
  <c r="C107" i="15"/>
  <c r="E107" i="15" s="1"/>
  <c r="B107" i="15"/>
  <c r="C107" i="5"/>
  <c r="E107" i="5" s="1"/>
  <c r="B107" i="5"/>
  <c r="A110" i="5"/>
  <c r="D109" i="5"/>
  <c r="B107" i="14"/>
  <c r="C107" i="14"/>
  <c r="E107" i="14" s="1"/>
  <c r="D109" i="14"/>
  <c r="A110" i="14"/>
  <c r="B108" i="13"/>
  <c r="C108" i="13"/>
  <c r="E108" i="13" s="1"/>
  <c r="A110" i="13"/>
  <c r="D109" i="13"/>
  <c r="B108" i="12"/>
  <c r="C108" i="12"/>
  <c r="E108" i="12" s="1"/>
  <c r="A110" i="12"/>
  <c r="D109" i="12"/>
  <c r="A109" i="11"/>
  <c r="D108" i="11"/>
  <c r="C107" i="11"/>
  <c r="E107" i="11" s="1"/>
  <c r="B107" i="11"/>
  <c r="B109" i="4"/>
  <c r="A110" i="4"/>
  <c r="D109" i="4"/>
  <c r="E106" i="4"/>
  <c r="C107" i="4"/>
  <c r="C107" i="10"/>
  <c r="E107" i="10" s="1"/>
  <c r="B107" i="10"/>
  <c r="A110" i="10"/>
  <c r="D109" i="10"/>
  <c r="C108" i="9"/>
  <c r="E108" i="9" s="1"/>
  <c r="B108" i="9"/>
  <c r="A112" i="9"/>
  <c r="D111" i="9"/>
  <c r="A110" i="8"/>
  <c r="D109" i="8"/>
  <c r="B108" i="8"/>
  <c r="C108" i="8"/>
  <c r="E108" i="8" s="1"/>
  <c r="A111" i="7"/>
  <c r="D110" i="7"/>
  <c r="C107" i="7"/>
  <c r="E107" i="7" s="1"/>
  <c r="B107" i="7"/>
  <c r="B108" i="6"/>
  <c r="C108" i="6"/>
  <c r="E108" i="6" s="1"/>
  <c r="A110" i="6"/>
  <c r="D109" i="6"/>
  <c r="C116" i="3"/>
  <c r="E115" i="3"/>
  <c r="A109" i="3"/>
  <c r="D109" i="3" s="1"/>
  <c r="C109" i="20" l="1"/>
  <c r="E109" i="20" s="1"/>
  <c r="B109" i="20"/>
  <c r="A111" i="20"/>
  <c r="D110" i="20"/>
  <c r="A111" i="19"/>
  <c r="D110" i="19"/>
  <c r="E108" i="19"/>
  <c r="C109" i="19"/>
  <c r="B112" i="19"/>
  <c r="C108" i="18"/>
  <c r="E108" i="18" s="1"/>
  <c r="B108" i="18"/>
  <c r="A113" i="18"/>
  <c r="D112" i="18"/>
  <c r="C108" i="17"/>
  <c r="E108" i="17" s="1"/>
  <c r="B108" i="17"/>
  <c r="A111" i="17"/>
  <c r="D110" i="17"/>
  <c r="A111" i="16"/>
  <c r="D110" i="16"/>
  <c r="C108" i="16"/>
  <c r="E108" i="16" s="1"/>
  <c r="B108" i="16"/>
  <c r="C108" i="15"/>
  <c r="E108" i="15" s="1"/>
  <c r="B108" i="15"/>
  <c r="A112" i="15"/>
  <c r="D111" i="15"/>
  <c r="A111" i="5"/>
  <c r="D110" i="5"/>
  <c r="C108" i="5"/>
  <c r="E108" i="5" s="1"/>
  <c r="B108" i="5"/>
  <c r="A111" i="14"/>
  <c r="D110" i="14"/>
  <c r="C108" i="14"/>
  <c r="E108" i="14" s="1"/>
  <c r="B108" i="14"/>
  <c r="D110" i="13"/>
  <c r="A111" i="13"/>
  <c r="C109" i="13"/>
  <c r="E109" i="13" s="1"/>
  <c r="B109" i="13"/>
  <c r="D110" i="12"/>
  <c r="A111" i="12"/>
  <c r="C109" i="12"/>
  <c r="E109" i="12" s="1"/>
  <c r="B109" i="12"/>
  <c r="C108" i="11"/>
  <c r="E108" i="11" s="1"/>
  <c r="B108" i="11"/>
  <c r="A110" i="11"/>
  <c r="D109" i="11"/>
  <c r="E107" i="4"/>
  <c r="C108" i="4"/>
  <c r="A111" i="4"/>
  <c r="D110" i="4"/>
  <c r="B110" i="4"/>
  <c r="A111" i="10"/>
  <c r="D110" i="10"/>
  <c r="C108" i="10"/>
  <c r="E108" i="10" s="1"/>
  <c r="B108" i="10"/>
  <c r="D112" i="9"/>
  <c r="A113" i="9"/>
  <c r="B109" i="9"/>
  <c r="C109" i="9"/>
  <c r="E109" i="9" s="1"/>
  <c r="B109" i="8"/>
  <c r="C109" i="8"/>
  <c r="E109" i="8" s="1"/>
  <c r="D110" i="8"/>
  <c r="A111" i="8"/>
  <c r="B108" i="7"/>
  <c r="C108" i="7"/>
  <c r="E108" i="7" s="1"/>
  <c r="A112" i="7"/>
  <c r="D111" i="7"/>
  <c r="A111" i="6"/>
  <c r="D110" i="6"/>
  <c r="C109" i="6"/>
  <c r="E109" i="6" s="1"/>
  <c r="B109" i="6"/>
  <c r="C117" i="3"/>
  <c r="E116" i="3"/>
  <c r="A110" i="3"/>
  <c r="D110" i="3" s="1"/>
  <c r="D111" i="20" l="1"/>
  <c r="A112" i="20"/>
  <c r="C110" i="20"/>
  <c r="E110" i="20" s="1"/>
  <c r="B110" i="20"/>
  <c r="E109" i="19"/>
  <c r="C110" i="19"/>
  <c r="B113" i="19"/>
  <c r="D111" i="19"/>
  <c r="A112" i="19"/>
  <c r="D113" i="18"/>
  <c r="A114" i="18"/>
  <c r="C109" i="18"/>
  <c r="E109" i="18" s="1"/>
  <c r="B109" i="18"/>
  <c r="A112" i="17"/>
  <c r="D111" i="17"/>
  <c r="B109" i="17"/>
  <c r="C109" i="17"/>
  <c r="E109" i="17" s="1"/>
  <c r="C109" i="16"/>
  <c r="E109" i="16" s="1"/>
  <c r="B109" i="16"/>
  <c r="A112" i="16"/>
  <c r="D111" i="16"/>
  <c r="D112" i="15"/>
  <c r="A113" i="15"/>
  <c r="C109" i="15"/>
  <c r="E109" i="15" s="1"/>
  <c r="B109" i="15"/>
  <c r="C109" i="5"/>
  <c r="E109" i="5" s="1"/>
  <c r="B109" i="5"/>
  <c r="D111" i="5"/>
  <c r="A112" i="5"/>
  <c r="C109" i="14"/>
  <c r="E109" i="14" s="1"/>
  <c r="B109" i="14"/>
  <c r="A112" i="14"/>
  <c r="D111" i="14"/>
  <c r="B110" i="13"/>
  <c r="C110" i="13"/>
  <c r="E110" i="13" s="1"/>
  <c r="A112" i="13"/>
  <c r="D111" i="13"/>
  <c r="C110" i="12"/>
  <c r="E110" i="12" s="1"/>
  <c r="B110" i="12"/>
  <c r="A112" i="12"/>
  <c r="D111" i="12"/>
  <c r="A111" i="11"/>
  <c r="D110" i="11"/>
  <c r="C109" i="11"/>
  <c r="E109" i="11" s="1"/>
  <c r="B109" i="11"/>
  <c r="B111" i="4"/>
  <c r="A112" i="4"/>
  <c r="D111" i="4"/>
  <c r="E108" i="4"/>
  <c r="C109" i="4"/>
  <c r="C109" i="10"/>
  <c r="E109" i="10" s="1"/>
  <c r="B109" i="10"/>
  <c r="A112" i="10"/>
  <c r="D111" i="10"/>
  <c r="C110" i="9"/>
  <c r="E110" i="9" s="1"/>
  <c r="B110" i="9"/>
  <c r="A114" i="9"/>
  <c r="D113" i="9"/>
  <c r="A112" i="8"/>
  <c r="D111" i="8"/>
  <c r="B110" i="8"/>
  <c r="C110" i="8"/>
  <c r="E110" i="8" s="1"/>
  <c r="D112" i="7"/>
  <c r="A113" i="7"/>
  <c r="C109" i="7"/>
  <c r="E109" i="7" s="1"/>
  <c r="B109" i="7"/>
  <c r="B110" i="6"/>
  <c r="C110" i="6"/>
  <c r="E110" i="6" s="1"/>
  <c r="A112" i="6"/>
  <c r="D111" i="6"/>
  <c r="C118" i="3"/>
  <c r="E117" i="3"/>
  <c r="A111" i="3"/>
  <c r="D111" i="3" s="1"/>
  <c r="C111" i="20" l="1"/>
  <c r="E111" i="20" s="1"/>
  <c r="B111" i="20"/>
  <c r="A113" i="20"/>
  <c r="D112" i="20"/>
  <c r="B114" i="19"/>
  <c r="E110" i="19"/>
  <c r="C111" i="19"/>
  <c r="A113" i="19"/>
  <c r="D112" i="19"/>
  <c r="C110" i="18"/>
  <c r="E110" i="18" s="1"/>
  <c r="B110" i="18"/>
  <c r="A115" i="18"/>
  <c r="D114" i="18"/>
  <c r="C110" i="17"/>
  <c r="E110" i="17" s="1"/>
  <c r="B110" i="17"/>
  <c r="A113" i="17"/>
  <c r="D112" i="17"/>
  <c r="D112" i="16"/>
  <c r="A113" i="16"/>
  <c r="C110" i="16"/>
  <c r="E110" i="16" s="1"/>
  <c r="B110" i="16"/>
  <c r="C110" i="15"/>
  <c r="E110" i="15" s="1"/>
  <c r="B110" i="15"/>
  <c r="A114" i="15"/>
  <c r="D113" i="15"/>
  <c r="D112" i="5"/>
  <c r="A113" i="5"/>
  <c r="B110" i="5"/>
  <c r="C110" i="5"/>
  <c r="E110" i="5" s="1"/>
  <c r="A113" i="14"/>
  <c r="D112" i="14"/>
  <c r="C110" i="14"/>
  <c r="E110" i="14" s="1"/>
  <c r="B110" i="14"/>
  <c r="A113" i="13"/>
  <c r="D112" i="13"/>
  <c r="C111" i="13"/>
  <c r="E111" i="13" s="1"/>
  <c r="B111" i="13"/>
  <c r="A113" i="12"/>
  <c r="D112" i="12"/>
  <c r="C111" i="12"/>
  <c r="E111" i="12" s="1"/>
  <c r="B111" i="12"/>
  <c r="C110" i="11"/>
  <c r="E110" i="11" s="1"/>
  <c r="B110" i="11"/>
  <c r="A112" i="11"/>
  <c r="D111" i="11"/>
  <c r="E109" i="4"/>
  <c r="C110" i="4"/>
  <c r="D112" i="4"/>
  <c r="A113" i="4"/>
  <c r="B112" i="4"/>
  <c r="C110" i="10"/>
  <c r="E110" i="10" s="1"/>
  <c r="B110" i="10"/>
  <c r="D112" i="10"/>
  <c r="A113" i="10"/>
  <c r="A115" i="9"/>
  <c r="D114" i="9"/>
  <c r="C111" i="9"/>
  <c r="E111" i="9" s="1"/>
  <c r="B111" i="9"/>
  <c r="C111" i="8"/>
  <c r="E111" i="8" s="1"/>
  <c r="B111" i="8"/>
  <c r="A113" i="8"/>
  <c r="D112" i="8"/>
  <c r="B110" i="7"/>
  <c r="C110" i="7"/>
  <c r="E110" i="7" s="1"/>
  <c r="A114" i="7"/>
  <c r="D113" i="7"/>
  <c r="D112" i="6"/>
  <c r="A113" i="6"/>
  <c r="C111" i="6"/>
  <c r="E111" i="6" s="1"/>
  <c r="B111" i="6"/>
  <c r="C119" i="3"/>
  <c r="E118" i="3"/>
  <c r="A112" i="3"/>
  <c r="D112" i="3" s="1"/>
  <c r="A114" i="20" l="1"/>
  <c r="D113" i="20"/>
  <c r="C112" i="20"/>
  <c r="E112" i="20" s="1"/>
  <c r="B112" i="20"/>
  <c r="E111" i="19"/>
  <c r="C112" i="19"/>
  <c r="B115" i="19"/>
  <c r="A114" i="19"/>
  <c r="D113" i="19"/>
  <c r="A116" i="18"/>
  <c r="D115" i="18"/>
  <c r="C111" i="18"/>
  <c r="E111" i="18" s="1"/>
  <c r="B111" i="18"/>
  <c r="A114" i="17"/>
  <c r="D113" i="17"/>
  <c r="C111" i="17"/>
  <c r="E111" i="17" s="1"/>
  <c r="B111" i="17"/>
  <c r="C111" i="16"/>
  <c r="E111" i="16" s="1"/>
  <c r="B111" i="16"/>
  <c r="A114" i="16"/>
  <c r="D113" i="16"/>
  <c r="A115" i="15"/>
  <c r="D114" i="15"/>
  <c r="C111" i="15"/>
  <c r="E111" i="15" s="1"/>
  <c r="B111" i="15"/>
  <c r="C111" i="5"/>
  <c r="E111" i="5" s="1"/>
  <c r="B111" i="5"/>
  <c r="A114" i="5"/>
  <c r="D113" i="5"/>
  <c r="B111" i="14"/>
  <c r="C111" i="14"/>
  <c r="E111" i="14" s="1"/>
  <c r="D113" i="14"/>
  <c r="A114" i="14"/>
  <c r="C112" i="13"/>
  <c r="E112" i="13" s="1"/>
  <c r="B112" i="13"/>
  <c r="D113" i="13"/>
  <c r="A114" i="13"/>
  <c r="C112" i="12"/>
  <c r="E112" i="12" s="1"/>
  <c r="B112" i="12"/>
  <c r="A114" i="12"/>
  <c r="D113" i="12"/>
  <c r="D112" i="11"/>
  <c r="A113" i="11"/>
  <c r="C111" i="11"/>
  <c r="E111" i="11" s="1"/>
  <c r="B111" i="11"/>
  <c r="E110" i="4"/>
  <c r="C111" i="4"/>
  <c r="B113" i="4"/>
  <c r="A114" i="4"/>
  <c r="D113" i="4"/>
  <c r="A114" i="10"/>
  <c r="D113" i="10"/>
  <c r="C111" i="10"/>
  <c r="E111" i="10" s="1"/>
  <c r="B111" i="10"/>
  <c r="C112" i="9"/>
  <c r="E112" i="9" s="1"/>
  <c r="B112" i="9"/>
  <c r="D115" i="9"/>
  <c r="A116" i="9"/>
  <c r="C112" i="8"/>
  <c r="E112" i="8" s="1"/>
  <c r="B112" i="8"/>
  <c r="A114" i="8"/>
  <c r="D113" i="8"/>
  <c r="D114" i="7"/>
  <c r="A115" i="7"/>
  <c r="C111" i="7"/>
  <c r="E111" i="7" s="1"/>
  <c r="B111" i="7"/>
  <c r="B112" i="6"/>
  <c r="C112" i="6"/>
  <c r="E112" i="6" s="1"/>
  <c r="A114" i="6"/>
  <c r="D113" i="6"/>
  <c r="C120" i="3"/>
  <c r="E119" i="3"/>
  <c r="A113" i="3"/>
  <c r="D113" i="3" s="1"/>
  <c r="B113" i="20" l="1"/>
  <c r="C113" i="20"/>
  <c r="E113" i="20" s="1"/>
  <c r="D114" i="20"/>
  <c r="A115" i="20"/>
  <c r="B116" i="19"/>
  <c r="E112" i="19"/>
  <c r="C113" i="19"/>
  <c r="A115" i="19"/>
  <c r="D114" i="19"/>
  <c r="C112" i="18"/>
  <c r="E112" i="18" s="1"/>
  <c r="B112" i="18"/>
  <c r="A117" i="18"/>
  <c r="D116" i="18"/>
  <c r="C112" i="17"/>
  <c r="E112" i="17" s="1"/>
  <c r="B112" i="17"/>
  <c r="A115" i="17"/>
  <c r="D114" i="17"/>
  <c r="A115" i="16"/>
  <c r="D114" i="16"/>
  <c r="C112" i="16"/>
  <c r="E112" i="16" s="1"/>
  <c r="B112" i="16"/>
  <c r="C112" i="15"/>
  <c r="E112" i="15" s="1"/>
  <c r="B112" i="15"/>
  <c r="D115" i="15"/>
  <c r="A116" i="15"/>
  <c r="A115" i="5"/>
  <c r="D114" i="5"/>
  <c r="C112" i="5"/>
  <c r="E112" i="5" s="1"/>
  <c r="B112" i="5"/>
  <c r="A115" i="14"/>
  <c r="D114" i="14"/>
  <c r="B112" i="14"/>
  <c r="C112" i="14"/>
  <c r="E112" i="14" s="1"/>
  <c r="D114" i="13"/>
  <c r="A115" i="13"/>
  <c r="C113" i="13"/>
  <c r="E113" i="13" s="1"/>
  <c r="B113" i="13"/>
  <c r="D114" i="12"/>
  <c r="A115" i="12"/>
  <c r="C113" i="12"/>
  <c r="E113" i="12" s="1"/>
  <c r="B113" i="12"/>
  <c r="C112" i="11"/>
  <c r="E112" i="11" s="1"/>
  <c r="B112" i="11"/>
  <c r="A114" i="11"/>
  <c r="D113" i="11"/>
  <c r="E111" i="4"/>
  <c r="C112" i="4"/>
  <c r="A115" i="4"/>
  <c r="D114" i="4"/>
  <c r="B114" i="4"/>
  <c r="C112" i="10"/>
  <c r="E112" i="10" s="1"/>
  <c r="B112" i="10"/>
  <c r="A115" i="10"/>
  <c r="D114" i="10"/>
  <c r="A117" i="9"/>
  <c r="D116" i="9"/>
  <c r="C113" i="9"/>
  <c r="E113" i="9" s="1"/>
  <c r="B113" i="9"/>
  <c r="C113" i="8"/>
  <c r="E113" i="8" s="1"/>
  <c r="B113" i="8"/>
  <c r="A115" i="8"/>
  <c r="D114" i="8"/>
  <c r="C112" i="7"/>
  <c r="E112" i="7" s="1"/>
  <c r="B112" i="7"/>
  <c r="D115" i="7"/>
  <c r="A116" i="7"/>
  <c r="D114" i="6"/>
  <c r="A115" i="6"/>
  <c r="C113" i="6"/>
  <c r="E113" i="6" s="1"/>
  <c r="B113" i="6"/>
  <c r="C121" i="3"/>
  <c r="E120" i="3"/>
  <c r="A114" i="3"/>
  <c r="D114" i="3" s="1"/>
  <c r="A116" i="20" l="1"/>
  <c r="D115" i="20"/>
  <c r="B114" i="20"/>
  <c r="C114" i="20"/>
  <c r="E114" i="20" s="1"/>
  <c r="E113" i="19"/>
  <c r="C114" i="19"/>
  <c r="B117" i="19"/>
  <c r="A116" i="19"/>
  <c r="D115" i="19"/>
  <c r="D117" i="18"/>
  <c r="A118" i="18"/>
  <c r="C113" i="18"/>
  <c r="E113" i="18" s="1"/>
  <c r="B113" i="18"/>
  <c r="D115" i="17"/>
  <c r="A116" i="17"/>
  <c r="B113" i="17"/>
  <c r="C113" i="17"/>
  <c r="E113" i="17" s="1"/>
  <c r="C113" i="16"/>
  <c r="E113" i="16" s="1"/>
  <c r="B113" i="16"/>
  <c r="D115" i="16"/>
  <c r="A116" i="16"/>
  <c r="C113" i="15"/>
  <c r="E113" i="15" s="1"/>
  <c r="B113" i="15"/>
  <c r="A117" i="15"/>
  <c r="D116" i="15"/>
  <c r="B113" i="5"/>
  <c r="C113" i="5"/>
  <c r="E113" i="5" s="1"/>
  <c r="D115" i="5"/>
  <c r="A116" i="5"/>
  <c r="B113" i="14"/>
  <c r="C113" i="14"/>
  <c r="E113" i="14" s="1"/>
  <c r="A116" i="14"/>
  <c r="D115" i="14"/>
  <c r="C114" i="13"/>
  <c r="E114" i="13" s="1"/>
  <c r="B114" i="13"/>
  <c r="D115" i="13"/>
  <c r="A116" i="13"/>
  <c r="C114" i="12"/>
  <c r="E114" i="12" s="1"/>
  <c r="B114" i="12"/>
  <c r="A116" i="12"/>
  <c r="D115" i="12"/>
  <c r="A115" i="11"/>
  <c r="D114" i="11"/>
  <c r="C113" i="11"/>
  <c r="E113" i="11" s="1"/>
  <c r="B113" i="11"/>
  <c r="E112" i="4"/>
  <c r="C113" i="4"/>
  <c r="B115" i="4"/>
  <c r="D115" i="4"/>
  <c r="A116" i="4"/>
  <c r="D115" i="10"/>
  <c r="A116" i="10"/>
  <c r="B113" i="10"/>
  <c r="C113" i="10"/>
  <c r="E113" i="10" s="1"/>
  <c r="C114" i="9"/>
  <c r="E114" i="9" s="1"/>
  <c r="B114" i="9"/>
  <c r="A118" i="9"/>
  <c r="D117" i="9"/>
  <c r="C114" i="8"/>
  <c r="E114" i="8" s="1"/>
  <c r="B114" i="8"/>
  <c r="D115" i="8"/>
  <c r="A116" i="8"/>
  <c r="D116" i="7"/>
  <c r="A117" i="7"/>
  <c r="C113" i="7"/>
  <c r="E113" i="7" s="1"/>
  <c r="B113" i="7"/>
  <c r="B114" i="6"/>
  <c r="C114" i="6"/>
  <c r="E114" i="6" s="1"/>
  <c r="A116" i="6"/>
  <c r="D115" i="6"/>
  <c r="C122" i="3"/>
  <c r="E121" i="3"/>
  <c r="A115" i="3"/>
  <c r="D115" i="3" s="1"/>
  <c r="C115" i="20" l="1"/>
  <c r="E115" i="20" s="1"/>
  <c r="B115" i="20"/>
  <c r="A117" i="20"/>
  <c r="D116" i="20"/>
  <c r="E114" i="19"/>
  <c r="C115" i="19"/>
  <c r="D116" i="19"/>
  <c r="A117" i="19"/>
  <c r="B118" i="19"/>
  <c r="B114" i="18"/>
  <c r="C114" i="18"/>
  <c r="E114" i="18" s="1"/>
  <c r="A119" i="18"/>
  <c r="D118" i="18"/>
  <c r="A117" i="17"/>
  <c r="D116" i="17"/>
  <c r="C114" i="17"/>
  <c r="E114" i="17" s="1"/>
  <c r="B114" i="17"/>
  <c r="A117" i="16"/>
  <c r="D116" i="16"/>
  <c r="B114" i="16"/>
  <c r="C114" i="16"/>
  <c r="E114" i="16" s="1"/>
  <c r="D117" i="15"/>
  <c r="A118" i="15"/>
  <c r="B114" i="15"/>
  <c r="C114" i="15"/>
  <c r="E114" i="15" s="1"/>
  <c r="A117" i="5"/>
  <c r="D116" i="5"/>
  <c r="B114" i="5"/>
  <c r="C114" i="5"/>
  <c r="E114" i="5" s="1"/>
  <c r="A117" i="14"/>
  <c r="D116" i="14"/>
  <c r="C114" i="14"/>
  <c r="E114" i="14" s="1"/>
  <c r="B114" i="14"/>
  <c r="A117" i="13"/>
  <c r="D116" i="13"/>
  <c r="C115" i="13"/>
  <c r="E115" i="13" s="1"/>
  <c r="B115" i="13"/>
  <c r="A117" i="12"/>
  <c r="D116" i="12"/>
  <c r="C115" i="12"/>
  <c r="E115" i="12" s="1"/>
  <c r="B115" i="12"/>
  <c r="B114" i="11"/>
  <c r="C114" i="11"/>
  <c r="E114" i="11" s="1"/>
  <c r="D115" i="11"/>
  <c r="A116" i="11"/>
  <c r="A117" i="4"/>
  <c r="D116" i="4"/>
  <c r="E113" i="4"/>
  <c r="C114" i="4"/>
  <c r="B116" i="4"/>
  <c r="B114" i="10"/>
  <c r="C114" i="10"/>
  <c r="E114" i="10" s="1"/>
  <c r="A117" i="10"/>
  <c r="D116" i="10"/>
  <c r="A119" i="9"/>
  <c r="D118" i="9"/>
  <c r="B115" i="9"/>
  <c r="C115" i="9"/>
  <c r="E115" i="9" s="1"/>
  <c r="B115" i="8"/>
  <c r="C115" i="8"/>
  <c r="E115" i="8" s="1"/>
  <c r="D116" i="8"/>
  <c r="A117" i="8"/>
  <c r="B114" i="7"/>
  <c r="C114" i="7"/>
  <c r="E114" i="7" s="1"/>
  <c r="A118" i="7"/>
  <c r="D117" i="7"/>
  <c r="A117" i="6"/>
  <c r="D116" i="6"/>
  <c r="C115" i="6"/>
  <c r="E115" i="6" s="1"/>
  <c r="B115" i="6"/>
  <c r="C123" i="3"/>
  <c r="E122" i="3"/>
  <c r="A116" i="3"/>
  <c r="D116" i="3" s="1"/>
  <c r="A118" i="20" l="1"/>
  <c r="D117" i="20"/>
  <c r="C116" i="20"/>
  <c r="E116" i="20" s="1"/>
  <c r="B116" i="20"/>
  <c r="A118" i="19"/>
  <c r="D117" i="19"/>
  <c r="E115" i="19"/>
  <c r="C116" i="19"/>
  <c r="B119" i="19"/>
  <c r="A120" i="18"/>
  <c r="D119" i="18"/>
  <c r="B115" i="18"/>
  <c r="C115" i="18"/>
  <c r="E115" i="18" s="1"/>
  <c r="C115" i="17"/>
  <c r="E115" i="17" s="1"/>
  <c r="B115" i="17"/>
  <c r="A118" i="17"/>
  <c r="D117" i="17"/>
  <c r="C115" i="16"/>
  <c r="E115" i="16" s="1"/>
  <c r="B115" i="16"/>
  <c r="A118" i="16"/>
  <c r="D117" i="16"/>
  <c r="C115" i="15"/>
  <c r="E115" i="15" s="1"/>
  <c r="B115" i="15"/>
  <c r="A119" i="15"/>
  <c r="D118" i="15"/>
  <c r="B115" i="5"/>
  <c r="C115" i="5"/>
  <c r="E115" i="5" s="1"/>
  <c r="A118" i="5"/>
  <c r="D117" i="5"/>
  <c r="B115" i="14"/>
  <c r="C115" i="14"/>
  <c r="E115" i="14" s="1"/>
  <c r="D117" i="14"/>
  <c r="A118" i="14"/>
  <c r="B116" i="13"/>
  <c r="C116" i="13"/>
  <c r="E116" i="13" s="1"/>
  <c r="A118" i="13"/>
  <c r="D117" i="13"/>
  <c r="B116" i="12"/>
  <c r="C116" i="12"/>
  <c r="E116" i="12" s="1"/>
  <c r="A118" i="12"/>
  <c r="D117" i="12"/>
  <c r="A117" i="11"/>
  <c r="D116" i="11"/>
  <c r="C115" i="11"/>
  <c r="E115" i="11" s="1"/>
  <c r="B115" i="11"/>
  <c r="E114" i="4"/>
  <c r="C115" i="4"/>
  <c r="B117" i="4"/>
  <c r="A118" i="4"/>
  <c r="D117" i="4"/>
  <c r="B115" i="10"/>
  <c r="C115" i="10"/>
  <c r="E115" i="10" s="1"/>
  <c r="A118" i="10"/>
  <c r="D117" i="10"/>
  <c r="C116" i="9"/>
  <c r="E116" i="9" s="1"/>
  <c r="B116" i="9"/>
  <c r="A120" i="9"/>
  <c r="D119" i="9"/>
  <c r="A118" i="8"/>
  <c r="D117" i="8"/>
  <c r="B116" i="8"/>
  <c r="C116" i="8"/>
  <c r="E116" i="8" s="1"/>
  <c r="A119" i="7"/>
  <c r="D118" i="7"/>
  <c r="C115" i="7"/>
  <c r="E115" i="7" s="1"/>
  <c r="B115" i="7"/>
  <c r="C116" i="6"/>
  <c r="E116" i="6" s="1"/>
  <c r="B116" i="6"/>
  <c r="A118" i="6"/>
  <c r="D117" i="6"/>
  <c r="C124" i="3"/>
  <c r="E123" i="3"/>
  <c r="A117" i="3"/>
  <c r="D117" i="3" s="1"/>
  <c r="C117" i="20" l="1"/>
  <c r="E117" i="20" s="1"/>
  <c r="B117" i="20"/>
  <c r="A119" i="20"/>
  <c r="D118" i="20"/>
  <c r="B120" i="19"/>
  <c r="E116" i="19"/>
  <c r="C117" i="19"/>
  <c r="A119" i="19"/>
  <c r="D118" i="19"/>
  <c r="B116" i="18"/>
  <c r="C116" i="18"/>
  <c r="E116" i="18" s="1"/>
  <c r="A121" i="18"/>
  <c r="D120" i="18"/>
  <c r="D118" i="17"/>
  <c r="A119" i="17"/>
  <c r="C116" i="17"/>
  <c r="E116" i="17" s="1"/>
  <c r="B116" i="17"/>
  <c r="A119" i="16"/>
  <c r="D118" i="16"/>
  <c r="C116" i="16"/>
  <c r="E116" i="16" s="1"/>
  <c r="B116" i="16"/>
  <c r="A120" i="15"/>
  <c r="D119" i="15"/>
  <c r="B116" i="15"/>
  <c r="C116" i="15"/>
  <c r="E116" i="15" s="1"/>
  <c r="A119" i="5"/>
  <c r="D118" i="5"/>
  <c r="C116" i="5"/>
  <c r="E116" i="5" s="1"/>
  <c r="B116" i="5"/>
  <c r="A119" i="14"/>
  <c r="D118" i="14"/>
  <c r="C116" i="14"/>
  <c r="E116" i="14" s="1"/>
  <c r="B116" i="14"/>
  <c r="A119" i="13"/>
  <c r="D118" i="13"/>
  <c r="C117" i="13"/>
  <c r="E117" i="13" s="1"/>
  <c r="B117" i="13"/>
  <c r="A119" i="12"/>
  <c r="D118" i="12"/>
  <c r="C117" i="12"/>
  <c r="E117" i="12" s="1"/>
  <c r="B117" i="12"/>
  <c r="C116" i="11"/>
  <c r="E116" i="11" s="1"/>
  <c r="B116" i="11"/>
  <c r="A118" i="11"/>
  <c r="D117" i="11"/>
  <c r="B118" i="4"/>
  <c r="E115" i="4"/>
  <c r="C116" i="4"/>
  <c r="A119" i="4"/>
  <c r="D118" i="4"/>
  <c r="A119" i="10"/>
  <c r="D118" i="10"/>
  <c r="C116" i="10"/>
  <c r="E116" i="10" s="1"/>
  <c r="B116" i="10"/>
  <c r="A121" i="9"/>
  <c r="D120" i="9"/>
  <c r="B117" i="9"/>
  <c r="C117" i="9"/>
  <c r="E117" i="9" s="1"/>
  <c r="B117" i="8"/>
  <c r="C117" i="8"/>
  <c r="E117" i="8" s="1"/>
  <c r="A119" i="8"/>
  <c r="D118" i="8"/>
  <c r="C116" i="7"/>
  <c r="E116" i="7" s="1"/>
  <c r="B116" i="7"/>
  <c r="A120" i="7"/>
  <c r="D119" i="7"/>
  <c r="C117" i="6"/>
  <c r="E117" i="6" s="1"/>
  <c r="B117" i="6"/>
  <c r="A119" i="6"/>
  <c r="D118" i="6"/>
  <c r="C125" i="3"/>
  <c r="E124" i="3"/>
  <c r="A118" i="3"/>
  <c r="D118" i="3" s="1"/>
  <c r="D119" i="20" l="1"/>
  <c r="A120" i="20"/>
  <c r="C118" i="20"/>
  <c r="E118" i="20" s="1"/>
  <c r="B118" i="20"/>
  <c r="D119" i="19"/>
  <c r="A120" i="19"/>
  <c r="B121" i="19"/>
  <c r="E117" i="19"/>
  <c r="C118" i="19"/>
  <c r="A122" i="18"/>
  <c r="D121" i="18"/>
  <c r="C117" i="18"/>
  <c r="E117" i="18" s="1"/>
  <c r="B117" i="18"/>
  <c r="A120" i="17"/>
  <c r="D119" i="17"/>
  <c r="B117" i="17"/>
  <c r="C117" i="17"/>
  <c r="E117" i="17" s="1"/>
  <c r="C117" i="16"/>
  <c r="E117" i="16" s="1"/>
  <c r="B117" i="16"/>
  <c r="A120" i="16"/>
  <c r="D119" i="16"/>
  <c r="C117" i="15"/>
  <c r="E117" i="15" s="1"/>
  <c r="B117" i="15"/>
  <c r="D120" i="15"/>
  <c r="A121" i="15"/>
  <c r="C117" i="5"/>
  <c r="E117" i="5" s="1"/>
  <c r="B117" i="5"/>
  <c r="D119" i="5"/>
  <c r="A120" i="5"/>
  <c r="C117" i="14"/>
  <c r="E117" i="14" s="1"/>
  <c r="B117" i="14"/>
  <c r="A120" i="14"/>
  <c r="D119" i="14"/>
  <c r="B118" i="13"/>
  <c r="C118" i="13"/>
  <c r="E118" i="13" s="1"/>
  <c r="A120" i="13"/>
  <c r="D119" i="13"/>
  <c r="B118" i="12"/>
  <c r="C118" i="12"/>
  <c r="E118" i="12" s="1"/>
  <c r="A120" i="12"/>
  <c r="D119" i="12"/>
  <c r="A119" i="11"/>
  <c r="D118" i="11"/>
  <c r="C117" i="11"/>
  <c r="E117" i="11" s="1"/>
  <c r="B117" i="11"/>
  <c r="E116" i="4"/>
  <c r="C117" i="4"/>
  <c r="B119" i="4"/>
  <c r="A120" i="4"/>
  <c r="D119" i="4"/>
  <c r="C117" i="10"/>
  <c r="E117" i="10" s="1"/>
  <c r="B117" i="10"/>
  <c r="A120" i="10"/>
  <c r="D119" i="10"/>
  <c r="C118" i="9"/>
  <c r="E118" i="9" s="1"/>
  <c r="B118" i="9"/>
  <c r="A122" i="9"/>
  <c r="D121" i="9"/>
  <c r="A120" i="8"/>
  <c r="D119" i="8"/>
  <c r="C118" i="8"/>
  <c r="E118" i="8" s="1"/>
  <c r="B118" i="8"/>
  <c r="C117" i="7"/>
  <c r="E117" i="7" s="1"/>
  <c r="B117" i="7"/>
  <c r="D120" i="7"/>
  <c r="A121" i="7"/>
  <c r="C118" i="6"/>
  <c r="E118" i="6" s="1"/>
  <c r="B118" i="6"/>
  <c r="A120" i="6"/>
  <c r="D119" i="6"/>
  <c r="C126" i="3"/>
  <c r="E125" i="3"/>
  <c r="A119" i="3"/>
  <c r="D119" i="3" s="1"/>
  <c r="C119" i="20" l="1"/>
  <c r="E119" i="20" s="1"/>
  <c r="B119" i="20"/>
  <c r="A121" i="20"/>
  <c r="D120" i="20"/>
  <c r="E118" i="19"/>
  <c r="C119" i="19"/>
  <c r="A121" i="19"/>
  <c r="D120" i="19"/>
  <c r="B122" i="19"/>
  <c r="C118" i="18"/>
  <c r="E118" i="18" s="1"/>
  <c r="B118" i="18"/>
  <c r="A123" i="18"/>
  <c r="D122" i="18"/>
  <c r="C118" i="17"/>
  <c r="E118" i="17" s="1"/>
  <c r="B118" i="17"/>
  <c r="A121" i="17"/>
  <c r="D120" i="17"/>
  <c r="D120" i="16"/>
  <c r="A121" i="16"/>
  <c r="C118" i="16"/>
  <c r="E118" i="16" s="1"/>
  <c r="B118" i="16"/>
  <c r="A122" i="15"/>
  <c r="D121" i="15"/>
  <c r="C118" i="15"/>
  <c r="E118" i="15" s="1"/>
  <c r="B118" i="15"/>
  <c r="D120" i="5"/>
  <c r="A121" i="5"/>
  <c r="C118" i="5"/>
  <c r="E118" i="5" s="1"/>
  <c r="B118" i="5"/>
  <c r="D120" i="14"/>
  <c r="A121" i="14"/>
  <c r="C118" i="14"/>
  <c r="E118" i="14" s="1"/>
  <c r="B118" i="14"/>
  <c r="A121" i="13"/>
  <c r="D120" i="13"/>
  <c r="C119" i="13"/>
  <c r="E119" i="13" s="1"/>
  <c r="B119" i="13"/>
  <c r="A121" i="12"/>
  <c r="D120" i="12"/>
  <c r="C119" i="12"/>
  <c r="E119" i="12" s="1"/>
  <c r="B119" i="12"/>
  <c r="C118" i="11"/>
  <c r="E118" i="11" s="1"/>
  <c r="B118" i="11"/>
  <c r="A120" i="11"/>
  <c r="D119" i="11"/>
  <c r="E117" i="4"/>
  <c r="C118" i="4"/>
  <c r="D120" i="4"/>
  <c r="A121" i="4"/>
  <c r="B120" i="4"/>
  <c r="D120" i="10"/>
  <c r="A121" i="10"/>
  <c r="C118" i="10"/>
  <c r="E118" i="10" s="1"/>
  <c r="B118" i="10"/>
  <c r="A123" i="9"/>
  <c r="D122" i="9"/>
  <c r="B119" i="9"/>
  <c r="C119" i="9"/>
  <c r="E119" i="9" s="1"/>
  <c r="C119" i="8"/>
  <c r="E119" i="8" s="1"/>
  <c r="B119" i="8"/>
  <c r="A121" i="8"/>
  <c r="D120" i="8"/>
  <c r="C118" i="7"/>
  <c r="E118" i="7" s="1"/>
  <c r="B118" i="7"/>
  <c r="A122" i="7"/>
  <c r="D121" i="7"/>
  <c r="D120" i="6"/>
  <c r="A121" i="6"/>
  <c r="C119" i="6"/>
  <c r="E119" i="6" s="1"/>
  <c r="B119" i="6"/>
  <c r="C127" i="3"/>
  <c r="E126" i="3"/>
  <c r="A120" i="3"/>
  <c r="D120" i="3" s="1"/>
  <c r="A122" i="20" l="1"/>
  <c r="D121" i="20"/>
  <c r="C120" i="20"/>
  <c r="E120" i="20" s="1"/>
  <c r="B120" i="20"/>
  <c r="B123" i="19"/>
  <c r="E119" i="19"/>
  <c r="C120" i="19"/>
  <c r="D121" i="19"/>
  <c r="A122" i="19"/>
  <c r="D123" i="18"/>
  <c r="A124" i="18"/>
  <c r="C119" i="18"/>
  <c r="E119" i="18" s="1"/>
  <c r="B119" i="18"/>
  <c r="A122" i="17"/>
  <c r="D121" i="17"/>
  <c r="C119" i="17"/>
  <c r="E119" i="17" s="1"/>
  <c r="B119" i="17"/>
  <c r="C119" i="16"/>
  <c r="E119" i="16" s="1"/>
  <c r="B119" i="16"/>
  <c r="A122" i="16"/>
  <c r="D121" i="16"/>
  <c r="C119" i="15"/>
  <c r="E119" i="15" s="1"/>
  <c r="B119" i="15"/>
  <c r="A123" i="15"/>
  <c r="D122" i="15"/>
  <c r="A122" i="5"/>
  <c r="D121" i="5"/>
  <c r="C119" i="5"/>
  <c r="E119" i="5" s="1"/>
  <c r="B119" i="5"/>
  <c r="B119" i="14"/>
  <c r="C119" i="14"/>
  <c r="E119" i="14" s="1"/>
  <c r="D121" i="14"/>
  <c r="A122" i="14"/>
  <c r="C120" i="13"/>
  <c r="E120" i="13" s="1"/>
  <c r="B120" i="13"/>
  <c r="A122" i="13"/>
  <c r="D121" i="13"/>
  <c r="C120" i="12"/>
  <c r="E120" i="12" s="1"/>
  <c r="B120" i="12"/>
  <c r="D121" i="12"/>
  <c r="A122" i="12"/>
  <c r="D120" i="11"/>
  <c r="A121" i="11"/>
  <c r="C119" i="11"/>
  <c r="E119" i="11" s="1"/>
  <c r="B119" i="11"/>
  <c r="B121" i="4"/>
  <c r="E118" i="4"/>
  <c r="C119" i="4"/>
  <c r="A122" i="4"/>
  <c r="D121" i="4"/>
  <c r="C119" i="10"/>
  <c r="E119" i="10" s="1"/>
  <c r="B119" i="10"/>
  <c r="A122" i="10"/>
  <c r="D121" i="10"/>
  <c r="C120" i="9"/>
  <c r="E120" i="9" s="1"/>
  <c r="B120" i="9"/>
  <c r="D123" i="9"/>
  <c r="A124" i="9"/>
  <c r="A122" i="8"/>
  <c r="D121" i="8"/>
  <c r="C120" i="8"/>
  <c r="E120" i="8" s="1"/>
  <c r="B120" i="8"/>
  <c r="A123" i="7"/>
  <c r="D122" i="7"/>
  <c r="C119" i="7"/>
  <c r="E119" i="7" s="1"/>
  <c r="B119" i="7"/>
  <c r="B120" i="6"/>
  <c r="C120" i="6"/>
  <c r="E120" i="6" s="1"/>
  <c r="A122" i="6"/>
  <c r="D121" i="6"/>
  <c r="C128" i="3"/>
  <c r="E127" i="3"/>
  <c r="A121" i="3"/>
  <c r="D121" i="3" s="1"/>
  <c r="D122" i="20" l="1"/>
  <c r="A123" i="20"/>
  <c r="B121" i="20"/>
  <c r="C121" i="20"/>
  <c r="E121" i="20" s="1"/>
  <c r="A123" i="19"/>
  <c r="D122" i="19"/>
  <c r="E120" i="19"/>
  <c r="C121" i="19"/>
  <c r="B124" i="19"/>
  <c r="C120" i="18"/>
  <c r="E120" i="18" s="1"/>
  <c r="B120" i="18"/>
  <c r="A125" i="18"/>
  <c r="D124" i="18"/>
  <c r="C120" i="17"/>
  <c r="E120" i="17" s="1"/>
  <c r="B120" i="17"/>
  <c r="A123" i="17"/>
  <c r="D122" i="17"/>
  <c r="C120" i="16"/>
  <c r="E120" i="16" s="1"/>
  <c r="B120" i="16"/>
  <c r="A123" i="16"/>
  <c r="D122" i="16"/>
  <c r="D123" i="15"/>
  <c r="A124" i="15"/>
  <c r="C120" i="15"/>
  <c r="E120" i="15" s="1"/>
  <c r="B120" i="15"/>
  <c r="C120" i="5"/>
  <c r="E120" i="5" s="1"/>
  <c r="B120" i="5"/>
  <c r="A123" i="5"/>
  <c r="D122" i="5"/>
  <c r="A123" i="14"/>
  <c r="D122" i="14"/>
  <c r="C120" i="14"/>
  <c r="E120" i="14" s="1"/>
  <c r="B120" i="14"/>
  <c r="B121" i="13"/>
  <c r="C121" i="13"/>
  <c r="E121" i="13" s="1"/>
  <c r="D122" i="13"/>
  <c r="A123" i="13"/>
  <c r="D122" i="12"/>
  <c r="A123" i="12"/>
  <c r="C121" i="12"/>
  <c r="E121" i="12" s="1"/>
  <c r="B121" i="12"/>
  <c r="A122" i="11"/>
  <c r="D121" i="11"/>
  <c r="C120" i="11"/>
  <c r="E120" i="11" s="1"/>
  <c r="B120" i="11"/>
  <c r="A123" i="4"/>
  <c r="D122" i="4"/>
  <c r="B122" i="4"/>
  <c r="E119" i="4"/>
  <c r="C120" i="4"/>
  <c r="A123" i="10"/>
  <c r="D122" i="10"/>
  <c r="C120" i="10"/>
  <c r="E120" i="10" s="1"/>
  <c r="B120" i="10"/>
  <c r="C121" i="9"/>
  <c r="E121" i="9" s="1"/>
  <c r="B121" i="9"/>
  <c r="A125" i="9"/>
  <c r="D124" i="9"/>
  <c r="C121" i="8"/>
  <c r="E121" i="8" s="1"/>
  <c r="B121" i="8"/>
  <c r="A123" i="8"/>
  <c r="D122" i="8"/>
  <c r="C120" i="7"/>
  <c r="E120" i="7" s="1"/>
  <c r="B120" i="7"/>
  <c r="D123" i="7"/>
  <c r="A124" i="7"/>
  <c r="A123" i="6"/>
  <c r="D122" i="6"/>
  <c r="B121" i="6"/>
  <c r="C121" i="6"/>
  <c r="E121" i="6" s="1"/>
  <c r="C129" i="3"/>
  <c r="E128" i="3"/>
  <c r="A122" i="3"/>
  <c r="D122" i="3" s="1"/>
  <c r="C122" i="20" l="1"/>
  <c r="E122" i="20" s="1"/>
  <c r="B122" i="20"/>
  <c r="A124" i="20"/>
  <c r="D123" i="20"/>
  <c r="E121" i="19"/>
  <c r="C122" i="19"/>
  <c r="B125" i="19"/>
  <c r="A124" i="19"/>
  <c r="D123" i="19"/>
  <c r="A126" i="18"/>
  <c r="D125" i="18"/>
  <c r="C121" i="18"/>
  <c r="E121" i="18" s="1"/>
  <c r="B121" i="18"/>
  <c r="D123" i="17"/>
  <c r="A124" i="17"/>
  <c r="C121" i="17"/>
  <c r="E121" i="17" s="1"/>
  <c r="B121" i="17"/>
  <c r="D123" i="16"/>
  <c r="A124" i="16"/>
  <c r="C121" i="16"/>
  <c r="E121" i="16" s="1"/>
  <c r="B121" i="16"/>
  <c r="A125" i="15"/>
  <c r="D124" i="15"/>
  <c r="C121" i="15"/>
  <c r="E121" i="15" s="1"/>
  <c r="B121" i="15"/>
  <c r="D123" i="5"/>
  <c r="A124" i="5"/>
  <c r="B121" i="5"/>
  <c r="C121" i="5"/>
  <c r="E121" i="5" s="1"/>
  <c r="C121" i="14"/>
  <c r="E121" i="14" s="1"/>
  <c r="B121" i="14"/>
  <c r="A124" i="14"/>
  <c r="D123" i="14"/>
  <c r="D123" i="13"/>
  <c r="A124" i="13"/>
  <c r="C122" i="13"/>
  <c r="E122" i="13" s="1"/>
  <c r="B122" i="13"/>
  <c r="C122" i="12"/>
  <c r="E122" i="12" s="1"/>
  <c r="B122" i="12"/>
  <c r="D123" i="12"/>
  <c r="A124" i="12"/>
  <c r="C121" i="11"/>
  <c r="E121" i="11" s="1"/>
  <c r="B121" i="11"/>
  <c r="A123" i="11"/>
  <c r="D122" i="11"/>
  <c r="E120" i="4"/>
  <c r="C121" i="4"/>
  <c r="B123" i="4"/>
  <c r="D123" i="4"/>
  <c r="A124" i="4"/>
  <c r="C121" i="10"/>
  <c r="E121" i="10" s="1"/>
  <c r="B121" i="10"/>
  <c r="D123" i="10"/>
  <c r="A124" i="10"/>
  <c r="A126" i="9"/>
  <c r="D125" i="9"/>
  <c r="C122" i="9"/>
  <c r="E122" i="9" s="1"/>
  <c r="B122" i="9"/>
  <c r="D123" i="8"/>
  <c r="A124" i="8"/>
  <c r="C122" i="8"/>
  <c r="E122" i="8" s="1"/>
  <c r="B122" i="8"/>
  <c r="A125" i="7"/>
  <c r="D124" i="7"/>
  <c r="C121" i="7"/>
  <c r="E121" i="7" s="1"/>
  <c r="B121" i="7"/>
  <c r="B122" i="6"/>
  <c r="C122" i="6"/>
  <c r="E122" i="6" s="1"/>
  <c r="A124" i="6"/>
  <c r="D123" i="6"/>
  <c r="C130" i="3"/>
  <c r="E129" i="3"/>
  <c r="A123" i="3"/>
  <c r="D123" i="3" s="1"/>
  <c r="A125" i="20" l="1"/>
  <c r="D124" i="20"/>
  <c r="B123" i="20"/>
  <c r="C123" i="20"/>
  <c r="E123" i="20" s="1"/>
  <c r="D124" i="19"/>
  <c r="A125" i="19"/>
  <c r="E122" i="19"/>
  <c r="C123" i="19"/>
  <c r="B126" i="19"/>
  <c r="C122" i="18"/>
  <c r="E122" i="18" s="1"/>
  <c r="B122" i="18"/>
  <c r="A127" i="18"/>
  <c r="D126" i="18"/>
  <c r="C122" i="17"/>
  <c r="E122" i="17" s="1"/>
  <c r="B122" i="17"/>
  <c r="A125" i="17"/>
  <c r="D124" i="17"/>
  <c r="B122" i="16"/>
  <c r="C122" i="16"/>
  <c r="E122" i="16" s="1"/>
  <c r="A125" i="16"/>
  <c r="D124" i="16"/>
  <c r="B122" i="15"/>
  <c r="C122" i="15"/>
  <c r="E122" i="15" s="1"/>
  <c r="D125" i="15"/>
  <c r="A126" i="15"/>
  <c r="A125" i="5"/>
  <c r="D124" i="5"/>
  <c r="B122" i="5"/>
  <c r="C122" i="5"/>
  <c r="E122" i="5" s="1"/>
  <c r="A125" i="14"/>
  <c r="D124" i="14"/>
  <c r="C122" i="14"/>
  <c r="E122" i="14" s="1"/>
  <c r="B122" i="14"/>
  <c r="C123" i="13"/>
  <c r="E123" i="13" s="1"/>
  <c r="B123" i="13"/>
  <c r="D124" i="13"/>
  <c r="A125" i="13"/>
  <c r="D124" i="12"/>
  <c r="A125" i="12"/>
  <c r="C123" i="12"/>
  <c r="E123" i="12" s="1"/>
  <c r="B123" i="12"/>
  <c r="D123" i="11"/>
  <c r="A124" i="11"/>
  <c r="B122" i="11"/>
  <c r="C122" i="11"/>
  <c r="E122" i="11" s="1"/>
  <c r="A125" i="4"/>
  <c r="D124" i="4"/>
  <c r="E121" i="4"/>
  <c r="C122" i="4"/>
  <c r="B124" i="4"/>
  <c r="A125" i="10"/>
  <c r="D124" i="10"/>
  <c r="B122" i="10"/>
  <c r="C122" i="10"/>
  <c r="E122" i="10" s="1"/>
  <c r="C123" i="9"/>
  <c r="E123" i="9" s="1"/>
  <c r="B123" i="9"/>
  <c r="D126" i="9"/>
  <c r="A127" i="9"/>
  <c r="B123" i="8"/>
  <c r="C123" i="8"/>
  <c r="E123" i="8" s="1"/>
  <c r="D124" i="8"/>
  <c r="A125" i="8"/>
  <c r="B122" i="7"/>
  <c r="C122" i="7"/>
  <c r="E122" i="7" s="1"/>
  <c r="A126" i="7"/>
  <c r="D125" i="7"/>
  <c r="A125" i="6"/>
  <c r="D124" i="6"/>
  <c r="C123" i="6"/>
  <c r="E123" i="6" s="1"/>
  <c r="B123" i="6"/>
  <c r="C131" i="3"/>
  <c r="E130" i="3"/>
  <c r="A124" i="3"/>
  <c r="D124" i="3" s="1"/>
  <c r="C124" i="20" l="1"/>
  <c r="E124" i="20" s="1"/>
  <c r="B124" i="20"/>
  <c r="A126" i="20"/>
  <c r="D125" i="20"/>
  <c r="B127" i="19"/>
  <c r="A126" i="19"/>
  <c r="D125" i="19"/>
  <c r="E123" i="19"/>
  <c r="C124" i="19"/>
  <c r="A128" i="18"/>
  <c r="D127" i="18"/>
  <c r="B123" i="18"/>
  <c r="C123" i="18"/>
  <c r="E123" i="18" s="1"/>
  <c r="A126" i="17"/>
  <c r="D125" i="17"/>
  <c r="C123" i="17"/>
  <c r="E123" i="17" s="1"/>
  <c r="B123" i="17"/>
  <c r="A126" i="16"/>
  <c r="D125" i="16"/>
  <c r="C123" i="16"/>
  <c r="E123" i="16" s="1"/>
  <c r="B123" i="16"/>
  <c r="A127" i="15"/>
  <c r="D126" i="15"/>
  <c r="C123" i="15"/>
  <c r="E123" i="15" s="1"/>
  <c r="B123" i="15"/>
  <c r="C123" i="5"/>
  <c r="E123" i="5" s="1"/>
  <c r="B123" i="5"/>
  <c r="A126" i="5"/>
  <c r="D125" i="5"/>
  <c r="B123" i="14"/>
  <c r="C123" i="14"/>
  <c r="E123" i="14" s="1"/>
  <c r="D125" i="14"/>
  <c r="A126" i="14"/>
  <c r="A126" i="13"/>
  <c r="D125" i="13"/>
  <c r="B124" i="13"/>
  <c r="C124" i="13"/>
  <c r="E124" i="13" s="1"/>
  <c r="B124" i="12"/>
  <c r="C124" i="12"/>
  <c r="E124" i="12" s="1"/>
  <c r="A126" i="12"/>
  <c r="D125" i="12"/>
  <c r="C123" i="11"/>
  <c r="E123" i="11" s="1"/>
  <c r="B123" i="11"/>
  <c r="A125" i="11"/>
  <c r="D124" i="11"/>
  <c r="E122" i="4"/>
  <c r="C123" i="4"/>
  <c r="B125" i="4"/>
  <c r="A126" i="4"/>
  <c r="D125" i="4"/>
  <c r="B123" i="10"/>
  <c r="C123" i="10"/>
  <c r="E123" i="10" s="1"/>
  <c r="A126" i="10"/>
  <c r="D125" i="10"/>
  <c r="C124" i="9"/>
  <c r="E124" i="9" s="1"/>
  <c r="B124" i="9"/>
  <c r="A128" i="9"/>
  <c r="D127" i="9"/>
  <c r="A126" i="8"/>
  <c r="D125" i="8"/>
  <c r="C124" i="8"/>
  <c r="E124" i="8" s="1"/>
  <c r="B124" i="8"/>
  <c r="A127" i="7"/>
  <c r="D126" i="7"/>
  <c r="C123" i="7"/>
  <c r="E123" i="7" s="1"/>
  <c r="B123" i="7"/>
  <c r="C124" i="6"/>
  <c r="E124" i="6" s="1"/>
  <c r="B124" i="6"/>
  <c r="A126" i="6"/>
  <c r="D125" i="6"/>
  <c r="C132" i="3"/>
  <c r="E131" i="3"/>
  <c r="A125" i="3"/>
  <c r="D125" i="3" s="1"/>
  <c r="A127" i="20" l="1"/>
  <c r="D126" i="20"/>
  <c r="C125" i="20"/>
  <c r="E125" i="20" s="1"/>
  <c r="B125" i="20"/>
  <c r="E124" i="19"/>
  <c r="C125" i="19"/>
  <c r="A127" i="19"/>
  <c r="D126" i="19"/>
  <c r="B128" i="19"/>
  <c r="B124" i="18"/>
  <c r="C124" i="18"/>
  <c r="E124" i="18" s="1"/>
  <c r="A129" i="18"/>
  <c r="D128" i="18"/>
  <c r="C124" i="17"/>
  <c r="E124" i="17" s="1"/>
  <c r="B124" i="17"/>
  <c r="D126" i="17"/>
  <c r="A127" i="17"/>
  <c r="C124" i="16"/>
  <c r="E124" i="16" s="1"/>
  <c r="B124" i="16"/>
  <c r="A127" i="16"/>
  <c r="D126" i="16"/>
  <c r="B124" i="15"/>
  <c r="C124" i="15"/>
  <c r="E124" i="15" s="1"/>
  <c r="A128" i="15"/>
  <c r="D127" i="15"/>
  <c r="A127" i="5"/>
  <c r="D126" i="5"/>
  <c r="C124" i="5"/>
  <c r="E124" i="5" s="1"/>
  <c r="B124" i="5"/>
  <c r="A127" i="14"/>
  <c r="D126" i="14"/>
  <c r="B124" i="14"/>
  <c r="C124" i="14"/>
  <c r="E124" i="14" s="1"/>
  <c r="C125" i="13"/>
  <c r="E125" i="13" s="1"/>
  <c r="B125" i="13"/>
  <c r="D126" i="13"/>
  <c r="A127" i="13"/>
  <c r="A127" i="12"/>
  <c r="D126" i="12"/>
  <c r="C125" i="12"/>
  <c r="E125" i="12" s="1"/>
  <c r="B125" i="12"/>
  <c r="A126" i="11"/>
  <c r="D125" i="11"/>
  <c r="C124" i="11"/>
  <c r="E124" i="11" s="1"/>
  <c r="B124" i="11"/>
  <c r="E123" i="4"/>
  <c r="C124" i="4"/>
  <c r="A127" i="4"/>
  <c r="D126" i="4"/>
  <c r="B126" i="4"/>
  <c r="A127" i="10"/>
  <c r="D126" i="10"/>
  <c r="C124" i="10"/>
  <c r="E124" i="10" s="1"/>
  <c r="B124" i="10"/>
  <c r="D128" i="9"/>
  <c r="A129" i="9"/>
  <c r="B125" i="9"/>
  <c r="C125" i="9"/>
  <c r="E125" i="9" s="1"/>
  <c r="B125" i="8"/>
  <c r="C125" i="8"/>
  <c r="E125" i="8" s="1"/>
  <c r="D126" i="8"/>
  <c r="A127" i="8"/>
  <c r="C124" i="7"/>
  <c r="E124" i="7" s="1"/>
  <c r="B124" i="7"/>
  <c r="A128" i="7"/>
  <c r="D127" i="7"/>
  <c r="A127" i="6"/>
  <c r="D126" i="6"/>
  <c r="C125" i="6"/>
  <c r="E125" i="6" s="1"/>
  <c r="B125" i="6"/>
  <c r="C133" i="3"/>
  <c r="E132" i="3"/>
  <c r="A126" i="3"/>
  <c r="D126" i="3" s="1"/>
  <c r="C126" i="20" l="1"/>
  <c r="E126" i="20" s="1"/>
  <c r="B126" i="20"/>
  <c r="D127" i="20"/>
  <c r="A128" i="20"/>
  <c r="E125" i="19"/>
  <c r="C126" i="19"/>
  <c r="B129" i="19"/>
  <c r="D127" i="19"/>
  <c r="A128" i="19"/>
  <c r="A130" i="18"/>
  <c r="D129" i="18"/>
  <c r="B125" i="18"/>
  <c r="C125" i="18"/>
  <c r="E125" i="18" s="1"/>
  <c r="A128" i="17"/>
  <c r="D127" i="17"/>
  <c r="B125" i="17"/>
  <c r="C125" i="17"/>
  <c r="E125" i="17" s="1"/>
  <c r="A128" i="16"/>
  <c r="D127" i="16"/>
  <c r="C125" i="16"/>
  <c r="E125" i="16" s="1"/>
  <c r="B125" i="16"/>
  <c r="D128" i="15"/>
  <c r="A129" i="15"/>
  <c r="C125" i="15"/>
  <c r="E125" i="15" s="1"/>
  <c r="B125" i="15"/>
  <c r="C125" i="5"/>
  <c r="E125" i="5" s="1"/>
  <c r="B125" i="5"/>
  <c r="D127" i="5"/>
  <c r="A128" i="5"/>
  <c r="C125" i="14"/>
  <c r="E125" i="14" s="1"/>
  <c r="B125" i="14"/>
  <c r="A128" i="14"/>
  <c r="D127" i="14"/>
  <c r="A128" i="13"/>
  <c r="D127" i="13"/>
  <c r="C126" i="13"/>
  <c r="E126" i="13" s="1"/>
  <c r="B126" i="13"/>
  <c r="C126" i="12"/>
  <c r="E126" i="12" s="1"/>
  <c r="B126" i="12"/>
  <c r="A128" i="12"/>
  <c r="D127" i="12"/>
  <c r="C125" i="11"/>
  <c r="E125" i="11" s="1"/>
  <c r="B125" i="11"/>
  <c r="A127" i="11"/>
  <c r="D126" i="11"/>
  <c r="E124" i="4"/>
  <c r="C125" i="4"/>
  <c r="B127" i="4"/>
  <c r="A128" i="4"/>
  <c r="D127" i="4"/>
  <c r="A128" i="10"/>
  <c r="D127" i="10"/>
  <c r="C125" i="10"/>
  <c r="E125" i="10" s="1"/>
  <c r="B125" i="10"/>
  <c r="C126" i="9"/>
  <c r="E126" i="9" s="1"/>
  <c r="B126" i="9"/>
  <c r="A130" i="9"/>
  <c r="D129" i="9"/>
  <c r="A128" i="8"/>
  <c r="D127" i="8"/>
  <c r="C126" i="8"/>
  <c r="E126" i="8" s="1"/>
  <c r="B126" i="8"/>
  <c r="D128" i="7"/>
  <c r="A129" i="7"/>
  <c r="C125" i="7"/>
  <c r="E125" i="7" s="1"/>
  <c r="B125" i="7"/>
  <c r="C126" i="6"/>
  <c r="E126" i="6" s="1"/>
  <c r="B126" i="6"/>
  <c r="A128" i="6"/>
  <c r="D127" i="6"/>
  <c r="C134" i="3"/>
  <c r="E133" i="3"/>
  <c r="A127" i="3"/>
  <c r="D127" i="3" s="1"/>
  <c r="A129" i="20" l="1"/>
  <c r="D128" i="20"/>
  <c r="C127" i="20"/>
  <c r="E127" i="20" s="1"/>
  <c r="B127" i="20"/>
  <c r="E126" i="19"/>
  <c r="C127" i="19"/>
  <c r="A129" i="19"/>
  <c r="D128" i="19"/>
  <c r="B130" i="19"/>
  <c r="C126" i="18"/>
  <c r="E126" i="18" s="1"/>
  <c r="B126" i="18"/>
  <c r="A131" i="18"/>
  <c r="D130" i="18"/>
  <c r="C126" i="17"/>
  <c r="E126" i="17" s="1"/>
  <c r="B126" i="17"/>
  <c r="A129" i="17"/>
  <c r="D128" i="17"/>
  <c r="C126" i="16"/>
  <c r="E126" i="16" s="1"/>
  <c r="B126" i="16"/>
  <c r="D128" i="16"/>
  <c r="A129" i="16"/>
  <c r="A130" i="15"/>
  <c r="D129" i="15"/>
  <c r="C126" i="15"/>
  <c r="E126" i="15" s="1"/>
  <c r="B126" i="15"/>
  <c r="C126" i="5"/>
  <c r="E126" i="5" s="1"/>
  <c r="B126" i="5"/>
  <c r="D128" i="5"/>
  <c r="A129" i="5"/>
  <c r="D128" i="14"/>
  <c r="A129" i="14"/>
  <c r="C126" i="14"/>
  <c r="E126" i="14" s="1"/>
  <c r="B126" i="14"/>
  <c r="C127" i="13"/>
  <c r="E127" i="13" s="1"/>
  <c r="B127" i="13"/>
  <c r="A129" i="13"/>
  <c r="D128" i="13"/>
  <c r="A129" i="12"/>
  <c r="D128" i="12"/>
  <c r="C127" i="12"/>
  <c r="E127" i="12" s="1"/>
  <c r="B127" i="12"/>
  <c r="C126" i="11"/>
  <c r="E126" i="11" s="1"/>
  <c r="B126" i="11"/>
  <c r="A128" i="11"/>
  <c r="D127" i="11"/>
  <c r="E125" i="4"/>
  <c r="C126" i="4"/>
  <c r="D128" i="4"/>
  <c r="A129" i="4"/>
  <c r="B128" i="4"/>
  <c r="C126" i="10"/>
  <c r="E126" i="10" s="1"/>
  <c r="B126" i="10"/>
  <c r="D128" i="10"/>
  <c r="A129" i="10"/>
  <c r="A131" i="9"/>
  <c r="D130" i="9"/>
  <c r="C127" i="9"/>
  <c r="E127" i="9" s="1"/>
  <c r="B127" i="9"/>
  <c r="C127" i="8"/>
  <c r="E127" i="8" s="1"/>
  <c r="B127" i="8"/>
  <c r="A129" i="8"/>
  <c r="D128" i="8"/>
  <c r="C126" i="7"/>
  <c r="E126" i="7" s="1"/>
  <c r="B126" i="7"/>
  <c r="A130" i="7"/>
  <c r="D129" i="7"/>
  <c r="D128" i="6"/>
  <c r="A129" i="6"/>
  <c r="C127" i="6"/>
  <c r="E127" i="6" s="1"/>
  <c r="B127" i="6"/>
  <c r="C135" i="3"/>
  <c r="E134" i="3"/>
  <c r="A128" i="3"/>
  <c r="D128" i="3" s="1"/>
  <c r="C128" i="20" l="1"/>
  <c r="E128" i="20" s="1"/>
  <c r="B128" i="20"/>
  <c r="A130" i="20"/>
  <c r="D129" i="20"/>
  <c r="B131" i="19"/>
  <c r="E127" i="19"/>
  <c r="C128" i="19"/>
  <c r="A130" i="19"/>
  <c r="D129" i="19"/>
  <c r="D131" i="18"/>
  <c r="A132" i="18"/>
  <c r="C127" i="18"/>
  <c r="E127" i="18" s="1"/>
  <c r="B127" i="18"/>
  <c r="A130" i="17"/>
  <c r="D129" i="17"/>
  <c r="C127" i="17"/>
  <c r="E127" i="17" s="1"/>
  <c r="B127" i="17"/>
  <c r="A130" i="16"/>
  <c r="D129" i="16"/>
  <c r="C127" i="16"/>
  <c r="E127" i="16" s="1"/>
  <c r="B127" i="16"/>
  <c r="C127" i="15"/>
  <c r="E127" i="15" s="1"/>
  <c r="B127" i="15"/>
  <c r="A131" i="15"/>
  <c r="D130" i="15"/>
  <c r="A130" i="5"/>
  <c r="D129" i="5"/>
  <c r="C127" i="5"/>
  <c r="E127" i="5" s="1"/>
  <c r="B127" i="5"/>
  <c r="B127" i="14"/>
  <c r="C127" i="14"/>
  <c r="E127" i="14" s="1"/>
  <c r="D129" i="14"/>
  <c r="A130" i="14"/>
  <c r="A130" i="13"/>
  <c r="D129" i="13"/>
  <c r="C128" i="13"/>
  <c r="E128" i="13" s="1"/>
  <c r="B128" i="13"/>
  <c r="C128" i="12"/>
  <c r="E128" i="12" s="1"/>
  <c r="B128" i="12"/>
  <c r="D129" i="12"/>
  <c r="A130" i="12"/>
  <c r="D128" i="11"/>
  <c r="A129" i="11"/>
  <c r="C127" i="11"/>
  <c r="E127" i="11" s="1"/>
  <c r="B127" i="11"/>
  <c r="E126" i="4"/>
  <c r="C127" i="4"/>
  <c r="B129" i="4"/>
  <c r="A130" i="4"/>
  <c r="D129" i="4"/>
  <c r="C127" i="10"/>
  <c r="E127" i="10" s="1"/>
  <c r="B127" i="10"/>
  <c r="A130" i="10"/>
  <c r="D129" i="10"/>
  <c r="C128" i="9"/>
  <c r="E128" i="9" s="1"/>
  <c r="B128" i="9"/>
  <c r="D131" i="9"/>
  <c r="A132" i="9"/>
  <c r="A130" i="8"/>
  <c r="D129" i="8"/>
  <c r="C128" i="8"/>
  <c r="E128" i="8" s="1"/>
  <c r="B128" i="8"/>
  <c r="A131" i="7"/>
  <c r="D130" i="7"/>
  <c r="C127" i="7"/>
  <c r="E127" i="7" s="1"/>
  <c r="B127" i="7"/>
  <c r="B128" i="6"/>
  <c r="C128" i="6"/>
  <c r="E128" i="6" s="1"/>
  <c r="D129" i="6"/>
  <c r="A130" i="6"/>
  <c r="C136" i="3"/>
  <c r="E135" i="3"/>
  <c r="A129" i="3"/>
  <c r="D129" i="3" s="1"/>
  <c r="D130" i="20" l="1"/>
  <c r="A131" i="20"/>
  <c r="B129" i="20"/>
  <c r="C129" i="20"/>
  <c r="E129" i="20" s="1"/>
  <c r="E128" i="19"/>
  <c r="C129" i="19"/>
  <c r="A131" i="19"/>
  <c r="D130" i="19"/>
  <c r="B132" i="19"/>
  <c r="C128" i="18"/>
  <c r="E128" i="18" s="1"/>
  <c r="B128" i="18"/>
  <c r="A133" i="18"/>
  <c r="D132" i="18"/>
  <c r="C128" i="17"/>
  <c r="E128" i="17" s="1"/>
  <c r="B128" i="17"/>
  <c r="A131" i="17"/>
  <c r="D130" i="17"/>
  <c r="C128" i="16"/>
  <c r="E128" i="16" s="1"/>
  <c r="B128" i="16"/>
  <c r="A131" i="16"/>
  <c r="D130" i="16"/>
  <c r="D131" i="15"/>
  <c r="A132" i="15"/>
  <c r="C128" i="15"/>
  <c r="E128" i="15" s="1"/>
  <c r="B128" i="15"/>
  <c r="C128" i="5"/>
  <c r="E128" i="5" s="1"/>
  <c r="B128" i="5"/>
  <c r="D130" i="5"/>
  <c r="A131" i="5"/>
  <c r="A131" i="14"/>
  <c r="D130" i="14"/>
  <c r="B128" i="14"/>
  <c r="C128" i="14"/>
  <c r="E128" i="14" s="1"/>
  <c r="C129" i="13"/>
  <c r="E129" i="13" s="1"/>
  <c r="B129" i="13"/>
  <c r="D130" i="13"/>
  <c r="A131" i="13"/>
  <c r="D130" i="12"/>
  <c r="A131" i="12"/>
  <c r="C129" i="12"/>
  <c r="E129" i="12" s="1"/>
  <c r="B129" i="12"/>
  <c r="C128" i="11"/>
  <c r="E128" i="11" s="1"/>
  <c r="B128" i="11"/>
  <c r="A130" i="11"/>
  <c r="D129" i="11"/>
  <c r="E127" i="4"/>
  <c r="C128" i="4"/>
  <c r="A131" i="4"/>
  <c r="D130" i="4"/>
  <c r="B130" i="4"/>
  <c r="A131" i="10"/>
  <c r="D130" i="10"/>
  <c r="C128" i="10"/>
  <c r="E128" i="10" s="1"/>
  <c r="B128" i="10"/>
  <c r="A133" i="9"/>
  <c r="D132" i="9"/>
  <c r="C129" i="9"/>
  <c r="E129" i="9" s="1"/>
  <c r="B129" i="9"/>
  <c r="C129" i="8"/>
  <c r="E129" i="8" s="1"/>
  <c r="B129" i="8"/>
  <c r="A131" i="8"/>
  <c r="D130" i="8"/>
  <c r="C128" i="7"/>
  <c r="E128" i="7" s="1"/>
  <c r="B128" i="7"/>
  <c r="D131" i="7"/>
  <c r="A132" i="7"/>
  <c r="A131" i="6"/>
  <c r="D130" i="6"/>
  <c r="C129" i="6"/>
  <c r="E129" i="6" s="1"/>
  <c r="B129" i="6"/>
  <c r="C137" i="3"/>
  <c r="E136" i="3"/>
  <c r="A130" i="3"/>
  <c r="D130" i="3" s="1"/>
  <c r="C130" i="20" l="1"/>
  <c r="E130" i="20" s="1"/>
  <c r="B130" i="20"/>
  <c r="A132" i="20"/>
  <c r="D131" i="20"/>
  <c r="E129" i="19"/>
  <c r="C130" i="19"/>
  <c r="B133" i="19"/>
  <c r="A132" i="19"/>
  <c r="D131" i="19"/>
  <c r="A134" i="18"/>
  <c r="D133" i="18"/>
  <c r="B129" i="18"/>
  <c r="C129" i="18"/>
  <c r="E129" i="18" s="1"/>
  <c r="D131" i="17"/>
  <c r="A132" i="17"/>
  <c r="C129" i="17"/>
  <c r="E129" i="17" s="1"/>
  <c r="B129" i="17"/>
  <c r="D131" i="16"/>
  <c r="A132" i="16"/>
  <c r="C129" i="16"/>
  <c r="E129" i="16" s="1"/>
  <c r="B129" i="16"/>
  <c r="C129" i="15"/>
  <c r="E129" i="15" s="1"/>
  <c r="B129" i="15"/>
  <c r="A133" i="15"/>
  <c r="D132" i="15"/>
  <c r="D131" i="5"/>
  <c r="A132" i="5"/>
  <c r="B129" i="5"/>
  <c r="C129" i="5"/>
  <c r="E129" i="5" s="1"/>
  <c r="C129" i="14"/>
  <c r="E129" i="14" s="1"/>
  <c r="B129" i="14"/>
  <c r="A132" i="14"/>
  <c r="D131" i="14"/>
  <c r="B130" i="13"/>
  <c r="C130" i="13"/>
  <c r="E130" i="13" s="1"/>
  <c r="A132" i="13"/>
  <c r="D131" i="13"/>
  <c r="A132" i="12"/>
  <c r="D131" i="12"/>
  <c r="C130" i="12"/>
  <c r="E130" i="12" s="1"/>
  <c r="B130" i="12"/>
  <c r="A131" i="11"/>
  <c r="D130" i="11"/>
  <c r="C129" i="11"/>
  <c r="E129" i="11" s="1"/>
  <c r="B129" i="11"/>
  <c r="E128" i="4"/>
  <c r="C129" i="4"/>
  <c r="B131" i="4"/>
  <c r="D131" i="4"/>
  <c r="A132" i="4"/>
  <c r="C129" i="10"/>
  <c r="E129" i="10" s="1"/>
  <c r="B129" i="10"/>
  <c r="D131" i="10"/>
  <c r="A132" i="10"/>
  <c r="B130" i="9"/>
  <c r="C130" i="9"/>
  <c r="E130" i="9" s="1"/>
  <c r="D133" i="9"/>
  <c r="A134" i="9"/>
  <c r="D131" i="8"/>
  <c r="A132" i="8"/>
  <c r="C130" i="8"/>
  <c r="E130" i="8" s="1"/>
  <c r="B130" i="8"/>
  <c r="A133" i="7"/>
  <c r="D132" i="7"/>
  <c r="C129" i="7"/>
  <c r="E129" i="7" s="1"/>
  <c r="B129" i="7"/>
  <c r="B130" i="6"/>
  <c r="C130" i="6"/>
  <c r="E130" i="6" s="1"/>
  <c r="D131" i="6"/>
  <c r="A132" i="6"/>
  <c r="C138" i="3"/>
  <c r="E137" i="3"/>
  <c r="A131" i="3"/>
  <c r="D131" i="3" s="1"/>
  <c r="A133" i="20" l="1"/>
  <c r="D132" i="20"/>
  <c r="B131" i="20"/>
  <c r="C131" i="20"/>
  <c r="E131" i="20" s="1"/>
  <c r="B134" i="19"/>
  <c r="E130" i="19"/>
  <c r="C131" i="19"/>
  <c r="D132" i="19"/>
  <c r="A133" i="19"/>
  <c r="C130" i="18"/>
  <c r="E130" i="18" s="1"/>
  <c r="B130" i="18"/>
  <c r="D134" i="18"/>
  <c r="A135" i="18"/>
  <c r="B130" i="17"/>
  <c r="C130" i="17"/>
  <c r="E130" i="17" s="1"/>
  <c r="A133" i="17"/>
  <c r="D132" i="17"/>
  <c r="B130" i="16"/>
  <c r="C130" i="16"/>
  <c r="E130" i="16" s="1"/>
  <c r="A133" i="16"/>
  <c r="D132" i="16"/>
  <c r="D133" i="15"/>
  <c r="A134" i="15"/>
  <c r="B130" i="15"/>
  <c r="C130" i="15"/>
  <c r="E130" i="15" s="1"/>
  <c r="B130" i="5"/>
  <c r="C130" i="5"/>
  <c r="E130" i="5" s="1"/>
  <c r="A133" i="5"/>
  <c r="D132" i="5"/>
  <c r="A133" i="14"/>
  <c r="D132" i="14"/>
  <c r="C130" i="14"/>
  <c r="E130" i="14" s="1"/>
  <c r="B130" i="14"/>
  <c r="D132" i="13"/>
  <c r="A133" i="13"/>
  <c r="C131" i="13"/>
  <c r="E131" i="13" s="1"/>
  <c r="B131" i="13"/>
  <c r="B131" i="12"/>
  <c r="C131" i="12"/>
  <c r="E131" i="12" s="1"/>
  <c r="D132" i="12"/>
  <c r="A133" i="12"/>
  <c r="B130" i="11"/>
  <c r="C130" i="11"/>
  <c r="E130" i="11" s="1"/>
  <c r="D131" i="11"/>
  <c r="A132" i="11"/>
  <c r="A133" i="4"/>
  <c r="D132" i="4"/>
  <c r="B132" i="4"/>
  <c r="E129" i="4"/>
  <c r="C130" i="4"/>
  <c r="A133" i="10"/>
  <c r="D132" i="10"/>
  <c r="B130" i="10"/>
  <c r="C130" i="10"/>
  <c r="E130" i="10" s="1"/>
  <c r="D134" i="9"/>
  <c r="A135" i="9"/>
  <c r="C131" i="9"/>
  <c r="E131" i="9" s="1"/>
  <c r="B131" i="9"/>
  <c r="C131" i="8"/>
  <c r="E131" i="8" s="1"/>
  <c r="B131" i="8"/>
  <c r="A133" i="8"/>
  <c r="D132" i="8"/>
  <c r="B130" i="7"/>
  <c r="C130" i="7"/>
  <c r="E130" i="7" s="1"/>
  <c r="D133" i="7"/>
  <c r="A134" i="7"/>
  <c r="A133" i="6"/>
  <c r="D132" i="6"/>
  <c r="C131" i="6"/>
  <c r="E131" i="6" s="1"/>
  <c r="B131" i="6"/>
  <c r="C139" i="3"/>
  <c r="E138" i="3"/>
  <c r="A132" i="3"/>
  <c r="D132" i="3" s="1"/>
  <c r="C132" i="20" l="1"/>
  <c r="E132" i="20" s="1"/>
  <c r="B132" i="20"/>
  <c r="A134" i="20"/>
  <c r="D133" i="20"/>
  <c r="E131" i="19"/>
  <c r="C132" i="19"/>
  <c r="A134" i="19"/>
  <c r="D133" i="19"/>
  <c r="B135" i="19"/>
  <c r="A136" i="18"/>
  <c r="D135" i="18"/>
  <c r="C131" i="18"/>
  <c r="E131" i="18" s="1"/>
  <c r="B131" i="18"/>
  <c r="A134" i="17"/>
  <c r="D133" i="17"/>
  <c r="C131" i="17"/>
  <c r="E131" i="17" s="1"/>
  <c r="B131" i="17"/>
  <c r="A134" i="16"/>
  <c r="D133" i="16"/>
  <c r="C131" i="16"/>
  <c r="E131" i="16" s="1"/>
  <c r="B131" i="16"/>
  <c r="C131" i="15"/>
  <c r="E131" i="15" s="1"/>
  <c r="B131" i="15"/>
  <c r="A135" i="15"/>
  <c r="D134" i="15"/>
  <c r="A134" i="5"/>
  <c r="D133" i="5"/>
  <c r="C131" i="5"/>
  <c r="E131" i="5" s="1"/>
  <c r="B131" i="5"/>
  <c r="B131" i="14"/>
  <c r="C131" i="14"/>
  <c r="E131" i="14" s="1"/>
  <c r="D133" i="14"/>
  <c r="A134" i="14"/>
  <c r="C132" i="13"/>
  <c r="E132" i="13" s="1"/>
  <c r="B132" i="13"/>
  <c r="A134" i="13"/>
  <c r="D133" i="13"/>
  <c r="A134" i="12"/>
  <c r="D133" i="12"/>
  <c r="B132" i="12"/>
  <c r="C132" i="12"/>
  <c r="E132" i="12" s="1"/>
  <c r="A133" i="11"/>
  <c r="D132" i="11"/>
  <c r="C131" i="11"/>
  <c r="E131" i="11" s="1"/>
  <c r="B131" i="11"/>
  <c r="E130" i="4"/>
  <c r="C131" i="4"/>
  <c r="B133" i="4"/>
  <c r="A134" i="4"/>
  <c r="D133" i="4"/>
  <c r="B131" i="10"/>
  <c r="C131" i="10"/>
  <c r="E131" i="10" s="1"/>
  <c r="D133" i="10"/>
  <c r="A134" i="10"/>
  <c r="C132" i="9"/>
  <c r="E132" i="9" s="1"/>
  <c r="B132" i="9"/>
  <c r="A136" i="9"/>
  <c r="D135" i="9"/>
  <c r="A134" i="8"/>
  <c r="D133" i="8"/>
  <c r="C132" i="8"/>
  <c r="E132" i="8" s="1"/>
  <c r="B132" i="8"/>
  <c r="A135" i="7"/>
  <c r="D134" i="7"/>
  <c r="C131" i="7"/>
  <c r="E131" i="7" s="1"/>
  <c r="B131" i="7"/>
  <c r="C132" i="6"/>
  <c r="E132" i="6" s="1"/>
  <c r="B132" i="6"/>
  <c r="D133" i="6"/>
  <c r="A134" i="6"/>
  <c r="C140" i="3"/>
  <c r="E139" i="3"/>
  <c r="A133" i="3"/>
  <c r="D133" i="3" s="1"/>
  <c r="A135" i="20" l="1"/>
  <c r="D134" i="20"/>
  <c r="C133" i="20"/>
  <c r="E133" i="20" s="1"/>
  <c r="B133" i="20"/>
  <c r="A135" i="19"/>
  <c r="D134" i="19"/>
  <c r="E132" i="19"/>
  <c r="C133" i="19"/>
  <c r="B136" i="19"/>
  <c r="C132" i="18"/>
  <c r="E132" i="18" s="1"/>
  <c r="B132" i="18"/>
  <c r="A137" i="18"/>
  <c r="D136" i="18"/>
  <c r="C132" i="17"/>
  <c r="E132" i="17" s="1"/>
  <c r="B132" i="17"/>
  <c r="D134" i="17"/>
  <c r="A135" i="17"/>
  <c r="C132" i="16"/>
  <c r="E132" i="16" s="1"/>
  <c r="B132" i="16"/>
  <c r="A135" i="16"/>
  <c r="D134" i="16"/>
  <c r="A136" i="15"/>
  <c r="D135" i="15"/>
  <c r="B132" i="15"/>
  <c r="C132" i="15"/>
  <c r="E132" i="15" s="1"/>
  <c r="C132" i="5"/>
  <c r="E132" i="5" s="1"/>
  <c r="B132" i="5"/>
  <c r="A135" i="5"/>
  <c r="D134" i="5"/>
  <c r="D134" i="14"/>
  <c r="A135" i="14"/>
  <c r="C132" i="14"/>
  <c r="E132" i="14" s="1"/>
  <c r="B132" i="14"/>
  <c r="D134" i="13"/>
  <c r="A135" i="13"/>
  <c r="C133" i="13"/>
  <c r="E133" i="13" s="1"/>
  <c r="B133" i="13"/>
  <c r="C133" i="12"/>
  <c r="E133" i="12" s="1"/>
  <c r="B133" i="12"/>
  <c r="A135" i="12"/>
  <c r="D134" i="12"/>
  <c r="C132" i="11"/>
  <c r="E132" i="11" s="1"/>
  <c r="B132" i="11"/>
  <c r="A134" i="11"/>
  <c r="D133" i="11"/>
  <c r="E131" i="4"/>
  <c r="C132" i="4"/>
  <c r="A135" i="4"/>
  <c r="D134" i="4"/>
  <c r="B134" i="4"/>
  <c r="A135" i="10"/>
  <c r="D134" i="10"/>
  <c r="C132" i="10"/>
  <c r="E132" i="10" s="1"/>
  <c r="B132" i="10"/>
  <c r="A137" i="9"/>
  <c r="D136" i="9"/>
  <c r="B133" i="9"/>
  <c r="C133" i="9"/>
  <c r="E133" i="9" s="1"/>
  <c r="B133" i="8"/>
  <c r="C133" i="8"/>
  <c r="E133" i="8" s="1"/>
  <c r="D134" i="8"/>
  <c r="A135" i="8"/>
  <c r="C132" i="7"/>
  <c r="E132" i="7" s="1"/>
  <c r="B132" i="7"/>
  <c r="D135" i="7"/>
  <c r="A136" i="7"/>
  <c r="A135" i="6"/>
  <c r="D134" i="6"/>
  <c r="C133" i="6"/>
  <c r="E133" i="6" s="1"/>
  <c r="B133" i="6"/>
  <c r="C141" i="3"/>
  <c r="E140" i="3"/>
  <c r="A134" i="3"/>
  <c r="D134" i="3" s="1"/>
  <c r="C134" i="20" l="1"/>
  <c r="E134" i="20" s="1"/>
  <c r="B134" i="20"/>
  <c r="D135" i="20"/>
  <c r="A136" i="20"/>
  <c r="B137" i="19"/>
  <c r="E133" i="19"/>
  <c r="C134" i="19"/>
  <c r="D135" i="19"/>
  <c r="A136" i="19"/>
  <c r="A138" i="18"/>
  <c r="D137" i="18"/>
  <c r="B133" i="18"/>
  <c r="C133" i="18"/>
  <c r="E133" i="18" s="1"/>
  <c r="A136" i="17"/>
  <c r="D135" i="17"/>
  <c r="B133" i="17"/>
  <c r="C133" i="17"/>
  <c r="E133" i="17" s="1"/>
  <c r="A136" i="16"/>
  <c r="D135" i="16"/>
  <c r="C133" i="16"/>
  <c r="E133" i="16" s="1"/>
  <c r="B133" i="16"/>
  <c r="C133" i="15"/>
  <c r="E133" i="15" s="1"/>
  <c r="B133" i="15"/>
  <c r="D136" i="15"/>
  <c r="A137" i="15"/>
  <c r="A136" i="5"/>
  <c r="D135" i="5"/>
  <c r="C133" i="5"/>
  <c r="E133" i="5" s="1"/>
  <c r="B133" i="5"/>
  <c r="A136" i="14"/>
  <c r="D135" i="14"/>
  <c r="C133" i="14"/>
  <c r="E133" i="14" s="1"/>
  <c r="B133" i="14"/>
  <c r="C134" i="13"/>
  <c r="E134" i="13" s="1"/>
  <c r="B134" i="13"/>
  <c r="D135" i="13"/>
  <c r="A136" i="13"/>
  <c r="A136" i="12"/>
  <c r="D135" i="12"/>
  <c r="C134" i="12"/>
  <c r="E134" i="12" s="1"/>
  <c r="B134" i="12"/>
  <c r="A135" i="11"/>
  <c r="D134" i="11"/>
  <c r="C133" i="11"/>
  <c r="E133" i="11" s="1"/>
  <c r="B133" i="11"/>
  <c r="E132" i="4"/>
  <c r="C133" i="4"/>
  <c r="B135" i="4"/>
  <c r="A136" i="4"/>
  <c r="D135" i="4"/>
  <c r="C133" i="10"/>
  <c r="E133" i="10" s="1"/>
  <c r="B133" i="10"/>
  <c r="A136" i="10"/>
  <c r="D135" i="10"/>
  <c r="C134" i="9"/>
  <c r="E134" i="9" s="1"/>
  <c r="B134" i="9"/>
  <c r="A138" i="9"/>
  <c r="D137" i="9"/>
  <c r="A136" i="8"/>
  <c r="D135" i="8"/>
  <c r="C134" i="8"/>
  <c r="E134" i="8" s="1"/>
  <c r="B134" i="8"/>
  <c r="D136" i="7"/>
  <c r="A137" i="7"/>
  <c r="C133" i="7"/>
  <c r="E133" i="7" s="1"/>
  <c r="B133" i="7"/>
  <c r="D135" i="6"/>
  <c r="A136" i="6"/>
  <c r="C134" i="6"/>
  <c r="E134" i="6" s="1"/>
  <c r="B134" i="6"/>
  <c r="C142" i="3"/>
  <c r="E141" i="3"/>
  <c r="A135" i="3"/>
  <c r="D135" i="3" s="1"/>
  <c r="C135" i="20" l="1"/>
  <c r="E135" i="20" s="1"/>
  <c r="B135" i="20"/>
  <c r="A137" i="20"/>
  <c r="D136" i="20"/>
  <c r="A137" i="19"/>
  <c r="D136" i="19"/>
  <c r="E134" i="19"/>
  <c r="C135" i="19"/>
  <c r="B138" i="19"/>
  <c r="C134" i="18"/>
  <c r="E134" i="18" s="1"/>
  <c r="B134" i="18"/>
  <c r="A139" i="18"/>
  <c r="D138" i="18"/>
  <c r="C134" i="17"/>
  <c r="E134" i="17" s="1"/>
  <c r="B134" i="17"/>
  <c r="A137" i="17"/>
  <c r="D136" i="17"/>
  <c r="C134" i="16"/>
  <c r="E134" i="16" s="1"/>
  <c r="B134" i="16"/>
  <c r="D136" i="16"/>
  <c r="A137" i="16"/>
  <c r="A138" i="15"/>
  <c r="D137" i="15"/>
  <c r="C134" i="15"/>
  <c r="E134" i="15" s="1"/>
  <c r="B134" i="15"/>
  <c r="C134" i="5"/>
  <c r="E134" i="5" s="1"/>
  <c r="B134" i="5"/>
  <c r="D136" i="5"/>
  <c r="A137" i="5"/>
  <c r="C134" i="14"/>
  <c r="E134" i="14" s="1"/>
  <c r="B134" i="14"/>
  <c r="D136" i="14"/>
  <c r="A137" i="14"/>
  <c r="C135" i="13"/>
  <c r="E135" i="13" s="1"/>
  <c r="B135" i="13"/>
  <c r="A137" i="13"/>
  <c r="D136" i="13"/>
  <c r="C135" i="12"/>
  <c r="E135" i="12" s="1"/>
  <c r="B135" i="12"/>
  <c r="A137" i="12"/>
  <c r="D136" i="12"/>
  <c r="C134" i="11"/>
  <c r="E134" i="11" s="1"/>
  <c r="B134" i="11"/>
  <c r="A136" i="11"/>
  <c r="D135" i="11"/>
  <c r="E133" i="4"/>
  <c r="C134" i="4"/>
  <c r="D136" i="4"/>
  <c r="A137" i="4"/>
  <c r="B136" i="4"/>
  <c r="D136" i="10"/>
  <c r="A137" i="10"/>
  <c r="C134" i="10"/>
  <c r="E134" i="10" s="1"/>
  <c r="B134" i="10"/>
  <c r="D138" i="9"/>
  <c r="A139" i="9"/>
  <c r="B135" i="9"/>
  <c r="C135" i="9"/>
  <c r="E135" i="9" s="1"/>
  <c r="C135" i="8"/>
  <c r="E135" i="8" s="1"/>
  <c r="B135" i="8"/>
  <c r="A137" i="8"/>
  <c r="D136" i="8"/>
  <c r="C134" i="7"/>
  <c r="E134" i="7" s="1"/>
  <c r="B134" i="7"/>
  <c r="A138" i="7"/>
  <c r="D137" i="7"/>
  <c r="C135" i="6"/>
  <c r="E135" i="6" s="1"/>
  <c r="B135" i="6"/>
  <c r="D136" i="6"/>
  <c r="A137" i="6"/>
  <c r="C143" i="3"/>
  <c r="E142" i="3"/>
  <c r="A136" i="3"/>
  <c r="D136" i="3" s="1"/>
  <c r="A138" i="20" l="1"/>
  <c r="D137" i="20"/>
  <c r="C136" i="20"/>
  <c r="E136" i="20" s="1"/>
  <c r="B136" i="20"/>
  <c r="B139" i="19"/>
  <c r="E135" i="19"/>
  <c r="C136" i="19"/>
  <c r="D137" i="19"/>
  <c r="A138" i="19"/>
  <c r="D139" i="18"/>
  <c r="A140" i="18"/>
  <c r="B135" i="18"/>
  <c r="C135" i="18"/>
  <c r="E135" i="18" s="1"/>
  <c r="A138" i="17"/>
  <c r="D137" i="17"/>
  <c r="C135" i="17"/>
  <c r="E135" i="17" s="1"/>
  <c r="B135" i="17"/>
  <c r="A138" i="16"/>
  <c r="D137" i="16"/>
  <c r="C135" i="16"/>
  <c r="E135" i="16" s="1"/>
  <c r="B135" i="16"/>
  <c r="C135" i="15"/>
  <c r="E135" i="15" s="1"/>
  <c r="B135" i="15"/>
  <c r="A139" i="15"/>
  <c r="D138" i="15"/>
  <c r="A138" i="5"/>
  <c r="D137" i="5"/>
  <c r="C135" i="5"/>
  <c r="E135" i="5" s="1"/>
  <c r="B135" i="5"/>
  <c r="D137" i="14"/>
  <c r="A138" i="14"/>
  <c r="B135" i="14"/>
  <c r="C135" i="14"/>
  <c r="E135" i="14" s="1"/>
  <c r="A138" i="13"/>
  <c r="D137" i="13"/>
  <c r="C136" i="13"/>
  <c r="E136" i="13" s="1"/>
  <c r="B136" i="13"/>
  <c r="D137" i="12"/>
  <c r="A138" i="12"/>
  <c r="C136" i="12"/>
  <c r="E136" i="12" s="1"/>
  <c r="B136" i="12"/>
  <c r="D136" i="11"/>
  <c r="A137" i="11"/>
  <c r="C135" i="11"/>
  <c r="E135" i="11" s="1"/>
  <c r="B135" i="11"/>
  <c r="B137" i="4"/>
  <c r="E134" i="4"/>
  <c r="C135" i="4"/>
  <c r="A138" i="4"/>
  <c r="D137" i="4"/>
  <c r="C135" i="10"/>
  <c r="E135" i="10" s="1"/>
  <c r="B135" i="10"/>
  <c r="A138" i="10"/>
  <c r="D137" i="10"/>
  <c r="C136" i="9"/>
  <c r="E136" i="9" s="1"/>
  <c r="B136" i="9"/>
  <c r="D139" i="9"/>
  <c r="A140" i="9"/>
  <c r="C136" i="8"/>
  <c r="E136" i="8" s="1"/>
  <c r="B136" i="8"/>
  <c r="A138" i="8"/>
  <c r="D137" i="8"/>
  <c r="A139" i="7"/>
  <c r="D138" i="7"/>
  <c r="C135" i="7"/>
  <c r="E135" i="7" s="1"/>
  <c r="B135" i="7"/>
  <c r="A138" i="6"/>
  <c r="D137" i="6"/>
  <c r="B136" i="6"/>
  <c r="C136" i="6"/>
  <c r="E136" i="6" s="1"/>
  <c r="C144" i="3"/>
  <c r="E143" i="3"/>
  <c r="A137" i="3"/>
  <c r="D137" i="3" s="1"/>
  <c r="B137" i="20" l="1"/>
  <c r="C137" i="20"/>
  <c r="E137" i="20" s="1"/>
  <c r="D138" i="20"/>
  <c r="A139" i="20"/>
  <c r="A139" i="19"/>
  <c r="D138" i="19"/>
  <c r="E136" i="19"/>
  <c r="C137" i="19"/>
  <c r="B140" i="19"/>
  <c r="C136" i="18"/>
  <c r="E136" i="18" s="1"/>
  <c r="B136" i="18"/>
  <c r="A141" i="18"/>
  <c r="D140" i="18"/>
  <c r="C136" i="17"/>
  <c r="E136" i="17" s="1"/>
  <c r="B136" i="17"/>
  <c r="A139" i="17"/>
  <c r="D138" i="17"/>
  <c r="C136" i="16"/>
  <c r="E136" i="16" s="1"/>
  <c r="B136" i="16"/>
  <c r="A139" i="16"/>
  <c r="D138" i="16"/>
  <c r="D139" i="15"/>
  <c r="A140" i="15"/>
  <c r="C136" i="15"/>
  <c r="E136" i="15" s="1"/>
  <c r="B136" i="15"/>
  <c r="C136" i="5"/>
  <c r="E136" i="5" s="1"/>
  <c r="B136" i="5"/>
  <c r="A139" i="5"/>
  <c r="D138" i="5"/>
  <c r="C136" i="14"/>
  <c r="E136" i="14" s="1"/>
  <c r="B136" i="14"/>
  <c r="D138" i="14"/>
  <c r="A139" i="14"/>
  <c r="B137" i="13"/>
  <c r="C137" i="13"/>
  <c r="E137" i="13" s="1"/>
  <c r="D138" i="13"/>
  <c r="A139" i="13"/>
  <c r="C137" i="12"/>
  <c r="E137" i="12" s="1"/>
  <c r="B137" i="12"/>
  <c r="D138" i="12"/>
  <c r="A139" i="12"/>
  <c r="C136" i="11"/>
  <c r="E136" i="11" s="1"/>
  <c r="B136" i="11"/>
  <c r="A138" i="11"/>
  <c r="D137" i="11"/>
  <c r="A139" i="4"/>
  <c r="D138" i="4"/>
  <c r="E135" i="4"/>
  <c r="C136" i="4"/>
  <c r="B138" i="4"/>
  <c r="D138" i="10"/>
  <c r="A139" i="10"/>
  <c r="C136" i="10"/>
  <c r="E136" i="10" s="1"/>
  <c r="B136" i="10"/>
  <c r="C137" i="9"/>
  <c r="E137" i="9" s="1"/>
  <c r="B137" i="9"/>
  <c r="A141" i="9"/>
  <c r="D140" i="9"/>
  <c r="A139" i="8"/>
  <c r="D138" i="8"/>
  <c r="C137" i="8"/>
  <c r="E137" i="8" s="1"/>
  <c r="B137" i="8"/>
  <c r="C136" i="7"/>
  <c r="E136" i="7" s="1"/>
  <c r="B136" i="7"/>
  <c r="D139" i="7"/>
  <c r="A140" i="7"/>
  <c r="C137" i="6"/>
  <c r="E137" i="6" s="1"/>
  <c r="B137" i="6"/>
  <c r="A139" i="6"/>
  <c r="D138" i="6"/>
  <c r="C145" i="3"/>
  <c r="E144" i="3"/>
  <c r="A138" i="3"/>
  <c r="D138" i="3" s="1"/>
  <c r="A140" i="20" l="1"/>
  <c r="D139" i="20"/>
  <c r="C138" i="20"/>
  <c r="E138" i="20" s="1"/>
  <c r="B138" i="20"/>
  <c r="B141" i="19"/>
  <c r="E137" i="19"/>
  <c r="C138" i="19"/>
  <c r="A140" i="19"/>
  <c r="D139" i="19"/>
  <c r="A142" i="18"/>
  <c r="D141" i="18"/>
  <c r="C137" i="18"/>
  <c r="E137" i="18" s="1"/>
  <c r="B137" i="18"/>
  <c r="D139" i="17"/>
  <c r="A140" i="17"/>
  <c r="C137" i="17"/>
  <c r="E137" i="17" s="1"/>
  <c r="B137" i="17"/>
  <c r="D139" i="16"/>
  <c r="A140" i="16"/>
  <c r="C137" i="16"/>
  <c r="E137" i="16" s="1"/>
  <c r="B137" i="16"/>
  <c r="C137" i="15"/>
  <c r="E137" i="15" s="1"/>
  <c r="B137" i="15"/>
  <c r="A141" i="15"/>
  <c r="D140" i="15"/>
  <c r="D139" i="5"/>
  <c r="A140" i="5"/>
  <c r="C137" i="5"/>
  <c r="E137" i="5" s="1"/>
  <c r="B137" i="5"/>
  <c r="A140" i="14"/>
  <c r="D139" i="14"/>
  <c r="B137" i="14"/>
  <c r="C137" i="14"/>
  <c r="E137" i="14" s="1"/>
  <c r="A140" i="13"/>
  <c r="D139" i="13"/>
  <c r="C138" i="13"/>
  <c r="E138" i="13" s="1"/>
  <c r="B138" i="13"/>
  <c r="B138" i="12"/>
  <c r="C138" i="12"/>
  <c r="E138" i="12" s="1"/>
  <c r="A140" i="12"/>
  <c r="D139" i="12"/>
  <c r="A139" i="11"/>
  <c r="D138" i="11"/>
  <c r="C137" i="11"/>
  <c r="E137" i="11" s="1"/>
  <c r="B137" i="11"/>
  <c r="E136" i="4"/>
  <c r="C137" i="4"/>
  <c r="B139" i="4"/>
  <c r="D139" i="4"/>
  <c r="A140" i="4"/>
  <c r="C137" i="10"/>
  <c r="E137" i="10" s="1"/>
  <c r="B137" i="10"/>
  <c r="D139" i="10"/>
  <c r="A140" i="10"/>
  <c r="A142" i="9"/>
  <c r="D141" i="9"/>
  <c r="C138" i="9"/>
  <c r="E138" i="9" s="1"/>
  <c r="B138" i="9"/>
  <c r="C138" i="8"/>
  <c r="E138" i="8" s="1"/>
  <c r="B138" i="8"/>
  <c r="D139" i="8"/>
  <c r="A140" i="8"/>
  <c r="A141" i="7"/>
  <c r="D140" i="7"/>
  <c r="C137" i="7"/>
  <c r="E137" i="7" s="1"/>
  <c r="B137" i="7"/>
  <c r="A140" i="6"/>
  <c r="D139" i="6"/>
  <c r="B138" i="6"/>
  <c r="C138" i="6"/>
  <c r="E138" i="6" s="1"/>
  <c r="C146" i="3"/>
  <c r="E145" i="3"/>
  <c r="A139" i="3"/>
  <c r="D139" i="3" s="1"/>
  <c r="B139" i="20" l="1"/>
  <c r="C139" i="20"/>
  <c r="E139" i="20" s="1"/>
  <c r="A141" i="20"/>
  <c r="D140" i="20"/>
  <c r="E138" i="19"/>
  <c r="C139" i="19"/>
  <c r="B142" i="19"/>
  <c r="D140" i="19"/>
  <c r="A141" i="19"/>
  <c r="C138" i="18"/>
  <c r="E138" i="18" s="1"/>
  <c r="B138" i="18"/>
  <c r="D142" i="18"/>
  <c r="A143" i="18"/>
  <c r="C138" i="17"/>
  <c r="E138" i="17" s="1"/>
  <c r="B138" i="17"/>
  <c r="A141" i="17"/>
  <c r="D140" i="17"/>
  <c r="B138" i="16"/>
  <c r="C138" i="16"/>
  <c r="E138" i="16" s="1"/>
  <c r="A141" i="16"/>
  <c r="D140" i="16"/>
  <c r="B138" i="15"/>
  <c r="C138" i="15"/>
  <c r="E138" i="15" s="1"/>
  <c r="D141" i="15"/>
  <c r="A142" i="15"/>
  <c r="D140" i="5"/>
  <c r="A141" i="5"/>
  <c r="B138" i="5"/>
  <c r="C138" i="5"/>
  <c r="E138" i="5" s="1"/>
  <c r="C138" i="14"/>
  <c r="E138" i="14" s="1"/>
  <c r="B138" i="14"/>
  <c r="A141" i="14"/>
  <c r="D140" i="14"/>
  <c r="C139" i="13"/>
  <c r="E139" i="13" s="1"/>
  <c r="B139" i="13"/>
  <c r="A141" i="13"/>
  <c r="D140" i="13"/>
  <c r="D140" i="12"/>
  <c r="A141" i="12"/>
  <c r="B139" i="12"/>
  <c r="C139" i="12"/>
  <c r="E139" i="12" s="1"/>
  <c r="B138" i="11"/>
  <c r="C138" i="11"/>
  <c r="E138" i="11" s="1"/>
  <c r="D139" i="11"/>
  <c r="A140" i="11"/>
  <c r="A141" i="4"/>
  <c r="D140" i="4"/>
  <c r="E137" i="4"/>
  <c r="C138" i="4"/>
  <c r="B140" i="4"/>
  <c r="B138" i="10"/>
  <c r="C138" i="10"/>
  <c r="E138" i="10" s="1"/>
  <c r="A141" i="10"/>
  <c r="D140" i="10"/>
  <c r="C139" i="9"/>
  <c r="E139" i="9" s="1"/>
  <c r="B139" i="9"/>
  <c r="D142" i="9"/>
  <c r="A143" i="9"/>
  <c r="C139" i="8"/>
  <c r="E139" i="8" s="1"/>
  <c r="B139" i="8"/>
  <c r="A141" i="8"/>
  <c r="D140" i="8"/>
  <c r="B138" i="7"/>
  <c r="C138" i="7"/>
  <c r="E138" i="7" s="1"/>
  <c r="A142" i="7"/>
  <c r="D141" i="7"/>
  <c r="C139" i="6"/>
  <c r="E139" i="6" s="1"/>
  <c r="B139" i="6"/>
  <c r="A141" i="6"/>
  <c r="D140" i="6"/>
  <c r="C147" i="3"/>
  <c r="E146" i="3"/>
  <c r="A140" i="3"/>
  <c r="D140" i="3" s="1"/>
  <c r="A142" i="20" l="1"/>
  <c r="D141" i="20"/>
  <c r="C140" i="20"/>
  <c r="E140" i="20" s="1"/>
  <c r="B140" i="20"/>
  <c r="B143" i="19"/>
  <c r="A142" i="19"/>
  <c r="D141" i="19"/>
  <c r="E139" i="19"/>
  <c r="C140" i="19"/>
  <c r="A144" i="18"/>
  <c r="D143" i="18"/>
  <c r="C139" i="18"/>
  <c r="E139" i="18" s="1"/>
  <c r="B139" i="18"/>
  <c r="A142" i="17"/>
  <c r="D141" i="17"/>
  <c r="C139" i="17"/>
  <c r="E139" i="17" s="1"/>
  <c r="B139" i="17"/>
  <c r="A142" i="16"/>
  <c r="D141" i="16"/>
  <c r="C139" i="16"/>
  <c r="E139" i="16" s="1"/>
  <c r="B139" i="16"/>
  <c r="A143" i="15"/>
  <c r="D142" i="15"/>
  <c r="C139" i="15"/>
  <c r="E139" i="15" s="1"/>
  <c r="B139" i="15"/>
  <c r="B139" i="5"/>
  <c r="C139" i="5"/>
  <c r="E139" i="5" s="1"/>
  <c r="A142" i="5"/>
  <c r="D141" i="5"/>
  <c r="D141" i="14"/>
  <c r="A142" i="14"/>
  <c r="B139" i="14"/>
  <c r="C139" i="14"/>
  <c r="E139" i="14" s="1"/>
  <c r="A142" i="13"/>
  <c r="D141" i="13"/>
  <c r="C140" i="13"/>
  <c r="E140" i="13" s="1"/>
  <c r="B140" i="13"/>
  <c r="C140" i="12"/>
  <c r="E140" i="12" s="1"/>
  <c r="B140" i="12"/>
  <c r="A142" i="12"/>
  <c r="D141" i="12"/>
  <c r="A141" i="11"/>
  <c r="D140" i="11"/>
  <c r="C139" i="11"/>
  <c r="E139" i="11" s="1"/>
  <c r="B139" i="11"/>
  <c r="B141" i="4"/>
  <c r="E138" i="4"/>
  <c r="C139" i="4"/>
  <c r="A142" i="4"/>
  <c r="D141" i="4"/>
  <c r="D141" i="10"/>
  <c r="A142" i="10"/>
  <c r="B139" i="10"/>
  <c r="C139" i="10"/>
  <c r="E139" i="10" s="1"/>
  <c r="B140" i="9"/>
  <c r="C140" i="9"/>
  <c r="E140" i="9" s="1"/>
  <c r="A144" i="9"/>
  <c r="D143" i="9"/>
  <c r="C140" i="8"/>
  <c r="E140" i="8" s="1"/>
  <c r="B140" i="8"/>
  <c r="A142" i="8"/>
  <c r="D141" i="8"/>
  <c r="A143" i="7"/>
  <c r="D142" i="7"/>
  <c r="B139" i="7"/>
  <c r="C139" i="7"/>
  <c r="E139" i="7" s="1"/>
  <c r="A142" i="6"/>
  <c r="D141" i="6"/>
  <c r="B140" i="6"/>
  <c r="C140" i="6"/>
  <c r="E140" i="6" s="1"/>
  <c r="C148" i="3"/>
  <c r="E147" i="3"/>
  <c r="A141" i="3"/>
  <c r="D141" i="3" s="1"/>
  <c r="C141" i="20" l="1"/>
  <c r="E141" i="20" s="1"/>
  <c r="B141" i="20"/>
  <c r="A143" i="20"/>
  <c r="D142" i="20"/>
  <c r="A143" i="19"/>
  <c r="D142" i="19"/>
  <c r="E140" i="19"/>
  <c r="C141" i="19"/>
  <c r="B144" i="19"/>
  <c r="C140" i="18"/>
  <c r="E140" i="18" s="1"/>
  <c r="B140" i="18"/>
  <c r="A145" i="18"/>
  <c r="D144" i="18"/>
  <c r="C140" i="17"/>
  <c r="E140" i="17" s="1"/>
  <c r="B140" i="17"/>
  <c r="D142" i="17"/>
  <c r="A143" i="17"/>
  <c r="C140" i="16"/>
  <c r="E140" i="16" s="1"/>
  <c r="B140" i="16"/>
  <c r="A143" i="16"/>
  <c r="D142" i="16"/>
  <c r="B140" i="15"/>
  <c r="C140" i="15"/>
  <c r="E140" i="15" s="1"/>
  <c r="A144" i="15"/>
  <c r="D143" i="15"/>
  <c r="A143" i="5"/>
  <c r="D142" i="5"/>
  <c r="C140" i="5"/>
  <c r="E140" i="5" s="1"/>
  <c r="B140" i="5"/>
  <c r="A143" i="14"/>
  <c r="D142" i="14"/>
  <c r="C140" i="14"/>
  <c r="E140" i="14" s="1"/>
  <c r="B140" i="14"/>
  <c r="C141" i="13"/>
  <c r="E141" i="13" s="1"/>
  <c r="B141" i="13"/>
  <c r="A143" i="13"/>
  <c r="D142" i="13"/>
  <c r="A143" i="12"/>
  <c r="D142" i="12"/>
  <c r="C141" i="12"/>
  <c r="E141" i="12" s="1"/>
  <c r="B141" i="12"/>
  <c r="C140" i="11"/>
  <c r="E140" i="11" s="1"/>
  <c r="B140" i="11"/>
  <c r="A142" i="11"/>
  <c r="D141" i="11"/>
  <c r="E139" i="4"/>
  <c r="C140" i="4"/>
  <c r="B142" i="4"/>
  <c r="A143" i="4"/>
  <c r="D142" i="4"/>
  <c r="C140" i="10"/>
  <c r="E140" i="10" s="1"/>
  <c r="B140" i="10"/>
  <c r="A143" i="10"/>
  <c r="D142" i="10"/>
  <c r="A145" i="9"/>
  <c r="D144" i="9"/>
  <c r="B141" i="9"/>
  <c r="C141" i="9"/>
  <c r="E141" i="9" s="1"/>
  <c r="D142" i="8"/>
  <c r="A143" i="8"/>
  <c r="B141" i="8"/>
  <c r="C141" i="8"/>
  <c r="E141" i="8" s="1"/>
  <c r="C140" i="7"/>
  <c r="E140" i="7" s="1"/>
  <c r="B140" i="7"/>
  <c r="A144" i="7"/>
  <c r="D143" i="7"/>
  <c r="C141" i="6"/>
  <c r="E141" i="6" s="1"/>
  <c r="B141" i="6"/>
  <c r="A143" i="6"/>
  <c r="D142" i="6"/>
  <c r="C149" i="3"/>
  <c r="E148" i="3"/>
  <c r="A142" i="3"/>
  <c r="D142" i="3" s="1"/>
  <c r="D143" i="20" l="1"/>
  <c r="A144" i="20"/>
  <c r="C142" i="20"/>
  <c r="E142" i="20" s="1"/>
  <c r="B142" i="20"/>
  <c r="B145" i="19"/>
  <c r="E141" i="19"/>
  <c r="C142" i="19"/>
  <c r="D143" i="19"/>
  <c r="A144" i="19"/>
  <c r="A146" i="18"/>
  <c r="D145" i="18"/>
  <c r="B141" i="18"/>
  <c r="C141" i="18"/>
  <c r="E141" i="18" s="1"/>
  <c r="A144" i="17"/>
  <c r="D143" i="17"/>
  <c r="B141" i="17"/>
  <c r="C141" i="17"/>
  <c r="E141" i="17" s="1"/>
  <c r="A144" i="16"/>
  <c r="D143" i="16"/>
  <c r="C141" i="16"/>
  <c r="E141" i="16" s="1"/>
  <c r="B141" i="16"/>
  <c r="D144" i="15"/>
  <c r="A145" i="15"/>
  <c r="C141" i="15"/>
  <c r="E141" i="15" s="1"/>
  <c r="B141" i="15"/>
  <c r="C141" i="5"/>
  <c r="E141" i="5" s="1"/>
  <c r="B141" i="5"/>
  <c r="A144" i="5"/>
  <c r="D143" i="5"/>
  <c r="B141" i="14"/>
  <c r="C141" i="14"/>
  <c r="E141" i="14" s="1"/>
  <c r="D143" i="14"/>
  <c r="A144" i="14"/>
  <c r="C142" i="13"/>
  <c r="E142" i="13" s="1"/>
  <c r="B142" i="13"/>
  <c r="D143" i="13"/>
  <c r="A144" i="13"/>
  <c r="C142" i="12"/>
  <c r="E142" i="12" s="1"/>
  <c r="B142" i="12"/>
  <c r="D143" i="12"/>
  <c r="A144" i="12"/>
  <c r="A143" i="11"/>
  <c r="D142" i="11"/>
  <c r="C141" i="11"/>
  <c r="E141" i="11" s="1"/>
  <c r="B141" i="11"/>
  <c r="E140" i="4"/>
  <c r="C141" i="4"/>
  <c r="A144" i="4"/>
  <c r="D143" i="4"/>
  <c r="B143" i="4"/>
  <c r="A144" i="10"/>
  <c r="D143" i="10"/>
  <c r="C141" i="10"/>
  <c r="E141" i="10" s="1"/>
  <c r="B141" i="10"/>
  <c r="A146" i="9"/>
  <c r="D145" i="9"/>
  <c r="C142" i="9"/>
  <c r="E142" i="9" s="1"/>
  <c r="B142" i="9"/>
  <c r="C142" i="8"/>
  <c r="E142" i="8" s="1"/>
  <c r="B142" i="8"/>
  <c r="A144" i="8"/>
  <c r="D143" i="8"/>
  <c r="D144" i="7"/>
  <c r="A145" i="7"/>
  <c r="C141" i="7"/>
  <c r="E141" i="7" s="1"/>
  <c r="B141" i="7"/>
  <c r="A144" i="6"/>
  <c r="D143" i="6"/>
  <c r="B142" i="6"/>
  <c r="C142" i="6"/>
  <c r="E142" i="6" s="1"/>
  <c r="C150" i="3"/>
  <c r="E149" i="3"/>
  <c r="A143" i="3"/>
  <c r="D143" i="3" s="1"/>
  <c r="C143" i="20" l="1"/>
  <c r="E143" i="20" s="1"/>
  <c r="B143" i="20"/>
  <c r="A145" i="20"/>
  <c r="D144" i="20"/>
  <c r="A145" i="19"/>
  <c r="D144" i="19"/>
  <c r="E142" i="19"/>
  <c r="C143" i="19"/>
  <c r="B146" i="19"/>
  <c r="C142" i="18"/>
  <c r="E142" i="18" s="1"/>
  <c r="B142" i="18"/>
  <c r="A147" i="18"/>
  <c r="D146" i="18"/>
  <c r="C142" i="17"/>
  <c r="E142" i="17" s="1"/>
  <c r="B142" i="17"/>
  <c r="A145" i="17"/>
  <c r="D144" i="17"/>
  <c r="C142" i="16"/>
  <c r="E142" i="16" s="1"/>
  <c r="B142" i="16"/>
  <c r="D144" i="16"/>
  <c r="A145" i="16"/>
  <c r="C142" i="15"/>
  <c r="E142" i="15" s="1"/>
  <c r="B142" i="15"/>
  <c r="A146" i="15"/>
  <c r="D145" i="15"/>
  <c r="D144" i="5"/>
  <c r="A145" i="5"/>
  <c r="C142" i="5"/>
  <c r="E142" i="5" s="1"/>
  <c r="B142" i="5"/>
  <c r="A145" i="14"/>
  <c r="D144" i="14"/>
  <c r="C142" i="14"/>
  <c r="E142" i="14" s="1"/>
  <c r="B142" i="14"/>
  <c r="C143" i="13"/>
  <c r="E143" i="13" s="1"/>
  <c r="B143" i="13"/>
  <c r="A145" i="13"/>
  <c r="D144" i="13"/>
  <c r="A145" i="12"/>
  <c r="D144" i="12"/>
  <c r="C143" i="12"/>
  <c r="E143" i="12" s="1"/>
  <c r="B143" i="12"/>
  <c r="C142" i="11"/>
  <c r="E142" i="11" s="1"/>
  <c r="B142" i="11"/>
  <c r="A144" i="11"/>
  <c r="D143" i="11"/>
  <c r="B144" i="4"/>
  <c r="E141" i="4"/>
  <c r="C142" i="4"/>
  <c r="D144" i="4"/>
  <c r="A145" i="4"/>
  <c r="C142" i="10"/>
  <c r="E142" i="10" s="1"/>
  <c r="B142" i="10"/>
  <c r="D144" i="10"/>
  <c r="A145" i="10"/>
  <c r="C143" i="9"/>
  <c r="E143" i="9" s="1"/>
  <c r="B143" i="9"/>
  <c r="A147" i="9"/>
  <c r="D146" i="9"/>
  <c r="C143" i="8"/>
  <c r="E143" i="8" s="1"/>
  <c r="B143" i="8"/>
  <c r="A145" i="8"/>
  <c r="D144" i="8"/>
  <c r="C142" i="7"/>
  <c r="E142" i="7" s="1"/>
  <c r="B142" i="7"/>
  <c r="A146" i="7"/>
  <c r="D145" i="7"/>
  <c r="C143" i="6"/>
  <c r="E143" i="6" s="1"/>
  <c r="B143" i="6"/>
  <c r="D144" i="6"/>
  <c r="A145" i="6"/>
  <c r="C151" i="3"/>
  <c r="E150" i="3"/>
  <c r="A144" i="3"/>
  <c r="D144" i="3" s="1"/>
  <c r="A146" i="20" l="1"/>
  <c r="D145" i="20"/>
  <c r="C144" i="20"/>
  <c r="E144" i="20" s="1"/>
  <c r="B144" i="20"/>
  <c r="B147" i="19"/>
  <c r="E143" i="19"/>
  <c r="C144" i="19"/>
  <c r="D145" i="19"/>
  <c r="A146" i="19"/>
  <c r="D147" i="18"/>
  <c r="A148" i="18"/>
  <c r="B143" i="18"/>
  <c r="C143" i="18"/>
  <c r="E143" i="18" s="1"/>
  <c r="A146" i="17"/>
  <c r="D145" i="17"/>
  <c r="B143" i="17"/>
  <c r="C143" i="17"/>
  <c r="E143" i="17" s="1"/>
  <c r="A146" i="16"/>
  <c r="D145" i="16"/>
  <c r="C143" i="16"/>
  <c r="E143" i="16" s="1"/>
  <c r="B143" i="16"/>
  <c r="A147" i="15"/>
  <c r="D146" i="15"/>
  <c r="C143" i="15"/>
  <c r="E143" i="15" s="1"/>
  <c r="B143" i="15"/>
  <c r="C143" i="5"/>
  <c r="E143" i="5" s="1"/>
  <c r="B143" i="5"/>
  <c r="A146" i="5"/>
  <c r="D145" i="5"/>
  <c r="B143" i="14"/>
  <c r="C143" i="14"/>
  <c r="E143" i="14" s="1"/>
  <c r="A146" i="14"/>
  <c r="D145" i="14"/>
  <c r="A146" i="13"/>
  <c r="D145" i="13"/>
  <c r="C144" i="13"/>
  <c r="E144" i="13" s="1"/>
  <c r="B144" i="13"/>
  <c r="C144" i="12"/>
  <c r="E144" i="12" s="1"/>
  <c r="B144" i="12"/>
  <c r="D145" i="12"/>
  <c r="A146" i="12"/>
  <c r="D144" i="11"/>
  <c r="A145" i="11"/>
  <c r="C143" i="11"/>
  <c r="E143" i="11" s="1"/>
  <c r="B143" i="11"/>
  <c r="E142" i="4"/>
  <c r="C143" i="4"/>
  <c r="B145" i="4"/>
  <c r="A146" i="4"/>
  <c r="D145" i="4"/>
  <c r="A146" i="10"/>
  <c r="D145" i="10"/>
  <c r="C143" i="10"/>
  <c r="E143" i="10" s="1"/>
  <c r="B143" i="10"/>
  <c r="D147" i="9"/>
  <c r="A148" i="9"/>
  <c r="C144" i="9"/>
  <c r="E144" i="9" s="1"/>
  <c r="B144" i="9"/>
  <c r="C144" i="8"/>
  <c r="E144" i="8" s="1"/>
  <c r="B144" i="8"/>
  <c r="A146" i="8"/>
  <c r="D145" i="8"/>
  <c r="A147" i="7"/>
  <c r="D146" i="7"/>
  <c r="B143" i="7"/>
  <c r="C143" i="7"/>
  <c r="E143" i="7" s="1"/>
  <c r="B144" i="6"/>
  <c r="C144" i="6"/>
  <c r="E144" i="6" s="1"/>
  <c r="A146" i="6"/>
  <c r="D145" i="6"/>
  <c r="C152" i="3"/>
  <c r="E151" i="3"/>
  <c r="A145" i="3"/>
  <c r="D145" i="3" s="1"/>
  <c r="B145" i="20" l="1"/>
  <c r="C145" i="20"/>
  <c r="E145" i="20" s="1"/>
  <c r="D146" i="20"/>
  <c r="A147" i="20"/>
  <c r="E144" i="19"/>
  <c r="C145" i="19"/>
  <c r="A147" i="19"/>
  <c r="D146" i="19"/>
  <c r="B148" i="19"/>
  <c r="C144" i="18"/>
  <c r="E144" i="18" s="1"/>
  <c r="B144" i="18"/>
  <c r="A149" i="18"/>
  <c r="D148" i="18"/>
  <c r="C144" i="17"/>
  <c r="E144" i="17" s="1"/>
  <c r="B144" i="17"/>
  <c r="A147" i="17"/>
  <c r="D146" i="17"/>
  <c r="C144" i="16"/>
  <c r="E144" i="16" s="1"/>
  <c r="B144" i="16"/>
  <c r="A147" i="16"/>
  <c r="D146" i="16"/>
  <c r="C144" i="15"/>
  <c r="E144" i="15" s="1"/>
  <c r="B144" i="15"/>
  <c r="D147" i="15"/>
  <c r="A148" i="15"/>
  <c r="A147" i="5"/>
  <c r="D146" i="5"/>
  <c r="C144" i="5"/>
  <c r="E144" i="5" s="1"/>
  <c r="B144" i="5"/>
  <c r="A147" i="14"/>
  <c r="D146" i="14"/>
  <c r="C144" i="14"/>
  <c r="E144" i="14" s="1"/>
  <c r="B144" i="14"/>
  <c r="B145" i="13"/>
  <c r="C145" i="13"/>
  <c r="E145" i="13" s="1"/>
  <c r="D146" i="13"/>
  <c r="A147" i="13"/>
  <c r="D146" i="12"/>
  <c r="A147" i="12"/>
  <c r="B145" i="12"/>
  <c r="C145" i="12"/>
  <c r="E145" i="12" s="1"/>
  <c r="C144" i="11"/>
  <c r="E144" i="11" s="1"/>
  <c r="B144" i="11"/>
  <c r="A146" i="11"/>
  <c r="D145" i="11"/>
  <c r="E143" i="4"/>
  <c r="C144" i="4"/>
  <c r="A147" i="4"/>
  <c r="D146" i="4"/>
  <c r="B146" i="4"/>
  <c r="C144" i="10"/>
  <c r="E144" i="10" s="1"/>
  <c r="B144" i="10"/>
  <c r="D146" i="10"/>
  <c r="A147" i="10"/>
  <c r="B145" i="9"/>
  <c r="C145" i="9"/>
  <c r="E145" i="9" s="1"/>
  <c r="A149" i="9"/>
  <c r="D148" i="9"/>
  <c r="A147" i="8"/>
  <c r="D146" i="8"/>
  <c r="C145" i="8"/>
  <c r="E145" i="8" s="1"/>
  <c r="B145" i="8"/>
  <c r="C144" i="7"/>
  <c r="E144" i="7" s="1"/>
  <c r="B144" i="7"/>
  <c r="D147" i="7"/>
  <c r="A148" i="7"/>
  <c r="D146" i="6"/>
  <c r="A147" i="6"/>
  <c r="C145" i="6"/>
  <c r="E145" i="6" s="1"/>
  <c r="B145" i="6"/>
  <c r="C153" i="3"/>
  <c r="E152" i="3"/>
  <c r="A146" i="3"/>
  <c r="D146" i="3" s="1"/>
  <c r="A148" i="20" l="1"/>
  <c r="D147" i="20"/>
  <c r="C146" i="20"/>
  <c r="E146" i="20" s="1"/>
  <c r="B146" i="20"/>
  <c r="A148" i="19"/>
  <c r="D147" i="19"/>
  <c r="B149" i="19"/>
  <c r="E145" i="19"/>
  <c r="C146" i="19"/>
  <c r="A150" i="18"/>
  <c r="D149" i="18"/>
  <c r="C145" i="18"/>
  <c r="E145" i="18" s="1"/>
  <c r="B145" i="18"/>
  <c r="D147" i="17"/>
  <c r="A148" i="17"/>
  <c r="C145" i="17"/>
  <c r="E145" i="17" s="1"/>
  <c r="B145" i="17"/>
  <c r="D147" i="16"/>
  <c r="A148" i="16"/>
  <c r="C145" i="16"/>
  <c r="E145" i="16" s="1"/>
  <c r="B145" i="16"/>
  <c r="A149" i="15"/>
  <c r="D148" i="15"/>
  <c r="C145" i="15"/>
  <c r="E145" i="15" s="1"/>
  <c r="B145" i="15"/>
  <c r="C145" i="5"/>
  <c r="E145" i="5" s="1"/>
  <c r="B145" i="5"/>
  <c r="D147" i="5"/>
  <c r="A148" i="5"/>
  <c r="B145" i="14"/>
  <c r="C145" i="14"/>
  <c r="E145" i="14" s="1"/>
  <c r="A148" i="14"/>
  <c r="D147" i="14"/>
  <c r="A148" i="13"/>
  <c r="D147" i="13"/>
  <c r="C146" i="13"/>
  <c r="E146" i="13" s="1"/>
  <c r="B146" i="13"/>
  <c r="C146" i="12"/>
  <c r="E146" i="12" s="1"/>
  <c r="B146" i="12"/>
  <c r="A148" i="12"/>
  <c r="D147" i="12"/>
  <c r="A147" i="11"/>
  <c r="D146" i="11"/>
  <c r="C145" i="11"/>
  <c r="E145" i="11" s="1"/>
  <c r="B145" i="11"/>
  <c r="E144" i="4"/>
  <c r="C145" i="4"/>
  <c r="B147" i="4"/>
  <c r="D147" i="4"/>
  <c r="A148" i="4"/>
  <c r="D147" i="10"/>
  <c r="A148" i="10"/>
  <c r="C145" i="10"/>
  <c r="E145" i="10" s="1"/>
  <c r="B145" i="10"/>
  <c r="A150" i="9"/>
  <c r="D149" i="9"/>
  <c r="C146" i="9"/>
  <c r="E146" i="9" s="1"/>
  <c r="B146" i="9"/>
  <c r="C146" i="8"/>
  <c r="E146" i="8" s="1"/>
  <c r="B146" i="8"/>
  <c r="D147" i="8"/>
  <c r="A148" i="8"/>
  <c r="C145" i="7"/>
  <c r="E145" i="7" s="1"/>
  <c r="B145" i="7"/>
  <c r="D148" i="7"/>
  <c r="A149" i="7"/>
  <c r="B146" i="6"/>
  <c r="C146" i="6"/>
  <c r="E146" i="6" s="1"/>
  <c r="A148" i="6"/>
  <c r="D147" i="6"/>
  <c r="C154" i="3"/>
  <c r="E153" i="3"/>
  <c r="A147" i="3"/>
  <c r="D147" i="3" s="1"/>
  <c r="B147" i="20" l="1"/>
  <c r="C147" i="20"/>
  <c r="E147" i="20" s="1"/>
  <c r="A149" i="20"/>
  <c r="D148" i="20"/>
  <c r="E146" i="19"/>
  <c r="C147" i="19"/>
  <c r="B150" i="19"/>
  <c r="D148" i="19"/>
  <c r="A149" i="19"/>
  <c r="C146" i="18"/>
  <c r="E146" i="18" s="1"/>
  <c r="B146" i="18"/>
  <c r="D150" i="18"/>
  <c r="A151" i="18"/>
  <c r="C146" i="17"/>
  <c r="E146" i="17" s="1"/>
  <c r="B146" i="17"/>
  <c r="A149" i="17"/>
  <c r="D148" i="17"/>
  <c r="B146" i="16"/>
  <c r="C146" i="16"/>
  <c r="E146" i="16" s="1"/>
  <c r="A149" i="16"/>
  <c r="D148" i="16"/>
  <c r="B146" i="15"/>
  <c r="C146" i="15"/>
  <c r="E146" i="15" s="1"/>
  <c r="D149" i="15"/>
  <c r="A150" i="15"/>
  <c r="D148" i="5"/>
  <c r="A149" i="5"/>
  <c r="B146" i="5"/>
  <c r="C146" i="5"/>
  <c r="E146" i="5" s="1"/>
  <c r="A149" i="14"/>
  <c r="D148" i="14"/>
  <c r="C146" i="14"/>
  <c r="E146" i="14" s="1"/>
  <c r="B146" i="14"/>
  <c r="C147" i="13"/>
  <c r="E147" i="13" s="1"/>
  <c r="B147" i="13"/>
  <c r="D148" i="13"/>
  <c r="A149" i="13"/>
  <c r="A149" i="12"/>
  <c r="D148" i="12"/>
  <c r="B147" i="12"/>
  <c r="C147" i="12"/>
  <c r="E147" i="12" s="1"/>
  <c r="B146" i="11"/>
  <c r="C146" i="11"/>
  <c r="E146" i="11" s="1"/>
  <c r="D147" i="11"/>
  <c r="A148" i="11"/>
  <c r="E145" i="4"/>
  <c r="C146" i="4"/>
  <c r="A149" i="4"/>
  <c r="D148" i="4"/>
  <c r="B148" i="4"/>
  <c r="B146" i="10"/>
  <c r="C146" i="10"/>
  <c r="E146" i="10" s="1"/>
  <c r="A149" i="10"/>
  <c r="D148" i="10"/>
  <c r="C147" i="9"/>
  <c r="E147" i="9" s="1"/>
  <c r="B147" i="9"/>
  <c r="D150" i="9"/>
  <c r="A151" i="9"/>
  <c r="C147" i="8"/>
  <c r="E147" i="8" s="1"/>
  <c r="B147" i="8"/>
  <c r="A149" i="8"/>
  <c r="D148" i="8"/>
  <c r="A150" i="7"/>
  <c r="D149" i="7"/>
  <c r="B146" i="7"/>
  <c r="C146" i="7"/>
  <c r="E146" i="7" s="1"/>
  <c r="A149" i="6"/>
  <c r="D148" i="6"/>
  <c r="C147" i="6"/>
  <c r="E147" i="6" s="1"/>
  <c r="B147" i="6"/>
  <c r="C155" i="3"/>
  <c r="E154" i="3"/>
  <c r="A148" i="3"/>
  <c r="D148" i="3" s="1"/>
  <c r="A150" i="20" l="1"/>
  <c r="D149" i="20"/>
  <c r="C148" i="20"/>
  <c r="E148" i="20" s="1"/>
  <c r="B148" i="20"/>
  <c r="E147" i="19"/>
  <c r="C148" i="19"/>
  <c r="A150" i="19"/>
  <c r="D149" i="19"/>
  <c r="B151" i="19"/>
  <c r="A152" i="18"/>
  <c r="D151" i="18"/>
  <c r="C147" i="18"/>
  <c r="E147" i="18" s="1"/>
  <c r="B147" i="18"/>
  <c r="A150" i="17"/>
  <c r="D149" i="17"/>
  <c r="C147" i="17"/>
  <c r="E147" i="17" s="1"/>
  <c r="B147" i="17"/>
  <c r="A150" i="16"/>
  <c r="D149" i="16"/>
  <c r="C147" i="16"/>
  <c r="E147" i="16" s="1"/>
  <c r="B147" i="16"/>
  <c r="A151" i="15"/>
  <c r="D150" i="15"/>
  <c r="C147" i="15"/>
  <c r="E147" i="15" s="1"/>
  <c r="B147" i="15"/>
  <c r="B147" i="5"/>
  <c r="C147" i="5"/>
  <c r="E147" i="5" s="1"/>
  <c r="A150" i="5"/>
  <c r="D149" i="5"/>
  <c r="B147" i="14"/>
  <c r="C147" i="14"/>
  <c r="E147" i="14" s="1"/>
  <c r="A150" i="14"/>
  <c r="D149" i="14"/>
  <c r="A150" i="13"/>
  <c r="D149" i="13"/>
  <c r="C148" i="13"/>
  <c r="E148" i="13" s="1"/>
  <c r="B148" i="13"/>
  <c r="C148" i="12"/>
  <c r="E148" i="12" s="1"/>
  <c r="B148" i="12"/>
  <c r="A150" i="12"/>
  <c r="D149" i="12"/>
  <c r="A149" i="11"/>
  <c r="D148" i="11"/>
  <c r="C147" i="11"/>
  <c r="E147" i="11" s="1"/>
  <c r="B147" i="11"/>
  <c r="E146" i="4"/>
  <c r="C147" i="4"/>
  <c r="B149" i="4"/>
  <c r="A150" i="4"/>
  <c r="D149" i="4"/>
  <c r="A150" i="10"/>
  <c r="D149" i="10"/>
  <c r="B147" i="10"/>
  <c r="C147" i="10"/>
  <c r="E147" i="10" s="1"/>
  <c r="A152" i="9"/>
  <c r="D151" i="9"/>
  <c r="C148" i="9"/>
  <c r="E148" i="9" s="1"/>
  <c r="B148" i="9"/>
  <c r="A150" i="8"/>
  <c r="D149" i="8"/>
  <c r="C148" i="8"/>
  <c r="E148" i="8" s="1"/>
  <c r="B148" i="8"/>
  <c r="B147" i="7"/>
  <c r="C147" i="7"/>
  <c r="E147" i="7" s="1"/>
  <c r="A151" i="7"/>
  <c r="D150" i="7"/>
  <c r="C148" i="6"/>
  <c r="E148" i="6" s="1"/>
  <c r="B148" i="6"/>
  <c r="A150" i="6"/>
  <c r="D149" i="6"/>
  <c r="C156" i="3"/>
  <c r="E155" i="3"/>
  <c r="A149" i="3"/>
  <c r="D149" i="3" s="1"/>
  <c r="C149" i="20" l="1"/>
  <c r="E149" i="20" s="1"/>
  <c r="B149" i="20"/>
  <c r="A151" i="20"/>
  <c r="D150" i="20"/>
  <c r="B152" i="19"/>
  <c r="A151" i="19"/>
  <c r="D150" i="19"/>
  <c r="E148" i="19"/>
  <c r="C149" i="19"/>
  <c r="C148" i="18"/>
  <c r="E148" i="18" s="1"/>
  <c r="B148" i="18"/>
  <c r="D152" i="18"/>
  <c r="A153" i="18"/>
  <c r="C148" i="17"/>
  <c r="E148" i="17" s="1"/>
  <c r="B148" i="17"/>
  <c r="D150" i="17"/>
  <c r="A151" i="17"/>
  <c r="C148" i="16"/>
  <c r="E148" i="16" s="1"/>
  <c r="B148" i="16"/>
  <c r="A151" i="16"/>
  <c r="D150" i="16"/>
  <c r="B148" i="15"/>
  <c r="C148" i="15"/>
  <c r="E148" i="15" s="1"/>
  <c r="A152" i="15"/>
  <c r="D151" i="15"/>
  <c r="A151" i="5"/>
  <c r="D150" i="5"/>
  <c r="C148" i="5"/>
  <c r="E148" i="5" s="1"/>
  <c r="B148" i="5"/>
  <c r="D150" i="14"/>
  <c r="A151" i="14"/>
  <c r="C148" i="14"/>
  <c r="E148" i="14" s="1"/>
  <c r="B148" i="14"/>
  <c r="C149" i="13"/>
  <c r="E149" i="13" s="1"/>
  <c r="B149" i="13"/>
  <c r="A151" i="13"/>
  <c r="D150" i="13"/>
  <c r="A151" i="12"/>
  <c r="D150" i="12"/>
  <c r="C149" i="12"/>
  <c r="E149" i="12" s="1"/>
  <c r="B149" i="12"/>
  <c r="C148" i="11"/>
  <c r="E148" i="11" s="1"/>
  <c r="B148" i="11"/>
  <c r="A150" i="11"/>
  <c r="D149" i="11"/>
  <c r="A151" i="4"/>
  <c r="D150" i="4"/>
  <c r="B150" i="4"/>
  <c r="E147" i="4"/>
  <c r="C148" i="4"/>
  <c r="C148" i="10"/>
  <c r="E148" i="10" s="1"/>
  <c r="B148" i="10"/>
  <c r="A151" i="10"/>
  <c r="D150" i="10"/>
  <c r="B149" i="9"/>
  <c r="C149" i="9"/>
  <c r="E149" i="9" s="1"/>
  <c r="A153" i="9"/>
  <c r="D152" i="9"/>
  <c r="B149" i="8"/>
  <c r="C149" i="8"/>
  <c r="E149" i="8" s="1"/>
  <c r="D150" i="8"/>
  <c r="A151" i="8"/>
  <c r="A152" i="7"/>
  <c r="D151" i="7"/>
  <c r="C148" i="7"/>
  <c r="E148" i="7" s="1"/>
  <c r="B148" i="7"/>
  <c r="A151" i="6"/>
  <c r="D150" i="6"/>
  <c r="C149" i="6"/>
  <c r="E149" i="6" s="1"/>
  <c r="B149" i="6"/>
  <c r="C157" i="3"/>
  <c r="E156" i="3"/>
  <c r="A150" i="3"/>
  <c r="D150" i="3" s="1"/>
  <c r="D151" i="20" l="1"/>
  <c r="A152" i="20"/>
  <c r="C150" i="20"/>
  <c r="E150" i="20" s="1"/>
  <c r="B150" i="20"/>
  <c r="A152" i="19"/>
  <c r="D151" i="19"/>
  <c r="E149" i="19"/>
  <c r="C150" i="19"/>
  <c r="B153" i="19"/>
  <c r="A154" i="18"/>
  <c r="D153" i="18"/>
  <c r="B149" i="18"/>
  <c r="C149" i="18"/>
  <c r="E149" i="18" s="1"/>
  <c r="A152" i="17"/>
  <c r="D151" i="17"/>
  <c r="B149" i="17"/>
  <c r="C149" i="17"/>
  <c r="E149" i="17" s="1"/>
  <c r="A152" i="16"/>
  <c r="D151" i="16"/>
  <c r="C149" i="16"/>
  <c r="E149" i="16" s="1"/>
  <c r="B149" i="16"/>
  <c r="D152" i="15"/>
  <c r="A153" i="15"/>
  <c r="C149" i="15"/>
  <c r="E149" i="15" s="1"/>
  <c r="B149" i="15"/>
  <c r="C149" i="5"/>
  <c r="E149" i="5" s="1"/>
  <c r="B149" i="5"/>
  <c r="A152" i="5"/>
  <c r="D151" i="5"/>
  <c r="B149" i="14"/>
  <c r="C149" i="14"/>
  <c r="E149" i="14" s="1"/>
  <c r="D151" i="14"/>
  <c r="A152" i="14"/>
  <c r="C150" i="13"/>
  <c r="E150" i="13" s="1"/>
  <c r="B150" i="13"/>
  <c r="D151" i="13"/>
  <c r="A152" i="13"/>
  <c r="C150" i="12"/>
  <c r="E150" i="12" s="1"/>
  <c r="B150" i="12"/>
  <c r="D151" i="12"/>
  <c r="A152" i="12"/>
  <c r="A151" i="11"/>
  <c r="D150" i="11"/>
  <c r="C149" i="11"/>
  <c r="E149" i="11" s="1"/>
  <c r="B149" i="11"/>
  <c r="E148" i="4"/>
  <c r="C149" i="4"/>
  <c r="B151" i="4"/>
  <c r="A152" i="4"/>
  <c r="D151" i="4"/>
  <c r="C149" i="10"/>
  <c r="E149" i="10" s="1"/>
  <c r="B149" i="10"/>
  <c r="A152" i="10"/>
  <c r="D151" i="10"/>
  <c r="A154" i="9"/>
  <c r="D153" i="9"/>
  <c r="C150" i="9"/>
  <c r="E150" i="9" s="1"/>
  <c r="B150" i="9"/>
  <c r="A152" i="8"/>
  <c r="D151" i="8"/>
  <c r="C150" i="8"/>
  <c r="E150" i="8" s="1"/>
  <c r="B150" i="8"/>
  <c r="C149" i="7"/>
  <c r="E149" i="7" s="1"/>
  <c r="B149" i="7"/>
  <c r="D152" i="7"/>
  <c r="A153" i="7"/>
  <c r="C150" i="6"/>
  <c r="E150" i="6" s="1"/>
  <c r="B150" i="6"/>
  <c r="A152" i="6"/>
  <c r="D151" i="6"/>
  <c r="C158" i="3"/>
  <c r="E157" i="3"/>
  <c r="A151" i="3"/>
  <c r="D151" i="3" s="1"/>
  <c r="A153" i="20" l="1"/>
  <c r="D152" i="20"/>
  <c r="C151" i="20"/>
  <c r="E151" i="20" s="1"/>
  <c r="B151" i="20"/>
  <c r="E150" i="19"/>
  <c r="C151" i="19"/>
  <c r="B154" i="19"/>
  <c r="A153" i="19"/>
  <c r="D152" i="19"/>
  <c r="C150" i="18"/>
  <c r="E150" i="18" s="1"/>
  <c r="B150" i="18"/>
  <c r="A155" i="18"/>
  <c r="D154" i="18"/>
  <c r="C150" i="17"/>
  <c r="E150" i="17" s="1"/>
  <c r="B150" i="17"/>
  <c r="D152" i="17"/>
  <c r="A153" i="17"/>
  <c r="C150" i="16"/>
  <c r="E150" i="16" s="1"/>
  <c r="B150" i="16"/>
  <c r="D152" i="16"/>
  <c r="A153" i="16"/>
  <c r="C150" i="15"/>
  <c r="E150" i="15" s="1"/>
  <c r="B150" i="15"/>
  <c r="A154" i="15"/>
  <c r="D153" i="15"/>
  <c r="D152" i="5"/>
  <c r="A153" i="5"/>
  <c r="C150" i="5"/>
  <c r="E150" i="5" s="1"/>
  <c r="B150" i="5"/>
  <c r="A153" i="14"/>
  <c r="D152" i="14"/>
  <c r="C150" i="14"/>
  <c r="E150" i="14" s="1"/>
  <c r="B150" i="14"/>
  <c r="A153" i="13"/>
  <c r="D152" i="13"/>
  <c r="C151" i="13"/>
  <c r="E151" i="13" s="1"/>
  <c r="B151" i="13"/>
  <c r="C151" i="12"/>
  <c r="E151" i="12" s="1"/>
  <c r="B151" i="12"/>
  <c r="A153" i="12"/>
  <c r="D152" i="12"/>
  <c r="C150" i="11"/>
  <c r="E150" i="11" s="1"/>
  <c r="B150" i="11"/>
  <c r="A152" i="11"/>
  <c r="D151" i="11"/>
  <c r="D152" i="4"/>
  <c r="A153" i="4"/>
  <c r="B152" i="4"/>
  <c r="E149" i="4"/>
  <c r="C150" i="4"/>
  <c r="C150" i="10"/>
  <c r="E150" i="10" s="1"/>
  <c r="B150" i="10"/>
  <c r="D152" i="10"/>
  <c r="A153" i="10"/>
  <c r="C151" i="9"/>
  <c r="E151" i="9" s="1"/>
  <c r="B151" i="9"/>
  <c r="A155" i="9"/>
  <c r="D154" i="9"/>
  <c r="C151" i="8"/>
  <c r="E151" i="8" s="1"/>
  <c r="B151" i="8"/>
  <c r="A153" i="8"/>
  <c r="D152" i="8"/>
  <c r="A154" i="7"/>
  <c r="D153" i="7"/>
  <c r="C150" i="7"/>
  <c r="E150" i="7" s="1"/>
  <c r="B150" i="7"/>
  <c r="C151" i="6"/>
  <c r="E151" i="6" s="1"/>
  <c r="B151" i="6"/>
  <c r="D152" i="6"/>
  <c r="A153" i="6"/>
  <c r="C159" i="3"/>
  <c r="E158" i="3"/>
  <c r="A152" i="3"/>
  <c r="D152" i="3" s="1"/>
  <c r="C152" i="20" l="1"/>
  <c r="E152" i="20" s="1"/>
  <c r="B152" i="20"/>
  <c r="A154" i="20"/>
  <c r="D153" i="20"/>
  <c r="E151" i="19"/>
  <c r="C152" i="19"/>
  <c r="D153" i="19"/>
  <c r="A154" i="19"/>
  <c r="B155" i="19"/>
  <c r="D155" i="18"/>
  <c r="A156" i="18"/>
  <c r="B151" i="18"/>
  <c r="C151" i="18"/>
  <c r="E151" i="18" s="1"/>
  <c r="A154" i="17"/>
  <c r="D153" i="17"/>
  <c r="B151" i="17"/>
  <c r="C151" i="17"/>
  <c r="E151" i="17" s="1"/>
  <c r="A154" i="16"/>
  <c r="D153" i="16"/>
  <c r="C151" i="16"/>
  <c r="E151" i="16" s="1"/>
  <c r="B151" i="16"/>
  <c r="A155" i="15"/>
  <c r="D154" i="15"/>
  <c r="C151" i="15"/>
  <c r="E151" i="15" s="1"/>
  <c r="B151" i="15"/>
  <c r="C151" i="5"/>
  <c r="E151" i="5" s="1"/>
  <c r="B151" i="5"/>
  <c r="A154" i="5"/>
  <c r="D153" i="5"/>
  <c r="B151" i="14"/>
  <c r="C151" i="14"/>
  <c r="E151" i="14" s="1"/>
  <c r="A154" i="14"/>
  <c r="D153" i="14"/>
  <c r="C152" i="13"/>
  <c r="E152" i="13" s="1"/>
  <c r="B152" i="13"/>
  <c r="D153" i="13"/>
  <c r="A154" i="13"/>
  <c r="A154" i="12"/>
  <c r="D153" i="12"/>
  <c r="C152" i="12"/>
  <c r="E152" i="12" s="1"/>
  <c r="B152" i="12"/>
  <c r="D152" i="11"/>
  <c r="A153" i="11"/>
  <c r="C151" i="11"/>
  <c r="E151" i="11" s="1"/>
  <c r="B151" i="11"/>
  <c r="B153" i="4"/>
  <c r="E150" i="4"/>
  <c r="C151" i="4"/>
  <c r="A154" i="4"/>
  <c r="D153" i="4"/>
  <c r="C151" i="10"/>
  <c r="E151" i="10" s="1"/>
  <c r="B151" i="10"/>
  <c r="A154" i="10"/>
  <c r="D153" i="10"/>
  <c r="D155" i="9"/>
  <c r="A156" i="9"/>
  <c r="C152" i="9"/>
  <c r="E152" i="9" s="1"/>
  <c r="B152" i="9"/>
  <c r="A154" i="8"/>
  <c r="D153" i="8"/>
  <c r="C152" i="8"/>
  <c r="E152" i="8" s="1"/>
  <c r="B152" i="8"/>
  <c r="C151" i="7"/>
  <c r="E151" i="7" s="1"/>
  <c r="B151" i="7"/>
  <c r="A155" i="7"/>
  <c r="D154" i="7"/>
  <c r="A154" i="6"/>
  <c r="D153" i="6"/>
  <c r="B152" i="6"/>
  <c r="C152" i="6"/>
  <c r="E152" i="6" s="1"/>
  <c r="C160" i="3"/>
  <c r="E159" i="3"/>
  <c r="A153" i="3"/>
  <c r="D153" i="3" s="1"/>
  <c r="D154" i="20" l="1"/>
  <c r="A155" i="20"/>
  <c r="B153" i="20"/>
  <c r="C153" i="20"/>
  <c r="E153" i="20" s="1"/>
  <c r="B156" i="19"/>
  <c r="E152" i="19"/>
  <c r="C153" i="19"/>
  <c r="A155" i="19"/>
  <c r="D154" i="19"/>
  <c r="C152" i="18"/>
  <c r="E152" i="18" s="1"/>
  <c r="B152" i="18"/>
  <c r="A157" i="18"/>
  <c r="D156" i="18"/>
  <c r="C152" i="17"/>
  <c r="E152" i="17" s="1"/>
  <c r="B152" i="17"/>
  <c r="A155" i="17"/>
  <c r="D154" i="17"/>
  <c r="C152" i="16"/>
  <c r="E152" i="16" s="1"/>
  <c r="B152" i="16"/>
  <c r="A155" i="16"/>
  <c r="D154" i="16"/>
  <c r="C152" i="15"/>
  <c r="E152" i="15" s="1"/>
  <c r="B152" i="15"/>
  <c r="D155" i="15"/>
  <c r="A156" i="15"/>
  <c r="A155" i="5"/>
  <c r="D154" i="5"/>
  <c r="C152" i="5"/>
  <c r="E152" i="5" s="1"/>
  <c r="B152" i="5"/>
  <c r="A155" i="14"/>
  <c r="D154" i="14"/>
  <c r="C152" i="14"/>
  <c r="E152" i="14" s="1"/>
  <c r="B152" i="14"/>
  <c r="B153" i="13"/>
  <c r="C153" i="13"/>
  <c r="E153" i="13" s="1"/>
  <c r="D154" i="13"/>
  <c r="A155" i="13"/>
  <c r="B153" i="12"/>
  <c r="C153" i="12"/>
  <c r="E153" i="12" s="1"/>
  <c r="D154" i="12"/>
  <c r="A155" i="12"/>
  <c r="A154" i="11"/>
  <c r="D153" i="11"/>
  <c r="C152" i="11"/>
  <c r="E152" i="11" s="1"/>
  <c r="B152" i="11"/>
  <c r="A155" i="4"/>
  <c r="D154" i="4"/>
  <c r="E151" i="4"/>
  <c r="C152" i="4"/>
  <c r="B154" i="4"/>
  <c r="C152" i="10"/>
  <c r="E152" i="10" s="1"/>
  <c r="B152" i="10"/>
  <c r="A155" i="10"/>
  <c r="D154" i="10"/>
  <c r="C153" i="9"/>
  <c r="E153" i="9" s="1"/>
  <c r="B153" i="9"/>
  <c r="A157" i="9"/>
  <c r="D156" i="9"/>
  <c r="C153" i="8"/>
  <c r="E153" i="8" s="1"/>
  <c r="B153" i="8"/>
  <c r="A155" i="8"/>
  <c r="D154" i="8"/>
  <c r="D155" i="7"/>
  <c r="A156" i="7"/>
  <c r="C152" i="7"/>
  <c r="E152" i="7" s="1"/>
  <c r="B152" i="7"/>
  <c r="C153" i="6"/>
  <c r="E153" i="6" s="1"/>
  <c r="B153" i="6"/>
  <c r="A155" i="6"/>
  <c r="D154" i="6"/>
  <c r="C161" i="3"/>
  <c r="E160" i="3"/>
  <c r="A154" i="3"/>
  <c r="D154" i="3" s="1"/>
  <c r="C154" i="20" l="1"/>
  <c r="E154" i="20" s="1"/>
  <c r="B154" i="20"/>
  <c r="A156" i="20"/>
  <c r="D155" i="20"/>
  <c r="E153" i="19"/>
  <c r="C154" i="19"/>
  <c r="B157" i="19"/>
  <c r="A156" i="19"/>
  <c r="D155" i="19"/>
  <c r="A158" i="18"/>
  <c r="D157" i="18"/>
  <c r="C153" i="18"/>
  <c r="E153" i="18" s="1"/>
  <c r="B153" i="18"/>
  <c r="D155" i="17"/>
  <c r="A156" i="17"/>
  <c r="C153" i="17"/>
  <c r="E153" i="17" s="1"/>
  <c r="B153" i="17"/>
  <c r="D155" i="16"/>
  <c r="A156" i="16"/>
  <c r="C153" i="16"/>
  <c r="E153" i="16" s="1"/>
  <c r="B153" i="16"/>
  <c r="A157" i="15"/>
  <c r="D156" i="15"/>
  <c r="C153" i="15"/>
  <c r="E153" i="15" s="1"/>
  <c r="B153" i="15"/>
  <c r="C153" i="5"/>
  <c r="E153" i="5" s="1"/>
  <c r="B153" i="5"/>
  <c r="D155" i="5"/>
  <c r="A156" i="5"/>
  <c r="B153" i="14"/>
  <c r="C153" i="14"/>
  <c r="E153" i="14" s="1"/>
  <c r="A156" i="14"/>
  <c r="D155" i="14"/>
  <c r="A156" i="13"/>
  <c r="D155" i="13"/>
  <c r="C154" i="13"/>
  <c r="E154" i="13" s="1"/>
  <c r="B154" i="13"/>
  <c r="A156" i="12"/>
  <c r="D155" i="12"/>
  <c r="C154" i="12"/>
  <c r="E154" i="12" s="1"/>
  <c r="B154" i="12"/>
  <c r="C153" i="11"/>
  <c r="E153" i="11" s="1"/>
  <c r="B153" i="11"/>
  <c r="A155" i="11"/>
  <c r="D154" i="11"/>
  <c r="B155" i="4"/>
  <c r="E152" i="4"/>
  <c r="C153" i="4"/>
  <c r="D155" i="4"/>
  <c r="A156" i="4"/>
  <c r="C153" i="10"/>
  <c r="E153" i="10" s="1"/>
  <c r="B153" i="10"/>
  <c r="D155" i="10"/>
  <c r="A156" i="10"/>
  <c r="A158" i="9"/>
  <c r="D157" i="9"/>
  <c r="C154" i="9"/>
  <c r="E154" i="9" s="1"/>
  <c r="B154" i="9"/>
  <c r="D155" i="8"/>
  <c r="A156" i="8"/>
  <c r="C154" i="8"/>
  <c r="E154" i="8" s="1"/>
  <c r="B154" i="8"/>
  <c r="C153" i="7"/>
  <c r="E153" i="7" s="1"/>
  <c r="B153" i="7"/>
  <c r="D156" i="7"/>
  <c r="A157" i="7"/>
  <c r="A156" i="6"/>
  <c r="D155" i="6"/>
  <c r="B154" i="6"/>
  <c r="C154" i="6"/>
  <c r="E154" i="6" s="1"/>
  <c r="C162" i="3"/>
  <c r="E161" i="3"/>
  <c r="A155" i="3"/>
  <c r="D155" i="3" s="1"/>
  <c r="A157" i="20" l="1"/>
  <c r="D156" i="20"/>
  <c r="C155" i="20"/>
  <c r="E155" i="20" s="1"/>
  <c r="B155" i="20"/>
  <c r="D156" i="19"/>
  <c r="A157" i="19"/>
  <c r="E154" i="19"/>
  <c r="C155" i="19"/>
  <c r="B158" i="19"/>
  <c r="C154" i="18"/>
  <c r="E154" i="18" s="1"/>
  <c r="B154" i="18"/>
  <c r="D158" i="18"/>
  <c r="A159" i="18"/>
  <c r="C154" i="17"/>
  <c r="E154" i="17" s="1"/>
  <c r="B154" i="17"/>
  <c r="A157" i="17"/>
  <c r="D156" i="17"/>
  <c r="B154" i="16"/>
  <c r="C154" i="16"/>
  <c r="E154" i="16" s="1"/>
  <c r="A157" i="16"/>
  <c r="D156" i="16"/>
  <c r="B154" i="15"/>
  <c r="C154" i="15"/>
  <c r="E154" i="15" s="1"/>
  <c r="D157" i="15"/>
  <c r="A158" i="15"/>
  <c r="B154" i="5"/>
  <c r="C154" i="5"/>
  <c r="E154" i="5" s="1"/>
  <c r="D156" i="5"/>
  <c r="A157" i="5"/>
  <c r="A157" i="14"/>
  <c r="D156" i="14"/>
  <c r="C154" i="14"/>
  <c r="E154" i="14" s="1"/>
  <c r="B154" i="14"/>
  <c r="C155" i="13"/>
  <c r="E155" i="13" s="1"/>
  <c r="B155" i="13"/>
  <c r="A157" i="13"/>
  <c r="D156" i="13"/>
  <c r="C155" i="12"/>
  <c r="E155" i="12" s="1"/>
  <c r="B155" i="12"/>
  <c r="A157" i="12"/>
  <c r="D156" i="12"/>
  <c r="D155" i="11"/>
  <c r="A156" i="11"/>
  <c r="B154" i="11"/>
  <c r="C154" i="11"/>
  <c r="E154" i="11" s="1"/>
  <c r="E153" i="4"/>
  <c r="C154" i="4"/>
  <c r="A157" i="4"/>
  <c r="D156" i="4"/>
  <c r="B156" i="4"/>
  <c r="D156" i="10"/>
  <c r="A157" i="10"/>
  <c r="B154" i="10"/>
  <c r="C154" i="10"/>
  <c r="E154" i="10" s="1"/>
  <c r="C155" i="9"/>
  <c r="E155" i="9" s="1"/>
  <c r="B155" i="9"/>
  <c r="D158" i="9"/>
  <c r="A159" i="9"/>
  <c r="C155" i="8"/>
  <c r="E155" i="8" s="1"/>
  <c r="B155" i="8"/>
  <c r="A157" i="8"/>
  <c r="D156" i="8"/>
  <c r="A158" i="7"/>
  <c r="D157" i="7"/>
  <c r="B154" i="7"/>
  <c r="C154" i="7"/>
  <c r="E154" i="7" s="1"/>
  <c r="C155" i="6"/>
  <c r="E155" i="6" s="1"/>
  <c r="B155" i="6"/>
  <c r="A157" i="6"/>
  <c r="D156" i="6"/>
  <c r="C163" i="3"/>
  <c r="E162" i="3"/>
  <c r="A156" i="3"/>
  <c r="D156" i="3" s="1"/>
  <c r="C156" i="20" l="1"/>
  <c r="E156" i="20" s="1"/>
  <c r="B156" i="20"/>
  <c r="A158" i="20"/>
  <c r="D157" i="20"/>
  <c r="E155" i="19"/>
  <c r="C156" i="19"/>
  <c r="A158" i="19"/>
  <c r="D157" i="19"/>
  <c r="B159" i="19"/>
  <c r="A160" i="18"/>
  <c r="D159" i="18"/>
  <c r="C155" i="18"/>
  <c r="E155" i="18" s="1"/>
  <c r="B155" i="18"/>
  <c r="A158" i="17"/>
  <c r="D157" i="17"/>
  <c r="C155" i="17"/>
  <c r="E155" i="17" s="1"/>
  <c r="B155" i="17"/>
  <c r="A158" i="16"/>
  <c r="D157" i="16"/>
  <c r="C155" i="16"/>
  <c r="E155" i="16" s="1"/>
  <c r="B155" i="16"/>
  <c r="A159" i="15"/>
  <c r="D158" i="15"/>
  <c r="C155" i="15"/>
  <c r="E155" i="15" s="1"/>
  <c r="B155" i="15"/>
  <c r="A158" i="5"/>
  <c r="D157" i="5"/>
  <c r="B155" i="5"/>
  <c r="C155" i="5"/>
  <c r="E155" i="5" s="1"/>
  <c r="B155" i="14"/>
  <c r="C155" i="14"/>
  <c r="E155" i="14" s="1"/>
  <c r="A158" i="14"/>
  <c r="D157" i="14"/>
  <c r="C156" i="13"/>
  <c r="E156" i="13" s="1"/>
  <c r="B156" i="13"/>
  <c r="A158" i="13"/>
  <c r="D157" i="13"/>
  <c r="A158" i="12"/>
  <c r="D157" i="12"/>
  <c r="C156" i="12"/>
  <c r="E156" i="12" s="1"/>
  <c r="B156" i="12"/>
  <c r="C155" i="11"/>
  <c r="E155" i="11" s="1"/>
  <c r="B155" i="11"/>
  <c r="A157" i="11"/>
  <c r="D156" i="11"/>
  <c r="A158" i="4"/>
  <c r="D157" i="4"/>
  <c r="B157" i="4"/>
  <c r="E154" i="4"/>
  <c r="C155" i="4"/>
  <c r="B155" i="10"/>
  <c r="C155" i="10"/>
  <c r="E155" i="10" s="1"/>
  <c r="A158" i="10"/>
  <c r="D157" i="10"/>
  <c r="C156" i="9"/>
  <c r="E156" i="9" s="1"/>
  <c r="B156" i="9"/>
  <c r="A160" i="9"/>
  <c r="D159" i="9"/>
  <c r="A158" i="8"/>
  <c r="D157" i="8"/>
  <c r="C156" i="8"/>
  <c r="E156" i="8" s="1"/>
  <c r="B156" i="8"/>
  <c r="B155" i="7"/>
  <c r="C155" i="7"/>
  <c r="E155" i="7" s="1"/>
  <c r="A159" i="7"/>
  <c r="D158" i="7"/>
  <c r="A158" i="6"/>
  <c r="D157" i="6"/>
  <c r="C156" i="6"/>
  <c r="E156" i="6" s="1"/>
  <c r="B156" i="6"/>
  <c r="C164" i="3"/>
  <c r="E163" i="3"/>
  <c r="A157" i="3"/>
  <c r="D157" i="3" s="1"/>
  <c r="A159" i="20" l="1"/>
  <c r="D158" i="20"/>
  <c r="C157" i="20"/>
  <c r="E157" i="20" s="1"/>
  <c r="B157" i="20"/>
  <c r="B160" i="19"/>
  <c r="A159" i="19"/>
  <c r="D158" i="19"/>
  <c r="E156" i="19"/>
  <c r="C157" i="19"/>
  <c r="C156" i="18"/>
  <c r="E156" i="18" s="1"/>
  <c r="B156" i="18"/>
  <c r="D160" i="18"/>
  <c r="A161" i="18"/>
  <c r="C156" i="17"/>
  <c r="E156" i="17" s="1"/>
  <c r="B156" i="17"/>
  <c r="D158" i="17"/>
  <c r="A159" i="17"/>
  <c r="C156" i="16"/>
  <c r="E156" i="16" s="1"/>
  <c r="B156" i="16"/>
  <c r="A159" i="16"/>
  <c r="D158" i="16"/>
  <c r="B156" i="15"/>
  <c r="C156" i="15"/>
  <c r="E156" i="15" s="1"/>
  <c r="A160" i="15"/>
  <c r="D159" i="15"/>
  <c r="C156" i="5"/>
  <c r="E156" i="5" s="1"/>
  <c r="B156" i="5"/>
  <c r="A159" i="5"/>
  <c r="D158" i="5"/>
  <c r="A159" i="14"/>
  <c r="D158" i="14"/>
  <c r="C156" i="14"/>
  <c r="E156" i="14" s="1"/>
  <c r="B156" i="14"/>
  <c r="A159" i="13"/>
  <c r="D158" i="13"/>
  <c r="C157" i="13"/>
  <c r="E157" i="13" s="1"/>
  <c r="B157" i="13"/>
  <c r="C157" i="12"/>
  <c r="E157" i="12" s="1"/>
  <c r="B157" i="12"/>
  <c r="A159" i="12"/>
  <c r="D158" i="12"/>
  <c r="A158" i="11"/>
  <c r="D157" i="11"/>
  <c r="B156" i="11"/>
  <c r="C156" i="11"/>
  <c r="E156" i="11" s="1"/>
  <c r="E155" i="4"/>
  <c r="C156" i="4"/>
  <c r="B158" i="4"/>
  <c r="A159" i="4"/>
  <c r="D158" i="4"/>
  <c r="A159" i="10"/>
  <c r="D158" i="10"/>
  <c r="C156" i="10"/>
  <c r="E156" i="10" s="1"/>
  <c r="B156" i="10"/>
  <c r="D160" i="9"/>
  <c r="A161" i="9"/>
  <c r="B157" i="9"/>
  <c r="C157" i="9"/>
  <c r="E157" i="9" s="1"/>
  <c r="B157" i="8"/>
  <c r="C157" i="8"/>
  <c r="E157" i="8" s="1"/>
  <c r="D158" i="8"/>
  <c r="A159" i="8"/>
  <c r="A160" i="7"/>
  <c r="D159" i="7"/>
  <c r="C156" i="7"/>
  <c r="E156" i="7" s="1"/>
  <c r="B156" i="7"/>
  <c r="C157" i="6"/>
  <c r="E157" i="6" s="1"/>
  <c r="B157" i="6"/>
  <c r="A159" i="6"/>
  <c r="D158" i="6"/>
  <c r="C165" i="3"/>
  <c r="E164" i="3"/>
  <c r="A158" i="3"/>
  <c r="D158" i="3" s="1"/>
  <c r="C158" i="20" l="1"/>
  <c r="E158" i="20" s="1"/>
  <c r="B158" i="20"/>
  <c r="D159" i="20"/>
  <c r="A160" i="20"/>
  <c r="A160" i="19"/>
  <c r="D159" i="19"/>
  <c r="E157" i="19"/>
  <c r="C158" i="19"/>
  <c r="B161" i="19"/>
  <c r="A162" i="18"/>
  <c r="D161" i="18"/>
  <c r="B157" i="18"/>
  <c r="C157" i="18"/>
  <c r="E157" i="18" s="1"/>
  <c r="B157" i="17"/>
  <c r="C157" i="17"/>
  <c r="E157" i="17" s="1"/>
  <c r="A160" i="17"/>
  <c r="D159" i="17"/>
  <c r="A160" i="16"/>
  <c r="D159" i="16"/>
  <c r="C157" i="16"/>
  <c r="E157" i="16" s="1"/>
  <c r="B157" i="16"/>
  <c r="D160" i="15"/>
  <c r="A161" i="15"/>
  <c r="C157" i="15"/>
  <c r="E157" i="15" s="1"/>
  <c r="B157" i="15"/>
  <c r="A160" i="5"/>
  <c r="D159" i="5"/>
  <c r="C157" i="5"/>
  <c r="E157" i="5" s="1"/>
  <c r="B157" i="5"/>
  <c r="B157" i="14"/>
  <c r="C157" i="14"/>
  <c r="E157" i="14" s="1"/>
  <c r="D159" i="14"/>
  <c r="A160" i="14"/>
  <c r="C158" i="13"/>
  <c r="E158" i="13" s="1"/>
  <c r="B158" i="13"/>
  <c r="D159" i="13"/>
  <c r="A160" i="13"/>
  <c r="D159" i="12"/>
  <c r="A160" i="12"/>
  <c r="C158" i="12"/>
  <c r="E158" i="12" s="1"/>
  <c r="B158" i="12"/>
  <c r="C157" i="11"/>
  <c r="E157" i="11" s="1"/>
  <c r="B157" i="11"/>
  <c r="A159" i="11"/>
  <c r="D158" i="11"/>
  <c r="B159" i="4"/>
  <c r="A160" i="4"/>
  <c r="D159" i="4"/>
  <c r="E156" i="4"/>
  <c r="C157" i="4"/>
  <c r="C157" i="10"/>
  <c r="E157" i="10" s="1"/>
  <c r="B157" i="10"/>
  <c r="A160" i="10"/>
  <c r="D159" i="10"/>
  <c r="C158" i="9"/>
  <c r="E158" i="9" s="1"/>
  <c r="B158" i="9"/>
  <c r="A162" i="9"/>
  <c r="D161" i="9"/>
  <c r="A160" i="8"/>
  <c r="D159" i="8"/>
  <c r="C158" i="8"/>
  <c r="E158" i="8" s="1"/>
  <c r="B158" i="8"/>
  <c r="C157" i="7"/>
  <c r="E157" i="7" s="1"/>
  <c r="B157" i="7"/>
  <c r="D160" i="7"/>
  <c r="A161" i="7"/>
  <c r="A160" i="6"/>
  <c r="D159" i="6"/>
  <c r="C158" i="6"/>
  <c r="E158" i="6" s="1"/>
  <c r="B158" i="6"/>
  <c r="C166" i="3"/>
  <c r="E165" i="3"/>
  <c r="A159" i="3"/>
  <c r="D159" i="3" s="1"/>
  <c r="A161" i="20" l="1"/>
  <c r="D160" i="20"/>
  <c r="C159" i="20"/>
  <c r="E159" i="20" s="1"/>
  <c r="B159" i="20"/>
  <c r="B162" i="19"/>
  <c r="E158" i="19"/>
  <c r="C159" i="19"/>
  <c r="A161" i="19"/>
  <c r="D160" i="19"/>
  <c r="C158" i="18"/>
  <c r="E158" i="18" s="1"/>
  <c r="B158" i="18"/>
  <c r="A163" i="18"/>
  <c r="D162" i="18"/>
  <c r="A161" i="17"/>
  <c r="D160" i="17"/>
  <c r="C158" i="17"/>
  <c r="E158" i="17" s="1"/>
  <c r="B158" i="17"/>
  <c r="C158" i="16"/>
  <c r="E158" i="16" s="1"/>
  <c r="B158" i="16"/>
  <c r="D160" i="16"/>
  <c r="A161" i="16"/>
  <c r="C158" i="15"/>
  <c r="E158" i="15" s="1"/>
  <c r="B158" i="15"/>
  <c r="A162" i="15"/>
  <c r="D161" i="15"/>
  <c r="C158" i="5"/>
  <c r="E158" i="5" s="1"/>
  <c r="B158" i="5"/>
  <c r="D160" i="5"/>
  <c r="A161" i="5"/>
  <c r="A161" i="14"/>
  <c r="D160" i="14"/>
  <c r="C158" i="14"/>
  <c r="E158" i="14" s="1"/>
  <c r="B158" i="14"/>
  <c r="A161" i="13"/>
  <c r="D160" i="13"/>
  <c r="C159" i="13"/>
  <c r="E159" i="13" s="1"/>
  <c r="B159" i="13"/>
  <c r="A161" i="12"/>
  <c r="D160" i="12"/>
  <c r="C159" i="12"/>
  <c r="E159" i="12" s="1"/>
  <c r="B159" i="12"/>
  <c r="C158" i="11"/>
  <c r="E158" i="11" s="1"/>
  <c r="B158" i="11"/>
  <c r="A160" i="11"/>
  <c r="D159" i="11"/>
  <c r="B160" i="4"/>
  <c r="E157" i="4"/>
  <c r="C158" i="4"/>
  <c r="D160" i="4"/>
  <c r="A161" i="4"/>
  <c r="D160" i="10"/>
  <c r="A161" i="10"/>
  <c r="C158" i="10"/>
  <c r="E158" i="10" s="1"/>
  <c r="B158" i="10"/>
  <c r="A163" i="9"/>
  <c r="D162" i="9"/>
  <c r="C159" i="9"/>
  <c r="E159" i="9" s="1"/>
  <c r="B159" i="9"/>
  <c r="C159" i="8"/>
  <c r="E159" i="8" s="1"/>
  <c r="B159" i="8"/>
  <c r="A161" i="8"/>
  <c r="D160" i="8"/>
  <c r="C158" i="7"/>
  <c r="E158" i="7" s="1"/>
  <c r="B158" i="7"/>
  <c r="A162" i="7"/>
  <c r="D161" i="7"/>
  <c r="C159" i="6"/>
  <c r="E159" i="6" s="1"/>
  <c r="B159" i="6"/>
  <c r="D160" i="6"/>
  <c r="A161" i="6"/>
  <c r="C167" i="3"/>
  <c r="E166" i="3"/>
  <c r="A160" i="3"/>
  <c r="D160" i="3" s="1"/>
  <c r="C160" i="20" l="1"/>
  <c r="E160" i="20" s="1"/>
  <c r="B160" i="20"/>
  <c r="A162" i="20"/>
  <c r="D161" i="20"/>
  <c r="D161" i="19"/>
  <c r="A162" i="19"/>
  <c r="B163" i="19"/>
  <c r="E159" i="19"/>
  <c r="C160" i="19"/>
  <c r="D163" i="18"/>
  <c r="A164" i="18"/>
  <c r="B159" i="18"/>
  <c r="C159" i="18"/>
  <c r="E159" i="18" s="1"/>
  <c r="B159" i="17"/>
  <c r="C159" i="17"/>
  <c r="E159" i="17" s="1"/>
  <c r="A162" i="17"/>
  <c r="D161" i="17"/>
  <c r="A162" i="16"/>
  <c r="D161" i="16"/>
  <c r="C159" i="16"/>
  <c r="E159" i="16" s="1"/>
  <c r="B159" i="16"/>
  <c r="C159" i="15"/>
  <c r="E159" i="15" s="1"/>
  <c r="B159" i="15"/>
  <c r="A163" i="15"/>
  <c r="D162" i="15"/>
  <c r="A162" i="5"/>
  <c r="D161" i="5"/>
  <c r="C159" i="5"/>
  <c r="E159" i="5" s="1"/>
  <c r="B159" i="5"/>
  <c r="B159" i="14"/>
  <c r="C159" i="14"/>
  <c r="E159" i="14" s="1"/>
  <c r="A162" i="14"/>
  <c r="D161" i="14"/>
  <c r="C160" i="13"/>
  <c r="E160" i="13" s="1"/>
  <c r="B160" i="13"/>
  <c r="D161" i="13"/>
  <c r="A162" i="13"/>
  <c r="C160" i="12"/>
  <c r="E160" i="12" s="1"/>
  <c r="B160" i="12"/>
  <c r="A162" i="12"/>
  <c r="D161" i="12"/>
  <c r="D160" i="11"/>
  <c r="A161" i="11"/>
  <c r="C159" i="11"/>
  <c r="E159" i="11" s="1"/>
  <c r="B159" i="11"/>
  <c r="A162" i="4"/>
  <c r="D161" i="4"/>
  <c r="E158" i="4"/>
  <c r="C159" i="4"/>
  <c r="B161" i="4"/>
  <c r="C159" i="10"/>
  <c r="E159" i="10" s="1"/>
  <c r="B159" i="10"/>
  <c r="A162" i="10"/>
  <c r="D161" i="10"/>
  <c r="C160" i="9"/>
  <c r="E160" i="9" s="1"/>
  <c r="B160" i="9"/>
  <c r="D163" i="9"/>
  <c r="A164" i="9"/>
  <c r="C160" i="8"/>
  <c r="E160" i="8" s="1"/>
  <c r="B160" i="8"/>
  <c r="A162" i="8"/>
  <c r="D161" i="8"/>
  <c r="C159" i="7"/>
  <c r="E159" i="7" s="1"/>
  <c r="B159" i="7"/>
  <c r="A163" i="7"/>
  <c r="D162" i="7"/>
  <c r="A162" i="6"/>
  <c r="D161" i="6"/>
  <c r="B160" i="6"/>
  <c r="C160" i="6"/>
  <c r="E160" i="6" s="1"/>
  <c r="C168" i="3"/>
  <c r="E167" i="3"/>
  <c r="A161" i="3"/>
  <c r="D161" i="3" s="1"/>
  <c r="D162" i="20" l="1"/>
  <c r="A163" i="20"/>
  <c r="B161" i="20"/>
  <c r="C161" i="20"/>
  <c r="E161" i="20" s="1"/>
  <c r="B164" i="19"/>
  <c r="E160" i="19"/>
  <c r="C161" i="19"/>
  <c r="A163" i="19"/>
  <c r="D162" i="19"/>
  <c r="C160" i="18"/>
  <c r="E160" i="18" s="1"/>
  <c r="B160" i="18"/>
  <c r="A165" i="18"/>
  <c r="D164" i="18"/>
  <c r="A163" i="17"/>
  <c r="D162" i="17"/>
  <c r="C160" i="17"/>
  <c r="E160" i="17" s="1"/>
  <c r="B160" i="17"/>
  <c r="C160" i="16"/>
  <c r="E160" i="16" s="1"/>
  <c r="B160" i="16"/>
  <c r="A163" i="16"/>
  <c r="D162" i="16"/>
  <c r="D163" i="15"/>
  <c r="A164" i="15"/>
  <c r="C160" i="15"/>
  <c r="E160" i="15" s="1"/>
  <c r="B160" i="15"/>
  <c r="C160" i="5"/>
  <c r="E160" i="5" s="1"/>
  <c r="B160" i="5"/>
  <c r="A163" i="5"/>
  <c r="D162" i="5"/>
  <c r="A163" i="14"/>
  <c r="D162" i="14"/>
  <c r="C160" i="14"/>
  <c r="E160" i="14" s="1"/>
  <c r="B160" i="14"/>
  <c r="D162" i="13"/>
  <c r="A163" i="13"/>
  <c r="B161" i="13"/>
  <c r="C161" i="13"/>
  <c r="E161" i="13" s="1"/>
  <c r="D162" i="12"/>
  <c r="A163" i="12"/>
  <c r="B161" i="12"/>
  <c r="C161" i="12"/>
  <c r="E161" i="12" s="1"/>
  <c r="C160" i="11"/>
  <c r="E160" i="11" s="1"/>
  <c r="B160" i="11"/>
  <c r="A162" i="11"/>
  <c r="D161" i="11"/>
  <c r="B162" i="4"/>
  <c r="E159" i="4"/>
  <c r="C160" i="4"/>
  <c r="D162" i="4"/>
  <c r="A163" i="4"/>
  <c r="A163" i="10"/>
  <c r="D162" i="10"/>
  <c r="C160" i="10"/>
  <c r="E160" i="10" s="1"/>
  <c r="B160" i="10"/>
  <c r="A165" i="9"/>
  <c r="D164" i="9"/>
  <c r="C161" i="9"/>
  <c r="E161" i="9" s="1"/>
  <c r="B161" i="9"/>
  <c r="C161" i="8"/>
  <c r="E161" i="8" s="1"/>
  <c r="B161" i="8"/>
  <c r="A163" i="8"/>
  <c r="D162" i="8"/>
  <c r="D163" i="7"/>
  <c r="A164" i="7"/>
  <c r="C160" i="7"/>
  <c r="E160" i="7" s="1"/>
  <c r="B160" i="7"/>
  <c r="C161" i="6"/>
  <c r="E161" i="6" s="1"/>
  <c r="B161" i="6"/>
  <c r="A163" i="6"/>
  <c r="D162" i="6"/>
  <c r="C169" i="3"/>
  <c r="E168" i="3"/>
  <c r="A162" i="3"/>
  <c r="D162" i="3" s="1"/>
  <c r="C162" i="20" l="1"/>
  <c r="E162" i="20" s="1"/>
  <c r="B162" i="20"/>
  <c r="A164" i="20"/>
  <c r="D163" i="20"/>
  <c r="A164" i="19"/>
  <c r="D163" i="19"/>
  <c r="B165" i="19"/>
  <c r="E161" i="19"/>
  <c r="C162" i="19"/>
  <c r="A166" i="18"/>
  <c r="D165" i="18"/>
  <c r="C161" i="18"/>
  <c r="E161" i="18" s="1"/>
  <c r="B161" i="18"/>
  <c r="C161" i="17"/>
  <c r="E161" i="17" s="1"/>
  <c r="B161" i="17"/>
  <c r="D163" i="17"/>
  <c r="A164" i="17"/>
  <c r="D163" i="16"/>
  <c r="A164" i="16"/>
  <c r="C161" i="16"/>
  <c r="E161" i="16" s="1"/>
  <c r="B161" i="16"/>
  <c r="C161" i="15"/>
  <c r="E161" i="15" s="1"/>
  <c r="B161" i="15"/>
  <c r="A165" i="15"/>
  <c r="D164" i="15"/>
  <c r="D163" i="5"/>
  <c r="A164" i="5"/>
  <c r="C161" i="5"/>
  <c r="E161" i="5" s="1"/>
  <c r="B161" i="5"/>
  <c r="B161" i="14"/>
  <c r="C161" i="14"/>
  <c r="E161" i="14" s="1"/>
  <c r="A164" i="14"/>
  <c r="D163" i="14"/>
  <c r="A164" i="13"/>
  <c r="D163" i="13"/>
  <c r="C162" i="13"/>
  <c r="E162" i="13" s="1"/>
  <c r="B162" i="13"/>
  <c r="C162" i="12"/>
  <c r="E162" i="12" s="1"/>
  <c r="B162" i="12"/>
  <c r="A164" i="12"/>
  <c r="D163" i="12"/>
  <c r="A163" i="11"/>
  <c r="D162" i="11"/>
  <c r="C161" i="11"/>
  <c r="E161" i="11" s="1"/>
  <c r="B161" i="11"/>
  <c r="D163" i="4"/>
  <c r="A164" i="4"/>
  <c r="E160" i="4"/>
  <c r="C161" i="4"/>
  <c r="B163" i="4"/>
  <c r="C161" i="10"/>
  <c r="E161" i="10" s="1"/>
  <c r="B161" i="10"/>
  <c r="D163" i="10"/>
  <c r="A164" i="10"/>
  <c r="B162" i="9"/>
  <c r="C162" i="9"/>
  <c r="E162" i="9" s="1"/>
  <c r="D165" i="9"/>
  <c r="A166" i="9"/>
  <c r="B162" i="8"/>
  <c r="C162" i="8"/>
  <c r="E162" i="8" s="1"/>
  <c r="D163" i="8"/>
  <c r="A164" i="8"/>
  <c r="C161" i="7"/>
  <c r="E161" i="7" s="1"/>
  <c r="B161" i="7"/>
  <c r="A165" i="7"/>
  <c r="D164" i="7"/>
  <c r="B162" i="6"/>
  <c r="C162" i="6"/>
  <c r="E162" i="6" s="1"/>
  <c r="D163" i="6"/>
  <c r="A164" i="6"/>
  <c r="C170" i="3"/>
  <c r="E169" i="3"/>
  <c r="A163" i="3"/>
  <c r="D163" i="3" s="1"/>
  <c r="A165" i="20" l="1"/>
  <c r="D164" i="20"/>
  <c r="C163" i="20"/>
  <c r="E163" i="20" s="1"/>
  <c r="B163" i="20"/>
  <c r="E162" i="19"/>
  <c r="C163" i="19"/>
  <c r="B166" i="19"/>
  <c r="D164" i="19"/>
  <c r="A165" i="19"/>
  <c r="C162" i="18"/>
  <c r="E162" i="18" s="1"/>
  <c r="B162" i="18"/>
  <c r="D166" i="18"/>
  <c r="A167" i="18"/>
  <c r="A165" i="17"/>
  <c r="D164" i="17"/>
  <c r="C162" i="17"/>
  <c r="E162" i="17" s="1"/>
  <c r="B162" i="17"/>
  <c r="B162" i="16"/>
  <c r="C162" i="16"/>
  <c r="E162" i="16" s="1"/>
  <c r="A165" i="16"/>
  <c r="D164" i="16"/>
  <c r="A166" i="15"/>
  <c r="D165" i="15"/>
  <c r="B162" i="15"/>
  <c r="C162" i="15"/>
  <c r="E162" i="15" s="1"/>
  <c r="B162" i="5"/>
  <c r="C162" i="5"/>
  <c r="E162" i="5" s="1"/>
  <c r="D164" i="5"/>
  <c r="A165" i="5"/>
  <c r="C162" i="14"/>
  <c r="E162" i="14" s="1"/>
  <c r="B162" i="14"/>
  <c r="A165" i="14"/>
  <c r="D164" i="14"/>
  <c r="C163" i="13"/>
  <c r="E163" i="13" s="1"/>
  <c r="B163" i="13"/>
  <c r="D164" i="13"/>
  <c r="A165" i="13"/>
  <c r="A165" i="12"/>
  <c r="D164" i="12"/>
  <c r="C163" i="12"/>
  <c r="E163" i="12" s="1"/>
  <c r="B163" i="12"/>
  <c r="B162" i="11"/>
  <c r="C162" i="11"/>
  <c r="E162" i="11" s="1"/>
  <c r="D163" i="11"/>
  <c r="A164" i="11"/>
  <c r="B164" i="4"/>
  <c r="A165" i="4"/>
  <c r="D164" i="4"/>
  <c r="E161" i="4"/>
  <c r="C162" i="4"/>
  <c r="A165" i="10"/>
  <c r="D164" i="10"/>
  <c r="B162" i="10"/>
  <c r="C162" i="10"/>
  <c r="E162" i="10" s="1"/>
  <c r="D166" i="9"/>
  <c r="A167" i="9"/>
  <c r="C163" i="9"/>
  <c r="E163" i="9" s="1"/>
  <c r="B163" i="9"/>
  <c r="A165" i="8"/>
  <c r="D164" i="8"/>
  <c r="C163" i="8"/>
  <c r="E163" i="8" s="1"/>
  <c r="B163" i="8"/>
  <c r="A166" i="7"/>
  <c r="D165" i="7"/>
  <c r="B162" i="7"/>
  <c r="C162" i="7"/>
  <c r="E162" i="7" s="1"/>
  <c r="A165" i="6"/>
  <c r="D164" i="6"/>
  <c r="C163" i="6"/>
  <c r="E163" i="6" s="1"/>
  <c r="B163" i="6"/>
  <c r="C171" i="3"/>
  <c r="E170" i="3"/>
  <c r="A164" i="3"/>
  <c r="D164" i="3" s="1"/>
  <c r="C164" i="20" l="1"/>
  <c r="E164" i="20" s="1"/>
  <c r="B164" i="20"/>
  <c r="A166" i="20"/>
  <c r="D165" i="20"/>
  <c r="A166" i="19"/>
  <c r="D165" i="19"/>
  <c r="E163" i="19"/>
  <c r="C164" i="19"/>
  <c r="B167" i="19"/>
  <c r="A168" i="18"/>
  <c r="D167" i="18"/>
  <c r="C163" i="18"/>
  <c r="E163" i="18" s="1"/>
  <c r="B163" i="18"/>
  <c r="C163" i="17"/>
  <c r="E163" i="17" s="1"/>
  <c r="B163" i="17"/>
  <c r="A166" i="17"/>
  <c r="D165" i="17"/>
  <c r="A166" i="16"/>
  <c r="D165" i="16"/>
  <c r="C163" i="16"/>
  <c r="E163" i="16" s="1"/>
  <c r="B163" i="16"/>
  <c r="C163" i="15"/>
  <c r="E163" i="15" s="1"/>
  <c r="B163" i="15"/>
  <c r="A167" i="15"/>
  <c r="D166" i="15"/>
  <c r="A166" i="5"/>
  <c r="D165" i="5"/>
  <c r="B163" i="5"/>
  <c r="C163" i="5"/>
  <c r="E163" i="5" s="1"/>
  <c r="B163" i="14"/>
  <c r="C163" i="14"/>
  <c r="E163" i="14" s="1"/>
  <c r="A166" i="14"/>
  <c r="D165" i="14"/>
  <c r="C164" i="13"/>
  <c r="E164" i="13" s="1"/>
  <c r="B164" i="13"/>
  <c r="A166" i="13"/>
  <c r="D165" i="13"/>
  <c r="C164" i="12"/>
  <c r="E164" i="12" s="1"/>
  <c r="B164" i="12"/>
  <c r="A166" i="12"/>
  <c r="D165" i="12"/>
  <c r="A165" i="11"/>
  <c r="D164" i="11"/>
  <c r="C163" i="11"/>
  <c r="E163" i="11" s="1"/>
  <c r="B163" i="11"/>
  <c r="B165" i="4"/>
  <c r="E162" i="4"/>
  <c r="C163" i="4"/>
  <c r="A166" i="4"/>
  <c r="D165" i="4"/>
  <c r="C163" i="10"/>
  <c r="E163" i="10" s="1"/>
  <c r="B163" i="10"/>
  <c r="A166" i="10"/>
  <c r="D165" i="10"/>
  <c r="C164" i="9"/>
  <c r="E164" i="9" s="1"/>
  <c r="B164" i="9"/>
  <c r="A168" i="9"/>
  <c r="D167" i="9"/>
  <c r="C164" i="8"/>
  <c r="E164" i="8" s="1"/>
  <c r="B164" i="8"/>
  <c r="A166" i="8"/>
  <c r="D165" i="8"/>
  <c r="C163" i="7"/>
  <c r="E163" i="7" s="1"/>
  <c r="B163" i="7"/>
  <c r="A167" i="7"/>
  <c r="D166" i="7"/>
  <c r="C164" i="6"/>
  <c r="E164" i="6" s="1"/>
  <c r="B164" i="6"/>
  <c r="D165" i="6"/>
  <c r="A166" i="6"/>
  <c r="C172" i="3"/>
  <c r="E171" i="3"/>
  <c r="A165" i="3"/>
  <c r="D165" i="3" s="1"/>
  <c r="A167" i="20" l="1"/>
  <c r="D166" i="20"/>
  <c r="C165" i="20"/>
  <c r="E165" i="20" s="1"/>
  <c r="B165" i="20"/>
  <c r="B168" i="19"/>
  <c r="E164" i="19"/>
  <c r="C165" i="19"/>
  <c r="A167" i="19"/>
  <c r="D166" i="19"/>
  <c r="C164" i="18"/>
  <c r="E164" i="18" s="1"/>
  <c r="B164" i="18"/>
  <c r="D168" i="18"/>
  <c r="A169" i="18"/>
  <c r="D166" i="17"/>
  <c r="A167" i="17"/>
  <c r="C164" i="17"/>
  <c r="E164" i="17" s="1"/>
  <c r="B164" i="17"/>
  <c r="C164" i="16"/>
  <c r="E164" i="16" s="1"/>
  <c r="B164" i="16"/>
  <c r="A167" i="16"/>
  <c r="D166" i="16"/>
  <c r="A168" i="15"/>
  <c r="D167" i="15"/>
  <c r="C164" i="15"/>
  <c r="E164" i="15" s="1"/>
  <c r="B164" i="15"/>
  <c r="C164" i="5"/>
  <c r="E164" i="5" s="1"/>
  <c r="B164" i="5"/>
  <c r="A167" i="5"/>
  <c r="D166" i="5"/>
  <c r="A167" i="14"/>
  <c r="D166" i="14"/>
  <c r="C164" i="14"/>
  <c r="E164" i="14" s="1"/>
  <c r="B164" i="14"/>
  <c r="C165" i="13"/>
  <c r="E165" i="13" s="1"/>
  <c r="B165" i="13"/>
  <c r="A167" i="13"/>
  <c r="D166" i="13"/>
  <c r="A167" i="12"/>
  <c r="D166" i="12"/>
  <c r="C165" i="12"/>
  <c r="E165" i="12" s="1"/>
  <c r="B165" i="12"/>
  <c r="C164" i="11"/>
  <c r="E164" i="11" s="1"/>
  <c r="B164" i="11"/>
  <c r="A166" i="11"/>
  <c r="D165" i="11"/>
  <c r="A167" i="4"/>
  <c r="D166" i="4"/>
  <c r="B166" i="4"/>
  <c r="E163" i="4"/>
  <c r="C164" i="4"/>
  <c r="A167" i="10"/>
  <c r="D166" i="10"/>
  <c r="C164" i="10"/>
  <c r="E164" i="10" s="1"/>
  <c r="B164" i="10"/>
  <c r="D168" i="9"/>
  <c r="A169" i="9"/>
  <c r="B165" i="9"/>
  <c r="C165" i="9"/>
  <c r="E165" i="9" s="1"/>
  <c r="D166" i="8"/>
  <c r="A167" i="8"/>
  <c r="B165" i="8"/>
  <c r="C165" i="8"/>
  <c r="E165" i="8" s="1"/>
  <c r="A168" i="7"/>
  <c r="D167" i="7"/>
  <c r="C164" i="7"/>
  <c r="E164" i="7" s="1"/>
  <c r="B164" i="7"/>
  <c r="C165" i="6"/>
  <c r="E165" i="6" s="1"/>
  <c r="B165" i="6"/>
  <c r="A167" i="6"/>
  <c r="D166" i="6"/>
  <c r="C173" i="3"/>
  <c r="E172" i="3"/>
  <c r="A166" i="3"/>
  <c r="D166" i="3" s="1"/>
  <c r="C166" i="20" l="1"/>
  <c r="E166" i="20" s="1"/>
  <c r="B166" i="20"/>
  <c r="D167" i="20"/>
  <c r="A168" i="20"/>
  <c r="E165" i="19"/>
  <c r="C166" i="19"/>
  <c r="B169" i="19"/>
  <c r="A168" i="19"/>
  <c r="D167" i="19"/>
  <c r="A170" i="18"/>
  <c r="D169" i="18"/>
  <c r="B165" i="18"/>
  <c r="C165" i="18"/>
  <c r="E165" i="18" s="1"/>
  <c r="B165" i="17"/>
  <c r="C165" i="17"/>
  <c r="E165" i="17" s="1"/>
  <c r="A168" i="17"/>
  <c r="D167" i="17"/>
  <c r="A168" i="16"/>
  <c r="D167" i="16"/>
  <c r="C165" i="16"/>
  <c r="E165" i="16" s="1"/>
  <c r="B165" i="16"/>
  <c r="C165" i="15"/>
  <c r="E165" i="15" s="1"/>
  <c r="B165" i="15"/>
  <c r="D168" i="15"/>
  <c r="A169" i="15"/>
  <c r="A168" i="5"/>
  <c r="D167" i="5"/>
  <c r="C165" i="5"/>
  <c r="E165" i="5" s="1"/>
  <c r="B165" i="5"/>
  <c r="C165" i="14"/>
  <c r="E165" i="14" s="1"/>
  <c r="B165" i="14"/>
  <c r="D167" i="14"/>
  <c r="A168" i="14"/>
  <c r="D167" i="13"/>
  <c r="A168" i="13"/>
  <c r="C166" i="13"/>
  <c r="E166" i="13" s="1"/>
  <c r="B166" i="13"/>
  <c r="C166" i="12"/>
  <c r="E166" i="12" s="1"/>
  <c r="B166" i="12"/>
  <c r="D167" i="12"/>
  <c r="A168" i="12"/>
  <c r="A167" i="11"/>
  <c r="D166" i="11"/>
  <c r="C165" i="11"/>
  <c r="E165" i="11" s="1"/>
  <c r="B165" i="11"/>
  <c r="E164" i="4"/>
  <c r="C165" i="4"/>
  <c r="B167" i="4"/>
  <c r="A168" i="4"/>
  <c r="D167" i="4"/>
  <c r="C165" i="10"/>
  <c r="E165" i="10" s="1"/>
  <c r="B165" i="10"/>
  <c r="A168" i="10"/>
  <c r="D167" i="10"/>
  <c r="C166" i="9"/>
  <c r="E166" i="9" s="1"/>
  <c r="B166" i="9"/>
  <c r="A170" i="9"/>
  <c r="D169" i="9"/>
  <c r="C166" i="8"/>
  <c r="E166" i="8" s="1"/>
  <c r="B166" i="8"/>
  <c r="A168" i="8"/>
  <c r="D167" i="8"/>
  <c r="C165" i="7"/>
  <c r="E165" i="7" s="1"/>
  <c r="B165" i="7"/>
  <c r="D168" i="7"/>
  <c r="A169" i="7"/>
  <c r="D167" i="6"/>
  <c r="A168" i="6"/>
  <c r="C166" i="6"/>
  <c r="E166" i="6" s="1"/>
  <c r="B166" i="6"/>
  <c r="C174" i="3"/>
  <c r="E173" i="3"/>
  <c r="A167" i="3"/>
  <c r="D167" i="3" s="1"/>
  <c r="A169" i="20" l="1"/>
  <c r="D168" i="20"/>
  <c r="C167" i="20"/>
  <c r="E167" i="20" s="1"/>
  <c r="B167" i="20"/>
  <c r="E166" i="19"/>
  <c r="C167" i="19"/>
  <c r="A169" i="19"/>
  <c r="D168" i="19"/>
  <c r="B170" i="19"/>
  <c r="C166" i="18"/>
  <c r="E166" i="18" s="1"/>
  <c r="B166" i="18"/>
  <c r="A171" i="18"/>
  <c r="D170" i="18"/>
  <c r="A169" i="17"/>
  <c r="D168" i="17"/>
  <c r="C166" i="17"/>
  <c r="E166" i="17" s="1"/>
  <c r="B166" i="17"/>
  <c r="C166" i="16"/>
  <c r="E166" i="16" s="1"/>
  <c r="B166" i="16"/>
  <c r="D168" i="16"/>
  <c r="A169" i="16"/>
  <c r="A170" i="15"/>
  <c r="D169" i="15"/>
  <c r="C166" i="15"/>
  <c r="E166" i="15" s="1"/>
  <c r="B166" i="15"/>
  <c r="C166" i="5"/>
  <c r="E166" i="5" s="1"/>
  <c r="B166" i="5"/>
  <c r="D168" i="5"/>
  <c r="A169" i="5"/>
  <c r="D168" i="14"/>
  <c r="A169" i="14"/>
  <c r="C166" i="14"/>
  <c r="E166" i="14" s="1"/>
  <c r="B166" i="14"/>
  <c r="C167" i="13"/>
  <c r="E167" i="13" s="1"/>
  <c r="B167" i="13"/>
  <c r="A169" i="13"/>
  <c r="D168" i="13"/>
  <c r="C167" i="12"/>
  <c r="E167" i="12" s="1"/>
  <c r="B167" i="12"/>
  <c r="A169" i="12"/>
  <c r="D168" i="12"/>
  <c r="C166" i="11"/>
  <c r="E166" i="11" s="1"/>
  <c r="B166" i="11"/>
  <c r="A168" i="11"/>
  <c r="D167" i="11"/>
  <c r="E165" i="4"/>
  <c r="C166" i="4"/>
  <c r="D168" i="4"/>
  <c r="A169" i="4"/>
  <c r="B168" i="4"/>
  <c r="D168" i="10"/>
  <c r="A169" i="10"/>
  <c r="C166" i="10"/>
  <c r="E166" i="10" s="1"/>
  <c r="B166" i="10"/>
  <c r="D170" i="9"/>
  <c r="A171" i="9"/>
  <c r="B167" i="9"/>
  <c r="C167" i="9"/>
  <c r="E167" i="9" s="1"/>
  <c r="A169" i="8"/>
  <c r="D168" i="8"/>
  <c r="C167" i="8"/>
  <c r="E167" i="8" s="1"/>
  <c r="B167" i="8"/>
  <c r="C166" i="7"/>
  <c r="E166" i="7" s="1"/>
  <c r="B166" i="7"/>
  <c r="A170" i="7"/>
  <c r="D169" i="7"/>
  <c r="C167" i="6"/>
  <c r="E167" i="6" s="1"/>
  <c r="B167" i="6"/>
  <c r="D168" i="6"/>
  <c r="A169" i="6"/>
  <c r="C175" i="3"/>
  <c r="E174" i="3"/>
  <c r="A168" i="3"/>
  <c r="D168" i="3" s="1"/>
  <c r="C168" i="20" l="1"/>
  <c r="E168" i="20" s="1"/>
  <c r="B168" i="20"/>
  <c r="A170" i="20"/>
  <c r="D169" i="20"/>
  <c r="D169" i="19"/>
  <c r="A170" i="19"/>
  <c r="E167" i="19"/>
  <c r="C168" i="19"/>
  <c r="B171" i="19"/>
  <c r="D171" i="18"/>
  <c r="A172" i="18"/>
  <c r="B167" i="18"/>
  <c r="C167" i="18"/>
  <c r="E167" i="18" s="1"/>
  <c r="C167" i="17"/>
  <c r="E167" i="17" s="1"/>
  <c r="B167" i="17"/>
  <c r="A170" i="17"/>
  <c r="D169" i="17"/>
  <c r="C167" i="16"/>
  <c r="E167" i="16" s="1"/>
  <c r="B167" i="16"/>
  <c r="A170" i="16"/>
  <c r="D169" i="16"/>
  <c r="C167" i="15"/>
  <c r="E167" i="15" s="1"/>
  <c r="B167" i="15"/>
  <c r="A171" i="15"/>
  <c r="D170" i="15"/>
  <c r="A170" i="5"/>
  <c r="D169" i="5"/>
  <c r="C167" i="5"/>
  <c r="E167" i="5" s="1"/>
  <c r="B167" i="5"/>
  <c r="A170" i="14"/>
  <c r="D169" i="14"/>
  <c r="B167" i="14"/>
  <c r="C167" i="14"/>
  <c r="E167" i="14" s="1"/>
  <c r="D169" i="13"/>
  <c r="A170" i="13"/>
  <c r="C168" i="13"/>
  <c r="E168" i="13" s="1"/>
  <c r="B168" i="13"/>
  <c r="A170" i="12"/>
  <c r="D169" i="12"/>
  <c r="C168" i="12"/>
  <c r="E168" i="12" s="1"/>
  <c r="B168" i="12"/>
  <c r="D168" i="11"/>
  <c r="A169" i="11"/>
  <c r="C167" i="11"/>
  <c r="E167" i="11" s="1"/>
  <c r="B167" i="11"/>
  <c r="E166" i="4"/>
  <c r="C167" i="4"/>
  <c r="B169" i="4"/>
  <c r="A170" i="4"/>
  <c r="D169" i="4"/>
  <c r="C167" i="10"/>
  <c r="E167" i="10" s="1"/>
  <c r="B167" i="10"/>
  <c r="A170" i="10"/>
  <c r="D169" i="10"/>
  <c r="D171" i="9"/>
  <c r="A172" i="9"/>
  <c r="C168" i="9"/>
  <c r="E168" i="9" s="1"/>
  <c r="B168" i="9"/>
  <c r="C168" i="8"/>
  <c r="E168" i="8" s="1"/>
  <c r="B168" i="8"/>
  <c r="A170" i="8"/>
  <c r="D169" i="8"/>
  <c r="A171" i="7"/>
  <c r="D170" i="7"/>
  <c r="C167" i="7"/>
  <c r="E167" i="7" s="1"/>
  <c r="B167" i="7"/>
  <c r="A170" i="6"/>
  <c r="D169" i="6"/>
  <c r="B168" i="6"/>
  <c r="C168" i="6"/>
  <c r="E168" i="6" s="1"/>
  <c r="C176" i="3"/>
  <c r="E175" i="3"/>
  <c r="A169" i="3"/>
  <c r="D169" i="3" s="1"/>
  <c r="D170" i="20" l="1"/>
  <c r="A171" i="20"/>
  <c r="B169" i="20"/>
  <c r="C169" i="20"/>
  <c r="E169" i="20" s="1"/>
  <c r="E168" i="19"/>
  <c r="C169" i="19"/>
  <c r="B172" i="19"/>
  <c r="A171" i="19"/>
  <c r="D170" i="19"/>
  <c r="A173" i="18"/>
  <c r="D172" i="18"/>
  <c r="C168" i="18"/>
  <c r="E168" i="18" s="1"/>
  <c r="B168" i="18"/>
  <c r="A171" i="17"/>
  <c r="D170" i="17"/>
  <c r="C168" i="17"/>
  <c r="E168" i="17" s="1"/>
  <c r="B168" i="17"/>
  <c r="A171" i="16"/>
  <c r="D170" i="16"/>
  <c r="C168" i="16"/>
  <c r="E168" i="16" s="1"/>
  <c r="B168" i="16"/>
  <c r="C168" i="15"/>
  <c r="E168" i="15" s="1"/>
  <c r="B168" i="15"/>
  <c r="D171" i="15"/>
  <c r="A172" i="15"/>
  <c r="C168" i="5"/>
  <c r="E168" i="5" s="1"/>
  <c r="B168" i="5"/>
  <c r="A171" i="5"/>
  <c r="D170" i="5"/>
  <c r="C168" i="14"/>
  <c r="E168" i="14" s="1"/>
  <c r="B168" i="14"/>
  <c r="A171" i="14"/>
  <c r="D170" i="14"/>
  <c r="D170" i="13"/>
  <c r="A171" i="13"/>
  <c r="B169" i="13"/>
  <c r="C169" i="13"/>
  <c r="E169" i="13" s="1"/>
  <c r="B169" i="12"/>
  <c r="C169" i="12"/>
  <c r="E169" i="12" s="1"/>
  <c r="D170" i="12"/>
  <c r="A171" i="12"/>
  <c r="C168" i="11"/>
  <c r="E168" i="11" s="1"/>
  <c r="B168" i="11"/>
  <c r="A170" i="11"/>
  <c r="D169" i="11"/>
  <c r="D170" i="4"/>
  <c r="A171" i="4"/>
  <c r="B170" i="4"/>
  <c r="E167" i="4"/>
  <c r="C168" i="4"/>
  <c r="A171" i="10"/>
  <c r="D170" i="10"/>
  <c r="C168" i="10"/>
  <c r="E168" i="10" s="1"/>
  <c r="B168" i="10"/>
  <c r="C169" i="9"/>
  <c r="E169" i="9" s="1"/>
  <c r="B169" i="9"/>
  <c r="A173" i="9"/>
  <c r="D172" i="9"/>
  <c r="A171" i="8"/>
  <c r="D170" i="8"/>
  <c r="C169" i="8"/>
  <c r="E169" i="8" s="1"/>
  <c r="B169" i="8"/>
  <c r="C168" i="7"/>
  <c r="E168" i="7" s="1"/>
  <c r="B168" i="7"/>
  <c r="D171" i="7"/>
  <c r="A172" i="7"/>
  <c r="C169" i="6"/>
  <c r="E169" i="6" s="1"/>
  <c r="B169" i="6"/>
  <c r="A171" i="6"/>
  <c r="D170" i="6"/>
  <c r="C177" i="3"/>
  <c r="E176" i="3"/>
  <c r="A170" i="3"/>
  <c r="D170" i="3" s="1"/>
  <c r="A172" i="20" l="1"/>
  <c r="D171" i="20"/>
  <c r="C170" i="20"/>
  <c r="E170" i="20" s="1"/>
  <c r="B170" i="20"/>
  <c r="B173" i="19"/>
  <c r="A172" i="19"/>
  <c r="D171" i="19"/>
  <c r="E169" i="19"/>
  <c r="C170" i="19"/>
  <c r="C169" i="18"/>
  <c r="E169" i="18" s="1"/>
  <c r="B169" i="18"/>
  <c r="A174" i="18"/>
  <c r="D173" i="18"/>
  <c r="C169" i="17"/>
  <c r="E169" i="17" s="1"/>
  <c r="B169" i="17"/>
  <c r="D171" i="17"/>
  <c r="A172" i="17"/>
  <c r="C169" i="16"/>
  <c r="E169" i="16" s="1"/>
  <c r="B169" i="16"/>
  <c r="D171" i="16"/>
  <c r="A172" i="16"/>
  <c r="C169" i="15"/>
  <c r="E169" i="15" s="1"/>
  <c r="B169" i="15"/>
  <c r="A173" i="15"/>
  <c r="D172" i="15"/>
  <c r="D171" i="5"/>
  <c r="A172" i="5"/>
  <c r="C169" i="5"/>
  <c r="E169" i="5" s="1"/>
  <c r="B169" i="5"/>
  <c r="A172" i="14"/>
  <c r="D171" i="14"/>
  <c r="B169" i="14"/>
  <c r="C169" i="14"/>
  <c r="E169" i="14" s="1"/>
  <c r="C170" i="13"/>
  <c r="E170" i="13" s="1"/>
  <c r="B170" i="13"/>
  <c r="A172" i="13"/>
  <c r="D171" i="13"/>
  <c r="A172" i="12"/>
  <c r="D171" i="12"/>
  <c r="C170" i="12"/>
  <c r="E170" i="12" s="1"/>
  <c r="B170" i="12"/>
  <c r="A171" i="11"/>
  <c r="D170" i="11"/>
  <c r="C169" i="11"/>
  <c r="E169" i="11" s="1"/>
  <c r="B169" i="11"/>
  <c r="E168" i="4"/>
  <c r="C169" i="4"/>
  <c r="B171" i="4"/>
  <c r="D171" i="4"/>
  <c r="A172" i="4"/>
  <c r="C169" i="10"/>
  <c r="E169" i="10" s="1"/>
  <c r="B169" i="10"/>
  <c r="D171" i="10"/>
  <c r="A172" i="10"/>
  <c r="D173" i="9"/>
  <c r="A174" i="9"/>
  <c r="C170" i="9"/>
  <c r="E170" i="9" s="1"/>
  <c r="B170" i="9"/>
  <c r="C170" i="8"/>
  <c r="E170" i="8" s="1"/>
  <c r="B170" i="8"/>
  <c r="D171" i="8"/>
  <c r="A172" i="8"/>
  <c r="A173" i="7"/>
  <c r="D172" i="7"/>
  <c r="C169" i="7"/>
  <c r="E169" i="7" s="1"/>
  <c r="B169" i="7"/>
  <c r="A172" i="6"/>
  <c r="D171" i="6"/>
  <c r="B170" i="6"/>
  <c r="C170" i="6"/>
  <c r="E170" i="6" s="1"/>
  <c r="C178" i="3"/>
  <c r="E177" i="3"/>
  <c r="A171" i="3"/>
  <c r="D171" i="3" s="1"/>
  <c r="C171" i="20" l="1"/>
  <c r="E171" i="20" s="1"/>
  <c r="B171" i="20"/>
  <c r="A173" i="20"/>
  <c r="D172" i="20"/>
  <c r="D172" i="19"/>
  <c r="A173" i="19"/>
  <c r="E170" i="19"/>
  <c r="C171" i="19"/>
  <c r="B174" i="19"/>
  <c r="D174" i="18"/>
  <c r="A175" i="18"/>
  <c r="C170" i="18"/>
  <c r="E170" i="18" s="1"/>
  <c r="B170" i="18"/>
  <c r="A173" i="17"/>
  <c r="D172" i="17"/>
  <c r="C170" i="17"/>
  <c r="E170" i="17" s="1"/>
  <c r="B170" i="17"/>
  <c r="A173" i="16"/>
  <c r="D172" i="16"/>
  <c r="B170" i="16"/>
  <c r="C170" i="16"/>
  <c r="E170" i="16" s="1"/>
  <c r="A174" i="15"/>
  <c r="D173" i="15"/>
  <c r="B170" i="15"/>
  <c r="C170" i="15"/>
  <c r="E170" i="15" s="1"/>
  <c r="B170" i="5"/>
  <c r="C170" i="5"/>
  <c r="E170" i="5" s="1"/>
  <c r="D172" i="5"/>
  <c r="A173" i="5"/>
  <c r="C170" i="14"/>
  <c r="E170" i="14" s="1"/>
  <c r="B170" i="14"/>
  <c r="D172" i="14"/>
  <c r="A173" i="14"/>
  <c r="A173" i="13"/>
  <c r="D172" i="13"/>
  <c r="B171" i="13"/>
  <c r="C171" i="13"/>
  <c r="E171" i="13" s="1"/>
  <c r="C171" i="12"/>
  <c r="E171" i="12" s="1"/>
  <c r="B171" i="12"/>
  <c r="A173" i="12"/>
  <c r="D172" i="12"/>
  <c r="B170" i="11"/>
  <c r="C170" i="11"/>
  <c r="E170" i="11" s="1"/>
  <c r="D171" i="11"/>
  <c r="A172" i="11"/>
  <c r="E169" i="4"/>
  <c r="C170" i="4"/>
  <c r="A173" i="4"/>
  <c r="D172" i="4"/>
  <c r="B172" i="4"/>
  <c r="A173" i="10"/>
  <c r="D172" i="10"/>
  <c r="B170" i="10"/>
  <c r="C170" i="10"/>
  <c r="E170" i="10" s="1"/>
  <c r="D174" i="9"/>
  <c r="A175" i="9"/>
  <c r="C171" i="9"/>
  <c r="E171" i="9" s="1"/>
  <c r="B171" i="9"/>
  <c r="A173" i="8"/>
  <c r="D172" i="8"/>
  <c r="C171" i="8"/>
  <c r="E171" i="8" s="1"/>
  <c r="B171" i="8"/>
  <c r="B170" i="7"/>
  <c r="C170" i="7"/>
  <c r="E170" i="7" s="1"/>
  <c r="A174" i="7"/>
  <c r="D173" i="7"/>
  <c r="C171" i="6"/>
  <c r="E171" i="6" s="1"/>
  <c r="B171" i="6"/>
  <c r="A173" i="6"/>
  <c r="D172" i="6"/>
  <c r="C179" i="3"/>
  <c r="E178" i="3"/>
  <c r="A172" i="3"/>
  <c r="D172" i="3" s="1"/>
  <c r="A174" i="20" l="1"/>
  <c r="D173" i="20"/>
  <c r="C172" i="20"/>
  <c r="E172" i="20" s="1"/>
  <c r="B172" i="20"/>
  <c r="E171" i="19"/>
  <c r="C172" i="19"/>
  <c r="B175" i="19"/>
  <c r="A174" i="19"/>
  <c r="D173" i="19"/>
  <c r="C171" i="18"/>
  <c r="E171" i="18" s="1"/>
  <c r="B171" i="18"/>
  <c r="A176" i="18"/>
  <c r="D175" i="18"/>
  <c r="C171" i="17"/>
  <c r="E171" i="17" s="1"/>
  <c r="B171" i="17"/>
  <c r="A174" i="17"/>
  <c r="D173" i="17"/>
  <c r="C171" i="16"/>
  <c r="E171" i="16" s="1"/>
  <c r="B171" i="16"/>
  <c r="A174" i="16"/>
  <c r="D173" i="16"/>
  <c r="C171" i="15"/>
  <c r="E171" i="15" s="1"/>
  <c r="B171" i="15"/>
  <c r="A175" i="15"/>
  <c r="D174" i="15"/>
  <c r="A174" i="5"/>
  <c r="D173" i="5"/>
  <c r="B171" i="5"/>
  <c r="C171" i="5"/>
  <c r="E171" i="5" s="1"/>
  <c r="A174" i="14"/>
  <c r="D173" i="14"/>
  <c r="B171" i="14"/>
  <c r="C171" i="14"/>
  <c r="E171" i="14" s="1"/>
  <c r="C172" i="13"/>
  <c r="E172" i="13" s="1"/>
  <c r="B172" i="13"/>
  <c r="A174" i="13"/>
  <c r="D173" i="13"/>
  <c r="A174" i="12"/>
  <c r="D173" i="12"/>
  <c r="C172" i="12"/>
  <c r="E172" i="12" s="1"/>
  <c r="B172" i="12"/>
  <c r="A173" i="11"/>
  <c r="D172" i="11"/>
  <c r="C171" i="11"/>
  <c r="E171" i="11" s="1"/>
  <c r="B171" i="11"/>
  <c r="E170" i="4"/>
  <c r="C171" i="4"/>
  <c r="B173" i="4"/>
  <c r="A174" i="4"/>
  <c r="D173" i="4"/>
  <c r="C171" i="10"/>
  <c r="E171" i="10" s="1"/>
  <c r="B171" i="10"/>
  <c r="A174" i="10"/>
  <c r="D173" i="10"/>
  <c r="B172" i="9"/>
  <c r="C172" i="9"/>
  <c r="E172" i="9" s="1"/>
  <c r="A176" i="9"/>
  <c r="D175" i="9"/>
  <c r="C172" i="8"/>
  <c r="E172" i="8" s="1"/>
  <c r="B172" i="8"/>
  <c r="A174" i="8"/>
  <c r="D173" i="8"/>
  <c r="A175" i="7"/>
  <c r="D174" i="7"/>
  <c r="C171" i="7"/>
  <c r="E171" i="7" s="1"/>
  <c r="B171" i="7"/>
  <c r="A174" i="6"/>
  <c r="D173" i="6"/>
  <c r="B172" i="6"/>
  <c r="C172" i="6"/>
  <c r="E172" i="6" s="1"/>
  <c r="C180" i="3"/>
  <c r="E179" i="3"/>
  <c r="A173" i="3"/>
  <c r="D173" i="3" s="1"/>
  <c r="C173" i="20" l="1"/>
  <c r="E173" i="20" s="1"/>
  <c r="B173" i="20"/>
  <c r="A175" i="20"/>
  <c r="D174" i="20"/>
  <c r="B176" i="19"/>
  <c r="E172" i="19"/>
  <c r="C173" i="19"/>
  <c r="A175" i="19"/>
  <c r="D174" i="19"/>
  <c r="D176" i="18"/>
  <c r="A177" i="18"/>
  <c r="C172" i="18"/>
  <c r="E172" i="18" s="1"/>
  <c r="B172" i="18"/>
  <c r="D174" i="17"/>
  <c r="A175" i="17"/>
  <c r="C172" i="17"/>
  <c r="E172" i="17" s="1"/>
  <c r="B172" i="17"/>
  <c r="C172" i="16"/>
  <c r="E172" i="16" s="1"/>
  <c r="B172" i="16"/>
  <c r="A175" i="16"/>
  <c r="D174" i="16"/>
  <c r="A176" i="15"/>
  <c r="D175" i="15"/>
  <c r="C172" i="15"/>
  <c r="E172" i="15" s="1"/>
  <c r="B172" i="15"/>
  <c r="C172" i="5"/>
  <c r="E172" i="5" s="1"/>
  <c r="B172" i="5"/>
  <c r="A175" i="5"/>
  <c r="D174" i="5"/>
  <c r="C172" i="14"/>
  <c r="E172" i="14" s="1"/>
  <c r="B172" i="14"/>
  <c r="A175" i="14"/>
  <c r="D174" i="14"/>
  <c r="A175" i="13"/>
  <c r="D174" i="13"/>
  <c r="C173" i="13"/>
  <c r="E173" i="13" s="1"/>
  <c r="B173" i="13"/>
  <c r="C173" i="12"/>
  <c r="E173" i="12" s="1"/>
  <c r="B173" i="12"/>
  <c r="A175" i="12"/>
  <c r="D174" i="12"/>
  <c r="C172" i="11"/>
  <c r="E172" i="11" s="1"/>
  <c r="B172" i="11"/>
  <c r="A174" i="11"/>
  <c r="D173" i="11"/>
  <c r="A175" i="4"/>
  <c r="D174" i="4"/>
  <c r="E171" i="4"/>
  <c r="C172" i="4"/>
  <c r="B174" i="4"/>
  <c r="A175" i="10"/>
  <c r="D174" i="10"/>
  <c r="C172" i="10"/>
  <c r="E172" i="10" s="1"/>
  <c r="B172" i="10"/>
  <c r="A177" i="9"/>
  <c r="D176" i="9"/>
  <c r="B173" i="9"/>
  <c r="C173" i="9"/>
  <c r="E173" i="9" s="1"/>
  <c r="B173" i="8"/>
  <c r="C173" i="8"/>
  <c r="E173" i="8" s="1"/>
  <c r="D174" i="8"/>
  <c r="A175" i="8"/>
  <c r="C172" i="7"/>
  <c r="E172" i="7" s="1"/>
  <c r="B172" i="7"/>
  <c r="A176" i="7"/>
  <c r="D175" i="7"/>
  <c r="C173" i="6"/>
  <c r="E173" i="6" s="1"/>
  <c r="B173" i="6"/>
  <c r="A175" i="6"/>
  <c r="D174" i="6"/>
  <c r="C181" i="3"/>
  <c r="E180" i="3"/>
  <c r="A174" i="3"/>
  <c r="D174" i="3" s="1"/>
  <c r="D175" i="20" l="1"/>
  <c r="A176" i="20"/>
  <c r="C174" i="20"/>
  <c r="E174" i="20" s="1"/>
  <c r="B174" i="20"/>
  <c r="A176" i="19"/>
  <c r="D175" i="19"/>
  <c r="B177" i="19"/>
  <c r="E173" i="19"/>
  <c r="C174" i="19"/>
  <c r="A178" i="18"/>
  <c r="D177" i="18"/>
  <c r="B173" i="18"/>
  <c r="C173" i="18"/>
  <c r="E173" i="18" s="1"/>
  <c r="B173" i="17"/>
  <c r="C173" i="17"/>
  <c r="E173" i="17" s="1"/>
  <c r="A176" i="17"/>
  <c r="D175" i="17"/>
  <c r="C173" i="16"/>
  <c r="E173" i="16" s="1"/>
  <c r="B173" i="16"/>
  <c r="A176" i="16"/>
  <c r="D175" i="16"/>
  <c r="C173" i="15"/>
  <c r="E173" i="15" s="1"/>
  <c r="B173" i="15"/>
  <c r="D176" i="15"/>
  <c r="A177" i="15"/>
  <c r="A176" i="5"/>
  <c r="D175" i="5"/>
  <c r="C173" i="5"/>
  <c r="E173" i="5" s="1"/>
  <c r="B173" i="5"/>
  <c r="C173" i="14"/>
  <c r="E173" i="14" s="1"/>
  <c r="B173" i="14"/>
  <c r="D175" i="14"/>
  <c r="A176" i="14"/>
  <c r="C174" i="13"/>
  <c r="E174" i="13" s="1"/>
  <c r="B174" i="13"/>
  <c r="D175" i="13"/>
  <c r="A176" i="13"/>
  <c r="D175" i="12"/>
  <c r="A176" i="12"/>
  <c r="C174" i="12"/>
  <c r="E174" i="12" s="1"/>
  <c r="B174" i="12"/>
  <c r="A175" i="11"/>
  <c r="D174" i="11"/>
  <c r="C173" i="11"/>
  <c r="E173" i="11" s="1"/>
  <c r="B173" i="11"/>
  <c r="B175" i="4"/>
  <c r="E172" i="4"/>
  <c r="C173" i="4"/>
  <c r="A176" i="4"/>
  <c r="D175" i="4"/>
  <c r="C173" i="10"/>
  <c r="E173" i="10" s="1"/>
  <c r="B173" i="10"/>
  <c r="A176" i="10"/>
  <c r="D175" i="10"/>
  <c r="C174" i="9"/>
  <c r="E174" i="9" s="1"/>
  <c r="B174" i="9"/>
  <c r="A178" i="9"/>
  <c r="D177" i="9"/>
  <c r="A176" i="8"/>
  <c r="D175" i="8"/>
  <c r="C174" i="8"/>
  <c r="E174" i="8" s="1"/>
  <c r="B174" i="8"/>
  <c r="D176" i="7"/>
  <c r="A177" i="7"/>
  <c r="C173" i="7"/>
  <c r="E173" i="7" s="1"/>
  <c r="B173" i="7"/>
  <c r="A176" i="6"/>
  <c r="D175" i="6"/>
  <c r="B174" i="6"/>
  <c r="C174" i="6"/>
  <c r="E174" i="6" s="1"/>
  <c r="C182" i="3"/>
  <c r="E181" i="3"/>
  <c r="A175" i="3"/>
  <c r="D175" i="3" s="1"/>
  <c r="C175" i="20" l="1"/>
  <c r="E175" i="20" s="1"/>
  <c r="B175" i="20"/>
  <c r="A177" i="20"/>
  <c r="D176" i="20"/>
  <c r="E174" i="19"/>
  <c r="C175" i="19"/>
  <c r="B178" i="19"/>
  <c r="A177" i="19"/>
  <c r="D176" i="19"/>
  <c r="C174" i="18"/>
  <c r="E174" i="18" s="1"/>
  <c r="B174" i="18"/>
  <c r="A179" i="18"/>
  <c r="D178" i="18"/>
  <c r="A177" i="17"/>
  <c r="D176" i="17"/>
  <c r="C174" i="17"/>
  <c r="E174" i="17" s="1"/>
  <c r="B174" i="17"/>
  <c r="D176" i="16"/>
  <c r="A177" i="16"/>
  <c r="C174" i="16"/>
  <c r="E174" i="16" s="1"/>
  <c r="B174" i="16"/>
  <c r="A178" i="15"/>
  <c r="D177" i="15"/>
  <c r="C174" i="15"/>
  <c r="E174" i="15" s="1"/>
  <c r="B174" i="15"/>
  <c r="C174" i="5"/>
  <c r="E174" i="5" s="1"/>
  <c r="B174" i="5"/>
  <c r="D176" i="5"/>
  <c r="A177" i="5"/>
  <c r="C174" i="14"/>
  <c r="E174" i="14" s="1"/>
  <c r="B174" i="14"/>
  <c r="D176" i="14"/>
  <c r="A177" i="14"/>
  <c r="A177" i="13"/>
  <c r="D176" i="13"/>
  <c r="C175" i="13"/>
  <c r="E175" i="13" s="1"/>
  <c r="B175" i="13"/>
  <c r="C175" i="12"/>
  <c r="E175" i="12" s="1"/>
  <c r="B175" i="12"/>
  <c r="A177" i="12"/>
  <c r="D176" i="12"/>
  <c r="C174" i="11"/>
  <c r="E174" i="11" s="1"/>
  <c r="B174" i="11"/>
  <c r="A176" i="11"/>
  <c r="D175" i="11"/>
  <c r="E173" i="4"/>
  <c r="C174" i="4"/>
  <c r="B176" i="4"/>
  <c r="D176" i="4"/>
  <c r="A177" i="4"/>
  <c r="D176" i="10"/>
  <c r="A177" i="10"/>
  <c r="C174" i="10"/>
  <c r="E174" i="10" s="1"/>
  <c r="B174" i="10"/>
  <c r="D178" i="9"/>
  <c r="A179" i="9"/>
  <c r="C175" i="9"/>
  <c r="E175" i="9" s="1"/>
  <c r="B175" i="9"/>
  <c r="C175" i="8"/>
  <c r="E175" i="8" s="1"/>
  <c r="B175" i="8"/>
  <c r="D176" i="8"/>
  <c r="A177" i="8"/>
  <c r="C174" i="7"/>
  <c r="E174" i="7" s="1"/>
  <c r="B174" i="7"/>
  <c r="A178" i="7"/>
  <c r="D177" i="7"/>
  <c r="C175" i="6"/>
  <c r="E175" i="6" s="1"/>
  <c r="B175" i="6"/>
  <c r="D176" i="6"/>
  <c r="A177" i="6"/>
  <c r="C183" i="3"/>
  <c r="E182" i="3"/>
  <c r="A176" i="3"/>
  <c r="D176" i="3" s="1"/>
  <c r="A178" i="20" l="1"/>
  <c r="D177" i="20"/>
  <c r="C176" i="20"/>
  <c r="E176" i="20" s="1"/>
  <c r="B176" i="20"/>
  <c r="B179" i="19"/>
  <c r="D177" i="19"/>
  <c r="A178" i="19"/>
  <c r="E175" i="19"/>
  <c r="C176" i="19"/>
  <c r="D179" i="18"/>
  <c r="A180" i="18"/>
  <c r="B175" i="18"/>
  <c r="C175" i="18"/>
  <c r="E175" i="18" s="1"/>
  <c r="C175" i="17"/>
  <c r="E175" i="17" s="1"/>
  <c r="B175" i="17"/>
  <c r="A178" i="17"/>
  <c r="D177" i="17"/>
  <c r="C175" i="16"/>
  <c r="E175" i="16" s="1"/>
  <c r="B175" i="16"/>
  <c r="A178" i="16"/>
  <c r="D177" i="16"/>
  <c r="C175" i="15"/>
  <c r="E175" i="15" s="1"/>
  <c r="B175" i="15"/>
  <c r="A179" i="15"/>
  <c r="D178" i="15"/>
  <c r="A178" i="5"/>
  <c r="D177" i="5"/>
  <c r="C175" i="5"/>
  <c r="E175" i="5" s="1"/>
  <c r="B175" i="5"/>
  <c r="A178" i="14"/>
  <c r="D177" i="14"/>
  <c r="B175" i="14"/>
  <c r="C175" i="14"/>
  <c r="E175" i="14" s="1"/>
  <c r="C176" i="13"/>
  <c r="E176" i="13" s="1"/>
  <c r="B176" i="13"/>
  <c r="D177" i="13"/>
  <c r="A178" i="13"/>
  <c r="A178" i="12"/>
  <c r="D177" i="12"/>
  <c r="C176" i="12"/>
  <c r="E176" i="12" s="1"/>
  <c r="B176" i="12"/>
  <c r="D176" i="11"/>
  <c r="A177" i="11"/>
  <c r="C175" i="11"/>
  <c r="E175" i="11" s="1"/>
  <c r="B175" i="11"/>
  <c r="E174" i="4"/>
  <c r="C175" i="4"/>
  <c r="A178" i="4"/>
  <c r="D177" i="4"/>
  <c r="B177" i="4"/>
  <c r="C175" i="10"/>
  <c r="E175" i="10" s="1"/>
  <c r="B175" i="10"/>
  <c r="A178" i="10"/>
  <c r="D177" i="10"/>
  <c r="C176" i="9"/>
  <c r="E176" i="9" s="1"/>
  <c r="B176" i="9"/>
  <c r="D179" i="9"/>
  <c r="A180" i="9"/>
  <c r="A178" i="8"/>
  <c r="D177" i="8"/>
  <c r="C176" i="8"/>
  <c r="E176" i="8" s="1"/>
  <c r="B176" i="8"/>
  <c r="C175" i="7"/>
  <c r="E175" i="7" s="1"/>
  <c r="B175" i="7"/>
  <c r="A179" i="7"/>
  <c r="D178" i="7"/>
  <c r="A178" i="6"/>
  <c r="D177" i="6"/>
  <c r="B176" i="6"/>
  <c r="C176" i="6"/>
  <c r="E176" i="6" s="1"/>
  <c r="C184" i="3"/>
  <c r="E183" i="3"/>
  <c r="A177" i="3"/>
  <c r="D177" i="3" s="1"/>
  <c r="B177" i="20" l="1"/>
  <c r="C177" i="20"/>
  <c r="E177" i="20" s="1"/>
  <c r="D178" i="20"/>
  <c r="A179" i="20"/>
  <c r="A179" i="19"/>
  <c r="D178" i="19"/>
  <c r="E176" i="19"/>
  <c r="C177" i="19"/>
  <c r="B180" i="19"/>
  <c r="C176" i="18"/>
  <c r="E176" i="18" s="1"/>
  <c r="B176" i="18"/>
  <c r="A181" i="18"/>
  <c r="D180" i="18"/>
  <c r="A179" i="17"/>
  <c r="D178" i="17"/>
  <c r="C176" i="17"/>
  <c r="E176" i="17" s="1"/>
  <c r="B176" i="17"/>
  <c r="A179" i="16"/>
  <c r="D178" i="16"/>
  <c r="C176" i="16"/>
  <c r="E176" i="16" s="1"/>
  <c r="B176" i="16"/>
  <c r="D179" i="15"/>
  <c r="A180" i="15"/>
  <c r="C176" i="15"/>
  <c r="E176" i="15" s="1"/>
  <c r="B176" i="15"/>
  <c r="C176" i="5"/>
  <c r="E176" i="5" s="1"/>
  <c r="B176" i="5"/>
  <c r="A179" i="5"/>
  <c r="D178" i="5"/>
  <c r="C176" i="14"/>
  <c r="E176" i="14" s="1"/>
  <c r="B176" i="14"/>
  <c r="D178" i="14"/>
  <c r="A179" i="14"/>
  <c r="D178" i="13"/>
  <c r="A179" i="13"/>
  <c r="B177" i="13"/>
  <c r="C177" i="13"/>
  <c r="E177" i="13" s="1"/>
  <c r="B177" i="12"/>
  <c r="C177" i="12"/>
  <c r="E177" i="12" s="1"/>
  <c r="D178" i="12"/>
  <c r="A179" i="12"/>
  <c r="C176" i="11"/>
  <c r="E176" i="11" s="1"/>
  <c r="B176" i="11"/>
  <c r="A178" i="11"/>
  <c r="D177" i="11"/>
  <c r="E175" i="4"/>
  <c r="C176" i="4"/>
  <c r="B178" i="4"/>
  <c r="D178" i="4"/>
  <c r="A179" i="4"/>
  <c r="D178" i="10"/>
  <c r="A179" i="10"/>
  <c r="C176" i="10"/>
  <c r="E176" i="10" s="1"/>
  <c r="B176" i="10"/>
  <c r="A181" i="9"/>
  <c r="D180" i="9"/>
  <c r="B177" i="9"/>
  <c r="C177" i="9"/>
  <c r="E177" i="9" s="1"/>
  <c r="C177" i="8"/>
  <c r="E177" i="8" s="1"/>
  <c r="B177" i="8"/>
  <c r="A179" i="8"/>
  <c r="D178" i="8"/>
  <c r="C176" i="7"/>
  <c r="E176" i="7" s="1"/>
  <c r="B176" i="7"/>
  <c r="D179" i="7"/>
  <c r="A180" i="7"/>
  <c r="C177" i="6"/>
  <c r="E177" i="6" s="1"/>
  <c r="B177" i="6"/>
  <c r="D178" i="6"/>
  <c r="A179" i="6"/>
  <c r="C185" i="3"/>
  <c r="E184" i="3"/>
  <c r="A178" i="3"/>
  <c r="D178" i="3" s="1"/>
  <c r="A180" i="20" l="1"/>
  <c r="D179" i="20"/>
  <c r="C178" i="20"/>
  <c r="E178" i="20" s="1"/>
  <c r="B178" i="20"/>
  <c r="B181" i="19"/>
  <c r="E177" i="19"/>
  <c r="C178" i="19"/>
  <c r="A180" i="19"/>
  <c r="D179" i="19"/>
  <c r="A182" i="18"/>
  <c r="D181" i="18"/>
  <c r="C177" i="18"/>
  <c r="E177" i="18" s="1"/>
  <c r="B177" i="18"/>
  <c r="C177" i="17"/>
  <c r="E177" i="17" s="1"/>
  <c r="B177" i="17"/>
  <c r="D179" i="17"/>
  <c r="A180" i="17"/>
  <c r="C177" i="16"/>
  <c r="E177" i="16" s="1"/>
  <c r="B177" i="16"/>
  <c r="D179" i="16"/>
  <c r="A180" i="16"/>
  <c r="C177" i="15"/>
  <c r="E177" i="15" s="1"/>
  <c r="B177" i="15"/>
  <c r="A181" i="15"/>
  <c r="D180" i="15"/>
  <c r="D179" i="5"/>
  <c r="A180" i="5"/>
  <c r="C177" i="5"/>
  <c r="E177" i="5" s="1"/>
  <c r="B177" i="5"/>
  <c r="A180" i="14"/>
  <c r="D179" i="14"/>
  <c r="B177" i="14"/>
  <c r="C177" i="14"/>
  <c r="E177" i="14" s="1"/>
  <c r="C178" i="13"/>
  <c r="E178" i="13" s="1"/>
  <c r="B178" i="13"/>
  <c r="A180" i="13"/>
  <c r="D179" i="13"/>
  <c r="A180" i="12"/>
  <c r="D179" i="12"/>
  <c r="C178" i="12"/>
  <c r="E178" i="12" s="1"/>
  <c r="B178" i="12"/>
  <c r="A179" i="11"/>
  <c r="D178" i="11"/>
  <c r="C177" i="11"/>
  <c r="E177" i="11" s="1"/>
  <c r="B177" i="11"/>
  <c r="D179" i="4"/>
  <c r="A180" i="4"/>
  <c r="E176" i="4"/>
  <c r="C177" i="4"/>
  <c r="B179" i="4"/>
  <c r="C177" i="10"/>
  <c r="E177" i="10" s="1"/>
  <c r="B177" i="10"/>
  <c r="D179" i="10"/>
  <c r="A180" i="10"/>
  <c r="C178" i="9"/>
  <c r="E178" i="9" s="1"/>
  <c r="B178" i="9"/>
  <c r="A182" i="9"/>
  <c r="D181" i="9"/>
  <c r="D179" i="8"/>
  <c r="A180" i="8"/>
  <c r="B178" i="8"/>
  <c r="C178" i="8"/>
  <c r="E178" i="8" s="1"/>
  <c r="C177" i="7"/>
  <c r="E177" i="7" s="1"/>
  <c r="B177" i="7"/>
  <c r="A181" i="7"/>
  <c r="D180" i="7"/>
  <c r="A180" i="6"/>
  <c r="D179" i="6"/>
  <c r="B178" i="6"/>
  <c r="C178" i="6"/>
  <c r="E178" i="6" s="1"/>
  <c r="C186" i="3"/>
  <c r="E185" i="3"/>
  <c r="A179" i="3"/>
  <c r="D179" i="3" s="1"/>
  <c r="C179" i="20" l="1"/>
  <c r="E179" i="20" s="1"/>
  <c r="B179" i="20"/>
  <c r="A181" i="20"/>
  <c r="D180" i="20"/>
  <c r="E178" i="19"/>
  <c r="C179" i="19"/>
  <c r="D180" i="19"/>
  <c r="A181" i="19"/>
  <c r="B182" i="19"/>
  <c r="C178" i="18"/>
  <c r="E178" i="18" s="1"/>
  <c r="B178" i="18"/>
  <c r="D182" i="18"/>
  <c r="A183" i="18"/>
  <c r="C178" i="17"/>
  <c r="E178" i="17" s="1"/>
  <c r="B178" i="17"/>
  <c r="A181" i="17"/>
  <c r="D180" i="17"/>
  <c r="A181" i="16"/>
  <c r="D180" i="16"/>
  <c r="B178" i="16"/>
  <c r="C178" i="16"/>
  <c r="E178" i="16" s="1"/>
  <c r="B178" i="15"/>
  <c r="C178" i="15"/>
  <c r="E178" i="15" s="1"/>
  <c r="A182" i="15"/>
  <c r="D181" i="15"/>
  <c r="B178" i="5"/>
  <c r="C178" i="5"/>
  <c r="E178" i="5" s="1"/>
  <c r="D180" i="5"/>
  <c r="A181" i="5"/>
  <c r="C178" i="14"/>
  <c r="E178" i="14" s="1"/>
  <c r="B178" i="14"/>
  <c r="A181" i="14"/>
  <c r="D180" i="14"/>
  <c r="A181" i="13"/>
  <c r="D180" i="13"/>
  <c r="B179" i="13"/>
  <c r="C179" i="13"/>
  <c r="E179" i="13" s="1"/>
  <c r="C179" i="12"/>
  <c r="E179" i="12" s="1"/>
  <c r="B179" i="12"/>
  <c r="A181" i="12"/>
  <c r="D180" i="12"/>
  <c r="B178" i="11"/>
  <c r="C178" i="11"/>
  <c r="E178" i="11" s="1"/>
  <c r="D179" i="11"/>
  <c r="A180" i="11"/>
  <c r="E177" i="4"/>
  <c r="C178" i="4"/>
  <c r="A181" i="4"/>
  <c r="D180" i="4"/>
  <c r="B180" i="4"/>
  <c r="B178" i="10"/>
  <c r="C178" i="10"/>
  <c r="E178" i="10" s="1"/>
  <c r="A181" i="10"/>
  <c r="D180" i="10"/>
  <c r="A183" i="9"/>
  <c r="D182" i="9"/>
  <c r="C179" i="9"/>
  <c r="E179" i="9" s="1"/>
  <c r="B179" i="9"/>
  <c r="A181" i="8"/>
  <c r="D180" i="8"/>
  <c r="C179" i="8"/>
  <c r="E179" i="8" s="1"/>
  <c r="B179" i="8"/>
  <c r="A182" i="7"/>
  <c r="D181" i="7"/>
  <c r="B178" i="7"/>
  <c r="C178" i="7"/>
  <c r="E178" i="7" s="1"/>
  <c r="C179" i="6"/>
  <c r="E179" i="6" s="1"/>
  <c r="B179" i="6"/>
  <c r="A181" i="6"/>
  <c r="D180" i="6"/>
  <c r="C187" i="3"/>
  <c r="E186" i="3"/>
  <c r="A180" i="3"/>
  <c r="D180" i="3" s="1"/>
  <c r="A182" i="20" l="1"/>
  <c r="D181" i="20"/>
  <c r="C180" i="20"/>
  <c r="E180" i="20" s="1"/>
  <c r="B180" i="20"/>
  <c r="A182" i="19"/>
  <c r="D181" i="19"/>
  <c r="B183" i="19"/>
  <c r="E179" i="19"/>
  <c r="C180" i="19"/>
  <c r="A184" i="18"/>
  <c r="D183" i="18"/>
  <c r="C179" i="18"/>
  <c r="E179" i="18" s="1"/>
  <c r="B179" i="18"/>
  <c r="A182" i="17"/>
  <c r="D181" i="17"/>
  <c r="C179" i="17"/>
  <c r="E179" i="17" s="1"/>
  <c r="B179" i="17"/>
  <c r="C179" i="16"/>
  <c r="E179" i="16" s="1"/>
  <c r="B179" i="16"/>
  <c r="A182" i="16"/>
  <c r="D181" i="16"/>
  <c r="A183" i="15"/>
  <c r="D182" i="15"/>
  <c r="C179" i="15"/>
  <c r="E179" i="15" s="1"/>
  <c r="B179" i="15"/>
  <c r="A182" i="5"/>
  <c r="D181" i="5"/>
  <c r="B179" i="5"/>
  <c r="C179" i="5"/>
  <c r="E179" i="5" s="1"/>
  <c r="B179" i="14"/>
  <c r="C179" i="14"/>
  <c r="E179" i="14" s="1"/>
  <c r="A182" i="14"/>
  <c r="D181" i="14"/>
  <c r="C180" i="13"/>
  <c r="E180" i="13" s="1"/>
  <c r="B180" i="13"/>
  <c r="A182" i="13"/>
  <c r="D181" i="13"/>
  <c r="C180" i="12"/>
  <c r="E180" i="12" s="1"/>
  <c r="B180" i="12"/>
  <c r="A182" i="12"/>
  <c r="D181" i="12"/>
  <c r="A181" i="11"/>
  <c r="D180" i="11"/>
  <c r="C179" i="11"/>
  <c r="E179" i="11" s="1"/>
  <c r="B179" i="11"/>
  <c r="E178" i="4"/>
  <c r="C179" i="4"/>
  <c r="B181" i="4"/>
  <c r="A182" i="4"/>
  <c r="D181" i="4"/>
  <c r="A182" i="10"/>
  <c r="D181" i="10"/>
  <c r="C179" i="10"/>
  <c r="E179" i="10" s="1"/>
  <c r="B179" i="10"/>
  <c r="C180" i="9"/>
  <c r="E180" i="9" s="1"/>
  <c r="B180" i="9"/>
  <c r="A184" i="9"/>
  <c r="D183" i="9"/>
  <c r="C180" i="8"/>
  <c r="E180" i="8" s="1"/>
  <c r="B180" i="8"/>
  <c r="A182" i="8"/>
  <c r="D181" i="8"/>
  <c r="C179" i="7"/>
  <c r="E179" i="7" s="1"/>
  <c r="B179" i="7"/>
  <c r="A183" i="7"/>
  <c r="D182" i="7"/>
  <c r="A182" i="6"/>
  <c r="D181" i="6"/>
  <c r="C180" i="6"/>
  <c r="E180" i="6" s="1"/>
  <c r="B180" i="6"/>
  <c r="C188" i="3"/>
  <c r="E187" i="3"/>
  <c r="A181" i="3"/>
  <c r="D181" i="3" s="1"/>
  <c r="C181" i="20" l="1"/>
  <c r="E181" i="20" s="1"/>
  <c r="B181" i="20"/>
  <c r="A183" i="20"/>
  <c r="D182" i="20"/>
  <c r="E180" i="19"/>
  <c r="C181" i="19"/>
  <c r="B184" i="19"/>
  <c r="A183" i="19"/>
  <c r="D182" i="19"/>
  <c r="C180" i="18"/>
  <c r="E180" i="18" s="1"/>
  <c r="B180" i="18"/>
  <c r="D184" i="18"/>
  <c r="A185" i="18"/>
  <c r="C180" i="17"/>
  <c r="E180" i="17" s="1"/>
  <c r="B180" i="17"/>
  <c r="D182" i="17"/>
  <c r="A183" i="17"/>
  <c r="A183" i="16"/>
  <c r="D182" i="16"/>
  <c r="C180" i="16"/>
  <c r="E180" i="16" s="1"/>
  <c r="B180" i="16"/>
  <c r="C180" i="15"/>
  <c r="E180" i="15" s="1"/>
  <c r="B180" i="15"/>
  <c r="A184" i="15"/>
  <c r="D183" i="15"/>
  <c r="C180" i="5"/>
  <c r="E180" i="5" s="1"/>
  <c r="B180" i="5"/>
  <c r="A183" i="5"/>
  <c r="D182" i="5"/>
  <c r="A183" i="14"/>
  <c r="D182" i="14"/>
  <c r="C180" i="14"/>
  <c r="E180" i="14" s="1"/>
  <c r="B180" i="14"/>
  <c r="A183" i="13"/>
  <c r="D182" i="13"/>
  <c r="C181" i="13"/>
  <c r="E181" i="13" s="1"/>
  <c r="B181" i="13"/>
  <c r="C181" i="12"/>
  <c r="E181" i="12" s="1"/>
  <c r="B181" i="12"/>
  <c r="A183" i="12"/>
  <c r="D182" i="12"/>
  <c r="C180" i="11"/>
  <c r="E180" i="11" s="1"/>
  <c r="B180" i="11"/>
  <c r="A182" i="11"/>
  <c r="D181" i="11"/>
  <c r="A183" i="4"/>
  <c r="D182" i="4"/>
  <c r="E179" i="4"/>
  <c r="C180" i="4"/>
  <c r="B182" i="4"/>
  <c r="B180" i="10"/>
  <c r="C180" i="10"/>
  <c r="E180" i="10" s="1"/>
  <c r="A183" i="10"/>
  <c r="D182" i="10"/>
  <c r="D184" i="9"/>
  <c r="A185" i="9"/>
  <c r="B181" i="9"/>
  <c r="C181" i="9"/>
  <c r="E181" i="9" s="1"/>
  <c r="A183" i="8"/>
  <c r="D182" i="8"/>
  <c r="C181" i="8"/>
  <c r="E181" i="8" s="1"/>
  <c r="B181" i="8"/>
  <c r="C180" i="7"/>
  <c r="E180" i="7" s="1"/>
  <c r="B180" i="7"/>
  <c r="A184" i="7"/>
  <c r="D183" i="7"/>
  <c r="C181" i="6"/>
  <c r="E181" i="6" s="1"/>
  <c r="B181" i="6"/>
  <c r="A183" i="6"/>
  <c r="D182" i="6"/>
  <c r="C189" i="3"/>
  <c r="E188" i="3"/>
  <c r="A182" i="3"/>
  <c r="D182" i="3" s="1"/>
  <c r="D183" i="20" l="1"/>
  <c r="A184" i="20"/>
  <c r="C182" i="20"/>
  <c r="E182" i="20" s="1"/>
  <c r="B182" i="20"/>
  <c r="B185" i="19"/>
  <c r="E181" i="19"/>
  <c r="C182" i="19"/>
  <c r="A184" i="19"/>
  <c r="D183" i="19"/>
  <c r="A186" i="18"/>
  <c r="D185" i="18"/>
  <c r="B181" i="18"/>
  <c r="C181" i="18"/>
  <c r="E181" i="18" s="1"/>
  <c r="A184" i="17"/>
  <c r="D183" i="17"/>
  <c r="B181" i="17"/>
  <c r="C181" i="17"/>
  <c r="E181" i="17" s="1"/>
  <c r="C181" i="16"/>
  <c r="E181" i="16" s="1"/>
  <c r="B181" i="16"/>
  <c r="A184" i="16"/>
  <c r="D183" i="16"/>
  <c r="D184" i="15"/>
  <c r="A185" i="15"/>
  <c r="C181" i="15"/>
  <c r="E181" i="15" s="1"/>
  <c r="B181" i="15"/>
  <c r="A184" i="5"/>
  <c r="D183" i="5"/>
  <c r="C181" i="5"/>
  <c r="E181" i="5" s="1"/>
  <c r="B181" i="5"/>
  <c r="C181" i="14"/>
  <c r="E181" i="14" s="1"/>
  <c r="B181" i="14"/>
  <c r="D183" i="14"/>
  <c r="A184" i="14"/>
  <c r="C182" i="13"/>
  <c r="E182" i="13" s="1"/>
  <c r="B182" i="13"/>
  <c r="D183" i="13"/>
  <c r="A184" i="13"/>
  <c r="D183" i="12"/>
  <c r="A184" i="12"/>
  <c r="C182" i="12"/>
  <c r="E182" i="12" s="1"/>
  <c r="B182" i="12"/>
  <c r="C181" i="11"/>
  <c r="E181" i="11" s="1"/>
  <c r="B181" i="11"/>
  <c r="A183" i="11"/>
  <c r="D182" i="11"/>
  <c r="B183" i="4"/>
  <c r="E180" i="4"/>
  <c r="C181" i="4"/>
  <c r="A184" i="4"/>
  <c r="D183" i="4"/>
  <c r="A184" i="10"/>
  <c r="D183" i="10"/>
  <c r="C181" i="10"/>
  <c r="E181" i="10" s="1"/>
  <c r="B181" i="10"/>
  <c r="C182" i="9"/>
  <c r="E182" i="9" s="1"/>
  <c r="B182" i="9"/>
  <c r="A186" i="9"/>
  <c r="D185" i="9"/>
  <c r="C182" i="8"/>
  <c r="E182" i="8" s="1"/>
  <c r="B182" i="8"/>
  <c r="A184" i="8"/>
  <c r="D183" i="8"/>
  <c r="D184" i="7"/>
  <c r="A185" i="7"/>
  <c r="C181" i="7"/>
  <c r="E181" i="7" s="1"/>
  <c r="B181" i="7"/>
  <c r="A184" i="6"/>
  <c r="D183" i="6"/>
  <c r="C182" i="6"/>
  <c r="E182" i="6" s="1"/>
  <c r="B182" i="6"/>
  <c r="C190" i="3"/>
  <c r="E189" i="3"/>
  <c r="A183" i="3"/>
  <c r="D183" i="3" s="1"/>
  <c r="C183" i="20" l="1"/>
  <c r="E183" i="20" s="1"/>
  <c r="B183" i="20"/>
  <c r="A185" i="20"/>
  <c r="D184" i="20"/>
  <c r="E182" i="19"/>
  <c r="C183" i="19"/>
  <c r="B186" i="19"/>
  <c r="A185" i="19"/>
  <c r="D184" i="19"/>
  <c r="C182" i="18"/>
  <c r="E182" i="18" s="1"/>
  <c r="B182" i="18"/>
  <c r="A187" i="18"/>
  <c r="D186" i="18"/>
  <c r="C182" i="17"/>
  <c r="E182" i="17" s="1"/>
  <c r="B182" i="17"/>
  <c r="A185" i="17"/>
  <c r="D184" i="17"/>
  <c r="D184" i="16"/>
  <c r="A185" i="16"/>
  <c r="C182" i="16"/>
  <c r="E182" i="16" s="1"/>
  <c r="B182" i="16"/>
  <c r="C182" i="15"/>
  <c r="E182" i="15" s="1"/>
  <c r="B182" i="15"/>
  <c r="A186" i="15"/>
  <c r="D185" i="15"/>
  <c r="C182" i="5"/>
  <c r="E182" i="5" s="1"/>
  <c r="B182" i="5"/>
  <c r="D184" i="5"/>
  <c r="A185" i="5"/>
  <c r="C182" i="14"/>
  <c r="E182" i="14" s="1"/>
  <c r="B182" i="14"/>
  <c r="A185" i="14"/>
  <c r="D184" i="14"/>
  <c r="A185" i="13"/>
  <c r="D184" i="13"/>
  <c r="C183" i="13"/>
  <c r="E183" i="13" s="1"/>
  <c r="B183" i="13"/>
  <c r="C183" i="12"/>
  <c r="E183" i="12" s="1"/>
  <c r="B183" i="12"/>
  <c r="A185" i="12"/>
  <c r="D184" i="12"/>
  <c r="A184" i="11"/>
  <c r="D183" i="11"/>
  <c r="C182" i="11"/>
  <c r="E182" i="11" s="1"/>
  <c r="B182" i="11"/>
  <c r="E181" i="4"/>
  <c r="C182" i="4"/>
  <c r="B184" i="4"/>
  <c r="D184" i="4"/>
  <c r="A185" i="4"/>
  <c r="C182" i="10"/>
  <c r="E182" i="10" s="1"/>
  <c r="B182" i="10"/>
  <c r="D184" i="10"/>
  <c r="A185" i="10"/>
  <c r="A187" i="9"/>
  <c r="D186" i="9"/>
  <c r="B183" i="9"/>
  <c r="C183" i="9"/>
  <c r="E183" i="9" s="1"/>
  <c r="D184" i="8"/>
  <c r="A185" i="8"/>
  <c r="C183" i="8"/>
  <c r="E183" i="8" s="1"/>
  <c r="B183" i="8"/>
  <c r="C182" i="7"/>
  <c r="E182" i="7" s="1"/>
  <c r="B182" i="7"/>
  <c r="A186" i="7"/>
  <c r="D185" i="7"/>
  <c r="C183" i="6"/>
  <c r="E183" i="6" s="1"/>
  <c r="B183" i="6"/>
  <c r="D184" i="6"/>
  <c r="A185" i="6"/>
  <c r="C191" i="3"/>
  <c r="E190" i="3"/>
  <c r="A184" i="3"/>
  <c r="D184" i="3" s="1"/>
  <c r="A186" i="20" l="1"/>
  <c r="D185" i="20"/>
  <c r="C184" i="20"/>
  <c r="E184" i="20" s="1"/>
  <c r="B184" i="20"/>
  <c r="B187" i="19"/>
  <c r="D185" i="19"/>
  <c r="A186" i="19"/>
  <c r="E183" i="19"/>
  <c r="C184" i="19"/>
  <c r="D187" i="18"/>
  <c r="A188" i="18"/>
  <c r="B183" i="18"/>
  <c r="C183" i="18"/>
  <c r="E183" i="18" s="1"/>
  <c r="A186" i="17"/>
  <c r="D185" i="17"/>
  <c r="C183" i="17"/>
  <c r="E183" i="17" s="1"/>
  <c r="B183" i="17"/>
  <c r="C183" i="16"/>
  <c r="E183" i="16" s="1"/>
  <c r="B183" i="16"/>
  <c r="A186" i="16"/>
  <c r="D185" i="16"/>
  <c r="A187" i="15"/>
  <c r="D186" i="15"/>
  <c r="C183" i="15"/>
  <c r="E183" i="15" s="1"/>
  <c r="B183" i="15"/>
  <c r="A186" i="5"/>
  <c r="D185" i="5"/>
  <c r="C183" i="5"/>
  <c r="E183" i="5" s="1"/>
  <c r="B183" i="5"/>
  <c r="C183" i="14"/>
  <c r="E183" i="14" s="1"/>
  <c r="B183" i="14"/>
  <c r="A186" i="14"/>
  <c r="D185" i="14"/>
  <c r="C184" i="13"/>
  <c r="E184" i="13" s="1"/>
  <c r="B184" i="13"/>
  <c r="D185" i="13"/>
  <c r="A186" i="13"/>
  <c r="C184" i="12"/>
  <c r="E184" i="12" s="1"/>
  <c r="B184" i="12"/>
  <c r="A186" i="12"/>
  <c r="D185" i="12"/>
  <c r="C183" i="11"/>
  <c r="E183" i="11" s="1"/>
  <c r="B183" i="11"/>
  <c r="D184" i="11"/>
  <c r="A185" i="11"/>
  <c r="A186" i="4"/>
  <c r="D185" i="4"/>
  <c r="E182" i="4"/>
  <c r="C183" i="4"/>
  <c r="B185" i="4"/>
  <c r="A186" i="10"/>
  <c r="D185" i="10"/>
  <c r="C183" i="10"/>
  <c r="E183" i="10" s="1"/>
  <c r="B183" i="10"/>
  <c r="C184" i="9"/>
  <c r="E184" i="9" s="1"/>
  <c r="B184" i="9"/>
  <c r="D187" i="9"/>
  <c r="A188" i="9"/>
  <c r="C184" i="8"/>
  <c r="E184" i="8" s="1"/>
  <c r="B184" i="8"/>
  <c r="A186" i="8"/>
  <c r="D185" i="8"/>
  <c r="A187" i="7"/>
  <c r="D186" i="7"/>
  <c r="C183" i="7"/>
  <c r="E183" i="7" s="1"/>
  <c r="B183" i="7"/>
  <c r="B184" i="6"/>
  <c r="C184" i="6"/>
  <c r="E184" i="6" s="1"/>
  <c r="A186" i="6"/>
  <c r="D185" i="6"/>
  <c r="C192" i="3"/>
  <c r="E191" i="3"/>
  <c r="A185" i="3"/>
  <c r="D185" i="3" s="1"/>
  <c r="B185" i="20" l="1"/>
  <c r="C185" i="20"/>
  <c r="E185" i="20" s="1"/>
  <c r="D186" i="20"/>
  <c r="A187" i="20"/>
  <c r="E184" i="19"/>
  <c r="C185" i="19"/>
  <c r="A187" i="19"/>
  <c r="D186" i="19"/>
  <c r="B188" i="19"/>
  <c r="C184" i="18"/>
  <c r="E184" i="18" s="1"/>
  <c r="B184" i="18"/>
  <c r="A189" i="18"/>
  <c r="D188" i="18"/>
  <c r="C184" i="17"/>
  <c r="E184" i="17" s="1"/>
  <c r="B184" i="17"/>
  <c r="A187" i="17"/>
  <c r="D186" i="17"/>
  <c r="A187" i="16"/>
  <c r="D186" i="16"/>
  <c r="C184" i="16"/>
  <c r="E184" i="16" s="1"/>
  <c r="B184" i="16"/>
  <c r="C184" i="15"/>
  <c r="E184" i="15" s="1"/>
  <c r="B184" i="15"/>
  <c r="D187" i="15"/>
  <c r="A188" i="15"/>
  <c r="C184" i="5"/>
  <c r="E184" i="5" s="1"/>
  <c r="B184" i="5"/>
  <c r="A187" i="5"/>
  <c r="D186" i="5"/>
  <c r="C184" i="14"/>
  <c r="E184" i="14" s="1"/>
  <c r="B184" i="14"/>
  <c r="D186" i="14"/>
  <c r="A187" i="14"/>
  <c r="D186" i="13"/>
  <c r="A187" i="13"/>
  <c r="B185" i="13"/>
  <c r="C185" i="13"/>
  <c r="E185" i="13" s="1"/>
  <c r="B185" i="12"/>
  <c r="C185" i="12"/>
  <c r="E185" i="12" s="1"/>
  <c r="D186" i="12"/>
  <c r="A187" i="12"/>
  <c r="A186" i="11"/>
  <c r="D185" i="11"/>
  <c r="C184" i="11"/>
  <c r="E184" i="11" s="1"/>
  <c r="B184" i="11"/>
  <c r="B186" i="4"/>
  <c r="E183" i="4"/>
  <c r="C184" i="4"/>
  <c r="D186" i="4"/>
  <c r="A187" i="4"/>
  <c r="C184" i="10"/>
  <c r="E184" i="10" s="1"/>
  <c r="B184" i="10"/>
  <c r="D186" i="10"/>
  <c r="A187" i="10"/>
  <c r="A189" i="9"/>
  <c r="D188" i="9"/>
  <c r="C185" i="9"/>
  <c r="E185" i="9" s="1"/>
  <c r="B185" i="9"/>
  <c r="A187" i="8"/>
  <c r="D186" i="8"/>
  <c r="C185" i="8"/>
  <c r="E185" i="8" s="1"/>
  <c r="B185" i="8"/>
  <c r="C184" i="7"/>
  <c r="E184" i="7" s="1"/>
  <c r="B184" i="7"/>
  <c r="D187" i="7"/>
  <c r="A188" i="7"/>
  <c r="D186" i="6"/>
  <c r="A187" i="6"/>
  <c r="C185" i="6"/>
  <c r="E185" i="6" s="1"/>
  <c r="B185" i="6"/>
  <c r="C193" i="3"/>
  <c r="E192" i="3"/>
  <c r="A186" i="3"/>
  <c r="D186" i="3" s="1"/>
  <c r="A188" i="20" l="1"/>
  <c r="D187" i="20"/>
  <c r="C186" i="20"/>
  <c r="E186" i="20" s="1"/>
  <c r="B186" i="20"/>
  <c r="A188" i="19"/>
  <c r="D187" i="19"/>
  <c r="B189" i="19"/>
  <c r="E185" i="19"/>
  <c r="C186" i="19"/>
  <c r="A190" i="18"/>
  <c r="D189" i="18"/>
  <c r="C185" i="18"/>
  <c r="E185" i="18" s="1"/>
  <c r="B185" i="18"/>
  <c r="D187" i="17"/>
  <c r="A188" i="17"/>
  <c r="C185" i="17"/>
  <c r="E185" i="17" s="1"/>
  <c r="B185" i="17"/>
  <c r="C185" i="16"/>
  <c r="E185" i="16" s="1"/>
  <c r="B185" i="16"/>
  <c r="D187" i="16"/>
  <c r="A188" i="16"/>
  <c r="A189" i="15"/>
  <c r="D188" i="15"/>
  <c r="C185" i="15"/>
  <c r="E185" i="15" s="1"/>
  <c r="B185" i="15"/>
  <c r="D187" i="5"/>
  <c r="A188" i="5"/>
  <c r="C185" i="5"/>
  <c r="E185" i="5" s="1"/>
  <c r="B185" i="5"/>
  <c r="A188" i="14"/>
  <c r="D187" i="14"/>
  <c r="B185" i="14"/>
  <c r="C185" i="14"/>
  <c r="E185" i="14" s="1"/>
  <c r="A188" i="13"/>
  <c r="D187" i="13"/>
  <c r="C186" i="13"/>
  <c r="E186" i="13" s="1"/>
  <c r="B186" i="13"/>
  <c r="A188" i="12"/>
  <c r="D187" i="12"/>
  <c r="C186" i="12"/>
  <c r="E186" i="12" s="1"/>
  <c r="B186" i="12"/>
  <c r="C185" i="11"/>
  <c r="E185" i="11" s="1"/>
  <c r="B185" i="11"/>
  <c r="A187" i="11"/>
  <c r="D186" i="11"/>
  <c r="D187" i="4"/>
  <c r="A188" i="4"/>
  <c r="E184" i="4"/>
  <c r="C185" i="4"/>
  <c r="B187" i="4"/>
  <c r="D187" i="10"/>
  <c r="A188" i="10"/>
  <c r="B185" i="10"/>
  <c r="C185" i="10"/>
  <c r="E185" i="10" s="1"/>
  <c r="B186" i="9"/>
  <c r="C186" i="9"/>
  <c r="E186" i="9" s="1"/>
  <c r="D189" i="9"/>
  <c r="A190" i="9"/>
  <c r="B186" i="8"/>
  <c r="C186" i="8"/>
  <c r="E186" i="8" s="1"/>
  <c r="D187" i="8"/>
  <c r="A188" i="8"/>
  <c r="A189" i="7"/>
  <c r="D188" i="7"/>
  <c r="C185" i="7"/>
  <c r="E185" i="7" s="1"/>
  <c r="B185" i="7"/>
  <c r="B186" i="6"/>
  <c r="C186" i="6"/>
  <c r="E186" i="6" s="1"/>
  <c r="A188" i="6"/>
  <c r="D187" i="6"/>
  <c r="C194" i="3"/>
  <c r="E193" i="3"/>
  <c r="A187" i="3"/>
  <c r="D187" i="3" s="1"/>
  <c r="C187" i="20" l="1"/>
  <c r="E187" i="20" s="1"/>
  <c r="B187" i="20"/>
  <c r="A189" i="20"/>
  <c r="D188" i="20"/>
  <c r="E186" i="19"/>
  <c r="C187" i="19"/>
  <c r="B190" i="19"/>
  <c r="D188" i="19"/>
  <c r="A189" i="19"/>
  <c r="C186" i="18"/>
  <c r="E186" i="18" s="1"/>
  <c r="B186" i="18"/>
  <c r="D190" i="18"/>
  <c r="A191" i="18"/>
  <c r="C186" i="17"/>
  <c r="E186" i="17" s="1"/>
  <c r="B186" i="17"/>
  <c r="A189" i="17"/>
  <c r="D188" i="17"/>
  <c r="B186" i="16"/>
  <c r="C186" i="16"/>
  <c r="E186" i="16" s="1"/>
  <c r="A189" i="16"/>
  <c r="D188" i="16"/>
  <c r="B186" i="15"/>
  <c r="C186" i="15"/>
  <c r="E186" i="15" s="1"/>
  <c r="A190" i="15"/>
  <c r="D189" i="15"/>
  <c r="D188" i="5"/>
  <c r="A189" i="5"/>
  <c r="B186" i="5"/>
  <c r="C186" i="5"/>
  <c r="E186" i="5" s="1"/>
  <c r="C186" i="14"/>
  <c r="E186" i="14" s="1"/>
  <c r="B186" i="14"/>
  <c r="A189" i="14"/>
  <c r="D188" i="14"/>
  <c r="B187" i="13"/>
  <c r="C187" i="13"/>
  <c r="E187" i="13" s="1"/>
  <c r="A189" i="13"/>
  <c r="D188" i="13"/>
  <c r="C187" i="12"/>
  <c r="E187" i="12" s="1"/>
  <c r="B187" i="12"/>
  <c r="A189" i="12"/>
  <c r="D188" i="12"/>
  <c r="D187" i="11"/>
  <c r="A188" i="11"/>
  <c r="B186" i="11"/>
  <c r="C186" i="11"/>
  <c r="E186" i="11" s="1"/>
  <c r="B188" i="4"/>
  <c r="A189" i="4"/>
  <c r="D188" i="4"/>
  <c r="E185" i="4"/>
  <c r="C186" i="4"/>
  <c r="B186" i="10"/>
  <c r="C186" i="10"/>
  <c r="E186" i="10" s="1"/>
  <c r="A189" i="10"/>
  <c r="D188" i="10"/>
  <c r="A191" i="9"/>
  <c r="D190" i="9"/>
  <c r="C187" i="9"/>
  <c r="E187" i="9" s="1"/>
  <c r="B187" i="9"/>
  <c r="A189" i="8"/>
  <c r="D188" i="8"/>
  <c r="C187" i="8"/>
  <c r="E187" i="8" s="1"/>
  <c r="B187" i="8"/>
  <c r="B186" i="7"/>
  <c r="C186" i="7"/>
  <c r="E186" i="7" s="1"/>
  <c r="A190" i="7"/>
  <c r="D189" i="7"/>
  <c r="A189" i="6"/>
  <c r="D188" i="6"/>
  <c r="C187" i="6"/>
  <c r="E187" i="6" s="1"/>
  <c r="B187" i="6"/>
  <c r="C195" i="3"/>
  <c r="E194" i="3"/>
  <c r="A188" i="3"/>
  <c r="D188" i="3" s="1"/>
  <c r="A190" i="20" l="1"/>
  <c r="D189" i="20"/>
  <c r="C188" i="20"/>
  <c r="E188" i="20" s="1"/>
  <c r="B188" i="20"/>
  <c r="A190" i="19"/>
  <c r="D189" i="19"/>
  <c r="E187" i="19"/>
  <c r="C188" i="19"/>
  <c r="B191" i="19"/>
  <c r="C187" i="18"/>
  <c r="E187" i="18" s="1"/>
  <c r="B187" i="18"/>
  <c r="A192" i="18"/>
  <c r="D191" i="18"/>
  <c r="C187" i="17"/>
  <c r="E187" i="17" s="1"/>
  <c r="B187" i="17"/>
  <c r="A190" i="17"/>
  <c r="D189" i="17"/>
  <c r="A190" i="16"/>
  <c r="D189" i="16"/>
  <c r="C187" i="16"/>
  <c r="E187" i="16" s="1"/>
  <c r="B187" i="16"/>
  <c r="A191" i="15"/>
  <c r="D190" i="15"/>
  <c r="C187" i="15"/>
  <c r="E187" i="15" s="1"/>
  <c r="B187" i="15"/>
  <c r="B187" i="5"/>
  <c r="C187" i="5"/>
  <c r="E187" i="5" s="1"/>
  <c r="A190" i="5"/>
  <c r="D189" i="5"/>
  <c r="A190" i="14"/>
  <c r="D189" i="14"/>
  <c r="B187" i="14"/>
  <c r="C187" i="14"/>
  <c r="E187" i="14" s="1"/>
  <c r="A190" i="13"/>
  <c r="D189" i="13"/>
  <c r="C188" i="13"/>
  <c r="E188" i="13" s="1"/>
  <c r="B188" i="13"/>
  <c r="C188" i="12"/>
  <c r="E188" i="12" s="1"/>
  <c r="B188" i="12"/>
  <c r="A190" i="12"/>
  <c r="D189" i="12"/>
  <c r="C187" i="11"/>
  <c r="E187" i="11" s="1"/>
  <c r="B187" i="11"/>
  <c r="A189" i="11"/>
  <c r="D188" i="11"/>
  <c r="B189" i="4"/>
  <c r="E186" i="4"/>
  <c r="C187" i="4"/>
  <c r="A190" i="4"/>
  <c r="D189" i="4"/>
  <c r="A190" i="10"/>
  <c r="D189" i="10"/>
  <c r="C187" i="10"/>
  <c r="E187" i="10" s="1"/>
  <c r="B187" i="10"/>
  <c r="C188" i="9"/>
  <c r="E188" i="9" s="1"/>
  <c r="B188" i="9"/>
  <c r="A192" i="9"/>
  <c r="D191" i="9"/>
  <c r="C188" i="8"/>
  <c r="E188" i="8" s="1"/>
  <c r="B188" i="8"/>
  <c r="A190" i="8"/>
  <c r="D189" i="8"/>
  <c r="A191" i="7"/>
  <c r="D190" i="7"/>
  <c r="C187" i="7"/>
  <c r="E187" i="7" s="1"/>
  <c r="B187" i="7"/>
  <c r="B188" i="6"/>
  <c r="C188" i="6"/>
  <c r="E188" i="6" s="1"/>
  <c r="A190" i="6"/>
  <c r="D189" i="6"/>
  <c r="C196" i="3"/>
  <c r="E195" i="3"/>
  <c r="A189" i="3"/>
  <c r="D189" i="3" s="1"/>
  <c r="C189" i="20" l="1"/>
  <c r="E189" i="20" s="1"/>
  <c r="B189" i="20"/>
  <c r="A191" i="20"/>
  <c r="D190" i="20"/>
  <c r="B192" i="19"/>
  <c r="E188" i="19"/>
  <c r="C189" i="19"/>
  <c r="A191" i="19"/>
  <c r="D190" i="19"/>
  <c r="D192" i="18"/>
  <c r="A193" i="18"/>
  <c r="C188" i="18"/>
  <c r="E188" i="18" s="1"/>
  <c r="B188" i="18"/>
  <c r="D190" i="17"/>
  <c r="A191" i="17"/>
  <c r="C188" i="17"/>
  <c r="E188" i="17" s="1"/>
  <c r="B188" i="17"/>
  <c r="C188" i="16"/>
  <c r="E188" i="16" s="1"/>
  <c r="B188" i="16"/>
  <c r="A191" i="16"/>
  <c r="D190" i="16"/>
  <c r="C188" i="15"/>
  <c r="E188" i="15" s="1"/>
  <c r="B188" i="15"/>
  <c r="A192" i="15"/>
  <c r="D191" i="15"/>
  <c r="A191" i="5"/>
  <c r="D190" i="5"/>
  <c r="C188" i="5"/>
  <c r="E188" i="5" s="1"/>
  <c r="B188" i="5"/>
  <c r="C188" i="14"/>
  <c r="E188" i="14" s="1"/>
  <c r="B188" i="14"/>
  <c r="A191" i="14"/>
  <c r="D190" i="14"/>
  <c r="C189" i="13"/>
  <c r="E189" i="13" s="1"/>
  <c r="B189" i="13"/>
  <c r="A191" i="13"/>
  <c r="D190" i="13"/>
  <c r="A191" i="12"/>
  <c r="D190" i="12"/>
  <c r="C189" i="12"/>
  <c r="E189" i="12" s="1"/>
  <c r="B189" i="12"/>
  <c r="A190" i="11"/>
  <c r="D189" i="11"/>
  <c r="C188" i="11"/>
  <c r="E188" i="11" s="1"/>
  <c r="B188" i="11"/>
  <c r="A191" i="4"/>
  <c r="D190" i="4"/>
  <c r="B190" i="4"/>
  <c r="E187" i="4"/>
  <c r="C188" i="4"/>
  <c r="C188" i="10"/>
  <c r="E188" i="10" s="1"/>
  <c r="B188" i="10"/>
  <c r="A191" i="10"/>
  <c r="D190" i="10"/>
  <c r="C189" i="9"/>
  <c r="E189" i="9" s="1"/>
  <c r="B189" i="9"/>
  <c r="D192" i="9"/>
  <c r="A193" i="9"/>
  <c r="A191" i="8"/>
  <c r="D190" i="8"/>
  <c r="C189" i="8"/>
  <c r="E189" i="8" s="1"/>
  <c r="B189" i="8"/>
  <c r="C188" i="7"/>
  <c r="E188" i="7" s="1"/>
  <c r="B188" i="7"/>
  <c r="A192" i="7"/>
  <c r="D191" i="7"/>
  <c r="A191" i="6"/>
  <c r="D190" i="6"/>
  <c r="C189" i="6"/>
  <c r="E189" i="6" s="1"/>
  <c r="B189" i="6"/>
  <c r="C197" i="3"/>
  <c r="E196" i="3"/>
  <c r="A190" i="3"/>
  <c r="D190" i="3" s="1"/>
  <c r="D191" i="20" l="1"/>
  <c r="A192" i="20"/>
  <c r="C190" i="20"/>
  <c r="E190" i="20" s="1"/>
  <c r="B190" i="20"/>
  <c r="E189" i="19"/>
  <c r="C190" i="19"/>
  <c r="B193" i="19"/>
  <c r="A192" i="19"/>
  <c r="D191" i="19"/>
  <c r="A194" i="18"/>
  <c r="D193" i="18"/>
  <c r="B189" i="18"/>
  <c r="C189" i="18"/>
  <c r="E189" i="18" s="1"/>
  <c r="B189" i="17"/>
  <c r="C189" i="17"/>
  <c r="E189" i="17" s="1"/>
  <c r="A192" i="17"/>
  <c r="D191" i="17"/>
  <c r="A192" i="16"/>
  <c r="D191" i="16"/>
  <c r="C189" i="16"/>
  <c r="E189" i="16" s="1"/>
  <c r="B189" i="16"/>
  <c r="D192" i="15"/>
  <c r="A193" i="15"/>
  <c r="C189" i="15"/>
  <c r="E189" i="15" s="1"/>
  <c r="B189" i="15"/>
  <c r="C189" i="5"/>
  <c r="E189" i="5" s="1"/>
  <c r="B189" i="5"/>
  <c r="A192" i="5"/>
  <c r="D191" i="5"/>
  <c r="D191" i="14"/>
  <c r="A192" i="14"/>
  <c r="C189" i="14"/>
  <c r="E189" i="14" s="1"/>
  <c r="B189" i="14"/>
  <c r="D191" i="13"/>
  <c r="A192" i="13"/>
  <c r="C190" i="13"/>
  <c r="E190" i="13" s="1"/>
  <c r="B190" i="13"/>
  <c r="C190" i="12"/>
  <c r="E190" i="12" s="1"/>
  <c r="B190" i="12"/>
  <c r="D191" i="12"/>
  <c r="A192" i="12"/>
  <c r="C189" i="11"/>
  <c r="E189" i="11" s="1"/>
  <c r="B189" i="11"/>
  <c r="A191" i="11"/>
  <c r="D190" i="11"/>
  <c r="E188" i="4"/>
  <c r="C189" i="4"/>
  <c r="B191" i="4"/>
  <c r="A192" i="4"/>
  <c r="D191" i="4"/>
  <c r="A192" i="10"/>
  <c r="D191" i="10"/>
  <c r="C189" i="10"/>
  <c r="E189" i="10" s="1"/>
  <c r="B189" i="10"/>
  <c r="C190" i="9"/>
  <c r="E190" i="9" s="1"/>
  <c r="B190" i="9"/>
  <c r="A194" i="9"/>
  <c r="D193" i="9"/>
  <c r="C190" i="8"/>
  <c r="E190" i="8" s="1"/>
  <c r="B190" i="8"/>
  <c r="A192" i="8"/>
  <c r="D191" i="8"/>
  <c r="D192" i="7"/>
  <c r="A193" i="7"/>
  <c r="C189" i="7"/>
  <c r="E189" i="7" s="1"/>
  <c r="B189" i="7"/>
  <c r="C190" i="6"/>
  <c r="E190" i="6" s="1"/>
  <c r="B190" i="6"/>
  <c r="A192" i="6"/>
  <c r="D191" i="6"/>
  <c r="C198" i="3"/>
  <c r="E197" i="3"/>
  <c r="A191" i="3"/>
  <c r="D191" i="3" s="1"/>
  <c r="C191" i="20" l="1"/>
  <c r="E191" i="20" s="1"/>
  <c r="B191" i="20"/>
  <c r="A193" i="20"/>
  <c r="D192" i="20"/>
  <c r="B194" i="19"/>
  <c r="A193" i="19"/>
  <c r="D192" i="19"/>
  <c r="E190" i="19"/>
  <c r="C191" i="19"/>
  <c r="C190" i="18"/>
  <c r="E190" i="18" s="1"/>
  <c r="B190" i="18"/>
  <c r="A195" i="18"/>
  <c r="D194" i="18"/>
  <c r="A193" i="17"/>
  <c r="D192" i="17"/>
  <c r="C190" i="17"/>
  <c r="E190" i="17" s="1"/>
  <c r="B190" i="17"/>
  <c r="C190" i="16"/>
  <c r="E190" i="16" s="1"/>
  <c r="B190" i="16"/>
  <c r="D192" i="16"/>
  <c r="A193" i="16"/>
  <c r="C190" i="15"/>
  <c r="E190" i="15" s="1"/>
  <c r="B190" i="15"/>
  <c r="A194" i="15"/>
  <c r="D193" i="15"/>
  <c r="D192" i="5"/>
  <c r="A193" i="5"/>
  <c r="C190" i="5"/>
  <c r="E190" i="5" s="1"/>
  <c r="B190" i="5"/>
  <c r="C190" i="14"/>
  <c r="E190" i="14" s="1"/>
  <c r="B190" i="14"/>
  <c r="A193" i="14"/>
  <c r="D192" i="14"/>
  <c r="C191" i="13"/>
  <c r="E191" i="13" s="1"/>
  <c r="B191" i="13"/>
  <c r="A193" i="13"/>
  <c r="D192" i="13"/>
  <c r="C191" i="12"/>
  <c r="E191" i="12" s="1"/>
  <c r="B191" i="12"/>
  <c r="A193" i="12"/>
  <c r="D192" i="12"/>
  <c r="A192" i="11"/>
  <c r="D191" i="11"/>
  <c r="C190" i="11"/>
  <c r="E190" i="11" s="1"/>
  <c r="B190" i="11"/>
  <c r="E189" i="4"/>
  <c r="C190" i="4"/>
  <c r="D192" i="4"/>
  <c r="A193" i="4"/>
  <c r="B192" i="4"/>
  <c r="C190" i="10"/>
  <c r="E190" i="10" s="1"/>
  <c r="B190" i="10"/>
  <c r="D192" i="10"/>
  <c r="A193" i="10"/>
  <c r="A195" i="9"/>
  <c r="D194" i="9"/>
  <c r="C191" i="9"/>
  <c r="E191" i="9" s="1"/>
  <c r="B191" i="9"/>
  <c r="D192" i="8"/>
  <c r="A193" i="8"/>
  <c r="C191" i="8"/>
  <c r="E191" i="8" s="1"/>
  <c r="B191" i="8"/>
  <c r="C190" i="7"/>
  <c r="E190" i="7" s="1"/>
  <c r="B190" i="7"/>
  <c r="A194" i="7"/>
  <c r="D193" i="7"/>
  <c r="C191" i="6"/>
  <c r="E191" i="6" s="1"/>
  <c r="B191" i="6"/>
  <c r="D192" i="6"/>
  <c r="A193" i="6"/>
  <c r="C199" i="3"/>
  <c r="E198" i="3"/>
  <c r="A192" i="3"/>
  <c r="D192" i="3" s="1"/>
  <c r="A194" i="20" l="1"/>
  <c r="D193" i="20"/>
  <c r="C192" i="20"/>
  <c r="E192" i="20" s="1"/>
  <c r="B192" i="20"/>
  <c r="D193" i="19"/>
  <c r="A194" i="19"/>
  <c r="E191" i="19"/>
  <c r="C192" i="19"/>
  <c r="B195" i="19"/>
  <c r="D195" i="18"/>
  <c r="A196" i="18"/>
  <c r="B191" i="18"/>
  <c r="C191" i="18"/>
  <c r="E191" i="18" s="1"/>
  <c r="C191" i="17"/>
  <c r="E191" i="17" s="1"/>
  <c r="B191" i="17"/>
  <c r="A194" i="17"/>
  <c r="D193" i="17"/>
  <c r="A194" i="16"/>
  <c r="D193" i="16"/>
  <c r="C191" i="16"/>
  <c r="E191" i="16" s="1"/>
  <c r="B191" i="16"/>
  <c r="A195" i="15"/>
  <c r="D194" i="15"/>
  <c r="C191" i="15"/>
  <c r="E191" i="15" s="1"/>
  <c r="B191" i="15"/>
  <c r="C191" i="5"/>
  <c r="E191" i="5" s="1"/>
  <c r="B191" i="5"/>
  <c r="A194" i="5"/>
  <c r="D193" i="5"/>
  <c r="A194" i="14"/>
  <c r="D193" i="14"/>
  <c r="C191" i="14"/>
  <c r="E191" i="14" s="1"/>
  <c r="B191" i="14"/>
  <c r="A194" i="13"/>
  <c r="D193" i="13"/>
  <c r="C192" i="13"/>
  <c r="E192" i="13" s="1"/>
  <c r="B192" i="13"/>
  <c r="A194" i="12"/>
  <c r="D193" i="12"/>
  <c r="C192" i="12"/>
  <c r="E192" i="12" s="1"/>
  <c r="B192" i="12"/>
  <c r="C191" i="11"/>
  <c r="E191" i="11" s="1"/>
  <c r="B191" i="11"/>
  <c r="D192" i="11"/>
  <c r="A193" i="11"/>
  <c r="E190" i="4"/>
  <c r="C191" i="4"/>
  <c r="B193" i="4"/>
  <c r="A194" i="4"/>
  <c r="D193" i="4"/>
  <c r="A194" i="10"/>
  <c r="D193" i="10"/>
  <c r="C191" i="10"/>
  <c r="E191" i="10" s="1"/>
  <c r="B191" i="10"/>
  <c r="C192" i="9"/>
  <c r="E192" i="9" s="1"/>
  <c r="B192" i="9"/>
  <c r="D195" i="9"/>
  <c r="A196" i="9"/>
  <c r="C192" i="8"/>
  <c r="E192" i="8" s="1"/>
  <c r="B192" i="8"/>
  <c r="A194" i="8"/>
  <c r="D193" i="8"/>
  <c r="A195" i="7"/>
  <c r="D194" i="7"/>
  <c r="C191" i="7"/>
  <c r="E191" i="7" s="1"/>
  <c r="B191" i="7"/>
  <c r="A194" i="6"/>
  <c r="D193" i="6"/>
  <c r="B192" i="6"/>
  <c r="C192" i="6"/>
  <c r="E192" i="6" s="1"/>
  <c r="C200" i="3"/>
  <c r="E199" i="3"/>
  <c r="A193" i="3"/>
  <c r="D193" i="3" s="1"/>
  <c r="B193" i="20" l="1"/>
  <c r="C193" i="20"/>
  <c r="E193" i="20" s="1"/>
  <c r="D194" i="20"/>
  <c r="A195" i="20"/>
  <c r="E192" i="19"/>
  <c r="C193" i="19"/>
  <c r="B196" i="19"/>
  <c r="A195" i="19"/>
  <c r="D194" i="19"/>
  <c r="C192" i="18"/>
  <c r="E192" i="18" s="1"/>
  <c r="B192" i="18"/>
  <c r="A197" i="18"/>
  <c r="D196" i="18"/>
  <c r="A195" i="17"/>
  <c r="D194" i="17"/>
  <c r="C192" i="17"/>
  <c r="E192" i="17" s="1"/>
  <c r="B192" i="17"/>
  <c r="C192" i="16"/>
  <c r="E192" i="16" s="1"/>
  <c r="B192" i="16"/>
  <c r="A195" i="16"/>
  <c r="D194" i="16"/>
  <c r="C192" i="15"/>
  <c r="E192" i="15" s="1"/>
  <c r="B192" i="15"/>
  <c r="D195" i="15"/>
  <c r="A196" i="15"/>
  <c r="A195" i="5"/>
  <c r="D194" i="5"/>
  <c r="C192" i="5"/>
  <c r="E192" i="5" s="1"/>
  <c r="B192" i="5"/>
  <c r="C192" i="14"/>
  <c r="E192" i="14" s="1"/>
  <c r="B192" i="14"/>
  <c r="D194" i="14"/>
  <c r="A195" i="14"/>
  <c r="B193" i="13"/>
  <c r="C193" i="13"/>
  <c r="E193" i="13" s="1"/>
  <c r="D194" i="13"/>
  <c r="A195" i="13"/>
  <c r="B193" i="12"/>
  <c r="C193" i="12"/>
  <c r="E193" i="12" s="1"/>
  <c r="D194" i="12"/>
  <c r="A195" i="12"/>
  <c r="A194" i="11"/>
  <c r="D193" i="11"/>
  <c r="C192" i="11"/>
  <c r="E192" i="11" s="1"/>
  <c r="B192" i="11"/>
  <c r="D194" i="4"/>
  <c r="A195" i="4"/>
  <c r="E191" i="4"/>
  <c r="C192" i="4"/>
  <c r="B194" i="4"/>
  <c r="C192" i="10"/>
  <c r="E192" i="10" s="1"/>
  <c r="B192" i="10"/>
  <c r="D194" i="10"/>
  <c r="A195" i="10"/>
  <c r="C193" i="9"/>
  <c r="E193" i="9" s="1"/>
  <c r="B193" i="9"/>
  <c r="A197" i="9"/>
  <c r="D196" i="9"/>
  <c r="A195" i="8"/>
  <c r="D194" i="8"/>
  <c r="C193" i="8"/>
  <c r="E193" i="8" s="1"/>
  <c r="B193" i="8"/>
  <c r="C192" i="7"/>
  <c r="E192" i="7" s="1"/>
  <c r="B192" i="7"/>
  <c r="D195" i="7"/>
  <c r="A196" i="7"/>
  <c r="B193" i="6"/>
  <c r="C193" i="6"/>
  <c r="E193" i="6" s="1"/>
  <c r="D194" i="6"/>
  <c r="A195" i="6"/>
  <c r="C201" i="3"/>
  <c r="E200" i="3"/>
  <c r="A194" i="3"/>
  <c r="D194" i="3" s="1"/>
  <c r="A196" i="20" l="1"/>
  <c r="D195" i="20"/>
  <c r="C194" i="20"/>
  <c r="E194" i="20" s="1"/>
  <c r="B194" i="20"/>
  <c r="E193" i="19"/>
  <c r="C194" i="19"/>
  <c r="A196" i="19"/>
  <c r="D195" i="19"/>
  <c r="B197" i="19"/>
  <c r="A198" i="18"/>
  <c r="D197" i="18"/>
  <c r="C193" i="18"/>
  <c r="E193" i="18" s="1"/>
  <c r="B193" i="18"/>
  <c r="C193" i="17"/>
  <c r="E193" i="17" s="1"/>
  <c r="B193" i="17"/>
  <c r="D195" i="17"/>
  <c r="A196" i="17"/>
  <c r="D195" i="16"/>
  <c r="A196" i="16"/>
  <c r="C193" i="16"/>
  <c r="E193" i="16" s="1"/>
  <c r="B193" i="16"/>
  <c r="A197" i="15"/>
  <c r="D196" i="15"/>
  <c r="C193" i="15"/>
  <c r="E193" i="15" s="1"/>
  <c r="B193" i="15"/>
  <c r="C193" i="5"/>
  <c r="E193" i="5" s="1"/>
  <c r="B193" i="5"/>
  <c r="D195" i="5"/>
  <c r="A196" i="5"/>
  <c r="A196" i="14"/>
  <c r="D195" i="14"/>
  <c r="B193" i="14"/>
  <c r="C193" i="14"/>
  <c r="E193" i="14" s="1"/>
  <c r="A196" i="13"/>
  <c r="D195" i="13"/>
  <c r="C194" i="13"/>
  <c r="E194" i="13" s="1"/>
  <c r="B194" i="13"/>
  <c r="A196" i="12"/>
  <c r="D195" i="12"/>
  <c r="C194" i="12"/>
  <c r="E194" i="12" s="1"/>
  <c r="B194" i="12"/>
  <c r="C193" i="11"/>
  <c r="E193" i="11" s="1"/>
  <c r="B193" i="11"/>
  <c r="A195" i="11"/>
  <c r="D194" i="11"/>
  <c r="B195" i="4"/>
  <c r="D195" i="4"/>
  <c r="A196" i="4"/>
  <c r="E192" i="4"/>
  <c r="C193" i="4"/>
  <c r="B193" i="10"/>
  <c r="C193" i="10"/>
  <c r="E193" i="10" s="1"/>
  <c r="D195" i="10"/>
  <c r="A196" i="10"/>
  <c r="A198" i="9"/>
  <c r="D197" i="9"/>
  <c r="B194" i="9"/>
  <c r="C194" i="9"/>
  <c r="E194" i="9" s="1"/>
  <c r="B194" i="8"/>
  <c r="C194" i="8"/>
  <c r="E194" i="8" s="1"/>
  <c r="D195" i="8"/>
  <c r="A196" i="8"/>
  <c r="C193" i="7"/>
  <c r="E193" i="7" s="1"/>
  <c r="B193" i="7"/>
  <c r="A197" i="7"/>
  <c r="D196" i="7"/>
  <c r="D195" i="6"/>
  <c r="A196" i="6"/>
  <c r="B194" i="6"/>
  <c r="C194" i="6"/>
  <c r="E194" i="6" s="1"/>
  <c r="C202" i="3"/>
  <c r="E201" i="3"/>
  <c r="A195" i="3"/>
  <c r="D195" i="3" s="1"/>
  <c r="C195" i="20" l="1"/>
  <c r="E195" i="20" s="1"/>
  <c r="B195" i="20"/>
  <c r="A197" i="20"/>
  <c r="D196" i="20"/>
  <c r="B198" i="19"/>
  <c r="D196" i="19"/>
  <c r="A197" i="19"/>
  <c r="E194" i="19"/>
  <c r="C195" i="19"/>
  <c r="C194" i="18"/>
  <c r="E194" i="18" s="1"/>
  <c r="B194" i="18"/>
  <c r="D198" i="18"/>
  <c r="A199" i="18"/>
  <c r="A197" i="17"/>
  <c r="D196" i="17"/>
  <c r="C194" i="17"/>
  <c r="E194" i="17" s="1"/>
  <c r="B194" i="17"/>
  <c r="B194" i="16"/>
  <c r="C194" i="16"/>
  <c r="E194" i="16" s="1"/>
  <c r="A197" i="16"/>
  <c r="D196" i="16"/>
  <c r="B194" i="15"/>
  <c r="C194" i="15"/>
  <c r="E194" i="15" s="1"/>
  <c r="A198" i="15"/>
  <c r="D197" i="15"/>
  <c r="B194" i="5"/>
  <c r="C194" i="5"/>
  <c r="E194" i="5" s="1"/>
  <c r="D196" i="5"/>
  <c r="A197" i="5"/>
  <c r="C194" i="14"/>
  <c r="E194" i="14" s="1"/>
  <c r="B194" i="14"/>
  <c r="A197" i="14"/>
  <c r="D196" i="14"/>
  <c r="C195" i="13"/>
  <c r="E195" i="13" s="1"/>
  <c r="B195" i="13"/>
  <c r="A197" i="13"/>
  <c r="D196" i="13"/>
  <c r="C195" i="12"/>
  <c r="E195" i="12" s="1"/>
  <c r="B195" i="12"/>
  <c r="A197" i="12"/>
  <c r="D196" i="12"/>
  <c r="B194" i="11"/>
  <c r="C194" i="11"/>
  <c r="E194" i="11" s="1"/>
  <c r="D195" i="11"/>
  <c r="A196" i="11"/>
  <c r="E193" i="4"/>
  <c r="C194" i="4"/>
  <c r="A197" i="4"/>
  <c r="D196" i="4"/>
  <c r="B196" i="4"/>
  <c r="A197" i="10"/>
  <c r="D196" i="10"/>
  <c r="B194" i="10"/>
  <c r="C194" i="10"/>
  <c r="E194" i="10" s="1"/>
  <c r="C195" i="9"/>
  <c r="E195" i="9" s="1"/>
  <c r="B195" i="9"/>
  <c r="A199" i="9"/>
  <c r="D198" i="9"/>
  <c r="A197" i="8"/>
  <c r="D196" i="8"/>
  <c r="C195" i="8"/>
  <c r="E195" i="8" s="1"/>
  <c r="B195" i="8"/>
  <c r="B194" i="7"/>
  <c r="C194" i="7"/>
  <c r="E194" i="7" s="1"/>
  <c r="A198" i="7"/>
  <c r="D197" i="7"/>
  <c r="C195" i="6"/>
  <c r="E195" i="6" s="1"/>
  <c r="B195" i="6"/>
  <c r="A197" i="6"/>
  <c r="D196" i="6"/>
  <c r="C203" i="3"/>
  <c r="E202" i="3"/>
  <c r="A196" i="3"/>
  <c r="D196" i="3" s="1"/>
  <c r="A198" i="20" l="1"/>
  <c r="D197" i="20"/>
  <c r="C196" i="20"/>
  <c r="E196" i="20" s="1"/>
  <c r="B196" i="20"/>
  <c r="A198" i="19"/>
  <c r="D197" i="19"/>
  <c r="E195" i="19"/>
  <c r="C196" i="19"/>
  <c r="B199" i="19"/>
  <c r="C195" i="18"/>
  <c r="E195" i="18" s="1"/>
  <c r="B195" i="18"/>
  <c r="A200" i="18"/>
  <c r="D199" i="18"/>
  <c r="C195" i="17"/>
  <c r="E195" i="17" s="1"/>
  <c r="B195" i="17"/>
  <c r="A198" i="17"/>
  <c r="D197" i="17"/>
  <c r="A198" i="16"/>
  <c r="D197" i="16"/>
  <c r="C195" i="16"/>
  <c r="E195" i="16" s="1"/>
  <c r="B195" i="16"/>
  <c r="A199" i="15"/>
  <c r="D198" i="15"/>
  <c r="C195" i="15"/>
  <c r="E195" i="15" s="1"/>
  <c r="B195" i="15"/>
  <c r="A198" i="5"/>
  <c r="D197" i="5"/>
  <c r="B195" i="5"/>
  <c r="C195" i="5"/>
  <c r="E195" i="5" s="1"/>
  <c r="B195" i="14"/>
  <c r="C195" i="14"/>
  <c r="E195" i="14" s="1"/>
  <c r="A198" i="14"/>
  <c r="D197" i="14"/>
  <c r="A198" i="13"/>
  <c r="D197" i="13"/>
  <c r="C196" i="13"/>
  <c r="E196" i="13" s="1"/>
  <c r="B196" i="13"/>
  <c r="C196" i="12"/>
  <c r="E196" i="12" s="1"/>
  <c r="B196" i="12"/>
  <c r="A198" i="12"/>
  <c r="D197" i="12"/>
  <c r="A197" i="11"/>
  <c r="D196" i="11"/>
  <c r="C195" i="11"/>
  <c r="E195" i="11" s="1"/>
  <c r="B195" i="11"/>
  <c r="B197" i="4"/>
  <c r="A198" i="4"/>
  <c r="D197" i="4"/>
  <c r="E194" i="4"/>
  <c r="C195" i="4"/>
  <c r="C195" i="10"/>
  <c r="E195" i="10" s="1"/>
  <c r="B195" i="10"/>
  <c r="A198" i="10"/>
  <c r="D197" i="10"/>
  <c r="A200" i="9"/>
  <c r="D199" i="9"/>
  <c r="C196" i="9"/>
  <c r="E196" i="9" s="1"/>
  <c r="B196" i="9"/>
  <c r="C196" i="8"/>
  <c r="E196" i="8" s="1"/>
  <c r="B196" i="8"/>
  <c r="A198" i="8"/>
  <c r="D197" i="8"/>
  <c r="A199" i="7"/>
  <c r="D198" i="7"/>
  <c r="C195" i="7"/>
  <c r="E195" i="7" s="1"/>
  <c r="B195" i="7"/>
  <c r="A198" i="6"/>
  <c r="D197" i="6"/>
  <c r="B196" i="6"/>
  <c r="C196" i="6"/>
  <c r="E196" i="6" s="1"/>
  <c r="C204" i="3"/>
  <c r="E203" i="3"/>
  <c r="A197" i="3"/>
  <c r="D197" i="3" s="1"/>
  <c r="C197" i="20" l="1"/>
  <c r="E197" i="20" s="1"/>
  <c r="B197" i="20"/>
  <c r="A199" i="20"/>
  <c r="D198" i="20"/>
  <c r="B200" i="19"/>
  <c r="E196" i="19"/>
  <c r="C197" i="19"/>
  <c r="A199" i="19"/>
  <c r="D198" i="19"/>
  <c r="D200" i="18"/>
  <c r="A201" i="18"/>
  <c r="C196" i="18"/>
  <c r="E196" i="18" s="1"/>
  <c r="B196" i="18"/>
  <c r="D198" i="17"/>
  <c r="A199" i="17"/>
  <c r="C196" i="17"/>
  <c r="E196" i="17" s="1"/>
  <c r="B196" i="17"/>
  <c r="C196" i="16"/>
  <c r="E196" i="16" s="1"/>
  <c r="B196" i="16"/>
  <c r="A199" i="16"/>
  <c r="D198" i="16"/>
  <c r="C196" i="15"/>
  <c r="E196" i="15" s="1"/>
  <c r="B196" i="15"/>
  <c r="A200" i="15"/>
  <c r="D199" i="15"/>
  <c r="C196" i="5"/>
  <c r="E196" i="5" s="1"/>
  <c r="B196" i="5"/>
  <c r="A199" i="5"/>
  <c r="D198" i="5"/>
  <c r="A199" i="14"/>
  <c r="D198" i="14"/>
  <c r="C196" i="14"/>
  <c r="E196" i="14" s="1"/>
  <c r="B196" i="14"/>
  <c r="C197" i="13"/>
  <c r="E197" i="13" s="1"/>
  <c r="B197" i="13"/>
  <c r="A199" i="13"/>
  <c r="D198" i="13"/>
  <c r="A199" i="12"/>
  <c r="D198" i="12"/>
  <c r="C197" i="12"/>
  <c r="E197" i="12" s="1"/>
  <c r="B197" i="12"/>
  <c r="C196" i="11"/>
  <c r="E196" i="11" s="1"/>
  <c r="B196" i="11"/>
  <c r="A198" i="11"/>
  <c r="D197" i="11"/>
  <c r="E195" i="4"/>
  <c r="C196" i="4"/>
  <c r="A199" i="4"/>
  <c r="D198" i="4"/>
  <c r="B198" i="4"/>
  <c r="A199" i="10"/>
  <c r="D198" i="10"/>
  <c r="C196" i="10"/>
  <c r="E196" i="10" s="1"/>
  <c r="B196" i="10"/>
  <c r="C197" i="9"/>
  <c r="E197" i="9" s="1"/>
  <c r="B197" i="9"/>
  <c r="D200" i="9"/>
  <c r="A201" i="9"/>
  <c r="A199" i="8"/>
  <c r="D198" i="8"/>
  <c r="C197" i="8"/>
  <c r="E197" i="8" s="1"/>
  <c r="B197" i="8"/>
  <c r="C196" i="7"/>
  <c r="E196" i="7" s="1"/>
  <c r="B196" i="7"/>
  <c r="A200" i="7"/>
  <c r="D199" i="7"/>
  <c r="C197" i="6"/>
  <c r="E197" i="6" s="1"/>
  <c r="B197" i="6"/>
  <c r="A199" i="6"/>
  <c r="D198" i="6"/>
  <c r="C205" i="3"/>
  <c r="E204" i="3"/>
  <c r="A198" i="3"/>
  <c r="D198" i="3" s="1"/>
  <c r="D199" i="20" l="1"/>
  <c r="A200" i="20"/>
  <c r="C198" i="20"/>
  <c r="E198" i="20" s="1"/>
  <c r="B198" i="20"/>
  <c r="A200" i="19"/>
  <c r="D199" i="19"/>
  <c r="E197" i="19"/>
  <c r="C198" i="19"/>
  <c r="B201" i="19"/>
  <c r="B197" i="18"/>
  <c r="C197" i="18"/>
  <c r="E197" i="18" s="1"/>
  <c r="A202" i="18"/>
  <c r="D201" i="18"/>
  <c r="B197" i="17"/>
  <c r="C197" i="17"/>
  <c r="E197" i="17" s="1"/>
  <c r="A200" i="17"/>
  <c r="D199" i="17"/>
  <c r="A200" i="16"/>
  <c r="D199" i="16"/>
  <c r="C197" i="16"/>
  <c r="E197" i="16" s="1"/>
  <c r="B197" i="16"/>
  <c r="D200" i="15"/>
  <c r="A201" i="15"/>
  <c r="C197" i="15"/>
  <c r="E197" i="15" s="1"/>
  <c r="B197" i="15"/>
  <c r="A200" i="5"/>
  <c r="D199" i="5"/>
  <c r="C197" i="5"/>
  <c r="E197" i="5" s="1"/>
  <c r="B197" i="5"/>
  <c r="C197" i="14"/>
  <c r="E197" i="14" s="1"/>
  <c r="B197" i="14"/>
  <c r="D199" i="14"/>
  <c r="A200" i="14"/>
  <c r="D199" i="13"/>
  <c r="A200" i="13"/>
  <c r="C198" i="13"/>
  <c r="E198" i="13" s="1"/>
  <c r="B198" i="13"/>
  <c r="C198" i="12"/>
  <c r="E198" i="12" s="1"/>
  <c r="B198" i="12"/>
  <c r="D199" i="12"/>
  <c r="A200" i="12"/>
  <c r="A199" i="11"/>
  <c r="D198" i="11"/>
  <c r="C197" i="11"/>
  <c r="E197" i="11" s="1"/>
  <c r="B197" i="11"/>
  <c r="B199" i="4"/>
  <c r="E196" i="4"/>
  <c r="C197" i="4"/>
  <c r="A200" i="4"/>
  <c r="D199" i="4"/>
  <c r="C197" i="10"/>
  <c r="E197" i="10" s="1"/>
  <c r="B197" i="10"/>
  <c r="A200" i="10"/>
  <c r="D199" i="10"/>
  <c r="A202" i="9"/>
  <c r="D201" i="9"/>
  <c r="C198" i="9"/>
  <c r="E198" i="9" s="1"/>
  <c r="B198" i="9"/>
  <c r="C198" i="8"/>
  <c r="E198" i="8" s="1"/>
  <c r="B198" i="8"/>
  <c r="A200" i="8"/>
  <c r="D199" i="8"/>
  <c r="D200" i="7"/>
  <c r="A201" i="7"/>
  <c r="C197" i="7"/>
  <c r="E197" i="7" s="1"/>
  <c r="B197" i="7"/>
  <c r="A200" i="6"/>
  <c r="D199" i="6"/>
  <c r="B198" i="6"/>
  <c r="C198" i="6"/>
  <c r="E198" i="6" s="1"/>
  <c r="C206" i="3"/>
  <c r="E205" i="3"/>
  <c r="A199" i="3"/>
  <c r="D199" i="3" s="1"/>
  <c r="C199" i="20" l="1"/>
  <c r="E199" i="20" s="1"/>
  <c r="B199" i="20"/>
  <c r="A201" i="20"/>
  <c r="D200" i="20"/>
  <c r="B202" i="19"/>
  <c r="E198" i="19"/>
  <c r="C199" i="19"/>
  <c r="A201" i="19"/>
  <c r="D200" i="19"/>
  <c r="A203" i="18"/>
  <c r="D202" i="18"/>
  <c r="C198" i="18"/>
  <c r="E198" i="18" s="1"/>
  <c r="B198" i="18"/>
  <c r="A201" i="17"/>
  <c r="D200" i="17"/>
  <c r="C198" i="17"/>
  <c r="E198" i="17" s="1"/>
  <c r="B198" i="17"/>
  <c r="C198" i="16"/>
  <c r="E198" i="16" s="1"/>
  <c r="B198" i="16"/>
  <c r="D200" i="16"/>
  <c r="A201" i="16"/>
  <c r="C198" i="15"/>
  <c r="E198" i="15" s="1"/>
  <c r="B198" i="15"/>
  <c r="A202" i="15"/>
  <c r="D201" i="15"/>
  <c r="C198" i="5"/>
  <c r="E198" i="5" s="1"/>
  <c r="B198" i="5"/>
  <c r="D200" i="5"/>
  <c r="A201" i="5"/>
  <c r="C198" i="14"/>
  <c r="E198" i="14" s="1"/>
  <c r="B198" i="14"/>
  <c r="A201" i="14"/>
  <c r="D200" i="14"/>
  <c r="C199" i="13"/>
  <c r="E199" i="13" s="1"/>
  <c r="B199" i="13"/>
  <c r="A201" i="13"/>
  <c r="D200" i="13"/>
  <c r="C199" i="12"/>
  <c r="E199" i="12" s="1"/>
  <c r="B199" i="12"/>
  <c r="A201" i="12"/>
  <c r="D200" i="12"/>
  <c r="C198" i="11"/>
  <c r="E198" i="11" s="1"/>
  <c r="B198" i="11"/>
  <c r="A200" i="11"/>
  <c r="D199" i="11"/>
  <c r="E197" i="4"/>
  <c r="C198" i="4"/>
  <c r="B200" i="4"/>
  <c r="D200" i="4"/>
  <c r="A201" i="4"/>
  <c r="D200" i="10"/>
  <c r="A201" i="10"/>
  <c r="C198" i="10"/>
  <c r="E198" i="10" s="1"/>
  <c r="B198" i="10"/>
  <c r="C199" i="9"/>
  <c r="E199" i="9" s="1"/>
  <c r="B199" i="9"/>
  <c r="A203" i="9"/>
  <c r="D202" i="9"/>
  <c r="C199" i="8"/>
  <c r="E199" i="8" s="1"/>
  <c r="B199" i="8"/>
  <c r="D200" i="8"/>
  <c r="A201" i="8"/>
  <c r="C198" i="7"/>
  <c r="E198" i="7" s="1"/>
  <c r="B198" i="7"/>
  <c r="A202" i="7"/>
  <c r="D201" i="7"/>
  <c r="C199" i="6"/>
  <c r="E199" i="6" s="1"/>
  <c r="B199" i="6"/>
  <c r="D200" i="6"/>
  <c r="A201" i="6"/>
  <c r="C207" i="3"/>
  <c r="E206" i="3"/>
  <c r="A200" i="3"/>
  <c r="D200" i="3" s="1"/>
  <c r="A202" i="20" l="1"/>
  <c r="D201" i="20"/>
  <c r="C200" i="20"/>
  <c r="E200" i="20" s="1"/>
  <c r="B200" i="20"/>
  <c r="E199" i="19"/>
  <c r="C200" i="19"/>
  <c r="B203" i="19"/>
  <c r="D201" i="19"/>
  <c r="A202" i="19"/>
  <c r="B199" i="18"/>
  <c r="C199" i="18"/>
  <c r="E199" i="18" s="1"/>
  <c r="D203" i="18"/>
  <c r="A204" i="18"/>
  <c r="C199" i="17"/>
  <c r="E199" i="17" s="1"/>
  <c r="B199" i="17"/>
  <c r="A202" i="17"/>
  <c r="D201" i="17"/>
  <c r="A202" i="16"/>
  <c r="D201" i="16"/>
  <c r="C199" i="16"/>
  <c r="E199" i="16" s="1"/>
  <c r="B199" i="16"/>
  <c r="C199" i="15"/>
  <c r="E199" i="15" s="1"/>
  <c r="B199" i="15"/>
  <c r="A203" i="15"/>
  <c r="D202" i="15"/>
  <c r="A202" i="5"/>
  <c r="D201" i="5"/>
  <c r="C199" i="5"/>
  <c r="E199" i="5" s="1"/>
  <c r="B199" i="5"/>
  <c r="A202" i="14"/>
  <c r="D201" i="14"/>
  <c r="C199" i="14"/>
  <c r="E199" i="14" s="1"/>
  <c r="B199" i="14"/>
  <c r="C200" i="13"/>
  <c r="E200" i="13" s="1"/>
  <c r="B200" i="13"/>
  <c r="A202" i="13"/>
  <c r="D201" i="13"/>
  <c r="A202" i="12"/>
  <c r="D201" i="12"/>
  <c r="C200" i="12"/>
  <c r="E200" i="12" s="1"/>
  <c r="B200" i="12"/>
  <c r="D200" i="11"/>
  <c r="A201" i="11"/>
  <c r="C199" i="11"/>
  <c r="E199" i="11" s="1"/>
  <c r="B199" i="11"/>
  <c r="E198" i="4"/>
  <c r="C199" i="4"/>
  <c r="A202" i="4"/>
  <c r="D201" i="4"/>
  <c r="B201" i="4"/>
  <c r="C199" i="10"/>
  <c r="E199" i="10" s="1"/>
  <c r="B199" i="10"/>
  <c r="A202" i="10"/>
  <c r="D201" i="10"/>
  <c r="D203" i="9"/>
  <c r="A204" i="9"/>
  <c r="C200" i="9"/>
  <c r="E200" i="9" s="1"/>
  <c r="B200" i="9"/>
  <c r="C200" i="8"/>
  <c r="E200" i="8" s="1"/>
  <c r="B200" i="8"/>
  <c r="A202" i="8"/>
  <c r="D201" i="8"/>
  <c r="A203" i="7"/>
  <c r="D202" i="7"/>
  <c r="C199" i="7"/>
  <c r="E199" i="7" s="1"/>
  <c r="B199" i="7"/>
  <c r="A202" i="6"/>
  <c r="D201" i="6"/>
  <c r="B200" i="6"/>
  <c r="C200" i="6"/>
  <c r="E200" i="6" s="1"/>
  <c r="C208" i="3"/>
  <c r="E207" i="3"/>
  <c r="A201" i="3"/>
  <c r="D201" i="3" s="1"/>
  <c r="B201" i="20" l="1"/>
  <c r="C201" i="20"/>
  <c r="E201" i="20" s="1"/>
  <c r="D202" i="20"/>
  <c r="A203" i="20"/>
  <c r="B204" i="19"/>
  <c r="A203" i="19"/>
  <c r="D202" i="19"/>
  <c r="E200" i="19"/>
  <c r="C201" i="19"/>
  <c r="A205" i="18"/>
  <c r="D204" i="18"/>
  <c r="C200" i="18"/>
  <c r="E200" i="18" s="1"/>
  <c r="B200" i="18"/>
  <c r="A203" i="17"/>
  <c r="D202" i="17"/>
  <c r="C200" i="17"/>
  <c r="E200" i="17" s="1"/>
  <c r="B200" i="17"/>
  <c r="C200" i="16"/>
  <c r="E200" i="16" s="1"/>
  <c r="B200" i="16"/>
  <c r="A203" i="16"/>
  <c r="D202" i="16"/>
  <c r="D203" i="15"/>
  <c r="A204" i="15"/>
  <c r="C200" i="15"/>
  <c r="E200" i="15" s="1"/>
  <c r="B200" i="15"/>
  <c r="C200" i="5"/>
  <c r="E200" i="5" s="1"/>
  <c r="B200" i="5"/>
  <c r="A203" i="5"/>
  <c r="D202" i="5"/>
  <c r="C200" i="14"/>
  <c r="E200" i="14" s="1"/>
  <c r="B200" i="14"/>
  <c r="D202" i="14"/>
  <c r="A203" i="14"/>
  <c r="D202" i="13"/>
  <c r="A203" i="13"/>
  <c r="B201" i="13"/>
  <c r="C201" i="13"/>
  <c r="E201" i="13" s="1"/>
  <c r="B201" i="12"/>
  <c r="C201" i="12"/>
  <c r="E201" i="12" s="1"/>
  <c r="D202" i="12"/>
  <c r="A203" i="12"/>
  <c r="C200" i="11"/>
  <c r="E200" i="11" s="1"/>
  <c r="B200" i="11"/>
  <c r="A202" i="11"/>
  <c r="D201" i="11"/>
  <c r="E199" i="4"/>
  <c r="C200" i="4"/>
  <c r="B202" i="4"/>
  <c r="D202" i="4"/>
  <c r="A203" i="4"/>
  <c r="D202" i="10"/>
  <c r="A203" i="10"/>
  <c r="C200" i="10"/>
  <c r="E200" i="10" s="1"/>
  <c r="B200" i="10"/>
  <c r="C201" i="9"/>
  <c r="E201" i="9" s="1"/>
  <c r="B201" i="9"/>
  <c r="A205" i="9"/>
  <c r="D204" i="9"/>
  <c r="C201" i="8"/>
  <c r="E201" i="8" s="1"/>
  <c r="B201" i="8"/>
  <c r="A203" i="8"/>
  <c r="D202" i="8"/>
  <c r="C200" i="7"/>
  <c r="E200" i="7" s="1"/>
  <c r="B200" i="7"/>
  <c r="D203" i="7"/>
  <c r="A204" i="7"/>
  <c r="B201" i="6"/>
  <c r="C201" i="6"/>
  <c r="E201" i="6" s="1"/>
  <c r="D202" i="6"/>
  <c r="A203" i="6"/>
  <c r="C209" i="3"/>
  <c r="E208" i="3"/>
  <c r="A202" i="3"/>
  <c r="D202" i="3" s="1"/>
  <c r="A204" i="20" l="1"/>
  <c r="D203" i="20"/>
  <c r="C202" i="20"/>
  <c r="E202" i="20" s="1"/>
  <c r="B202" i="20"/>
  <c r="A204" i="19"/>
  <c r="D203" i="19"/>
  <c r="B205" i="19"/>
  <c r="E201" i="19"/>
  <c r="C202" i="19"/>
  <c r="C201" i="18"/>
  <c r="E201" i="18" s="1"/>
  <c r="B201" i="18"/>
  <c r="A206" i="18"/>
  <c r="D205" i="18"/>
  <c r="C201" i="17"/>
  <c r="E201" i="17" s="1"/>
  <c r="B201" i="17"/>
  <c r="D203" i="17"/>
  <c r="A204" i="17"/>
  <c r="D203" i="16"/>
  <c r="A204" i="16"/>
  <c r="C201" i="16"/>
  <c r="E201" i="16" s="1"/>
  <c r="B201" i="16"/>
  <c r="A205" i="15"/>
  <c r="D204" i="15"/>
  <c r="C201" i="15"/>
  <c r="E201" i="15" s="1"/>
  <c r="B201" i="15"/>
  <c r="D203" i="5"/>
  <c r="A204" i="5"/>
  <c r="C201" i="5"/>
  <c r="E201" i="5" s="1"/>
  <c r="B201" i="5"/>
  <c r="A204" i="14"/>
  <c r="D203" i="14"/>
  <c r="B201" i="14"/>
  <c r="C201" i="14"/>
  <c r="E201" i="14" s="1"/>
  <c r="C202" i="13"/>
  <c r="E202" i="13" s="1"/>
  <c r="B202" i="13"/>
  <c r="A204" i="13"/>
  <c r="D203" i="13"/>
  <c r="A204" i="12"/>
  <c r="D203" i="12"/>
  <c r="C202" i="12"/>
  <c r="E202" i="12" s="1"/>
  <c r="B202" i="12"/>
  <c r="A203" i="11"/>
  <c r="D202" i="11"/>
  <c r="C201" i="11"/>
  <c r="E201" i="11" s="1"/>
  <c r="B201" i="11"/>
  <c r="D203" i="4"/>
  <c r="A204" i="4"/>
  <c r="E200" i="4"/>
  <c r="C201" i="4"/>
  <c r="B203" i="4"/>
  <c r="B201" i="10"/>
  <c r="C201" i="10"/>
  <c r="E201" i="10" s="1"/>
  <c r="D203" i="10"/>
  <c r="A204" i="10"/>
  <c r="A206" i="9"/>
  <c r="D205" i="9"/>
  <c r="B202" i="9"/>
  <c r="C202" i="9"/>
  <c r="E202" i="9" s="1"/>
  <c r="D203" i="8"/>
  <c r="A204" i="8"/>
  <c r="B202" i="8"/>
  <c r="C202" i="8"/>
  <c r="E202" i="8" s="1"/>
  <c r="A205" i="7"/>
  <c r="D204" i="7"/>
  <c r="C201" i="7"/>
  <c r="E201" i="7" s="1"/>
  <c r="B201" i="7"/>
  <c r="A204" i="6"/>
  <c r="D203" i="6"/>
  <c r="B202" i="6"/>
  <c r="C202" i="6"/>
  <c r="E202" i="6" s="1"/>
  <c r="C210" i="3"/>
  <c r="E209" i="3"/>
  <c r="A203" i="3"/>
  <c r="D203" i="3" s="1"/>
  <c r="C203" i="20" l="1"/>
  <c r="E203" i="20" s="1"/>
  <c r="B203" i="20"/>
  <c r="A205" i="20"/>
  <c r="D204" i="20"/>
  <c r="E202" i="19"/>
  <c r="C203" i="19"/>
  <c r="B206" i="19"/>
  <c r="D204" i="19"/>
  <c r="A205" i="19"/>
  <c r="D206" i="18"/>
  <c r="A207" i="18"/>
  <c r="C202" i="18"/>
  <c r="E202" i="18" s="1"/>
  <c r="B202" i="18"/>
  <c r="A205" i="17"/>
  <c r="D204" i="17"/>
  <c r="C202" i="17"/>
  <c r="E202" i="17" s="1"/>
  <c r="B202" i="17"/>
  <c r="A205" i="16"/>
  <c r="D204" i="16"/>
  <c r="B202" i="16"/>
  <c r="C202" i="16"/>
  <c r="E202" i="16" s="1"/>
  <c r="B202" i="15"/>
  <c r="C202" i="15"/>
  <c r="E202" i="15" s="1"/>
  <c r="A206" i="15"/>
  <c r="D205" i="15"/>
  <c r="B202" i="5"/>
  <c r="C202" i="5"/>
  <c r="E202" i="5" s="1"/>
  <c r="A205" i="5"/>
  <c r="D204" i="5"/>
  <c r="A205" i="14"/>
  <c r="D204" i="14"/>
  <c r="C202" i="14"/>
  <c r="E202" i="14" s="1"/>
  <c r="B202" i="14"/>
  <c r="C203" i="13"/>
  <c r="E203" i="13" s="1"/>
  <c r="B203" i="13"/>
  <c r="A205" i="13"/>
  <c r="D204" i="13"/>
  <c r="C203" i="12"/>
  <c r="E203" i="12" s="1"/>
  <c r="B203" i="12"/>
  <c r="A205" i="12"/>
  <c r="D204" i="12"/>
  <c r="B202" i="11"/>
  <c r="C202" i="11"/>
  <c r="E202" i="11" s="1"/>
  <c r="D203" i="11"/>
  <c r="A204" i="11"/>
  <c r="E201" i="4"/>
  <c r="C202" i="4"/>
  <c r="A205" i="4"/>
  <c r="D204" i="4"/>
  <c r="B204" i="4"/>
  <c r="A205" i="10"/>
  <c r="D204" i="10"/>
  <c r="B202" i="10"/>
  <c r="C202" i="10"/>
  <c r="E202" i="10" s="1"/>
  <c r="C203" i="9"/>
  <c r="E203" i="9" s="1"/>
  <c r="B203" i="9"/>
  <c r="A207" i="9"/>
  <c r="D206" i="9"/>
  <c r="C203" i="8"/>
  <c r="E203" i="8" s="1"/>
  <c r="B203" i="8"/>
  <c r="A205" i="8"/>
  <c r="D204" i="8"/>
  <c r="B202" i="7"/>
  <c r="C202" i="7"/>
  <c r="E202" i="7" s="1"/>
  <c r="A206" i="7"/>
  <c r="D205" i="7"/>
  <c r="C203" i="6"/>
  <c r="E203" i="6" s="1"/>
  <c r="B203" i="6"/>
  <c r="A205" i="6"/>
  <c r="D204" i="6"/>
  <c r="C211" i="3"/>
  <c r="E211" i="3" s="1"/>
  <c r="E210" i="3"/>
  <c r="A204" i="3"/>
  <c r="D204" i="3" s="1"/>
  <c r="A206" i="20" l="1"/>
  <c r="D205" i="20"/>
  <c r="C204" i="20"/>
  <c r="E204" i="20" s="1"/>
  <c r="B204" i="20"/>
  <c r="B207" i="19"/>
  <c r="E203" i="19"/>
  <c r="C204" i="19"/>
  <c r="A206" i="19"/>
  <c r="D205" i="19"/>
  <c r="C203" i="18"/>
  <c r="E203" i="18" s="1"/>
  <c r="B203" i="18"/>
  <c r="A208" i="18"/>
  <c r="D207" i="18"/>
  <c r="C203" i="17"/>
  <c r="E203" i="17" s="1"/>
  <c r="B203" i="17"/>
  <c r="A206" i="17"/>
  <c r="D205" i="17"/>
  <c r="C203" i="16"/>
  <c r="E203" i="16" s="1"/>
  <c r="B203" i="16"/>
  <c r="A206" i="16"/>
  <c r="D205" i="16"/>
  <c r="A207" i="15"/>
  <c r="D206" i="15"/>
  <c r="C203" i="15"/>
  <c r="E203" i="15" s="1"/>
  <c r="B203" i="15"/>
  <c r="A206" i="5"/>
  <c r="D205" i="5"/>
  <c r="C203" i="5"/>
  <c r="E203" i="5" s="1"/>
  <c r="B203" i="5"/>
  <c r="B203" i="14"/>
  <c r="C203" i="14"/>
  <c r="E203" i="14" s="1"/>
  <c r="A206" i="14"/>
  <c r="D205" i="14"/>
  <c r="C204" i="13"/>
  <c r="E204" i="13" s="1"/>
  <c r="B204" i="13"/>
  <c r="A206" i="13"/>
  <c r="D205" i="13"/>
  <c r="A206" i="12"/>
  <c r="D205" i="12"/>
  <c r="C204" i="12"/>
  <c r="E204" i="12" s="1"/>
  <c r="B204" i="12"/>
  <c r="A205" i="11"/>
  <c r="D204" i="11"/>
  <c r="C203" i="11"/>
  <c r="E203" i="11" s="1"/>
  <c r="B203" i="11"/>
  <c r="E202" i="4"/>
  <c r="C203" i="4"/>
  <c r="B205" i="4"/>
  <c r="A206" i="4"/>
  <c r="D205" i="4"/>
  <c r="C203" i="10"/>
  <c r="E203" i="10" s="1"/>
  <c r="B203" i="10"/>
  <c r="A206" i="10"/>
  <c r="D205" i="10"/>
  <c r="C204" i="9"/>
  <c r="E204" i="9" s="1"/>
  <c r="B204" i="9"/>
  <c r="A208" i="9"/>
  <c r="D207" i="9"/>
  <c r="C204" i="8"/>
  <c r="E204" i="8" s="1"/>
  <c r="B204" i="8"/>
  <c r="A206" i="8"/>
  <c r="D205" i="8"/>
  <c r="A207" i="7"/>
  <c r="D206" i="7"/>
  <c r="C203" i="7"/>
  <c r="E203" i="7" s="1"/>
  <c r="B203" i="7"/>
  <c r="B204" i="6"/>
  <c r="C204" i="6"/>
  <c r="E204" i="6" s="1"/>
  <c r="A206" i="6"/>
  <c r="D205" i="6"/>
  <c r="A205" i="3"/>
  <c r="D205" i="3" s="1"/>
  <c r="C205" i="20" l="1"/>
  <c r="E205" i="20" s="1"/>
  <c r="B205" i="20"/>
  <c r="A207" i="20"/>
  <c r="D206" i="20"/>
  <c r="E204" i="19"/>
  <c r="C205" i="19"/>
  <c r="B208" i="19"/>
  <c r="A207" i="19"/>
  <c r="D206" i="19"/>
  <c r="D208" i="18"/>
  <c r="A209" i="18"/>
  <c r="C204" i="18"/>
  <c r="E204" i="18" s="1"/>
  <c r="B204" i="18"/>
  <c r="D206" i="17"/>
  <c r="A207" i="17"/>
  <c r="C204" i="17"/>
  <c r="E204" i="17" s="1"/>
  <c r="B204" i="17"/>
  <c r="A207" i="16"/>
  <c r="D206" i="16"/>
  <c r="C204" i="16"/>
  <c r="E204" i="16" s="1"/>
  <c r="B204" i="16"/>
  <c r="C204" i="15"/>
  <c r="E204" i="15" s="1"/>
  <c r="B204" i="15"/>
  <c r="A208" i="15"/>
  <c r="D207" i="15"/>
  <c r="C204" i="5"/>
  <c r="E204" i="5" s="1"/>
  <c r="B204" i="5"/>
  <c r="A207" i="5"/>
  <c r="D206" i="5"/>
  <c r="A207" i="14"/>
  <c r="D206" i="14"/>
  <c r="C204" i="14"/>
  <c r="E204" i="14" s="1"/>
  <c r="B204" i="14"/>
  <c r="A207" i="13"/>
  <c r="D206" i="13"/>
  <c r="C205" i="13"/>
  <c r="E205" i="13" s="1"/>
  <c r="B205" i="13"/>
  <c r="C205" i="12"/>
  <c r="E205" i="12" s="1"/>
  <c r="B205" i="12"/>
  <c r="A207" i="12"/>
  <c r="D206" i="12"/>
  <c r="C204" i="11"/>
  <c r="E204" i="11" s="1"/>
  <c r="B204" i="11"/>
  <c r="A206" i="11"/>
  <c r="D205" i="11"/>
  <c r="A207" i="4"/>
  <c r="D206" i="4"/>
  <c r="B206" i="4"/>
  <c r="E203" i="4"/>
  <c r="C204" i="4"/>
  <c r="A207" i="10"/>
  <c r="D206" i="10"/>
  <c r="C204" i="10"/>
  <c r="E204" i="10" s="1"/>
  <c r="B204" i="10"/>
  <c r="D208" i="9"/>
  <c r="A209" i="9"/>
  <c r="C205" i="9"/>
  <c r="E205" i="9" s="1"/>
  <c r="B205" i="9"/>
  <c r="C205" i="8"/>
  <c r="E205" i="8" s="1"/>
  <c r="B205" i="8"/>
  <c r="A207" i="8"/>
  <c r="D206" i="8"/>
  <c r="C204" i="7"/>
  <c r="E204" i="7" s="1"/>
  <c r="B204" i="7"/>
  <c r="A208" i="7"/>
  <c r="D207" i="7"/>
  <c r="A207" i="6"/>
  <c r="D206" i="6"/>
  <c r="C205" i="6"/>
  <c r="E205" i="6" s="1"/>
  <c r="B205" i="6"/>
  <c r="A206" i="3"/>
  <c r="D206" i="3" s="1"/>
  <c r="D207" i="20" l="1"/>
  <c r="A208" i="20"/>
  <c r="C206" i="20"/>
  <c r="E206" i="20" s="1"/>
  <c r="B206" i="20"/>
  <c r="B209" i="19"/>
  <c r="A208" i="19"/>
  <c r="D207" i="19"/>
  <c r="E205" i="19"/>
  <c r="C206" i="19"/>
  <c r="B205" i="18"/>
  <c r="C205" i="18"/>
  <c r="E205" i="18" s="1"/>
  <c r="A210" i="18"/>
  <c r="D209" i="18"/>
  <c r="B205" i="17"/>
  <c r="C205" i="17"/>
  <c r="E205" i="17" s="1"/>
  <c r="A208" i="17"/>
  <c r="D207" i="17"/>
  <c r="C205" i="16"/>
  <c r="E205" i="16" s="1"/>
  <c r="B205" i="16"/>
  <c r="A208" i="16"/>
  <c r="D207" i="16"/>
  <c r="D208" i="15"/>
  <c r="A209" i="15"/>
  <c r="C205" i="15"/>
  <c r="E205" i="15" s="1"/>
  <c r="B205" i="15"/>
  <c r="A208" i="5"/>
  <c r="D207" i="5"/>
  <c r="C205" i="5"/>
  <c r="E205" i="5" s="1"/>
  <c r="B205" i="5"/>
  <c r="C205" i="14"/>
  <c r="E205" i="14" s="1"/>
  <c r="B205" i="14"/>
  <c r="D207" i="14"/>
  <c r="A208" i="14"/>
  <c r="C206" i="13"/>
  <c r="E206" i="13" s="1"/>
  <c r="B206" i="13"/>
  <c r="D207" i="13"/>
  <c r="A208" i="13"/>
  <c r="D207" i="12"/>
  <c r="A208" i="12"/>
  <c r="C206" i="12"/>
  <c r="E206" i="12" s="1"/>
  <c r="B206" i="12"/>
  <c r="C205" i="11"/>
  <c r="E205" i="11" s="1"/>
  <c r="B205" i="11"/>
  <c r="A207" i="11"/>
  <c r="D206" i="11"/>
  <c r="E204" i="4"/>
  <c r="C205" i="4"/>
  <c r="B207" i="4"/>
  <c r="A208" i="4"/>
  <c r="D207" i="4"/>
  <c r="C205" i="10"/>
  <c r="E205" i="10" s="1"/>
  <c r="B205" i="10"/>
  <c r="A208" i="10"/>
  <c r="D207" i="10"/>
  <c r="C206" i="9"/>
  <c r="E206" i="9" s="1"/>
  <c r="B206" i="9"/>
  <c r="A210" i="9"/>
  <c r="D209" i="9"/>
  <c r="A208" i="8"/>
  <c r="D207" i="8"/>
  <c r="C206" i="8"/>
  <c r="E206" i="8" s="1"/>
  <c r="B206" i="8"/>
  <c r="D208" i="7"/>
  <c r="A209" i="7"/>
  <c r="C205" i="7"/>
  <c r="E205" i="7" s="1"/>
  <c r="B205" i="7"/>
  <c r="C206" i="6"/>
  <c r="E206" i="6" s="1"/>
  <c r="B206" i="6"/>
  <c r="A208" i="6"/>
  <c r="D207" i="6"/>
  <c r="A207" i="3"/>
  <c r="D207" i="3" s="1"/>
  <c r="C207" i="20" l="1"/>
  <c r="E207" i="20" s="1"/>
  <c r="B207" i="20"/>
  <c r="A209" i="20"/>
  <c r="D208" i="20"/>
  <c r="E206" i="19"/>
  <c r="C207" i="19"/>
  <c r="A209" i="19"/>
  <c r="D208" i="19"/>
  <c r="B210" i="19"/>
  <c r="A211" i="18"/>
  <c r="D210" i="18"/>
  <c r="C206" i="18"/>
  <c r="E206" i="18" s="1"/>
  <c r="B206" i="18"/>
  <c r="A209" i="17"/>
  <c r="D208" i="17"/>
  <c r="C206" i="17"/>
  <c r="E206" i="17" s="1"/>
  <c r="B206" i="17"/>
  <c r="D208" i="16"/>
  <c r="A209" i="16"/>
  <c r="C206" i="16"/>
  <c r="E206" i="16" s="1"/>
  <c r="B206" i="16"/>
  <c r="A210" i="15"/>
  <c r="D209" i="15"/>
  <c r="C206" i="15"/>
  <c r="E206" i="15" s="1"/>
  <c r="B206" i="15"/>
  <c r="C206" i="5"/>
  <c r="E206" i="5" s="1"/>
  <c r="B206" i="5"/>
  <c r="D208" i="5"/>
  <c r="A209" i="5"/>
  <c r="A209" i="14"/>
  <c r="D208" i="14"/>
  <c r="C206" i="14"/>
  <c r="E206" i="14" s="1"/>
  <c r="B206" i="14"/>
  <c r="C207" i="13"/>
  <c r="E207" i="13" s="1"/>
  <c r="B207" i="13"/>
  <c r="A209" i="13"/>
  <c r="D208" i="13"/>
  <c r="C207" i="12"/>
  <c r="E207" i="12" s="1"/>
  <c r="B207" i="12"/>
  <c r="A209" i="12"/>
  <c r="D208" i="12"/>
  <c r="A208" i="11"/>
  <c r="D207" i="11"/>
  <c r="C206" i="11"/>
  <c r="E206" i="11" s="1"/>
  <c r="B206" i="11"/>
  <c r="E205" i="4"/>
  <c r="C206" i="4"/>
  <c r="D208" i="4"/>
  <c r="A209" i="4"/>
  <c r="B208" i="4"/>
  <c r="C206" i="10"/>
  <c r="E206" i="10" s="1"/>
  <c r="B206" i="10"/>
  <c r="D208" i="10"/>
  <c r="A209" i="10"/>
  <c r="A211" i="9"/>
  <c r="D211" i="9" s="1"/>
  <c r="D210" i="9"/>
  <c r="B207" i="9"/>
  <c r="C207" i="9"/>
  <c r="E207" i="9" s="1"/>
  <c r="C207" i="8"/>
  <c r="E207" i="8" s="1"/>
  <c r="B207" i="8"/>
  <c r="D208" i="8"/>
  <c r="A209" i="8"/>
  <c r="C206" i="7"/>
  <c r="E206" i="7" s="1"/>
  <c r="B206" i="7"/>
  <c r="A210" i="7"/>
  <c r="D209" i="7"/>
  <c r="D208" i="6"/>
  <c r="A209" i="6"/>
  <c r="C207" i="6"/>
  <c r="E207" i="6" s="1"/>
  <c r="B207" i="6"/>
  <c r="A208" i="3"/>
  <c r="D208" i="3" s="1"/>
  <c r="A210" i="20" l="1"/>
  <c r="D209" i="20"/>
  <c r="C208" i="20"/>
  <c r="E208" i="20" s="1"/>
  <c r="B208" i="20"/>
  <c r="B211" i="19"/>
  <c r="E207" i="19"/>
  <c r="C208" i="19"/>
  <c r="A210" i="19"/>
  <c r="D209" i="19"/>
  <c r="B207" i="18"/>
  <c r="C207" i="18"/>
  <c r="E207" i="18" s="1"/>
  <c r="D211" i="18"/>
  <c r="A212" i="18"/>
  <c r="C207" i="17"/>
  <c r="E207" i="17" s="1"/>
  <c r="B207" i="17"/>
  <c r="A210" i="17"/>
  <c r="D209" i="17"/>
  <c r="C207" i="16"/>
  <c r="E207" i="16" s="1"/>
  <c r="B207" i="16"/>
  <c r="A210" i="16"/>
  <c r="D209" i="16"/>
  <c r="C207" i="15"/>
  <c r="E207" i="15" s="1"/>
  <c r="B207" i="15"/>
  <c r="A211" i="15"/>
  <c r="D211" i="15" s="1"/>
  <c r="D210" i="15"/>
  <c r="A210" i="5"/>
  <c r="D209" i="5"/>
  <c r="C207" i="5"/>
  <c r="E207" i="5" s="1"/>
  <c r="B207" i="5"/>
  <c r="C207" i="14"/>
  <c r="E207" i="14" s="1"/>
  <c r="B207" i="14"/>
  <c r="A210" i="14"/>
  <c r="D209" i="14"/>
  <c r="A210" i="13"/>
  <c r="D209" i="13"/>
  <c r="C208" i="13"/>
  <c r="E208" i="13" s="1"/>
  <c r="B208" i="13"/>
  <c r="A210" i="12"/>
  <c r="D209" i="12"/>
  <c r="C208" i="12"/>
  <c r="E208" i="12" s="1"/>
  <c r="B208" i="12"/>
  <c r="C207" i="11"/>
  <c r="E207" i="11" s="1"/>
  <c r="B207" i="11"/>
  <c r="D208" i="11"/>
  <c r="A209" i="11"/>
  <c r="B209" i="4"/>
  <c r="E206" i="4"/>
  <c r="C207" i="4"/>
  <c r="A210" i="4"/>
  <c r="D209" i="4"/>
  <c r="A210" i="10"/>
  <c r="D209" i="10"/>
  <c r="C207" i="10"/>
  <c r="E207" i="10" s="1"/>
  <c r="B207" i="10"/>
  <c r="C208" i="9"/>
  <c r="E208" i="9" s="1"/>
  <c r="B208" i="9"/>
  <c r="A210" i="8"/>
  <c r="D209" i="8"/>
  <c r="C208" i="8"/>
  <c r="E208" i="8" s="1"/>
  <c r="B208" i="8"/>
  <c r="A211" i="7"/>
  <c r="D211" i="7" s="1"/>
  <c r="D210" i="7"/>
  <c r="C207" i="7"/>
  <c r="E207" i="7" s="1"/>
  <c r="B207" i="7"/>
  <c r="B208" i="6"/>
  <c r="C208" i="6"/>
  <c r="E208" i="6" s="1"/>
  <c r="A210" i="6"/>
  <c r="D209" i="6"/>
  <c r="A209" i="3"/>
  <c r="D209" i="3" s="1"/>
  <c r="B209" i="20" l="1"/>
  <c r="C209" i="20"/>
  <c r="E209" i="20" s="1"/>
  <c r="D210" i="20"/>
  <c r="A211" i="20"/>
  <c r="A211" i="19"/>
  <c r="D210" i="19"/>
  <c r="B212" i="19"/>
  <c r="E208" i="19"/>
  <c r="C209" i="19"/>
  <c r="A213" i="18"/>
  <c r="D212" i="18"/>
  <c r="C208" i="18"/>
  <c r="E208" i="18" s="1"/>
  <c r="B208" i="18"/>
  <c r="A211" i="17"/>
  <c r="D210" i="17"/>
  <c r="C208" i="17"/>
  <c r="E208" i="17" s="1"/>
  <c r="B208" i="17"/>
  <c r="A211" i="16"/>
  <c r="D211" i="16" s="1"/>
  <c r="D210" i="16"/>
  <c r="C208" i="16"/>
  <c r="E208" i="16" s="1"/>
  <c r="B208" i="16"/>
  <c r="C208" i="15"/>
  <c r="E208" i="15" s="1"/>
  <c r="B208" i="15"/>
  <c r="C208" i="5"/>
  <c r="E208" i="5" s="1"/>
  <c r="B208" i="5"/>
  <c r="A211" i="5"/>
  <c r="D211" i="5" s="1"/>
  <c r="D210" i="5"/>
  <c r="C208" i="14"/>
  <c r="E208" i="14" s="1"/>
  <c r="B208" i="14"/>
  <c r="D210" i="14"/>
  <c r="A211" i="14"/>
  <c r="B209" i="13"/>
  <c r="C209" i="13"/>
  <c r="E209" i="13" s="1"/>
  <c r="D210" i="13"/>
  <c r="A211" i="13"/>
  <c r="B209" i="12"/>
  <c r="C209" i="12"/>
  <c r="E209" i="12" s="1"/>
  <c r="D210" i="12"/>
  <c r="A211" i="12"/>
  <c r="C208" i="11"/>
  <c r="E208" i="11" s="1"/>
  <c r="B208" i="11"/>
  <c r="A210" i="11"/>
  <c r="D209" i="11"/>
  <c r="D210" i="4"/>
  <c r="A211" i="4"/>
  <c r="D211" i="4" s="1"/>
  <c r="E207" i="4"/>
  <c r="C208" i="4"/>
  <c r="B210" i="4"/>
  <c r="C208" i="10"/>
  <c r="E208" i="10" s="1"/>
  <c r="B208" i="10"/>
  <c r="A211" i="10"/>
  <c r="D211" i="10" s="1"/>
  <c r="D210" i="10"/>
  <c r="C209" i="9"/>
  <c r="E209" i="9" s="1"/>
  <c r="B209" i="9"/>
  <c r="C209" i="8"/>
  <c r="E209" i="8" s="1"/>
  <c r="B209" i="8"/>
  <c r="A211" i="8"/>
  <c r="D211" i="8" s="1"/>
  <c r="D210" i="8"/>
  <c r="C208" i="7"/>
  <c r="E208" i="7" s="1"/>
  <c r="B208" i="7"/>
  <c r="D210" i="6"/>
  <c r="A211" i="6"/>
  <c r="D211" i="6" s="1"/>
  <c r="C209" i="6"/>
  <c r="E209" i="6" s="1"/>
  <c r="B209" i="6"/>
  <c r="A210" i="3"/>
  <c r="D210" i="3" s="1"/>
  <c r="A212" i="20" l="1"/>
  <c r="D211" i="20"/>
  <c r="C210" i="20"/>
  <c r="E210" i="20" s="1"/>
  <c r="B210" i="20"/>
  <c r="E209" i="19"/>
  <c r="C210" i="19"/>
  <c r="B213" i="19"/>
  <c r="D211" i="19"/>
  <c r="A212" i="19"/>
  <c r="C209" i="18"/>
  <c r="E209" i="18" s="1"/>
  <c r="B209" i="18"/>
  <c r="A214" i="18"/>
  <c r="D213" i="18"/>
  <c r="D211" i="17"/>
  <c r="A212" i="17"/>
  <c r="C209" i="17"/>
  <c r="E209" i="17" s="1"/>
  <c r="B209" i="17"/>
  <c r="C209" i="16"/>
  <c r="E209" i="16" s="1"/>
  <c r="B209" i="16"/>
  <c r="C209" i="15"/>
  <c r="E209" i="15" s="1"/>
  <c r="B209" i="15"/>
  <c r="C209" i="5"/>
  <c r="E209" i="5" s="1"/>
  <c r="B209" i="5"/>
  <c r="B209" i="14"/>
  <c r="C209" i="14"/>
  <c r="E209" i="14" s="1"/>
  <c r="A212" i="14"/>
  <c r="D211" i="14"/>
  <c r="A212" i="13"/>
  <c r="D211" i="13"/>
  <c r="C210" i="13"/>
  <c r="E210" i="13" s="1"/>
  <c r="B210" i="13"/>
  <c r="A212" i="12"/>
  <c r="D211" i="12"/>
  <c r="C210" i="12"/>
  <c r="E210" i="12" s="1"/>
  <c r="B210" i="12"/>
  <c r="A211" i="11"/>
  <c r="D211" i="11" s="1"/>
  <c r="D210" i="11"/>
  <c r="C209" i="11"/>
  <c r="E209" i="11" s="1"/>
  <c r="B209" i="11"/>
  <c r="B211" i="4"/>
  <c r="E208" i="4"/>
  <c r="C209" i="4"/>
  <c r="C209" i="10"/>
  <c r="E209" i="10" s="1"/>
  <c r="B209" i="10"/>
  <c r="B210" i="9"/>
  <c r="C210" i="9"/>
  <c r="E210" i="9" s="1"/>
  <c r="B210" i="8"/>
  <c r="C210" i="8"/>
  <c r="E210" i="8" s="1"/>
  <c r="C209" i="7"/>
  <c r="E209" i="7" s="1"/>
  <c r="B209" i="7"/>
  <c r="B210" i="6"/>
  <c r="C210" i="6"/>
  <c r="E210" i="6" s="1"/>
  <c r="A211" i="3"/>
  <c r="D211" i="3" s="1"/>
  <c r="C211" i="20" l="1"/>
  <c r="E211" i="20" s="1"/>
  <c r="B211" i="20"/>
  <c r="A213" i="20"/>
  <c r="D212" i="20"/>
  <c r="E210" i="19"/>
  <c r="C211" i="19"/>
  <c r="A213" i="19"/>
  <c r="D212" i="19"/>
  <c r="B214" i="19"/>
  <c r="D214" i="18"/>
  <c r="A215" i="18"/>
  <c r="C210" i="18"/>
  <c r="E210" i="18" s="1"/>
  <c r="B210" i="18"/>
  <c r="A213" i="17"/>
  <c r="D212" i="17"/>
  <c r="C210" i="17"/>
  <c r="E210" i="17" s="1"/>
  <c r="B210" i="17"/>
  <c r="B210" i="16"/>
  <c r="C210" i="16"/>
  <c r="E210" i="16" s="1"/>
  <c r="B210" i="15"/>
  <c r="C210" i="15"/>
  <c r="E210" i="15" s="1"/>
  <c r="B210" i="5"/>
  <c r="C210" i="5"/>
  <c r="E210" i="5" s="1"/>
  <c r="A213" i="14"/>
  <c r="D212" i="14"/>
  <c r="C210" i="14"/>
  <c r="E210" i="14" s="1"/>
  <c r="B210" i="14"/>
  <c r="C211" i="13"/>
  <c r="E211" i="13" s="1"/>
  <c r="B211" i="13"/>
  <c r="A213" i="13"/>
  <c r="D212" i="13"/>
  <c r="C211" i="12"/>
  <c r="E211" i="12" s="1"/>
  <c r="B211" i="12"/>
  <c r="A213" i="12"/>
  <c r="D212" i="12"/>
  <c r="B210" i="11"/>
  <c r="C210" i="11"/>
  <c r="E210" i="11" s="1"/>
  <c r="E209" i="4"/>
  <c r="C210" i="4"/>
  <c r="B210" i="10"/>
  <c r="C210" i="10"/>
  <c r="E210" i="10" s="1"/>
  <c r="C211" i="9"/>
  <c r="E211" i="9" s="1"/>
  <c r="B211" i="9"/>
  <c r="C211" i="8"/>
  <c r="E211" i="8" s="1"/>
  <c r="B211" i="8"/>
  <c r="B210" i="7"/>
  <c r="C210" i="7"/>
  <c r="E210" i="7" s="1"/>
  <c r="C211" i="6"/>
  <c r="E211" i="6" s="1"/>
  <c r="B211" i="6"/>
  <c r="A214" i="20" l="1"/>
  <c r="D213" i="20"/>
  <c r="C212" i="20"/>
  <c r="E212" i="20" s="1"/>
  <c r="B212" i="20"/>
  <c r="E211" i="19"/>
  <c r="C212" i="19"/>
  <c r="B215" i="19"/>
  <c r="A214" i="19"/>
  <c r="D213" i="19"/>
  <c r="C211" i="18"/>
  <c r="E211" i="18" s="1"/>
  <c r="B211" i="18"/>
  <c r="A216" i="18"/>
  <c r="D215" i="18"/>
  <c r="C211" i="17"/>
  <c r="E211" i="17" s="1"/>
  <c r="B211" i="17"/>
  <c r="A214" i="17"/>
  <c r="D213" i="17"/>
  <c r="C211" i="16"/>
  <c r="E211" i="16" s="1"/>
  <c r="B211" i="16"/>
  <c r="C211" i="15"/>
  <c r="E211" i="15" s="1"/>
  <c r="B211" i="15"/>
  <c r="C211" i="5"/>
  <c r="E211" i="5" s="1"/>
  <c r="B211" i="5"/>
  <c r="B211" i="14"/>
  <c r="C211" i="14"/>
  <c r="E211" i="14" s="1"/>
  <c r="A214" i="14"/>
  <c r="D213" i="14"/>
  <c r="A214" i="13"/>
  <c r="D213" i="13"/>
  <c r="C212" i="13"/>
  <c r="E212" i="13" s="1"/>
  <c r="B212" i="13"/>
  <c r="A214" i="12"/>
  <c r="D213" i="12"/>
  <c r="C212" i="12"/>
  <c r="E212" i="12" s="1"/>
  <c r="B212" i="12"/>
  <c r="C211" i="11"/>
  <c r="E211" i="11" s="1"/>
  <c r="B211" i="11"/>
  <c r="E210" i="4"/>
  <c r="C211" i="4"/>
  <c r="E211" i="4" s="1"/>
  <c r="C211" i="10"/>
  <c r="E211" i="10" s="1"/>
  <c r="B211" i="10"/>
  <c r="C211" i="7"/>
  <c r="E211" i="7" s="1"/>
  <c r="B211" i="7"/>
  <c r="C213" i="20" l="1"/>
  <c r="E213" i="20" s="1"/>
  <c r="B213" i="20"/>
  <c r="A215" i="20"/>
  <c r="D214" i="20"/>
  <c r="E212" i="19"/>
  <c r="C213" i="19"/>
  <c r="D214" i="19"/>
  <c r="A215" i="19"/>
  <c r="B216" i="19"/>
  <c r="D216" i="18"/>
  <c r="A217" i="18"/>
  <c r="C212" i="18"/>
  <c r="E212" i="18" s="1"/>
  <c r="B212" i="18"/>
  <c r="D214" i="17"/>
  <c r="A215" i="17"/>
  <c r="C212" i="17"/>
  <c r="E212" i="17" s="1"/>
  <c r="B212" i="17"/>
  <c r="A215" i="14"/>
  <c r="D214" i="14"/>
  <c r="C212" i="14"/>
  <c r="E212" i="14" s="1"/>
  <c r="B212" i="14"/>
  <c r="C213" i="13"/>
  <c r="E213" i="13" s="1"/>
  <c r="B213" i="13"/>
  <c r="A215" i="13"/>
  <c r="D214" i="13"/>
  <c r="C213" i="12"/>
  <c r="E213" i="12" s="1"/>
  <c r="B213" i="12"/>
  <c r="A215" i="12"/>
  <c r="D214" i="12"/>
  <c r="D215" i="20" l="1"/>
  <c r="A216" i="20"/>
  <c r="C214" i="20"/>
  <c r="E214" i="20" s="1"/>
  <c r="B214" i="20"/>
  <c r="E213" i="19"/>
  <c r="C214" i="19"/>
  <c r="B217" i="19"/>
  <c r="A216" i="19"/>
  <c r="D215" i="19"/>
  <c r="B213" i="18"/>
  <c r="C213" i="18"/>
  <c r="E213" i="18" s="1"/>
  <c r="A218" i="18"/>
  <c r="D217" i="18"/>
  <c r="A216" i="17"/>
  <c r="D215" i="17"/>
  <c r="B213" i="17"/>
  <c r="C213" i="17"/>
  <c r="E213" i="17" s="1"/>
  <c r="C213" i="14"/>
  <c r="E213" i="14" s="1"/>
  <c r="B213" i="14"/>
  <c r="D215" i="14"/>
  <c r="A216" i="14"/>
  <c r="D215" i="13"/>
  <c r="A216" i="13"/>
  <c r="C214" i="13"/>
  <c r="E214" i="13" s="1"/>
  <c r="B214" i="13"/>
  <c r="D215" i="12"/>
  <c r="A216" i="12"/>
  <c r="C214" i="12"/>
  <c r="E214" i="12" s="1"/>
  <c r="B214" i="12"/>
  <c r="C215" i="20" l="1"/>
  <c r="E215" i="20" s="1"/>
  <c r="B215" i="20"/>
  <c r="A217" i="20"/>
  <c r="D216" i="20"/>
  <c r="E214" i="19"/>
  <c r="C215" i="19"/>
  <c r="A217" i="19"/>
  <c r="D216" i="19"/>
  <c r="B218" i="19"/>
  <c r="A219" i="18"/>
  <c r="D218" i="18"/>
  <c r="C214" i="18"/>
  <c r="E214" i="18" s="1"/>
  <c r="B214" i="18"/>
  <c r="C214" i="17"/>
  <c r="E214" i="17" s="1"/>
  <c r="B214" i="17"/>
  <c r="A217" i="17"/>
  <c r="D216" i="17"/>
  <c r="A217" i="14"/>
  <c r="D216" i="14"/>
  <c r="C214" i="14"/>
  <c r="E214" i="14" s="1"/>
  <c r="B214" i="14"/>
  <c r="C215" i="13"/>
  <c r="E215" i="13" s="1"/>
  <c r="B215" i="13"/>
  <c r="A217" i="13"/>
  <c r="D216" i="13"/>
  <c r="C215" i="12"/>
  <c r="E215" i="12" s="1"/>
  <c r="B215" i="12"/>
  <c r="A217" i="12"/>
  <c r="D216" i="12"/>
  <c r="A218" i="20" l="1"/>
  <c r="D217" i="20"/>
  <c r="C216" i="20"/>
  <c r="E216" i="20" s="1"/>
  <c r="B216" i="20"/>
  <c r="B219" i="19"/>
  <c r="A218" i="19"/>
  <c r="D217" i="19"/>
  <c r="E215" i="19"/>
  <c r="C216" i="19"/>
  <c r="B215" i="18"/>
  <c r="C215" i="18"/>
  <c r="E215" i="18" s="1"/>
  <c r="D219" i="18"/>
  <c r="A220" i="18"/>
  <c r="A218" i="17"/>
  <c r="D217" i="17"/>
  <c r="C215" i="17"/>
  <c r="E215" i="17" s="1"/>
  <c r="B215" i="17"/>
  <c r="C215" i="14"/>
  <c r="E215" i="14" s="1"/>
  <c r="B215" i="14"/>
  <c r="A218" i="14"/>
  <c r="D217" i="14"/>
  <c r="A218" i="13"/>
  <c r="D217" i="13"/>
  <c r="C216" i="13"/>
  <c r="E216" i="13" s="1"/>
  <c r="B216" i="13"/>
  <c r="A218" i="12"/>
  <c r="D217" i="12"/>
  <c r="C216" i="12"/>
  <c r="E216" i="12" s="1"/>
  <c r="B216" i="12"/>
  <c r="B217" i="20" l="1"/>
  <c r="C217" i="20"/>
  <c r="E217" i="20" s="1"/>
  <c r="D218" i="20"/>
  <c r="A219" i="20"/>
  <c r="B220" i="19"/>
  <c r="E216" i="19"/>
  <c r="C217" i="19"/>
  <c r="A219" i="19"/>
  <c r="D218" i="19"/>
  <c r="A221" i="18"/>
  <c r="D220" i="18"/>
  <c r="C216" i="18"/>
  <c r="E216" i="18" s="1"/>
  <c r="B216" i="18"/>
  <c r="C216" i="17"/>
  <c r="E216" i="17" s="1"/>
  <c r="B216" i="17"/>
  <c r="A219" i="17"/>
  <c r="D218" i="17"/>
  <c r="C216" i="14"/>
  <c r="E216" i="14" s="1"/>
  <c r="B216" i="14"/>
  <c r="D218" i="14"/>
  <c r="A219" i="14"/>
  <c r="B217" i="13"/>
  <c r="C217" i="13"/>
  <c r="E217" i="13" s="1"/>
  <c r="D218" i="13"/>
  <c r="A219" i="13"/>
  <c r="B217" i="12"/>
  <c r="C217" i="12"/>
  <c r="E217" i="12" s="1"/>
  <c r="D218" i="12"/>
  <c r="A219" i="12"/>
  <c r="A220" i="20" l="1"/>
  <c r="D219" i="20"/>
  <c r="C218" i="20"/>
  <c r="E218" i="20" s="1"/>
  <c r="B218" i="20"/>
  <c r="E217" i="19"/>
  <c r="C218" i="19"/>
  <c r="B221" i="19"/>
  <c r="D219" i="19"/>
  <c r="A220" i="19"/>
  <c r="C217" i="18"/>
  <c r="E217" i="18" s="1"/>
  <c r="B217" i="18"/>
  <c r="A222" i="18"/>
  <c r="D222" i="18" s="1"/>
  <c r="D221" i="18"/>
  <c r="C217" i="17"/>
  <c r="E217" i="17" s="1"/>
  <c r="B217" i="17"/>
  <c r="D219" i="17"/>
  <c r="A220" i="17"/>
  <c r="A220" i="14"/>
  <c r="D219" i="14"/>
  <c r="B217" i="14"/>
  <c r="C217" i="14"/>
  <c r="E217" i="14" s="1"/>
  <c r="A220" i="13"/>
  <c r="D219" i="13"/>
  <c r="C218" i="13"/>
  <c r="E218" i="13" s="1"/>
  <c r="B218" i="13"/>
  <c r="A220" i="12"/>
  <c r="D219" i="12"/>
  <c r="C218" i="12"/>
  <c r="E218" i="12" s="1"/>
  <c r="B218" i="12"/>
  <c r="C219" i="20" l="1"/>
  <c r="E219" i="20" s="1"/>
  <c r="B219" i="20"/>
  <c r="A221" i="20"/>
  <c r="D220" i="20"/>
  <c r="B222" i="19"/>
  <c r="A221" i="19"/>
  <c r="D220" i="19"/>
  <c r="E218" i="19"/>
  <c r="C219" i="19"/>
  <c r="C218" i="18"/>
  <c r="E218" i="18" s="1"/>
  <c r="B218" i="18"/>
  <c r="A221" i="17"/>
  <c r="D220" i="17"/>
  <c r="C218" i="17"/>
  <c r="E218" i="17" s="1"/>
  <c r="B218" i="17"/>
  <c r="C218" i="14"/>
  <c r="E218" i="14" s="1"/>
  <c r="B218" i="14"/>
  <c r="A221" i="14"/>
  <c r="D220" i="14"/>
  <c r="C219" i="13"/>
  <c r="E219" i="13" s="1"/>
  <c r="B219" i="13"/>
  <c r="A221" i="13"/>
  <c r="D220" i="13"/>
  <c r="C219" i="12"/>
  <c r="E219" i="12" s="1"/>
  <c r="B219" i="12"/>
  <c r="A221" i="12"/>
  <c r="D220" i="12"/>
  <c r="A222" i="20" l="1"/>
  <c r="D221" i="20"/>
  <c r="C220" i="20"/>
  <c r="E220" i="20" s="1"/>
  <c r="B220" i="20"/>
  <c r="E219" i="19"/>
  <c r="C220" i="19"/>
  <c r="A222" i="19"/>
  <c r="D222" i="19" s="1"/>
  <c r="D221" i="19"/>
  <c r="C219" i="18"/>
  <c r="E219" i="18" s="1"/>
  <c r="B219" i="18"/>
  <c r="C219" i="17"/>
  <c r="E219" i="17" s="1"/>
  <c r="B219" i="17"/>
  <c r="A222" i="17"/>
  <c r="D222" i="17" s="1"/>
  <c r="D221" i="17"/>
  <c r="B219" i="14"/>
  <c r="C219" i="14"/>
  <c r="E219" i="14" s="1"/>
  <c r="A222" i="14"/>
  <c r="D221" i="14"/>
  <c r="A222" i="13"/>
  <c r="D221" i="13"/>
  <c r="C220" i="13"/>
  <c r="E220" i="13" s="1"/>
  <c r="B220" i="13"/>
  <c r="A222" i="12"/>
  <c r="D221" i="12"/>
  <c r="C220" i="12"/>
  <c r="E220" i="12" s="1"/>
  <c r="B220" i="12"/>
  <c r="C221" i="20" l="1"/>
  <c r="E221" i="20" s="1"/>
  <c r="B221" i="20"/>
  <c r="A223" i="20"/>
  <c r="D222" i="20"/>
  <c r="E220" i="19"/>
  <c r="C221" i="19"/>
  <c r="C220" i="18"/>
  <c r="E220" i="18" s="1"/>
  <c r="B220" i="18"/>
  <c r="C220" i="17"/>
  <c r="E220" i="17" s="1"/>
  <c r="B220" i="17"/>
  <c r="A223" i="14"/>
  <c r="D222" i="14"/>
  <c r="C220" i="14"/>
  <c r="E220" i="14" s="1"/>
  <c r="B220" i="14"/>
  <c r="C221" i="13"/>
  <c r="E221" i="13" s="1"/>
  <c r="B221" i="13"/>
  <c r="A223" i="13"/>
  <c r="D222" i="13"/>
  <c r="C221" i="12"/>
  <c r="E221" i="12" s="1"/>
  <c r="B221" i="12"/>
  <c r="A223" i="12"/>
  <c r="D222" i="12"/>
  <c r="D223" i="20" l="1"/>
  <c r="A224" i="20"/>
  <c r="C222" i="20"/>
  <c r="E222" i="20" s="1"/>
  <c r="B222" i="20"/>
  <c r="E221" i="19"/>
  <c r="C222" i="19"/>
  <c r="E222" i="19" s="1"/>
  <c r="B221" i="18"/>
  <c r="C221" i="18"/>
  <c r="E221" i="18" s="1"/>
  <c r="B221" i="17"/>
  <c r="C221" i="17"/>
  <c r="E221" i="17" s="1"/>
  <c r="C221" i="14"/>
  <c r="E221" i="14" s="1"/>
  <c r="B221" i="14"/>
  <c r="D223" i="14"/>
  <c r="A224" i="14"/>
  <c r="D223" i="13"/>
  <c r="A224" i="13"/>
  <c r="C222" i="13"/>
  <c r="E222" i="13" s="1"/>
  <c r="B222" i="13"/>
  <c r="D223" i="12"/>
  <c r="A224" i="12"/>
  <c r="C222" i="12"/>
  <c r="E222" i="12" s="1"/>
  <c r="B222" i="12"/>
  <c r="C223" i="20" l="1"/>
  <c r="E223" i="20" s="1"/>
  <c r="B223" i="20"/>
  <c r="A225" i="20"/>
  <c r="D224" i="20"/>
  <c r="C222" i="18"/>
  <c r="E222" i="18" s="1"/>
  <c r="B222" i="18"/>
  <c r="C222" i="17"/>
  <c r="E222" i="17" s="1"/>
  <c r="B222" i="17"/>
  <c r="C222" i="14"/>
  <c r="E222" i="14" s="1"/>
  <c r="B222" i="14"/>
  <c r="A225" i="14"/>
  <c r="D224" i="14"/>
  <c r="C223" i="13"/>
  <c r="E223" i="13" s="1"/>
  <c r="B223" i="13"/>
  <c r="A225" i="13"/>
  <c r="D224" i="13"/>
  <c r="C223" i="12"/>
  <c r="E223" i="12" s="1"/>
  <c r="B223" i="12"/>
  <c r="A225" i="12"/>
  <c r="D224" i="12"/>
  <c r="A226" i="20" l="1"/>
  <c r="D225" i="20"/>
  <c r="C224" i="20"/>
  <c r="E224" i="20" s="1"/>
  <c r="B224" i="20"/>
  <c r="C223" i="14"/>
  <c r="E223" i="14" s="1"/>
  <c r="B223" i="14"/>
  <c r="A226" i="14"/>
  <c r="D225" i="14"/>
  <c r="A226" i="13"/>
  <c r="D225" i="13"/>
  <c r="C224" i="13"/>
  <c r="E224" i="13" s="1"/>
  <c r="B224" i="13"/>
  <c r="A226" i="12"/>
  <c r="D225" i="12"/>
  <c r="C224" i="12"/>
  <c r="E224" i="12" s="1"/>
  <c r="B224" i="12"/>
  <c r="B225" i="20" l="1"/>
  <c r="C225" i="20"/>
  <c r="E225" i="20" s="1"/>
  <c r="D226" i="20"/>
  <c r="A227" i="20"/>
  <c r="C224" i="14"/>
  <c r="E224" i="14" s="1"/>
  <c r="B224" i="14"/>
  <c r="D226" i="14"/>
  <c r="A227" i="14"/>
  <c r="B225" i="13"/>
  <c r="C225" i="13"/>
  <c r="E225" i="13" s="1"/>
  <c r="D226" i="13"/>
  <c r="A227" i="13"/>
  <c r="B225" i="12"/>
  <c r="C225" i="12"/>
  <c r="E225" i="12" s="1"/>
  <c r="D226" i="12"/>
  <c r="A227" i="12"/>
  <c r="A228" i="20" l="1"/>
  <c r="D227" i="20"/>
  <c r="C226" i="20"/>
  <c r="E226" i="20" s="1"/>
  <c r="B226" i="20"/>
  <c r="B225" i="14"/>
  <c r="C225" i="14"/>
  <c r="E225" i="14" s="1"/>
  <c r="A228" i="14"/>
  <c r="D227" i="14"/>
  <c r="A228" i="13"/>
  <c r="D227" i="13"/>
  <c r="C226" i="13"/>
  <c r="E226" i="13" s="1"/>
  <c r="B226" i="13"/>
  <c r="A228" i="12"/>
  <c r="D227" i="12"/>
  <c r="C226" i="12"/>
  <c r="E226" i="12" s="1"/>
  <c r="B226" i="12"/>
  <c r="C227" i="20" l="1"/>
  <c r="E227" i="20" s="1"/>
  <c r="B227" i="20"/>
  <c r="A229" i="20"/>
  <c r="D228" i="20"/>
  <c r="A229" i="14"/>
  <c r="D228" i="14"/>
  <c r="C226" i="14"/>
  <c r="E226" i="14" s="1"/>
  <c r="B226" i="14"/>
  <c r="C227" i="13"/>
  <c r="E227" i="13" s="1"/>
  <c r="B227" i="13"/>
  <c r="A229" i="13"/>
  <c r="D228" i="13"/>
  <c r="C227" i="12"/>
  <c r="E227" i="12" s="1"/>
  <c r="B227" i="12"/>
  <c r="A229" i="12"/>
  <c r="D228" i="12"/>
  <c r="A230" i="20" l="1"/>
  <c r="D229" i="20"/>
  <c r="C228" i="20"/>
  <c r="E228" i="20" s="1"/>
  <c r="B228" i="20"/>
  <c r="B227" i="14"/>
  <c r="C227" i="14"/>
  <c r="E227" i="14" s="1"/>
  <c r="A230" i="14"/>
  <c r="D229" i="14"/>
  <c r="A230" i="13"/>
  <c r="D229" i="13"/>
  <c r="C228" i="13"/>
  <c r="E228" i="13" s="1"/>
  <c r="B228" i="13"/>
  <c r="A230" i="12"/>
  <c r="D229" i="12"/>
  <c r="C228" i="12"/>
  <c r="E228" i="12" s="1"/>
  <c r="B228" i="12"/>
  <c r="C229" i="20" l="1"/>
  <c r="E229" i="20" s="1"/>
  <c r="B229" i="20"/>
  <c r="A231" i="20"/>
  <c r="D230" i="20"/>
  <c r="A231" i="14"/>
  <c r="D230" i="14"/>
  <c r="C228" i="14"/>
  <c r="E228" i="14" s="1"/>
  <c r="B228" i="14"/>
  <c r="C229" i="13"/>
  <c r="E229" i="13" s="1"/>
  <c r="B229" i="13"/>
  <c r="A231" i="13"/>
  <c r="D230" i="13"/>
  <c r="C229" i="12"/>
  <c r="E229" i="12" s="1"/>
  <c r="B229" i="12"/>
  <c r="A231" i="12"/>
  <c r="D230" i="12"/>
  <c r="D231" i="20" l="1"/>
  <c r="A232" i="20"/>
  <c r="C230" i="20"/>
  <c r="E230" i="20" s="1"/>
  <c r="B230" i="20"/>
  <c r="C229" i="14"/>
  <c r="E229" i="14" s="1"/>
  <c r="B229" i="14"/>
  <c r="D231" i="14"/>
  <c r="A232" i="14"/>
  <c r="D231" i="13"/>
  <c r="A232" i="13"/>
  <c r="C230" i="13"/>
  <c r="E230" i="13" s="1"/>
  <c r="B230" i="13"/>
  <c r="D231" i="12"/>
  <c r="A232" i="12"/>
  <c r="C230" i="12"/>
  <c r="E230" i="12" s="1"/>
  <c r="B230" i="12"/>
  <c r="C231" i="20" l="1"/>
  <c r="E231" i="20" s="1"/>
  <c r="B231" i="20"/>
  <c r="A233" i="20"/>
  <c r="D232" i="20"/>
  <c r="C230" i="14"/>
  <c r="E230" i="14" s="1"/>
  <c r="B230" i="14"/>
  <c r="A233" i="14"/>
  <c r="D232" i="14"/>
  <c r="C231" i="13"/>
  <c r="E231" i="13" s="1"/>
  <c r="B231" i="13"/>
  <c r="A233" i="13"/>
  <c r="D232" i="13"/>
  <c r="C231" i="12"/>
  <c r="E231" i="12" s="1"/>
  <c r="B231" i="12"/>
  <c r="A233" i="12"/>
  <c r="D232" i="12"/>
  <c r="A234" i="20" l="1"/>
  <c r="D234" i="20" s="1"/>
  <c r="D233" i="20"/>
  <c r="C232" i="20"/>
  <c r="E232" i="20" s="1"/>
  <c r="B232" i="20"/>
  <c r="A234" i="14"/>
  <c r="D234" i="14" s="1"/>
  <c r="D233" i="14"/>
  <c r="C231" i="14"/>
  <c r="E231" i="14" s="1"/>
  <c r="B231" i="14"/>
  <c r="A234" i="13"/>
  <c r="D234" i="13" s="1"/>
  <c r="D233" i="13"/>
  <c r="C232" i="13"/>
  <c r="E232" i="13" s="1"/>
  <c r="B232" i="13"/>
  <c r="A234" i="12"/>
  <c r="D234" i="12" s="1"/>
  <c r="D233" i="12"/>
  <c r="C232" i="12"/>
  <c r="E232" i="12" s="1"/>
  <c r="B232" i="12"/>
  <c r="B233" i="20" l="1"/>
  <c r="C233" i="20"/>
  <c r="E233" i="20" s="1"/>
  <c r="C232" i="14"/>
  <c r="E232" i="14" s="1"/>
  <c r="B232" i="14"/>
  <c r="B233" i="13"/>
  <c r="C233" i="13"/>
  <c r="E233" i="13" s="1"/>
  <c r="B233" i="12"/>
  <c r="C233" i="12"/>
  <c r="E233" i="12" s="1"/>
  <c r="C234" i="20" l="1"/>
  <c r="E234" i="20" s="1"/>
  <c r="B234" i="20"/>
  <c r="B233" i="14"/>
  <c r="C233" i="14"/>
  <c r="E233" i="14" s="1"/>
  <c r="C234" i="13"/>
  <c r="E234" i="13" s="1"/>
  <c r="B234" i="13"/>
  <c r="C234" i="12"/>
  <c r="E234" i="12" s="1"/>
  <c r="B234" i="12"/>
  <c r="C234" i="14" l="1"/>
  <c r="E234" i="14" s="1"/>
  <c r="B234" i="14"/>
</calcChain>
</file>

<file path=xl/sharedStrings.xml><?xml version="1.0" encoding="utf-8"?>
<sst xmlns="http://schemas.openxmlformats.org/spreadsheetml/2006/main" count="96" uniqueCount="24">
  <si>
    <t>Thickness</t>
    <phoneticPr fontId="1" type="noConversion"/>
  </si>
  <si>
    <t>Temperature in K</t>
    <phoneticPr fontId="1" type="noConversion"/>
  </si>
  <si>
    <t>T</t>
    <phoneticPr fontId="1" type="noConversion"/>
  </si>
  <si>
    <t>P (Bar)</t>
    <phoneticPr fontId="1" type="noConversion"/>
  </si>
  <si>
    <t>P (Bar)</t>
  </si>
  <si>
    <t>T_40_40_2</t>
    <phoneticPr fontId="1" type="noConversion"/>
  </si>
  <si>
    <t>T_30_40_2</t>
    <phoneticPr fontId="1" type="noConversion"/>
  </si>
  <si>
    <t>T_50_40_2</t>
    <phoneticPr fontId="1" type="noConversion"/>
  </si>
  <si>
    <t>T_60_40_2</t>
    <phoneticPr fontId="1" type="noConversion"/>
  </si>
  <si>
    <t>T_70_40_2</t>
    <phoneticPr fontId="1" type="noConversion"/>
  </si>
  <si>
    <t>T_80_40_2</t>
    <phoneticPr fontId="1" type="noConversion"/>
  </si>
  <si>
    <t>Thickness</t>
  </si>
  <si>
    <t>T_30_60_2</t>
    <phoneticPr fontId="1" type="noConversion"/>
  </si>
  <si>
    <t>T_40_60_2</t>
    <phoneticPr fontId="1" type="noConversion"/>
  </si>
  <si>
    <t>T_50_60_2</t>
    <phoneticPr fontId="1" type="noConversion"/>
  </si>
  <si>
    <t>T_60_60_2</t>
    <phoneticPr fontId="1" type="noConversion"/>
  </si>
  <si>
    <t>T_70_60_2</t>
    <phoneticPr fontId="1" type="noConversion"/>
  </si>
  <si>
    <t>T_80_60_2</t>
    <phoneticPr fontId="1" type="noConversion"/>
  </si>
  <si>
    <t>T_30_80_2</t>
    <phoneticPr fontId="1" type="noConversion"/>
  </si>
  <si>
    <t>T_40_80_2</t>
    <phoneticPr fontId="1" type="noConversion"/>
  </si>
  <si>
    <t>T_50_80_2</t>
    <phoneticPr fontId="1" type="noConversion"/>
  </si>
  <si>
    <t>T_60_80_2</t>
    <phoneticPr fontId="1" type="noConversion"/>
  </si>
  <si>
    <t>T_70_80_2</t>
    <phoneticPr fontId="1" type="noConversion"/>
  </si>
  <si>
    <t>T_80_80_2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</si>
</sst>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C3FA4-1F1B-413C-B996-E281D9A106C4}">
  <dimension ref="A1:H203"/>
  <sheetViews>
    <sheetView workbookViewId="0">
      <selection activeCell="C1" sqref="C1:H1"/>
    </sheetView>
  </sheetViews>
  <sheetFormatPr defaultRowHeight="14.25" x14ac:dyDescent="0.2"/>
  <sheetData>
    <row r="1" spans="1:8" x14ac:dyDescent="0.2">
      <c r="A1" t="s">
        <v>0</v>
      </c>
      <c r="B1" t="s">
        <v>4</v>
      </c>
      <c r="C1" t="s">
        <v>6</v>
      </c>
      <c r="D1" t="s">
        <v>5</v>
      </c>
      <c r="E1" t="s">
        <v>7</v>
      </c>
      <c r="F1" t="s">
        <v>8</v>
      </c>
      <c r="G1" t="s">
        <v>9</v>
      </c>
      <c r="H1" t="s">
        <v>10</v>
      </c>
    </row>
    <row r="2" spans="1:8" x14ac:dyDescent="0.2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</row>
    <row r="3" spans="1:8" x14ac:dyDescent="0.2">
      <c r="A3" s="1">
        <v>1</v>
      </c>
      <c r="B3" s="1">
        <v>269.5</v>
      </c>
      <c r="C3" s="1">
        <v>9.1666666666666661</v>
      </c>
      <c r="D3" s="1">
        <v>12.5</v>
      </c>
      <c r="E3" s="1">
        <v>15.833333333333332</v>
      </c>
      <c r="F3" s="1">
        <v>19.166666666666668</v>
      </c>
      <c r="G3" s="1">
        <v>22.5</v>
      </c>
      <c r="H3" s="1">
        <v>25.833333333333332</v>
      </c>
    </row>
    <row r="4" spans="1:8" x14ac:dyDescent="0.2">
      <c r="A4" s="1">
        <v>2</v>
      </c>
      <c r="B4" s="1">
        <v>539</v>
      </c>
      <c r="C4" s="1">
        <v>18</v>
      </c>
      <c r="D4" s="1">
        <v>24.666666666666664</v>
      </c>
      <c r="E4" s="1">
        <v>31.333333333333332</v>
      </c>
      <c r="F4" s="1">
        <v>38</v>
      </c>
      <c r="G4" s="1">
        <v>44.666666666666671</v>
      </c>
      <c r="H4" s="1">
        <v>51.333333333333329</v>
      </c>
    </row>
    <row r="5" spans="1:8" x14ac:dyDescent="0.2">
      <c r="A5" s="1">
        <v>3</v>
      </c>
      <c r="B5" s="1">
        <v>808.50000000000011</v>
      </c>
      <c r="C5" s="1">
        <v>26.5</v>
      </c>
      <c r="D5" s="1">
        <v>36.5</v>
      </c>
      <c r="E5" s="1">
        <v>46.5</v>
      </c>
      <c r="F5" s="1">
        <v>56.5</v>
      </c>
      <c r="G5" s="1">
        <v>66.5</v>
      </c>
      <c r="H5" s="1">
        <v>76.5</v>
      </c>
    </row>
    <row r="6" spans="1:8" x14ac:dyDescent="0.2">
      <c r="A6" s="1">
        <v>4</v>
      </c>
      <c r="B6" s="1">
        <v>1078</v>
      </c>
      <c r="C6" s="1">
        <v>34.666666666666664</v>
      </c>
      <c r="D6" s="1">
        <v>48</v>
      </c>
      <c r="E6" s="1">
        <v>61.333333333333336</v>
      </c>
      <c r="F6" s="1">
        <v>74.666666666666671</v>
      </c>
      <c r="G6" s="1">
        <v>88</v>
      </c>
      <c r="H6" s="1">
        <v>101.33333333333333</v>
      </c>
    </row>
    <row r="7" spans="1:8" x14ac:dyDescent="0.2">
      <c r="A7" s="1">
        <v>5</v>
      </c>
      <c r="B7" s="1">
        <v>1347.5</v>
      </c>
      <c r="C7" s="1">
        <v>42.5</v>
      </c>
      <c r="D7" s="1">
        <v>59.166666666666664</v>
      </c>
      <c r="E7" s="1">
        <v>75.833333333333343</v>
      </c>
      <c r="F7" s="1">
        <v>92.5</v>
      </c>
      <c r="G7" s="1">
        <v>109.16666666666667</v>
      </c>
      <c r="H7" s="1">
        <v>125.83333333333333</v>
      </c>
    </row>
    <row r="8" spans="1:8" x14ac:dyDescent="0.2">
      <c r="A8" s="1">
        <v>6</v>
      </c>
      <c r="B8" s="1">
        <v>1617.0000000000002</v>
      </c>
      <c r="C8" s="1">
        <v>50</v>
      </c>
      <c r="D8" s="1">
        <v>70</v>
      </c>
      <c r="E8" s="1">
        <v>90.000000000000014</v>
      </c>
      <c r="F8" s="1">
        <v>110</v>
      </c>
      <c r="G8" s="1">
        <v>130</v>
      </c>
      <c r="H8" s="1">
        <v>150</v>
      </c>
    </row>
    <row r="9" spans="1:8" x14ac:dyDescent="0.2">
      <c r="A9" s="1">
        <v>7</v>
      </c>
      <c r="B9" s="1">
        <v>1886.5000000000005</v>
      </c>
      <c r="C9" s="1">
        <v>57.166666666666664</v>
      </c>
      <c r="D9" s="1">
        <v>80.5</v>
      </c>
      <c r="E9" s="1">
        <v>103.83333333333334</v>
      </c>
      <c r="F9" s="1">
        <v>127.16666666666667</v>
      </c>
      <c r="G9" s="1">
        <v>150.5</v>
      </c>
      <c r="H9" s="1">
        <v>173.83333333333334</v>
      </c>
    </row>
    <row r="10" spans="1:8" x14ac:dyDescent="0.2">
      <c r="A10" s="1">
        <v>8</v>
      </c>
      <c r="B10" s="1">
        <v>2156</v>
      </c>
      <c r="C10" s="1">
        <v>64</v>
      </c>
      <c r="D10" s="1">
        <v>90.666666666666671</v>
      </c>
      <c r="E10" s="1">
        <v>117.33333333333334</v>
      </c>
      <c r="F10" s="1">
        <v>144</v>
      </c>
      <c r="G10" s="1">
        <v>170.66666666666666</v>
      </c>
      <c r="H10" s="1">
        <v>197.33333333333334</v>
      </c>
    </row>
    <row r="11" spans="1:8" x14ac:dyDescent="0.2">
      <c r="A11" s="1">
        <v>9</v>
      </c>
      <c r="B11" s="1">
        <v>2425.5</v>
      </c>
      <c r="C11" s="1">
        <v>70.5</v>
      </c>
      <c r="D11" s="1">
        <v>100.5</v>
      </c>
      <c r="E11" s="1">
        <v>130.5</v>
      </c>
      <c r="F11" s="1">
        <v>160.5</v>
      </c>
      <c r="G11" s="1">
        <v>190.5</v>
      </c>
      <c r="H11" s="1">
        <v>220.5</v>
      </c>
    </row>
    <row r="12" spans="1:8" x14ac:dyDescent="0.2">
      <c r="A12" s="1">
        <v>10</v>
      </c>
      <c r="B12" s="1">
        <v>2695</v>
      </c>
      <c r="C12" s="1">
        <v>76.666666666666671</v>
      </c>
      <c r="D12" s="1">
        <v>110</v>
      </c>
      <c r="E12" s="1">
        <v>143.33333333333334</v>
      </c>
      <c r="F12" s="1">
        <v>176.66666666666666</v>
      </c>
      <c r="G12" s="1">
        <v>210</v>
      </c>
      <c r="H12" s="1">
        <v>243.33333333333334</v>
      </c>
    </row>
    <row r="13" spans="1:8" x14ac:dyDescent="0.2">
      <c r="A13" s="1">
        <v>11</v>
      </c>
      <c r="B13" s="1">
        <v>2964.5000000000005</v>
      </c>
      <c r="C13" s="1">
        <v>82.800000000000011</v>
      </c>
      <c r="D13" s="1">
        <v>119.46666666666667</v>
      </c>
      <c r="E13" s="1">
        <v>156.13333333333335</v>
      </c>
      <c r="F13" s="1">
        <v>192.79999999999998</v>
      </c>
      <c r="G13" s="1">
        <v>229.46666666666667</v>
      </c>
      <c r="H13" s="1">
        <v>266.13333333333333</v>
      </c>
    </row>
    <row r="14" spans="1:8" x14ac:dyDescent="0.2">
      <c r="A14" s="1">
        <v>12</v>
      </c>
      <c r="B14" s="1">
        <v>3234.0000000000005</v>
      </c>
      <c r="C14" s="1">
        <v>88.800000000000011</v>
      </c>
      <c r="D14" s="1">
        <v>128.80000000000001</v>
      </c>
      <c r="E14" s="1">
        <v>168.8</v>
      </c>
      <c r="F14" s="1">
        <v>208.79999999999998</v>
      </c>
      <c r="G14" s="1">
        <v>248.8</v>
      </c>
      <c r="H14" s="1">
        <v>288.8</v>
      </c>
    </row>
    <row r="15" spans="1:8" x14ac:dyDescent="0.2">
      <c r="A15" s="1">
        <v>13</v>
      </c>
      <c r="B15" s="1">
        <v>3503.5</v>
      </c>
      <c r="C15" s="1">
        <v>94.666666666666686</v>
      </c>
      <c r="D15" s="1">
        <v>138</v>
      </c>
      <c r="E15" s="1">
        <v>181.33333333333334</v>
      </c>
      <c r="F15" s="1">
        <v>224.66666666666666</v>
      </c>
      <c r="G15" s="1">
        <v>268</v>
      </c>
      <c r="H15" s="1">
        <v>311.33333333333337</v>
      </c>
    </row>
    <row r="16" spans="1:8" x14ac:dyDescent="0.2">
      <c r="A16" s="1">
        <v>14</v>
      </c>
      <c r="B16" s="1">
        <v>3773.0000000000009</v>
      </c>
      <c r="C16" s="1">
        <v>100.40000000000002</v>
      </c>
      <c r="D16" s="1">
        <v>147.06666666666666</v>
      </c>
      <c r="E16" s="1">
        <v>193.73333333333335</v>
      </c>
      <c r="F16" s="1">
        <v>240.4</v>
      </c>
      <c r="G16" s="1">
        <v>287.06666666666666</v>
      </c>
      <c r="H16" s="1">
        <v>333.73333333333335</v>
      </c>
    </row>
    <row r="17" spans="1:8" x14ac:dyDescent="0.2">
      <c r="A17" s="1">
        <v>15</v>
      </c>
      <c r="B17" s="1">
        <v>4042.5000000000005</v>
      </c>
      <c r="C17" s="1">
        <v>106.00000000000003</v>
      </c>
      <c r="D17" s="1">
        <v>156</v>
      </c>
      <c r="E17" s="1">
        <v>206.00000000000003</v>
      </c>
      <c r="F17" s="1">
        <v>256</v>
      </c>
      <c r="G17" s="1">
        <v>306</v>
      </c>
      <c r="H17" s="1">
        <v>356</v>
      </c>
    </row>
    <row r="18" spans="1:8" x14ac:dyDescent="0.2">
      <c r="A18" s="1">
        <v>16</v>
      </c>
      <c r="B18" s="1">
        <v>4312</v>
      </c>
      <c r="C18" s="1">
        <v>111.4666666666667</v>
      </c>
      <c r="D18" s="1">
        <v>164.8</v>
      </c>
      <c r="E18" s="1">
        <v>218.13333333333335</v>
      </c>
      <c r="F18" s="1">
        <v>271.4666666666667</v>
      </c>
      <c r="G18" s="1">
        <v>324.8</v>
      </c>
      <c r="H18" s="1">
        <v>378.13333333333333</v>
      </c>
    </row>
    <row r="19" spans="1:8" x14ac:dyDescent="0.2">
      <c r="A19" s="1">
        <v>17</v>
      </c>
      <c r="B19" s="1">
        <v>4581.5</v>
      </c>
      <c r="C19" s="1">
        <v>116.80000000000004</v>
      </c>
      <c r="D19" s="1">
        <v>173.46666666666667</v>
      </c>
      <c r="E19" s="1">
        <v>230.13333333333335</v>
      </c>
      <c r="F19" s="1">
        <v>286.8</v>
      </c>
      <c r="G19" s="1">
        <v>343.4666666666667</v>
      </c>
      <c r="H19" s="1">
        <v>400.13333333333333</v>
      </c>
    </row>
    <row r="20" spans="1:8" x14ac:dyDescent="0.2">
      <c r="A20" s="1">
        <v>18</v>
      </c>
      <c r="B20" s="1">
        <v>4851</v>
      </c>
      <c r="C20" s="1">
        <v>122.00000000000004</v>
      </c>
      <c r="D20" s="1">
        <v>182</v>
      </c>
      <c r="E20" s="1">
        <v>242.00000000000003</v>
      </c>
      <c r="F20" s="1">
        <v>302</v>
      </c>
      <c r="G20" s="1">
        <v>362.00000000000006</v>
      </c>
      <c r="H20" s="1">
        <v>422</v>
      </c>
    </row>
    <row r="21" spans="1:8" x14ac:dyDescent="0.2">
      <c r="A21" s="1">
        <v>19</v>
      </c>
      <c r="B21" s="1">
        <v>5120.5000000000009</v>
      </c>
      <c r="C21" s="1">
        <v>127.06666666666672</v>
      </c>
      <c r="D21" s="1">
        <v>190.4</v>
      </c>
      <c r="E21" s="1">
        <v>253.73333333333338</v>
      </c>
      <c r="F21" s="1">
        <v>317.06666666666666</v>
      </c>
      <c r="G21" s="1">
        <v>380.40000000000009</v>
      </c>
      <c r="H21" s="1">
        <v>443.73333333333335</v>
      </c>
    </row>
    <row r="22" spans="1:8" x14ac:dyDescent="0.2">
      <c r="A22" s="1">
        <v>20</v>
      </c>
      <c r="B22" s="1">
        <v>5390</v>
      </c>
      <c r="C22" s="1">
        <v>132.00000000000006</v>
      </c>
      <c r="D22" s="1">
        <v>198.66666666666669</v>
      </c>
      <c r="E22" s="1">
        <v>265.33333333333337</v>
      </c>
      <c r="F22" s="1">
        <v>332</v>
      </c>
      <c r="G22" s="1">
        <v>398.66666666666674</v>
      </c>
      <c r="H22" s="1">
        <v>465.33333333333331</v>
      </c>
    </row>
    <row r="23" spans="1:8" x14ac:dyDescent="0.2">
      <c r="A23" s="1">
        <v>21</v>
      </c>
      <c r="B23" s="1">
        <v>5659.5</v>
      </c>
      <c r="C23" s="1">
        <v>137.82000000000005</v>
      </c>
      <c r="D23" s="1">
        <v>208.48666666666668</v>
      </c>
      <c r="E23" s="1">
        <v>279.15333333333336</v>
      </c>
      <c r="F23" s="1">
        <v>349.82</v>
      </c>
      <c r="G23" s="1">
        <v>420.48666666666674</v>
      </c>
      <c r="H23" s="1">
        <v>491.15333333333331</v>
      </c>
    </row>
    <row r="24" spans="1:8" x14ac:dyDescent="0.2">
      <c r="A24" s="1">
        <v>22</v>
      </c>
      <c r="B24" s="1">
        <v>5929.0000000000009</v>
      </c>
      <c r="C24" s="1">
        <v>143.52000000000007</v>
      </c>
      <c r="D24" s="1">
        <v>218.1866666666667</v>
      </c>
      <c r="E24" s="1">
        <v>292.85333333333335</v>
      </c>
      <c r="F24" s="1">
        <v>367.52</v>
      </c>
      <c r="G24" s="1">
        <v>442.18666666666672</v>
      </c>
      <c r="H24" s="1">
        <v>516.85333333333324</v>
      </c>
    </row>
    <row r="25" spans="1:8" x14ac:dyDescent="0.2">
      <c r="A25" s="1">
        <v>23</v>
      </c>
      <c r="B25" s="1">
        <v>6198.5</v>
      </c>
      <c r="C25" s="1">
        <v>149.10000000000008</v>
      </c>
      <c r="D25" s="1">
        <v>227.76666666666671</v>
      </c>
      <c r="E25" s="1">
        <v>306.43333333333334</v>
      </c>
      <c r="F25" s="1">
        <v>385.09999999999997</v>
      </c>
      <c r="G25" s="1">
        <v>463.76666666666671</v>
      </c>
      <c r="H25" s="1">
        <v>542.43333333333317</v>
      </c>
    </row>
    <row r="26" spans="1:8" x14ac:dyDescent="0.2">
      <c r="A26" s="1">
        <v>24</v>
      </c>
      <c r="B26" s="1">
        <v>6468.0000000000009</v>
      </c>
      <c r="C26" s="1">
        <v>154.56000000000009</v>
      </c>
      <c r="D26" s="1">
        <v>237.22666666666672</v>
      </c>
      <c r="E26" s="1">
        <v>319.89333333333337</v>
      </c>
      <c r="F26" s="1">
        <v>402.55999999999995</v>
      </c>
      <c r="G26" s="1">
        <v>485.22666666666669</v>
      </c>
      <c r="H26" s="1">
        <v>567.8933333333332</v>
      </c>
    </row>
    <row r="27" spans="1:8" x14ac:dyDescent="0.2">
      <c r="A27" s="1">
        <v>25</v>
      </c>
      <c r="B27" s="1">
        <v>6737.5000000000009</v>
      </c>
      <c r="C27" s="1">
        <v>159.90000000000009</v>
      </c>
      <c r="D27" s="1">
        <v>246.56666666666672</v>
      </c>
      <c r="E27" s="1">
        <v>333.23333333333341</v>
      </c>
      <c r="F27" s="1">
        <v>419.9</v>
      </c>
      <c r="G27" s="1">
        <v>506.56666666666672</v>
      </c>
      <c r="H27" s="1">
        <v>593.23333333333323</v>
      </c>
    </row>
    <row r="28" spans="1:8" x14ac:dyDescent="0.2">
      <c r="A28" s="1">
        <v>26</v>
      </c>
      <c r="B28" s="1">
        <v>7007</v>
      </c>
      <c r="C28" s="1">
        <v>165.12000000000009</v>
      </c>
      <c r="D28" s="1">
        <v>255.78666666666672</v>
      </c>
      <c r="E28" s="1">
        <v>346.45333333333343</v>
      </c>
      <c r="F28" s="1">
        <v>437.12</v>
      </c>
      <c r="G28" s="1">
        <v>527.78666666666675</v>
      </c>
      <c r="H28" s="1">
        <v>618.45333333333326</v>
      </c>
    </row>
    <row r="29" spans="1:8" x14ac:dyDescent="0.2">
      <c r="A29" s="1">
        <v>27</v>
      </c>
      <c r="B29" s="1">
        <v>7276.5000000000009</v>
      </c>
      <c r="C29" s="1">
        <v>170.22000000000008</v>
      </c>
      <c r="D29" s="1">
        <v>264.88666666666671</v>
      </c>
      <c r="E29" s="1">
        <v>359.55333333333346</v>
      </c>
      <c r="F29" s="1">
        <v>454.22</v>
      </c>
      <c r="G29" s="1">
        <v>548.88666666666677</v>
      </c>
      <c r="H29" s="1">
        <v>643.55333333333328</v>
      </c>
    </row>
    <row r="30" spans="1:8" x14ac:dyDescent="0.2">
      <c r="A30" s="1">
        <v>28</v>
      </c>
      <c r="B30" s="1">
        <v>7546.0000000000018</v>
      </c>
      <c r="C30" s="1">
        <v>175.20000000000007</v>
      </c>
      <c r="D30" s="1">
        <v>273.86666666666673</v>
      </c>
      <c r="E30" s="1">
        <v>372.53333333333347</v>
      </c>
      <c r="F30" s="1">
        <v>471.20000000000005</v>
      </c>
      <c r="G30" s="1">
        <v>569.86666666666679</v>
      </c>
      <c r="H30" s="1">
        <v>668.5333333333333</v>
      </c>
    </row>
    <row r="31" spans="1:8" x14ac:dyDescent="0.2">
      <c r="A31" s="1">
        <v>29</v>
      </c>
      <c r="B31" s="1">
        <v>7815.5000000000009</v>
      </c>
      <c r="C31" s="1">
        <v>180.06000000000009</v>
      </c>
      <c r="D31" s="1">
        <v>282.72666666666674</v>
      </c>
      <c r="E31" s="1">
        <v>385.39333333333349</v>
      </c>
      <c r="F31" s="1">
        <v>488.06000000000006</v>
      </c>
      <c r="G31" s="1">
        <v>590.7266666666668</v>
      </c>
      <c r="H31" s="1">
        <v>693.39333333333332</v>
      </c>
    </row>
    <row r="32" spans="1:8" x14ac:dyDescent="0.2">
      <c r="A32" s="1">
        <v>30</v>
      </c>
      <c r="B32" s="1">
        <v>8085.0000000000009</v>
      </c>
      <c r="C32" s="1">
        <v>184.8000000000001</v>
      </c>
      <c r="D32" s="1">
        <v>291.46666666666675</v>
      </c>
      <c r="E32" s="1">
        <v>398.1333333333335</v>
      </c>
      <c r="F32" s="1">
        <v>504.80000000000007</v>
      </c>
      <c r="G32" s="1">
        <v>611.46666666666681</v>
      </c>
      <c r="H32" s="1">
        <v>718.13333333333333</v>
      </c>
    </row>
    <row r="33" spans="1:8" x14ac:dyDescent="0.2">
      <c r="A33" s="1">
        <v>31</v>
      </c>
      <c r="B33" s="1">
        <v>8354.5</v>
      </c>
      <c r="C33" s="1">
        <v>189.4200000000001</v>
      </c>
      <c r="D33" s="1">
        <v>300.08666666666676</v>
      </c>
      <c r="E33" s="1">
        <v>410.7533333333335</v>
      </c>
      <c r="F33" s="1">
        <v>521.42000000000007</v>
      </c>
      <c r="G33" s="1">
        <v>632.08666666666682</v>
      </c>
      <c r="H33" s="1">
        <v>742.75333333333333</v>
      </c>
    </row>
    <row r="34" spans="1:8" x14ac:dyDescent="0.2">
      <c r="A34" s="1">
        <v>32</v>
      </c>
      <c r="B34" s="1">
        <v>8624</v>
      </c>
      <c r="C34" s="1">
        <v>193.9200000000001</v>
      </c>
      <c r="D34" s="1">
        <v>308.58666666666676</v>
      </c>
      <c r="E34" s="1">
        <v>423.2533333333335</v>
      </c>
      <c r="F34" s="1">
        <v>537.92000000000007</v>
      </c>
      <c r="G34" s="1">
        <v>652.58666666666682</v>
      </c>
      <c r="H34" s="1">
        <v>767.25333333333333</v>
      </c>
    </row>
    <row r="35" spans="1:8" x14ac:dyDescent="0.2">
      <c r="A35" s="1">
        <v>33</v>
      </c>
      <c r="B35" s="1">
        <v>8893.5000000000018</v>
      </c>
      <c r="C35" s="1">
        <v>198.3000000000001</v>
      </c>
      <c r="D35" s="1">
        <v>316.96666666666675</v>
      </c>
      <c r="E35" s="1">
        <v>435.6333333333335</v>
      </c>
      <c r="F35" s="1">
        <v>554.30000000000007</v>
      </c>
      <c r="G35" s="1">
        <v>672.96666666666681</v>
      </c>
      <c r="H35" s="1">
        <v>791.63333333333333</v>
      </c>
    </row>
    <row r="36" spans="1:8" x14ac:dyDescent="0.2">
      <c r="A36" s="1">
        <v>34</v>
      </c>
      <c r="B36" s="1">
        <v>9163</v>
      </c>
      <c r="C36" s="1">
        <v>202.56000000000009</v>
      </c>
      <c r="D36" s="1">
        <v>325.22666666666674</v>
      </c>
      <c r="E36" s="1">
        <v>447.89333333333349</v>
      </c>
      <c r="F36" s="1">
        <v>570.56000000000006</v>
      </c>
      <c r="G36" s="1">
        <v>693.2266666666668</v>
      </c>
      <c r="H36" s="1">
        <v>815.89333333333332</v>
      </c>
    </row>
    <row r="37" spans="1:8" x14ac:dyDescent="0.2">
      <c r="A37" s="1">
        <v>35</v>
      </c>
      <c r="B37" s="1">
        <v>9432.5000000000018</v>
      </c>
      <c r="C37" s="1">
        <v>206.70000000000007</v>
      </c>
      <c r="D37" s="1">
        <v>333.36666666666673</v>
      </c>
      <c r="E37" s="1">
        <v>460.03333333333353</v>
      </c>
      <c r="F37" s="1">
        <v>586.70000000000005</v>
      </c>
      <c r="G37" s="1">
        <v>713.36666666666679</v>
      </c>
      <c r="H37" s="1">
        <v>840.0333333333333</v>
      </c>
    </row>
    <row r="38" spans="1:8" x14ac:dyDescent="0.2">
      <c r="A38" s="1">
        <v>36</v>
      </c>
      <c r="B38" s="1">
        <v>9702</v>
      </c>
      <c r="C38" s="1">
        <v>210.72000000000008</v>
      </c>
      <c r="D38" s="1">
        <v>341.38666666666671</v>
      </c>
      <c r="E38" s="1">
        <v>472.05333333333357</v>
      </c>
      <c r="F38" s="1">
        <v>602.72</v>
      </c>
      <c r="G38" s="1">
        <v>733.38666666666677</v>
      </c>
      <c r="H38" s="1">
        <v>864.05333333333328</v>
      </c>
    </row>
    <row r="39" spans="1:8" x14ac:dyDescent="0.2">
      <c r="A39" s="1">
        <v>37</v>
      </c>
      <c r="B39" s="1">
        <v>9971.5</v>
      </c>
      <c r="C39" s="1">
        <v>214.62000000000009</v>
      </c>
      <c r="D39" s="1">
        <v>349.28666666666669</v>
      </c>
      <c r="E39" s="1">
        <v>483.9533333333336</v>
      </c>
      <c r="F39" s="1">
        <v>618.62</v>
      </c>
      <c r="G39" s="1">
        <v>753.28666666666675</v>
      </c>
      <c r="H39" s="1">
        <v>887.95333333333326</v>
      </c>
    </row>
    <row r="40" spans="1:8" x14ac:dyDescent="0.2">
      <c r="A40" s="1">
        <v>38</v>
      </c>
      <c r="B40" s="1">
        <v>10241.000000000002</v>
      </c>
      <c r="C40" s="1">
        <v>218.40000000000009</v>
      </c>
      <c r="D40" s="1">
        <v>357.06666666666672</v>
      </c>
      <c r="E40" s="1">
        <v>495.73333333333363</v>
      </c>
      <c r="F40" s="1">
        <v>634.4</v>
      </c>
      <c r="G40" s="1">
        <v>773.06666666666683</v>
      </c>
      <c r="H40" s="1">
        <v>911.73333333333323</v>
      </c>
    </row>
    <row r="41" spans="1:8" x14ac:dyDescent="0.2">
      <c r="A41" s="1">
        <v>39</v>
      </c>
      <c r="B41" s="1">
        <v>10510.500000000002</v>
      </c>
      <c r="C41" s="1">
        <v>222.06000000000009</v>
      </c>
      <c r="D41" s="1">
        <v>364.72666666666674</v>
      </c>
      <c r="E41" s="1">
        <v>507.39333333333366</v>
      </c>
      <c r="F41" s="1">
        <v>650.06000000000006</v>
      </c>
      <c r="G41" s="1">
        <v>792.72666666666692</v>
      </c>
      <c r="H41" s="1">
        <v>935.3933333333332</v>
      </c>
    </row>
    <row r="42" spans="1:8" x14ac:dyDescent="0.2">
      <c r="A42" s="1">
        <v>40</v>
      </c>
      <c r="B42" s="1">
        <v>10780</v>
      </c>
      <c r="C42" s="1">
        <v>225.60000000000008</v>
      </c>
      <c r="D42" s="1">
        <v>372.26666666666677</v>
      </c>
      <c r="E42" s="1">
        <v>518.93333333333362</v>
      </c>
      <c r="F42" s="1">
        <v>665.60000000000014</v>
      </c>
      <c r="G42" s="1">
        <v>812.26666666666699</v>
      </c>
      <c r="H42" s="1">
        <v>958.93333333333317</v>
      </c>
    </row>
    <row r="43" spans="1:8" x14ac:dyDescent="0.2">
      <c r="A43" s="1">
        <v>41</v>
      </c>
      <c r="B43" s="1">
        <v>13058.500000000002</v>
      </c>
      <c r="C43" s="1">
        <v>227.84625000000008</v>
      </c>
      <c r="D43" s="1">
        <v>377.01291666666674</v>
      </c>
      <c r="E43" s="1">
        <v>526.17958333333365</v>
      </c>
      <c r="F43" s="1">
        <v>675.34625000000017</v>
      </c>
      <c r="G43" s="1">
        <v>824.51291666666702</v>
      </c>
      <c r="H43" s="1">
        <v>973.6795833333332</v>
      </c>
    </row>
    <row r="44" spans="1:8" x14ac:dyDescent="0.2">
      <c r="A44" s="1">
        <v>42</v>
      </c>
      <c r="B44" s="1">
        <v>13377</v>
      </c>
      <c r="C44" s="1">
        <v>230.09000000000009</v>
      </c>
      <c r="D44" s="1">
        <v>381.75666666666672</v>
      </c>
      <c r="E44" s="1">
        <v>533.42333333333363</v>
      </c>
      <c r="F44" s="1">
        <v>685.09000000000015</v>
      </c>
      <c r="G44" s="1">
        <v>836.756666666667</v>
      </c>
      <c r="H44" s="1">
        <v>988.42333333333318</v>
      </c>
    </row>
    <row r="45" spans="1:8" x14ac:dyDescent="0.2">
      <c r="A45" s="1">
        <v>43</v>
      </c>
      <c r="B45" s="1">
        <v>13695.5</v>
      </c>
      <c r="C45" s="1">
        <v>232.3312500000001</v>
      </c>
      <c r="D45" s="1">
        <v>386.4979166666667</v>
      </c>
      <c r="E45" s="1">
        <v>540.66458333333367</v>
      </c>
      <c r="F45" s="1">
        <v>694.83125000000018</v>
      </c>
      <c r="G45" s="1">
        <v>848.99791666666704</v>
      </c>
      <c r="H45" s="1">
        <v>1003.1645833333332</v>
      </c>
    </row>
    <row r="46" spans="1:8" x14ac:dyDescent="0.2">
      <c r="A46" s="1">
        <v>44</v>
      </c>
      <c r="B46" s="1">
        <v>14014</v>
      </c>
      <c r="C46" s="1">
        <v>234.57000000000011</v>
      </c>
      <c r="D46" s="1">
        <v>391.23666666666668</v>
      </c>
      <c r="E46" s="1">
        <v>547.90333333333365</v>
      </c>
      <c r="F46" s="1">
        <v>704.57000000000016</v>
      </c>
      <c r="G46" s="1">
        <v>861.23666666666702</v>
      </c>
      <c r="H46" s="1">
        <v>1017.9033333333332</v>
      </c>
    </row>
    <row r="47" spans="1:8" x14ac:dyDescent="0.2">
      <c r="A47" s="1">
        <v>45</v>
      </c>
      <c r="B47" s="1">
        <v>14332.5</v>
      </c>
      <c r="C47" s="1">
        <v>236.80625000000012</v>
      </c>
      <c r="D47" s="1">
        <v>395.97291666666666</v>
      </c>
      <c r="E47" s="1">
        <v>555.13958333333369</v>
      </c>
      <c r="F47" s="1">
        <v>714.3062500000002</v>
      </c>
      <c r="G47" s="1">
        <v>873.47291666666706</v>
      </c>
      <c r="H47" s="1">
        <v>1032.6395833333331</v>
      </c>
    </row>
    <row r="48" spans="1:8" x14ac:dyDescent="0.2">
      <c r="A48" s="1">
        <v>46</v>
      </c>
      <c r="B48" s="1">
        <v>14651.000000000002</v>
      </c>
      <c r="C48" s="1">
        <v>239.04000000000011</v>
      </c>
      <c r="D48" s="1">
        <v>400.70666666666665</v>
      </c>
      <c r="E48" s="1">
        <v>562.37333333333368</v>
      </c>
      <c r="F48" s="1">
        <v>724.04000000000019</v>
      </c>
      <c r="G48" s="1">
        <v>885.70666666666705</v>
      </c>
      <c r="H48" s="1">
        <v>1047.3733333333332</v>
      </c>
    </row>
    <row r="49" spans="1:8" x14ac:dyDescent="0.2">
      <c r="A49" s="1">
        <v>47</v>
      </c>
      <c r="B49" s="1">
        <v>14969.5</v>
      </c>
      <c r="C49" s="1">
        <v>241.27125000000009</v>
      </c>
      <c r="D49" s="1">
        <v>405.43791666666664</v>
      </c>
      <c r="E49" s="1">
        <v>569.60458333333372</v>
      </c>
      <c r="F49" s="1">
        <v>733.77125000000024</v>
      </c>
      <c r="G49" s="1">
        <v>897.93791666666709</v>
      </c>
      <c r="H49" s="1">
        <v>1062.1045833333333</v>
      </c>
    </row>
    <row r="50" spans="1:8" x14ac:dyDescent="0.2">
      <c r="A50" s="1">
        <v>48</v>
      </c>
      <c r="B50" s="1">
        <v>15288.000000000002</v>
      </c>
      <c r="C50" s="1">
        <v>243.50000000000009</v>
      </c>
      <c r="D50" s="1">
        <v>410.16666666666663</v>
      </c>
      <c r="E50" s="1">
        <v>576.83333333333371</v>
      </c>
      <c r="F50" s="1">
        <v>743.50000000000023</v>
      </c>
      <c r="G50" s="1">
        <v>910.16666666666708</v>
      </c>
      <c r="H50" s="1">
        <v>1076.8333333333333</v>
      </c>
    </row>
    <row r="51" spans="1:8" x14ac:dyDescent="0.2">
      <c r="A51" s="1">
        <v>49</v>
      </c>
      <c r="B51" s="1">
        <v>15606.5</v>
      </c>
      <c r="C51" s="1">
        <v>245.72625000000008</v>
      </c>
      <c r="D51" s="1">
        <v>414.89291666666662</v>
      </c>
      <c r="E51" s="1">
        <v>584.05958333333376</v>
      </c>
      <c r="F51" s="1">
        <v>753.22625000000028</v>
      </c>
      <c r="G51" s="1">
        <v>922.39291666666713</v>
      </c>
      <c r="H51" s="1">
        <v>1091.5595833333332</v>
      </c>
    </row>
    <row r="52" spans="1:8" x14ac:dyDescent="0.2">
      <c r="A52" s="1">
        <v>50</v>
      </c>
      <c r="B52" s="1">
        <v>15925</v>
      </c>
      <c r="C52" s="1">
        <v>247.95000000000007</v>
      </c>
      <c r="D52" s="1">
        <v>419.61666666666662</v>
      </c>
      <c r="E52" s="1">
        <v>591.28333333333376</v>
      </c>
      <c r="F52" s="1">
        <v>762.95000000000027</v>
      </c>
      <c r="G52" s="1">
        <v>934.61666666666713</v>
      </c>
      <c r="H52" s="1">
        <v>1106.2833333333333</v>
      </c>
    </row>
    <row r="53" spans="1:8" x14ac:dyDescent="0.2">
      <c r="A53" s="1">
        <v>51</v>
      </c>
      <c r="B53" s="1">
        <v>16243.500000000002</v>
      </c>
      <c r="C53" s="1">
        <v>250.17125000000007</v>
      </c>
      <c r="D53" s="1">
        <v>424.33791666666662</v>
      </c>
      <c r="E53" s="1">
        <v>598.50458333333381</v>
      </c>
      <c r="F53" s="1">
        <v>772.67125000000033</v>
      </c>
      <c r="G53" s="1">
        <v>946.83791666666718</v>
      </c>
      <c r="H53" s="1">
        <v>1121.0045833333334</v>
      </c>
    </row>
    <row r="54" spans="1:8" x14ac:dyDescent="0.2">
      <c r="A54" s="1">
        <v>52</v>
      </c>
      <c r="B54" s="1">
        <v>16562</v>
      </c>
      <c r="C54" s="1">
        <v>252.39000000000007</v>
      </c>
      <c r="D54" s="1">
        <v>429.05666666666662</v>
      </c>
      <c r="E54" s="1">
        <v>605.72333333333381</v>
      </c>
      <c r="F54" s="1">
        <v>782.39000000000033</v>
      </c>
      <c r="G54" s="1">
        <v>959.05666666666718</v>
      </c>
      <c r="H54" s="1">
        <v>1135.7233333333334</v>
      </c>
    </row>
    <row r="55" spans="1:8" x14ac:dyDescent="0.2">
      <c r="A55" s="1">
        <v>53</v>
      </c>
      <c r="B55" s="1">
        <v>16880.5</v>
      </c>
      <c r="C55" s="1">
        <v>254.60625000000007</v>
      </c>
      <c r="D55" s="1">
        <v>433.77291666666662</v>
      </c>
      <c r="E55" s="1">
        <v>612.93958333333387</v>
      </c>
      <c r="F55" s="1">
        <v>792.10625000000039</v>
      </c>
      <c r="G55" s="1">
        <v>971.27291666666724</v>
      </c>
      <c r="H55" s="1">
        <v>1150.4395833333333</v>
      </c>
    </row>
    <row r="56" spans="1:8" x14ac:dyDescent="0.2">
      <c r="A56" s="1">
        <v>54</v>
      </c>
      <c r="B56" s="1">
        <v>17199</v>
      </c>
      <c r="C56" s="1">
        <v>256.82000000000005</v>
      </c>
      <c r="D56" s="1">
        <v>438.48666666666662</v>
      </c>
      <c r="E56" s="1">
        <v>620.15333333333388</v>
      </c>
      <c r="F56" s="1">
        <v>801.82000000000039</v>
      </c>
      <c r="G56" s="1">
        <v>983.48666666666725</v>
      </c>
      <c r="H56" s="1">
        <v>1165.1533333333334</v>
      </c>
    </row>
    <row r="57" spans="1:8" x14ac:dyDescent="0.2">
      <c r="A57" s="1">
        <v>55</v>
      </c>
      <c r="B57" s="1">
        <v>17517.5</v>
      </c>
      <c r="C57" s="1">
        <v>259.03125000000006</v>
      </c>
      <c r="D57" s="1">
        <v>443.19791666666663</v>
      </c>
      <c r="E57" s="1">
        <v>627.36458333333383</v>
      </c>
      <c r="F57" s="1">
        <v>811.53125000000045</v>
      </c>
      <c r="G57" s="1">
        <v>995.69791666666731</v>
      </c>
      <c r="H57" s="1">
        <v>1179.8645833333335</v>
      </c>
    </row>
    <row r="58" spans="1:8" x14ac:dyDescent="0.2">
      <c r="A58" s="1">
        <v>56</v>
      </c>
      <c r="B58" s="1">
        <v>17836</v>
      </c>
      <c r="C58" s="1">
        <v>261.24000000000007</v>
      </c>
      <c r="D58" s="1">
        <v>447.90666666666664</v>
      </c>
      <c r="E58" s="1">
        <v>634.57333333333384</v>
      </c>
      <c r="F58" s="1">
        <v>821.24000000000046</v>
      </c>
      <c r="G58" s="1">
        <v>1007.9066666666673</v>
      </c>
      <c r="H58" s="1">
        <v>1194.5733333333335</v>
      </c>
    </row>
    <row r="59" spans="1:8" x14ac:dyDescent="0.2">
      <c r="A59" s="1">
        <v>57</v>
      </c>
      <c r="B59" s="1">
        <v>18154.5</v>
      </c>
      <c r="C59" s="1">
        <v>263.44625000000008</v>
      </c>
      <c r="D59" s="1">
        <v>452.61291666666665</v>
      </c>
      <c r="E59" s="1">
        <v>641.77958333333379</v>
      </c>
      <c r="F59" s="1">
        <v>830.94625000000053</v>
      </c>
      <c r="G59" s="1">
        <v>1020.1129166666674</v>
      </c>
      <c r="H59" s="1">
        <v>1209.2795833333334</v>
      </c>
    </row>
    <row r="60" spans="1:8" x14ac:dyDescent="0.2">
      <c r="A60" s="1">
        <v>58</v>
      </c>
      <c r="B60" s="1">
        <v>18473</v>
      </c>
      <c r="C60" s="1">
        <v>265.65000000000009</v>
      </c>
      <c r="D60" s="1">
        <v>457.31666666666666</v>
      </c>
      <c r="E60" s="1">
        <v>648.9833333333338</v>
      </c>
      <c r="F60" s="1">
        <v>840.65000000000055</v>
      </c>
      <c r="G60" s="1">
        <v>1032.3166666666675</v>
      </c>
      <c r="H60" s="1">
        <v>1223.9833333333333</v>
      </c>
    </row>
    <row r="61" spans="1:8" x14ac:dyDescent="0.2">
      <c r="A61" s="1">
        <v>59</v>
      </c>
      <c r="B61" s="1">
        <v>18791.5</v>
      </c>
      <c r="C61" s="1">
        <v>267.85125000000011</v>
      </c>
      <c r="D61" s="1">
        <v>462.01791666666668</v>
      </c>
      <c r="E61" s="1">
        <v>656.18458333333376</v>
      </c>
      <c r="F61" s="1">
        <v>850.35125000000062</v>
      </c>
      <c r="G61" s="1">
        <v>1044.5179166666676</v>
      </c>
      <c r="H61" s="1">
        <v>1238.6845833333334</v>
      </c>
    </row>
    <row r="62" spans="1:8" x14ac:dyDescent="0.2">
      <c r="A62" s="1">
        <v>60</v>
      </c>
      <c r="B62" s="1">
        <v>19110</v>
      </c>
      <c r="C62" s="1">
        <v>270.05000000000013</v>
      </c>
      <c r="D62" s="1">
        <v>466.7166666666667</v>
      </c>
      <c r="E62" s="1">
        <v>663.38333333333378</v>
      </c>
      <c r="F62" s="1">
        <v>860.05000000000064</v>
      </c>
      <c r="G62" s="1">
        <v>1056.7166666666676</v>
      </c>
      <c r="H62" s="1">
        <v>1253.3833333333334</v>
      </c>
    </row>
    <row r="63" spans="1:8" x14ac:dyDescent="0.2">
      <c r="A63" s="1">
        <v>61</v>
      </c>
      <c r="B63" s="1">
        <v>19428.5</v>
      </c>
      <c r="C63" s="1">
        <v>272.24625000000015</v>
      </c>
      <c r="D63" s="1">
        <v>471.41291666666666</v>
      </c>
      <c r="E63" s="1">
        <v>670.57958333333374</v>
      </c>
      <c r="F63" s="1">
        <v>869.74625000000071</v>
      </c>
      <c r="G63" s="1">
        <v>1068.9129166666676</v>
      </c>
      <c r="H63" s="1">
        <v>1268.0795833333334</v>
      </c>
    </row>
    <row r="64" spans="1:8" x14ac:dyDescent="0.2">
      <c r="A64" s="1">
        <v>62</v>
      </c>
      <c r="B64" s="1">
        <v>19747</v>
      </c>
      <c r="C64" s="1">
        <v>274.44000000000017</v>
      </c>
      <c r="D64" s="1">
        <v>476.10666666666663</v>
      </c>
      <c r="E64" s="1">
        <v>677.77333333333377</v>
      </c>
      <c r="F64" s="1">
        <v>879.44000000000074</v>
      </c>
      <c r="G64" s="1">
        <v>1081.1066666666677</v>
      </c>
      <c r="H64" s="1">
        <v>1282.7733333333333</v>
      </c>
    </row>
    <row r="65" spans="1:8" x14ac:dyDescent="0.2">
      <c r="A65" s="1">
        <v>63</v>
      </c>
      <c r="B65" s="1">
        <v>20065.5</v>
      </c>
      <c r="C65" s="1">
        <v>276.63125000000019</v>
      </c>
      <c r="D65" s="1">
        <v>480.79791666666659</v>
      </c>
      <c r="E65" s="1">
        <v>684.96458333333374</v>
      </c>
      <c r="F65" s="1">
        <v>889.13125000000082</v>
      </c>
      <c r="G65" s="1">
        <v>1093.2979166666678</v>
      </c>
      <c r="H65" s="1">
        <v>1297.4645833333334</v>
      </c>
    </row>
    <row r="66" spans="1:8" x14ac:dyDescent="0.2">
      <c r="A66" s="1">
        <v>64</v>
      </c>
      <c r="B66" s="1">
        <v>20384</v>
      </c>
      <c r="C66" s="1">
        <v>278.82000000000022</v>
      </c>
      <c r="D66" s="1">
        <v>485.48666666666657</v>
      </c>
      <c r="E66" s="1">
        <v>692.15333333333376</v>
      </c>
      <c r="F66" s="1">
        <v>898.82000000000085</v>
      </c>
      <c r="G66" s="1">
        <v>1105.4866666666678</v>
      </c>
      <c r="H66" s="1">
        <v>1312.1533333333334</v>
      </c>
    </row>
    <row r="67" spans="1:8" x14ac:dyDescent="0.2">
      <c r="A67" s="1">
        <v>65</v>
      </c>
      <c r="B67" s="1">
        <v>20702.5</v>
      </c>
      <c r="C67" s="1">
        <v>281.00625000000019</v>
      </c>
      <c r="D67" s="1">
        <v>490.17291666666654</v>
      </c>
      <c r="E67" s="1">
        <v>699.33958333333374</v>
      </c>
      <c r="F67" s="1">
        <v>908.50625000000082</v>
      </c>
      <c r="G67" s="1">
        <v>1117.6729166666678</v>
      </c>
      <c r="H67" s="1">
        <v>1326.8395833333334</v>
      </c>
    </row>
    <row r="68" spans="1:8" x14ac:dyDescent="0.2">
      <c r="A68" s="1">
        <v>66</v>
      </c>
      <c r="B68" s="1">
        <v>21021</v>
      </c>
      <c r="C68" s="1">
        <v>283.19000000000017</v>
      </c>
      <c r="D68" s="1">
        <v>494.85666666666651</v>
      </c>
      <c r="E68" s="1">
        <v>706.52333333333377</v>
      </c>
      <c r="F68" s="1">
        <v>918.19000000000085</v>
      </c>
      <c r="G68" s="1">
        <v>1129.8566666666679</v>
      </c>
      <c r="H68" s="1">
        <v>1341.5233333333333</v>
      </c>
    </row>
    <row r="69" spans="1:8" x14ac:dyDescent="0.2">
      <c r="A69" s="1">
        <v>67</v>
      </c>
      <c r="B69" s="1">
        <v>21339.500000000004</v>
      </c>
      <c r="C69" s="1">
        <v>285.37125000000015</v>
      </c>
      <c r="D69" s="1">
        <v>499.53791666666649</v>
      </c>
      <c r="E69" s="1">
        <v>713.70458333333374</v>
      </c>
      <c r="F69" s="1">
        <v>927.87125000000083</v>
      </c>
      <c r="G69" s="1">
        <v>1142.037916666668</v>
      </c>
      <c r="H69" s="1">
        <v>1356.2045833333334</v>
      </c>
    </row>
    <row r="70" spans="1:8" x14ac:dyDescent="0.2">
      <c r="A70" s="1">
        <v>68</v>
      </c>
      <c r="B70" s="1">
        <v>21658</v>
      </c>
      <c r="C70" s="1">
        <v>287.55000000000013</v>
      </c>
      <c r="D70" s="1">
        <v>504.21666666666647</v>
      </c>
      <c r="E70" s="1">
        <v>720.88333333333378</v>
      </c>
      <c r="F70" s="1">
        <v>937.55000000000086</v>
      </c>
      <c r="G70" s="1">
        <v>1154.2166666666681</v>
      </c>
      <c r="H70" s="1">
        <v>1370.8833333333334</v>
      </c>
    </row>
    <row r="71" spans="1:8" x14ac:dyDescent="0.2">
      <c r="A71" s="1">
        <v>69</v>
      </c>
      <c r="B71" s="1">
        <v>21976.5</v>
      </c>
      <c r="C71" s="1">
        <v>289.72625000000011</v>
      </c>
      <c r="D71" s="1">
        <v>508.89291666666645</v>
      </c>
      <c r="E71" s="1">
        <v>728.05958333333376</v>
      </c>
      <c r="F71" s="1">
        <v>947.22625000000085</v>
      </c>
      <c r="G71" s="1">
        <v>1166.392916666668</v>
      </c>
      <c r="H71" s="1">
        <v>1385.5595833333334</v>
      </c>
    </row>
    <row r="72" spans="1:8" x14ac:dyDescent="0.2">
      <c r="A72" s="1">
        <v>70</v>
      </c>
      <c r="B72" s="1">
        <v>22295</v>
      </c>
      <c r="C72" s="1">
        <v>291.90000000000009</v>
      </c>
      <c r="D72" s="1">
        <v>513.56666666666649</v>
      </c>
      <c r="E72" s="1">
        <v>735.2333333333338</v>
      </c>
      <c r="F72" s="1">
        <v>956.90000000000089</v>
      </c>
      <c r="G72" s="1">
        <v>1178.566666666668</v>
      </c>
      <c r="H72" s="1">
        <v>1400.2333333333333</v>
      </c>
    </row>
    <row r="73" spans="1:8" x14ac:dyDescent="0.2">
      <c r="A73" s="1">
        <v>71</v>
      </c>
      <c r="B73" s="1">
        <v>22613.5</v>
      </c>
      <c r="C73" s="1">
        <v>294.07125000000008</v>
      </c>
      <c r="D73" s="1">
        <v>518.23791666666648</v>
      </c>
      <c r="E73" s="1">
        <v>742.40458333333379</v>
      </c>
      <c r="F73" s="1">
        <v>966.57125000000087</v>
      </c>
      <c r="G73" s="1">
        <v>1190.7379166666681</v>
      </c>
      <c r="H73" s="1">
        <v>1414.9045833333334</v>
      </c>
    </row>
    <row r="74" spans="1:8" x14ac:dyDescent="0.2">
      <c r="A74" s="1">
        <v>72</v>
      </c>
      <c r="B74" s="1">
        <v>22932.000000000004</v>
      </c>
      <c r="C74" s="1">
        <v>296.24000000000007</v>
      </c>
      <c r="D74" s="1">
        <v>522.90666666666641</v>
      </c>
      <c r="E74" s="1">
        <v>749.57333333333384</v>
      </c>
      <c r="F74" s="1">
        <v>976.24000000000092</v>
      </c>
      <c r="G74" s="1">
        <v>1202.9066666666681</v>
      </c>
      <c r="H74" s="1">
        <v>1429.5733333333335</v>
      </c>
    </row>
    <row r="75" spans="1:8" x14ac:dyDescent="0.2">
      <c r="A75" s="1">
        <v>73</v>
      </c>
      <c r="B75" s="1">
        <v>23250.5</v>
      </c>
      <c r="C75" s="1">
        <v>298.40625000000006</v>
      </c>
      <c r="D75" s="1">
        <v>527.5729166666664</v>
      </c>
      <c r="E75" s="1">
        <v>756.73958333333383</v>
      </c>
      <c r="F75" s="1">
        <v>985.90625000000091</v>
      </c>
      <c r="G75" s="1">
        <v>1215.0729166666681</v>
      </c>
      <c r="H75" s="1">
        <v>1444.2395833333335</v>
      </c>
    </row>
    <row r="76" spans="1:8" x14ac:dyDescent="0.2">
      <c r="A76" s="1">
        <v>74</v>
      </c>
      <c r="B76" s="1">
        <v>23569</v>
      </c>
      <c r="C76" s="1">
        <v>300.57000000000005</v>
      </c>
      <c r="D76" s="1">
        <v>532.23666666666634</v>
      </c>
      <c r="E76" s="1">
        <v>763.90333333333388</v>
      </c>
      <c r="F76" s="1">
        <v>995.57000000000096</v>
      </c>
      <c r="G76" s="1">
        <v>1227.236666666668</v>
      </c>
      <c r="H76" s="1">
        <v>1458.9033333333334</v>
      </c>
    </row>
    <row r="77" spans="1:8" x14ac:dyDescent="0.2">
      <c r="A77" s="1">
        <v>75</v>
      </c>
      <c r="B77" s="1">
        <v>23887.5</v>
      </c>
      <c r="C77" s="1">
        <v>302.73125000000005</v>
      </c>
      <c r="D77" s="1">
        <v>536.89791666666633</v>
      </c>
      <c r="E77" s="1">
        <v>771.06458333333387</v>
      </c>
      <c r="F77" s="1">
        <v>1005.231250000001</v>
      </c>
      <c r="G77" s="1">
        <v>1239.3979166666682</v>
      </c>
      <c r="H77" s="1">
        <v>1473.5645833333335</v>
      </c>
    </row>
    <row r="78" spans="1:8" x14ac:dyDescent="0.2">
      <c r="A78" s="1">
        <v>76</v>
      </c>
      <c r="B78" s="1">
        <v>24206</v>
      </c>
      <c r="C78" s="1">
        <v>304.89000000000004</v>
      </c>
      <c r="D78" s="1">
        <v>541.55666666666627</v>
      </c>
      <c r="E78" s="1">
        <v>778.22333333333381</v>
      </c>
      <c r="F78" s="1">
        <v>1014.890000000001</v>
      </c>
      <c r="G78" s="1">
        <v>1251.5566666666682</v>
      </c>
      <c r="H78" s="1">
        <v>1488.2233333333336</v>
      </c>
    </row>
    <row r="79" spans="1:8" x14ac:dyDescent="0.2">
      <c r="A79" s="1">
        <v>77</v>
      </c>
      <c r="B79" s="1">
        <v>24524.500000000004</v>
      </c>
      <c r="C79" s="1">
        <v>307.04625000000004</v>
      </c>
      <c r="D79" s="1">
        <v>546.21291666666627</v>
      </c>
      <c r="E79" s="1">
        <v>785.37958333333381</v>
      </c>
      <c r="F79" s="1">
        <v>1024.546250000001</v>
      </c>
      <c r="G79" s="1">
        <v>1263.7129166666682</v>
      </c>
      <c r="H79" s="1">
        <v>1502.8795833333336</v>
      </c>
    </row>
    <row r="80" spans="1:8" x14ac:dyDescent="0.2">
      <c r="A80" s="1">
        <v>78</v>
      </c>
      <c r="B80" s="1">
        <v>24843</v>
      </c>
      <c r="C80" s="1">
        <v>309.20000000000005</v>
      </c>
      <c r="D80" s="1">
        <v>550.86666666666622</v>
      </c>
      <c r="E80" s="1">
        <v>792.53333333333376</v>
      </c>
      <c r="F80" s="1">
        <v>1034.200000000001</v>
      </c>
      <c r="G80" s="1">
        <v>1275.8666666666682</v>
      </c>
      <c r="H80" s="1">
        <v>1517.5333333333335</v>
      </c>
    </row>
    <row r="81" spans="1:8" x14ac:dyDescent="0.2">
      <c r="A81" s="1">
        <v>79</v>
      </c>
      <c r="B81" s="1">
        <v>25161.5</v>
      </c>
      <c r="C81" s="1">
        <v>311.35125000000005</v>
      </c>
      <c r="D81" s="1">
        <v>555.51791666666622</v>
      </c>
      <c r="E81" s="1">
        <v>799.68458333333376</v>
      </c>
      <c r="F81" s="1">
        <v>1043.8512500000011</v>
      </c>
      <c r="G81" s="1">
        <v>1288.0179166666683</v>
      </c>
      <c r="H81" s="1">
        <v>1532.1845833333336</v>
      </c>
    </row>
    <row r="82" spans="1:8" x14ac:dyDescent="0.2">
      <c r="A82" s="1">
        <v>80</v>
      </c>
      <c r="B82" s="1">
        <v>25480</v>
      </c>
      <c r="C82" s="1">
        <v>313.50000000000006</v>
      </c>
      <c r="D82" s="1">
        <v>560.16666666666617</v>
      </c>
      <c r="E82" s="1">
        <v>806.83333333333371</v>
      </c>
      <c r="F82" s="1">
        <v>1053.5000000000011</v>
      </c>
      <c r="G82" s="1">
        <v>1300.1666666666683</v>
      </c>
      <c r="H82" s="1">
        <v>1546.8333333333337</v>
      </c>
    </row>
    <row r="83" spans="1:8" x14ac:dyDescent="0.2">
      <c r="A83" s="1">
        <v>81</v>
      </c>
      <c r="B83" s="1">
        <v>25798.5</v>
      </c>
      <c r="C83" s="1">
        <v>315.64625000000007</v>
      </c>
      <c r="D83" s="1">
        <v>564.81291666666618</v>
      </c>
      <c r="E83" s="1">
        <v>813.97958333333372</v>
      </c>
      <c r="F83" s="1">
        <v>1063.1462500000011</v>
      </c>
      <c r="G83" s="1">
        <v>1312.3129166666683</v>
      </c>
      <c r="H83" s="1">
        <v>1561.4795833333337</v>
      </c>
    </row>
    <row r="84" spans="1:8" x14ac:dyDescent="0.2">
      <c r="A84" s="1">
        <v>82</v>
      </c>
      <c r="B84" s="1">
        <v>26117.000000000004</v>
      </c>
      <c r="C84" s="1">
        <v>317.79000000000008</v>
      </c>
      <c r="D84" s="1">
        <v>569.45666666666614</v>
      </c>
      <c r="E84" s="1">
        <v>821.12333333333368</v>
      </c>
      <c r="F84" s="1">
        <v>1072.7900000000011</v>
      </c>
      <c r="G84" s="1">
        <v>1324.4566666666683</v>
      </c>
      <c r="H84" s="1">
        <v>1576.1233333333337</v>
      </c>
    </row>
    <row r="85" spans="1:8" x14ac:dyDescent="0.2">
      <c r="A85" s="1">
        <v>83</v>
      </c>
      <c r="B85" s="1">
        <v>26435.5</v>
      </c>
      <c r="C85" s="1">
        <v>319.93125000000009</v>
      </c>
      <c r="D85" s="1">
        <v>574.09791666666615</v>
      </c>
      <c r="E85" s="1">
        <v>828.26458333333369</v>
      </c>
      <c r="F85" s="1">
        <v>1082.4312500000012</v>
      </c>
      <c r="G85" s="1">
        <v>1336.5979166666684</v>
      </c>
      <c r="H85" s="1">
        <v>1590.7645833333338</v>
      </c>
    </row>
    <row r="86" spans="1:8" x14ac:dyDescent="0.2">
      <c r="A86" s="1">
        <v>84</v>
      </c>
      <c r="B86" s="1">
        <v>26754</v>
      </c>
      <c r="C86" s="1">
        <v>322.07000000000011</v>
      </c>
      <c r="D86" s="1">
        <v>578.73666666666611</v>
      </c>
      <c r="E86" s="1">
        <v>835.40333333333365</v>
      </c>
      <c r="F86" s="1">
        <v>1092.0700000000013</v>
      </c>
      <c r="G86" s="1">
        <v>1348.7366666666685</v>
      </c>
      <c r="H86" s="1">
        <v>1605.4033333333339</v>
      </c>
    </row>
    <row r="87" spans="1:8" x14ac:dyDescent="0.2">
      <c r="A87" s="1">
        <v>85</v>
      </c>
      <c r="B87" s="1">
        <v>27072.5</v>
      </c>
      <c r="C87" s="1">
        <v>324.20625000000013</v>
      </c>
      <c r="D87" s="1">
        <v>583.37291666666613</v>
      </c>
      <c r="E87" s="1">
        <v>842.53958333333367</v>
      </c>
      <c r="F87" s="1">
        <v>1101.7062500000013</v>
      </c>
      <c r="G87" s="1">
        <v>1360.8729166666685</v>
      </c>
      <c r="H87" s="1">
        <v>1620.0395833333339</v>
      </c>
    </row>
    <row r="88" spans="1:8" x14ac:dyDescent="0.2">
      <c r="A88" s="1">
        <v>86</v>
      </c>
      <c r="B88" s="1">
        <v>27391</v>
      </c>
      <c r="C88" s="1">
        <v>326.34000000000015</v>
      </c>
      <c r="D88" s="1">
        <v>588.00666666666609</v>
      </c>
      <c r="E88" s="1">
        <v>849.67333333333363</v>
      </c>
      <c r="F88" s="1">
        <v>1111.3400000000013</v>
      </c>
      <c r="G88" s="1">
        <v>1373.0066666666685</v>
      </c>
      <c r="H88" s="1">
        <v>1634.6733333333339</v>
      </c>
    </row>
    <row r="89" spans="1:8" x14ac:dyDescent="0.2">
      <c r="A89" s="1">
        <v>87</v>
      </c>
      <c r="B89" s="1">
        <v>27709.500000000004</v>
      </c>
      <c r="C89" s="1">
        <v>328.47125000000017</v>
      </c>
      <c r="D89" s="1">
        <v>592.63791666666611</v>
      </c>
      <c r="E89" s="1">
        <v>856.80458333333365</v>
      </c>
      <c r="F89" s="1">
        <v>1120.9712500000014</v>
      </c>
      <c r="G89" s="1">
        <v>1385.1379166666686</v>
      </c>
      <c r="H89" s="1">
        <v>1649.304583333334</v>
      </c>
    </row>
    <row r="90" spans="1:8" x14ac:dyDescent="0.2">
      <c r="A90" s="1">
        <v>88</v>
      </c>
      <c r="B90" s="1">
        <v>28028</v>
      </c>
      <c r="C90" s="1">
        <v>330.60000000000019</v>
      </c>
      <c r="D90" s="1">
        <v>597.26666666666608</v>
      </c>
      <c r="E90" s="1">
        <v>863.93333333333362</v>
      </c>
      <c r="F90" s="1">
        <v>1130.6000000000015</v>
      </c>
      <c r="G90" s="1">
        <v>1397.2666666666687</v>
      </c>
      <c r="H90" s="1">
        <v>1663.9333333333341</v>
      </c>
    </row>
    <row r="91" spans="1:8" x14ac:dyDescent="0.2">
      <c r="A91" s="1">
        <v>89</v>
      </c>
      <c r="B91" s="1">
        <v>28346.5</v>
      </c>
      <c r="C91" s="1">
        <v>332.72625000000022</v>
      </c>
      <c r="D91" s="1">
        <v>601.89291666666611</v>
      </c>
      <c r="E91" s="1">
        <v>871.05958333333365</v>
      </c>
      <c r="F91" s="1">
        <v>1140.2262500000015</v>
      </c>
      <c r="G91" s="1">
        <v>1409.3929166666687</v>
      </c>
      <c r="H91" s="1">
        <v>1678.5595833333341</v>
      </c>
    </row>
    <row r="92" spans="1:8" x14ac:dyDescent="0.2">
      <c r="A92" s="1">
        <v>90</v>
      </c>
      <c r="B92" s="1">
        <v>28665</v>
      </c>
      <c r="C92" s="1">
        <v>334.85000000000025</v>
      </c>
      <c r="D92" s="1">
        <v>606.51666666666608</v>
      </c>
      <c r="E92" s="1">
        <v>878.18333333333362</v>
      </c>
      <c r="F92" s="1">
        <v>1149.8500000000015</v>
      </c>
      <c r="G92" s="1">
        <v>1421.5166666666687</v>
      </c>
      <c r="H92" s="1">
        <v>1693.1833333333341</v>
      </c>
    </row>
    <row r="93" spans="1:8" x14ac:dyDescent="0.2">
      <c r="A93" s="1">
        <v>91</v>
      </c>
      <c r="B93" s="1">
        <v>28983.5</v>
      </c>
      <c r="C93" s="1">
        <v>336.97125000000023</v>
      </c>
      <c r="D93" s="1">
        <v>611.13791666666611</v>
      </c>
      <c r="E93" s="1">
        <v>885.30458333333365</v>
      </c>
      <c r="F93" s="1">
        <v>1159.4712500000016</v>
      </c>
      <c r="G93" s="1">
        <v>1433.6379166666688</v>
      </c>
      <c r="H93" s="1">
        <v>1707.804583333334</v>
      </c>
    </row>
    <row r="94" spans="1:8" x14ac:dyDescent="0.2">
      <c r="A94" s="1">
        <v>92</v>
      </c>
      <c r="B94" s="1">
        <v>29302.000000000004</v>
      </c>
      <c r="C94" s="1">
        <v>339.0900000000002</v>
      </c>
      <c r="D94" s="1">
        <v>615.75666666666609</v>
      </c>
      <c r="E94" s="1">
        <v>892.42333333333363</v>
      </c>
      <c r="F94" s="1">
        <v>1169.0900000000017</v>
      </c>
      <c r="G94" s="1">
        <v>1445.7566666666689</v>
      </c>
      <c r="H94" s="1">
        <v>1722.4233333333341</v>
      </c>
    </row>
    <row r="95" spans="1:8" x14ac:dyDescent="0.2">
      <c r="A95" s="1">
        <v>93</v>
      </c>
      <c r="B95" s="1">
        <v>29620.5</v>
      </c>
      <c r="C95" s="1">
        <v>341.20625000000018</v>
      </c>
      <c r="D95" s="1">
        <v>620.37291666666601</v>
      </c>
      <c r="E95" s="1">
        <v>899.53958333333367</v>
      </c>
      <c r="F95" s="1">
        <v>1178.7062500000018</v>
      </c>
      <c r="G95" s="1">
        <v>1457.872916666669</v>
      </c>
      <c r="H95" s="1">
        <v>1737.0395833333341</v>
      </c>
    </row>
    <row r="96" spans="1:8" x14ac:dyDescent="0.2">
      <c r="A96" s="1">
        <v>94</v>
      </c>
      <c r="B96" s="1">
        <v>29939</v>
      </c>
      <c r="C96" s="1">
        <v>343.32000000000016</v>
      </c>
      <c r="D96" s="1">
        <v>624.986666666666</v>
      </c>
      <c r="E96" s="1">
        <v>906.65333333333365</v>
      </c>
      <c r="F96" s="1">
        <v>1188.3200000000018</v>
      </c>
      <c r="G96" s="1">
        <v>1469.986666666669</v>
      </c>
      <c r="H96" s="1">
        <v>1751.6533333333341</v>
      </c>
    </row>
    <row r="97" spans="1:8" x14ac:dyDescent="0.2">
      <c r="A97" s="1">
        <v>95</v>
      </c>
      <c r="B97" s="1">
        <v>30257.5</v>
      </c>
      <c r="C97" s="1">
        <v>345.43125000000015</v>
      </c>
      <c r="D97" s="1">
        <v>629.59791666666592</v>
      </c>
      <c r="E97" s="1">
        <v>913.76458333333369</v>
      </c>
      <c r="F97" s="1">
        <v>1197.9312500000019</v>
      </c>
      <c r="G97" s="1">
        <v>1482.0979166666691</v>
      </c>
      <c r="H97" s="1">
        <v>1766.264583333334</v>
      </c>
    </row>
    <row r="98" spans="1:8" x14ac:dyDescent="0.2">
      <c r="A98" s="1">
        <v>96</v>
      </c>
      <c r="B98" s="1">
        <v>30576.000000000004</v>
      </c>
      <c r="C98" s="1">
        <v>347.54000000000013</v>
      </c>
      <c r="D98" s="1">
        <v>634.20666666666591</v>
      </c>
      <c r="E98" s="1">
        <v>920.87333333333368</v>
      </c>
      <c r="F98" s="1">
        <v>1207.540000000002</v>
      </c>
      <c r="G98" s="1">
        <v>1494.2066666666692</v>
      </c>
      <c r="H98" s="1">
        <v>1780.8733333333341</v>
      </c>
    </row>
    <row r="99" spans="1:8" x14ac:dyDescent="0.2">
      <c r="A99" s="1">
        <v>97</v>
      </c>
      <c r="B99" s="1">
        <v>30894.500000000004</v>
      </c>
      <c r="C99" s="1">
        <v>349.64625000000012</v>
      </c>
      <c r="D99" s="1">
        <v>638.81291666666584</v>
      </c>
      <c r="E99" s="1">
        <v>927.97958333333361</v>
      </c>
      <c r="F99" s="1">
        <v>1217.1462500000021</v>
      </c>
      <c r="G99" s="1">
        <v>1506.3129166666693</v>
      </c>
      <c r="H99" s="1">
        <v>1795.4795833333342</v>
      </c>
    </row>
    <row r="100" spans="1:8" x14ac:dyDescent="0.2">
      <c r="A100" s="1">
        <v>98</v>
      </c>
      <c r="B100" s="1">
        <v>31213</v>
      </c>
      <c r="C100" s="1">
        <v>351.75000000000011</v>
      </c>
      <c r="D100" s="1">
        <v>643.41666666666583</v>
      </c>
      <c r="E100" s="1">
        <v>935.0833333333336</v>
      </c>
      <c r="F100" s="1">
        <v>1226.750000000002</v>
      </c>
      <c r="G100" s="1">
        <v>1518.4166666666692</v>
      </c>
      <c r="H100" s="1">
        <v>1810.0833333333342</v>
      </c>
    </row>
    <row r="101" spans="1:8" x14ac:dyDescent="0.2">
      <c r="A101" s="1">
        <v>99</v>
      </c>
      <c r="B101" s="1">
        <v>31531.5</v>
      </c>
      <c r="C101" s="1">
        <v>353.85125000000011</v>
      </c>
      <c r="D101" s="1">
        <v>648.01791666666577</v>
      </c>
      <c r="E101" s="1">
        <v>942.18458333333353</v>
      </c>
      <c r="F101" s="1">
        <v>1236.351250000002</v>
      </c>
      <c r="G101" s="1">
        <v>1530.5179166666692</v>
      </c>
      <c r="H101" s="1">
        <v>1824.6845833333341</v>
      </c>
    </row>
    <row r="102" spans="1:8" x14ac:dyDescent="0.2">
      <c r="A102" s="1">
        <v>100</v>
      </c>
      <c r="B102" s="1">
        <v>31850</v>
      </c>
      <c r="C102" s="1">
        <v>355.9500000000001</v>
      </c>
      <c r="D102" s="1">
        <v>652.61666666666576</v>
      </c>
      <c r="E102" s="1">
        <v>949.28333333333353</v>
      </c>
      <c r="F102" s="1">
        <v>1245.9500000000021</v>
      </c>
      <c r="G102" s="1">
        <v>1542.6166666666693</v>
      </c>
      <c r="H102" s="1">
        <v>1839.2833333333342</v>
      </c>
    </row>
    <row r="103" spans="1:8" x14ac:dyDescent="0.2">
      <c r="A103" s="1">
        <v>101</v>
      </c>
      <c r="B103" s="1">
        <v>32168.500000000004</v>
      </c>
      <c r="C103" s="1">
        <v>358.0462500000001</v>
      </c>
      <c r="D103" s="1">
        <v>657.21291666666571</v>
      </c>
      <c r="E103" s="1">
        <v>956.37958333333347</v>
      </c>
      <c r="F103" s="1">
        <v>1255.5462500000021</v>
      </c>
      <c r="G103" s="1">
        <v>1554.7129166666693</v>
      </c>
      <c r="H103" s="1">
        <v>1853.8795833333343</v>
      </c>
    </row>
    <row r="104" spans="1:8" x14ac:dyDescent="0.2">
      <c r="A104" s="1">
        <v>102</v>
      </c>
      <c r="B104" s="1">
        <v>32487.000000000004</v>
      </c>
      <c r="C104" s="1">
        <v>360.1400000000001</v>
      </c>
      <c r="D104" s="1">
        <v>661.80666666666571</v>
      </c>
      <c r="E104" s="1">
        <v>963.47333333333347</v>
      </c>
      <c r="F104" s="1">
        <v>1265.1400000000021</v>
      </c>
      <c r="G104" s="1">
        <v>1566.8066666666693</v>
      </c>
      <c r="H104" s="1">
        <v>1868.4733333333343</v>
      </c>
    </row>
    <row r="105" spans="1:8" x14ac:dyDescent="0.2">
      <c r="A105" s="1">
        <v>103</v>
      </c>
      <c r="B105" s="1">
        <v>32805.5</v>
      </c>
      <c r="C105" s="1">
        <v>362.2312500000001</v>
      </c>
      <c r="D105" s="1">
        <v>666.39791666666565</v>
      </c>
      <c r="E105" s="1">
        <v>970.56458333333342</v>
      </c>
      <c r="F105" s="1">
        <v>1274.7312500000021</v>
      </c>
      <c r="G105" s="1">
        <v>1578.8979166666693</v>
      </c>
      <c r="H105" s="1">
        <v>1883.0645833333342</v>
      </c>
    </row>
    <row r="106" spans="1:8" x14ac:dyDescent="0.2">
      <c r="A106" s="1">
        <v>104</v>
      </c>
      <c r="B106" s="1">
        <v>33124</v>
      </c>
      <c r="C106" s="1">
        <v>364.32000000000011</v>
      </c>
      <c r="D106" s="1">
        <v>670.98666666666566</v>
      </c>
      <c r="E106" s="1">
        <v>977.65333333333342</v>
      </c>
      <c r="F106" s="1">
        <v>1284.3200000000022</v>
      </c>
      <c r="G106" s="1">
        <v>1590.9866666666694</v>
      </c>
      <c r="H106" s="1">
        <v>1897.6533333333343</v>
      </c>
    </row>
    <row r="107" spans="1:8" x14ac:dyDescent="0.2">
      <c r="A107" s="1">
        <v>105</v>
      </c>
      <c r="B107" s="1">
        <v>33442.5</v>
      </c>
      <c r="C107" s="1">
        <v>366.40625000000011</v>
      </c>
      <c r="D107" s="1">
        <v>675.57291666666561</v>
      </c>
      <c r="E107" s="1">
        <v>984.73958333333337</v>
      </c>
      <c r="F107" s="1">
        <v>1293.9062500000023</v>
      </c>
      <c r="G107" s="1">
        <v>1603.0729166666695</v>
      </c>
      <c r="H107" s="1">
        <v>1912.2395833333344</v>
      </c>
    </row>
    <row r="108" spans="1:8" x14ac:dyDescent="0.2">
      <c r="A108" s="1">
        <v>106</v>
      </c>
      <c r="B108" s="1">
        <v>33761</v>
      </c>
      <c r="C108" s="1">
        <v>368.49000000000012</v>
      </c>
      <c r="D108" s="1">
        <v>680.15666666666561</v>
      </c>
      <c r="E108" s="1">
        <v>991.82333333333338</v>
      </c>
      <c r="F108" s="1">
        <v>1303.4900000000023</v>
      </c>
      <c r="G108" s="1">
        <v>1615.1566666666695</v>
      </c>
      <c r="H108" s="1">
        <v>1926.8233333333344</v>
      </c>
    </row>
    <row r="109" spans="1:8" x14ac:dyDescent="0.2">
      <c r="A109" s="1">
        <v>107</v>
      </c>
      <c r="B109" s="1">
        <v>34079.5</v>
      </c>
      <c r="C109" s="1">
        <v>370.57125000000013</v>
      </c>
      <c r="D109" s="1">
        <v>684.73791666666557</v>
      </c>
      <c r="E109" s="1">
        <v>998.90458333333333</v>
      </c>
      <c r="F109" s="1">
        <v>1313.0712500000022</v>
      </c>
      <c r="G109" s="1">
        <v>1627.2379166666694</v>
      </c>
      <c r="H109" s="1">
        <v>1941.4045833333344</v>
      </c>
    </row>
    <row r="110" spans="1:8" x14ac:dyDescent="0.2">
      <c r="A110" s="1">
        <v>108</v>
      </c>
      <c r="B110" s="1">
        <v>34398</v>
      </c>
      <c r="C110" s="1">
        <v>372.65000000000015</v>
      </c>
      <c r="D110" s="1">
        <v>689.31666666666558</v>
      </c>
      <c r="E110" s="1">
        <v>1005.9833333333333</v>
      </c>
      <c r="F110" s="1">
        <v>1322.6500000000024</v>
      </c>
      <c r="G110" s="1">
        <v>1639.3166666666696</v>
      </c>
      <c r="H110" s="1">
        <v>1955.9833333333345</v>
      </c>
    </row>
    <row r="111" spans="1:8" x14ac:dyDescent="0.2">
      <c r="A111" s="1">
        <v>109</v>
      </c>
      <c r="B111" s="1">
        <v>34716.5</v>
      </c>
      <c r="C111" s="1">
        <v>374.72625000000016</v>
      </c>
      <c r="D111" s="1">
        <v>693.89291666666554</v>
      </c>
      <c r="E111" s="1">
        <v>1013.0595833333333</v>
      </c>
      <c r="F111" s="1">
        <v>1332.2262500000024</v>
      </c>
      <c r="G111" s="1">
        <v>1651.3929166666696</v>
      </c>
      <c r="H111" s="1">
        <v>1970.5595833333346</v>
      </c>
    </row>
    <row r="112" spans="1:8" x14ac:dyDescent="0.2">
      <c r="A112" s="1">
        <v>110</v>
      </c>
      <c r="B112" s="1">
        <v>35035</v>
      </c>
      <c r="C112" s="1">
        <v>376.80000000000018</v>
      </c>
      <c r="D112" s="1">
        <v>698.46666666666556</v>
      </c>
      <c r="E112" s="1">
        <v>1020.1333333333333</v>
      </c>
      <c r="F112" s="1">
        <v>1341.8000000000025</v>
      </c>
      <c r="G112" s="1">
        <v>1663.4666666666697</v>
      </c>
      <c r="H112" s="1">
        <v>1985.1333333333346</v>
      </c>
    </row>
    <row r="113" spans="1:8" x14ac:dyDescent="0.2">
      <c r="A113" s="1">
        <v>111</v>
      </c>
      <c r="B113" s="1">
        <v>35353.5</v>
      </c>
      <c r="C113" s="1">
        <v>378.8712500000002</v>
      </c>
      <c r="D113" s="1">
        <v>703.03791666666552</v>
      </c>
      <c r="E113" s="1">
        <v>1027.2045833333334</v>
      </c>
      <c r="F113" s="1">
        <v>1351.3712500000024</v>
      </c>
      <c r="G113" s="1">
        <v>1675.5379166666696</v>
      </c>
      <c r="H113" s="1">
        <v>1999.7045833333345</v>
      </c>
    </row>
    <row r="114" spans="1:8" x14ac:dyDescent="0.2">
      <c r="A114" s="1">
        <v>112</v>
      </c>
      <c r="B114" s="1">
        <v>35672</v>
      </c>
      <c r="C114" s="1">
        <v>380.94000000000023</v>
      </c>
      <c r="D114" s="1">
        <v>707.60666666666555</v>
      </c>
      <c r="E114" s="1">
        <v>1034.2733333333333</v>
      </c>
      <c r="F114" s="1">
        <v>1360.9400000000026</v>
      </c>
      <c r="G114" s="1">
        <v>1687.6066666666698</v>
      </c>
      <c r="H114" s="1">
        <v>2014.2733333333347</v>
      </c>
    </row>
    <row r="115" spans="1:8" x14ac:dyDescent="0.2">
      <c r="A115" s="1">
        <v>113</v>
      </c>
      <c r="B115" s="1">
        <v>35990.5</v>
      </c>
      <c r="C115" s="1">
        <v>383.00625000000025</v>
      </c>
      <c r="D115" s="1">
        <v>712.17291666666551</v>
      </c>
      <c r="E115" s="1">
        <v>1041.3395833333334</v>
      </c>
      <c r="F115" s="1">
        <v>1370.5062500000026</v>
      </c>
      <c r="G115" s="1">
        <v>1699.6729166666698</v>
      </c>
      <c r="H115" s="1">
        <v>2028.8395833333348</v>
      </c>
    </row>
    <row r="116" spans="1:8" x14ac:dyDescent="0.2">
      <c r="A116" s="1">
        <v>114</v>
      </c>
      <c r="B116" s="1">
        <v>36309</v>
      </c>
      <c r="C116" s="1">
        <v>385.07000000000028</v>
      </c>
      <c r="D116" s="1">
        <v>716.73666666666554</v>
      </c>
      <c r="E116" s="1">
        <v>1048.4033333333334</v>
      </c>
      <c r="F116" s="1">
        <v>1380.0700000000027</v>
      </c>
      <c r="G116" s="1">
        <v>1711.7366666666699</v>
      </c>
      <c r="H116" s="1">
        <v>2043.4033333333348</v>
      </c>
    </row>
    <row r="117" spans="1:8" x14ac:dyDescent="0.2">
      <c r="A117" s="1">
        <v>115</v>
      </c>
      <c r="B117" s="1">
        <v>36627.5</v>
      </c>
      <c r="C117" s="1">
        <v>387.13125000000031</v>
      </c>
      <c r="D117" s="1">
        <v>721.29791666666551</v>
      </c>
      <c r="E117" s="1">
        <v>1055.4645833333334</v>
      </c>
      <c r="F117" s="1">
        <v>1389.6312500000026</v>
      </c>
      <c r="G117" s="1">
        <v>1723.7979166666698</v>
      </c>
      <c r="H117" s="1">
        <v>2057.9645833333348</v>
      </c>
    </row>
    <row r="118" spans="1:8" x14ac:dyDescent="0.2">
      <c r="A118" s="1">
        <v>116</v>
      </c>
      <c r="B118" s="1">
        <v>36946</v>
      </c>
      <c r="C118" s="1">
        <v>389.19000000000028</v>
      </c>
      <c r="D118" s="1">
        <v>725.85666666666543</v>
      </c>
      <c r="E118" s="1">
        <v>1062.5233333333333</v>
      </c>
      <c r="F118" s="1">
        <v>1399.1900000000028</v>
      </c>
      <c r="G118" s="1">
        <v>1735.85666666667</v>
      </c>
      <c r="H118" s="1">
        <v>2072.5233333333349</v>
      </c>
    </row>
    <row r="119" spans="1:8" x14ac:dyDescent="0.2">
      <c r="A119" s="1">
        <v>117</v>
      </c>
      <c r="B119" s="1">
        <v>37264.5</v>
      </c>
      <c r="C119" s="1">
        <v>391.24625000000026</v>
      </c>
      <c r="D119" s="1">
        <v>730.41291666666541</v>
      </c>
      <c r="E119" s="1">
        <v>1069.5795833333334</v>
      </c>
      <c r="F119" s="1">
        <v>1408.7462500000029</v>
      </c>
      <c r="G119" s="1">
        <v>1747.9129166666701</v>
      </c>
      <c r="H119" s="1">
        <v>2087.079583333335</v>
      </c>
    </row>
    <row r="120" spans="1:8" x14ac:dyDescent="0.2">
      <c r="A120" s="1">
        <v>118</v>
      </c>
      <c r="B120" s="1">
        <v>37583</v>
      </c>
      <c r="C120" s="1">
        <v>393.30000000000024</v>
      </c>
      <c r="D120" s="1">
        <v>734.96666666666533</v>
      </c>
      <c r="E120" s="1">
        <v>1076.6333333333334</v>
      </c>
      <c r="F120" s="1">
        <v>1418.3000000000029</v>
      </c>
      <c r="G120" s="1">
        <v>1759.9666666666701</v>
      </c>
      <c r="H120" s="1">
        <v>2101.633333333335</v>
      </c>
    </row>
    <row r="121" spans="1:8" x14ac:dyDescent="0.2">
      <c r="A121" s="1">
        <v>119</v>
      </c>
      <c r="B121" s="1">
        <v>37901.5</v>
      </c>
      <c r="C121" s="1">
        <v>395.35125000000022</v>
      </c>
      <c r="D121" s="1">
        <v>739.51791666666531</v>
      </c>
      <c r="E121" s="1">
        <v>1083.6845833333334</v>
      </c>
      <c r="F121" s="1">
        <v>1427.8512500000029</v>
      </c>
      <c r="G121" s="1">
        <v>1772.0179166666701</v>
      </c>
      <c r="H121" s="1">
        <v>2116.184583333335</v>
      </c>
    </row>
    <row r="122" spans="1:8" x14ac:dyDescent="0.2">
      <c r="A122" s="1">
        <v>120</v>
      </c>
      <c r="B122" s="1">
        <v>38220</v>
      </c>
      <c r="C122" s="1">
        <v>397.4000000000002</v>
      </c>
      <c r="D122" s="1">
        <v>744.06666666666524</v>
      </c>
      <c r="E122" s="1">
        <v>1090.7333333333333</v>
      </c>
      <c r="F122" s="1">
        <v>1437.400000000003</v>
      </c>
      <c r="G122" s="1">
        <v>1784.0666666666702</v>
      </c>
      <c r="H122" s="1">
        <v>2130.7333333333349</v>
      </c>
    </row>
    <row r="123" spans="1:8" x14ac:dyDescent="0.2">
      <c r="A123" s="1">
        <v>121</v>
      </c>
      <c r="B123" s="1">
        <v>38538.5</v>
      </c>
      <c r="C123" s="1">
        <v>399.44625000000019</v>
      </c>
      <c r="D123" s="1">
        <v>748.61291666666523</v>
      </c>
      <c r="E123" s="1">
        <v>1097.7795833333332</v>
      </c>
      <c r="F123" s="1">
        <v>1446.9462500000031</v>
      </c>
      <c r="G123" s="1">
        <v>1796.1129166666703</v>
      </c>
      <c r="H123" s="1">
        <v>2145.2795833333348</v>
      </c>
    </row>
    <row r="124" spans="1:8" x14ac:dyDescent="0.2">
      <c r="A124" s="1">
        <v>122</v>
      </c>
      <c r="B124" s="1">
        <v>38857</v>
      </c>
      <c r="C124" s="1">
        <v>401.49000000000018</v>
      </c>
      <c r="D124" s="1">
        <v>753.15666666666516</v>
      </c>
      <c r="E124" s="1">
        <v>1104.8233333333333</v>
      </c>
      <c r="F124" s="1">
        <v>1456.4900000000032</v>
      </c>
      <c r="G124" s="1">
        <v>1808.1566666666704</v>
      </c>
      <c r="H124" s="1">
        <v>2159.8233333333346</v>
      </c>
    </row>
    <row r="125" spans="1:8" x14ac:dyDescent="0.2">
      <c r="A125" s="1">
        <v>123</v>
      </c>
      <c r="B125" s="1">
        <v>39175.5</v>
      </c>
      <c r="C125" s="1">
        <v>403.53125000000017</v>
      </c>
      <c r="D125" s="1">
        <v>757.69791666666515</v>
      </c>
      <c r="E125" s="1">
        <v>1111.8645833333333</v>
      </c>
      <c r="F125" s="1">
        <v>1466.0312500000032</v>
      </c>
      <c r="G125" s="1">
        <v>1820.1979166666704</v>
      </c>
      <c r="H125" s="1">
        <v>2174.3645833333348</v>
      </c>
    </row>
    <row r="126" spans="1:8" x14ac:dyDescent="0.2">
      <c r="A126" s="1">
        <v>124</v>
      </c>
      <c r="B126" s="1">
        <v>39494</v>
      </c>
      <c r="C126" s="1">
        <v>405.57000000000016</v>
      </c>
      <c r="D126" s="1">
        <v>762.23666666666509</v>
      </c>
      <c r="E126" s="1">
        <v>1118.9033333333332</v>
      </c>
      <c r="F126" s="1">
        <v>1475.5700000000033</v>
      </c>
      <c r="G126" s="1">
        <v>1832.2366666666705</v>
      </c>
      <c r="H126" s="1">
        <v>2188.903333333335</v>
      </c>
    </row>
    <row r="127" spans="1:8" x14ac:dyDescent="0.2">
      <c r="A127" s="1">
        <v>125</v>
      </c>
      <c r="B127" s="1">
        <v>39812.5</v>
      </c>
      <c r="C127" s="1">
        <v>407.60625000000016</v>
      </c>
      <c r="D127" s="1">
        <v>766.77291666666508</v>
      </c>
      <c r="E127" s="1">
        <v>1125.9395833333331</v>
      </c>
      <c r="F127" s="1">
        <v>1485.1062500000035</v>
      </c>
      <c r="G127" s="1">
        <v>1844.2729166666707</v>
      </c>
      <c r="H127" s="1">
        <v>2203.4395833333351</v>
      </c>
    </row>
    <row r="128" spans="1:8" x14ac:dyDescent="0.2">
      <c r="A128" s="1">
        <v>126</v>
      </c>
      <c r="B128" s="1">
        <v>40131</v>
      </c>
      <c r="C128" s="1">
        <v>409.64000000000016</v>
      </c>
      <c r="D128" s="1">
        <v>771.30666666666502</v>
      </c>
      <c r="E128" s="1">
        <v>1132.9733333333331</v>
      </c>
      <c r="F128" s="1">
        <v>1494.6400000000035</v>
      </c>
      <c r="G128" s="1">
        <v>1856.3066666666707</v>
      </c>
      <c r="H128" s="1">
        <v>2217.9733333333352</v>
      </c>
    </row>
    <row r="129" spans="1:8" x14ac:dyDescent="0.2">
      <c r="A129" s="1">
        <v>127</v>
      </c>
      <c r="B129" s="1">
        <v>40449.5</v>
      </c>
      <c r="C129" s="1">
        <v>411.67125000000016</v>
      </c>
      <c r="D129" s="1">
        <v>775.83791666666502</v>
      </c>
      <c r="E129" s="1">
        <v>1140.0045833333331</v>
      </c>
      <c r="F129" s="1">
        <v>1504.1712500000035</v>
      </c>
      <c r="G129" s="1">
        <v>1868.3379166666707</v>
      </c>
      <c r="H129" s="1">
        <v>2232.5045833333352</v>
      </c>
    </row>
    <row r="130" spans="1:8" x14ac:dyDescent="0.2">
      <c r="A130" s="1">
        <v>128</v>
      </c>
      <c r="B130" s="1">
        <v>40768</v>
      </c>
      <c r="C130" s="1">
        <v>413.70000000000016</v>
      </c>
      <c r="D130" s="1">
        <v>780.36666666666497</v>
      </c>
      <c r="E130" s="1">
        <v>1147.0333333333331</v>
      </c>
      <c r="F130" s="1">
        <v>1513.7000000000037</v>
      </c>
      <c r="G130" s="1">
        <v>1880.3666666666709</v>
      </c>
      <c r="H130" s="1">
        <v>2247.0333333333351</v>
      </c>
    </row>
    <row r="131" spans="1:8" x14ac:dyDescent="0.2">
      <c r="A131" s="1">
        <v>129</v>
      </c>
      <c r="B131" s="1">
        <v>41086.500000000007</v>
      </c>
      <c r="C131" s="1">
        <v>415.72625000000016</v>
      </c>
      <c r="D131" s="1">
        <v>784.89291666666497</v>
      </c>
      <c r="E131" s="1">
        <v>1154.059583333333</v>
      </c>
      <c r="F131" s="1">
        <v>1523.2262500000038</v>
      </c>
      <c r="G131" s="1">
        <v>1892.392916666671</v>
      </c>
      <c r="H131" s="1">
        <v>2261.559583333335</v>
      </c>
    </row>
    <row r="132" spans="1:8" x14ac:dyDescent="0.2">
      <c r="A132" s="1">
        <v>130</v>
      </c>
      <c r="B132" s="1">
        <v>41405</v>
      </c>
      <c r="C132" s="1">
        <v>417.75000000000017</v>
      </c>
      <c r="D132" s="1">
        <v>789.41666666666492</v>
      </c>
      <c r="E132" s="1">
        <v>1161.083333333333</v>
      </c>
      <c r="F132" s="1">
        <v>1532.7500000000039</v>
      </c>
      <c r="G132" s="1">
        <v>1904.4166666666711</v>
      </c>
      <c r="H132" s="1">
        <v>2276.0833333333348</v>
      </c>
    </row>
    <row r="133" spans="1:8" x14ac:dyDescent="0.2">
      <c r="A133" s="1">
        <v>131</v>
      </c>
      <c r="B133" s="1">
        <v>41723.5</v>
      </c>
      <c r="C133" s="1">
        <v>419.77125000000018</v>
      </c>
      <c r="D133" s="1">
        <v>793.93791666666493</v>
      </c>
      <c r="E133" s="1">
        <v>1168.104583333333</v>
      </c>
      <c r="F133" s="1">
        <v>1542.2712500000039</v>
      </c>
      <c r="G133" s="1">
        <v>1916.4379166666711</v>
      </c>
      <c r="H133" s="1">
        <v>2290.6045833333351</v>
      </c>
    </row>
    <row r="134" spans="1:8" x14ac:dyDescent="0.2">
      <c r="A134" s="1">
        <v>132</v>
      </c>
      <c r="B134" s="1">
        <v>42042</v>
      </c>
      <c r="C134" s="1">
        <v>421.79000000000019</v>
      </c>
      <c r="D134" s="1">
        <v>798.45666666666489</v>
      </c>
      <c r="E134" s="1">
        <v>1175.123333333333</v>
      </c>
      <c r="F134" s="1">
        <v>1551.7900000000038</v>
      </c>
      <c r="G134" s="1">
        <v>1928.456666666671</v>
      </c>
      <c r="H134" s="1">
        <v>2305.1233333333353</v>
      </c>
    </row>
    <row r="135" spans="1:8" x14ac:dyDescent="0.2">
      <c r="A135" s="1">
        <v>133</v>
      </c>
      <c r="B135" s="1">
        <v>42360.5</v>
      </c>
      <c r="C135" s="1">
        <v>423.8062500000002</v>
      </c>
      <c r="D135" s="1">
        <v>802.9729166666649</v>
      </c>
      <c r="E135" s="1">
        <v>1182.1395833333329</v>
      </c>
      <c r="F135" s="1">
        <v>1561.306250000004</v>
      </c>
      <c r="G135" s="1">
        <v>1940.4729166666712</v>
      </c>
      <c r="H135" s="1">
        <v>2319.6395833333354</v>
      </c>
    </row>
    <row r="136" spans="1:8" x14ac:dyDescent="0.2">
      <c r="A136" s="1">
        <v>134</v>
      </c>
      <c r="B136" s="1">
        <v>42679.000000000007</v>
      </c>
      <c r="C136" s="1">
        <v>425.82000000000022</v>
      </c>
      <c r="D136" s="1">
        <v>807.48666666666486</v>
      </c>
      <c r="E136" s="1">
        <v>1189.153333333333</v>
      </c>
      <c r="F136" s="1">
        <v>1570.820000000004</v>
      </c>
      <c r="G136" s="1">
        <v>1952.4866666666712</v>
      </c>
      <c r="H136" s="1">
        <v>2334.1533333333355</v>
      </c>
    </row>
    <row r="137" spans="1:8" x14ac:dyDescent="0.2">
      <c r="A137" s="1">
        <v>135</v>
      </c>
      <c r="B137" s="1">
        <v>42997.5</v>
      </c>
      <c r="C137" s="1">
        <v>427.83125000000024</v>
      </c>
      <c r="D137" s="1">
        <v>811.99791666666488</v>
      </c>
      <c r="E137" s="1">
        <v>1196.164583333333</v>
      </c>
      <c r="F137" s="1">
        <v>1580.331250000004</v>
      </c>
      <c r="G137" s="1">
        <v>1964.4979166666712</v>
      </c>
      <c r="H137" s="1">
        <v>2348.6645833333355</v>
      </c>
    </row>
    <row r="138" spans="1:8" x14ac:dyDescent="0.2">
      <c r="A138" s="1">
        <v>136</v>
      </c>
      <c r="B138" s="1">
        <v>43316</v>
      </c>
      <c r="C138" s="1">
        <v>429.84000000000026</v>
      </c>
      <c r="D138" s="1">
        <v>816.50666666666484</v>
      </c>
      <c r="E138" s="1">
        <v>1203.1733333333329</v>
      </c>
      <c r="F138" s="1">
        <v>1589.840000000004</v>
      </c>
      <c r="G138" s="1">
        <v>1976.5066666666712</v>
      </c>
      <c r="H138" s="1">
        <v>2363.1733333333354</v>
      </c>
    </row>
    <row r="139" spans="1:8" x14ac:dyDescent="0.2">
      <c r="A139" s="1">
        <v>137</v>
      </c>
      <c r="B139" s="1">
        <v>43634.5</v>
      </c>
      <c r="C139" s="1">
        <v>431.84625000000028</v>
      </c>
      <c r="D139" s="1">
        <v>821.01291666666475</v>
      </c>
      <c r="E139" s="1">
        <v>1210.1795833333329</v>
      </c>
      <c r="F139" s="1">
        <v>1599.3462500000041</v>
      </c>
      <c r="G139" s="1">
        <v>1988.5129166666713</v>
      </c>
      <c r="H139" s="1">
        <v>2377.6795833333354</v>
      </c>
    </row>
    <row r="140" spans="1:8" x14ac:dyDescent="0.2">
      <c r="A140" s="1">
        <v>138</v>
      </c>
      <c r="B140" s="1">
        <v>43953</v>
      </c>
      <c r="C140" s="1">
        <v>433.85000000000031</v>
      </c>
      <c r="D140" s="1">
        <v>825.51666666666472</v>
      </c>
      <c r="E140" s="1">
        <v>1217.1833333333329</v>
      </c>
      <c r="F140" s="1">
        <v>1608.8500000000042</v>
      </c>
      <c r="G140" s="1">
        <v>2000.5166666666714</v>
      </c>
      <c r="H140" s="1">
        <v>2392.1833333333352</v>
      </c>
    </row>
    <row r="141" spans="1:8" x14ac:dyDescent="0.2">
      <c r="A141" s="1">
        <v>139</v>
      </c>
      <c r="B141" s="1">
        <v>44271.500000000007</v>
      </c>
      <c r="C141" s="1">
        <v>435.85125000000033</v>
      </c>
      <c r="D141" s="1">
        <v>830.01791666666463</v>
      </c>
      <c r="E141" s="1">
        <v>1224.184583333333</v>
      </c>
      <c r="F141" s="1">
        <v>1618.3512500000043</v>
      </c>
      <c r="G141" s="1">
        <v>2012.5179166666715</v>
      </c>
      <c r="H141" s="1">
        <v>2406.6845833333355</v>
      </c>
    </row>
    <row r="142" spans="1:8" x14ac:dyDescent="0.2">
      <c r="A142" s="1">
        <v>140</v>
      </c>
      <c r="B142" s="1">
        <v>44590</v>
      </c>
      <c r="C142" s="1">
        <v>437.85000000000036</v>
      </c>
      <c r="D142" s="1">
        <v>834.51666666666461</v>
      </c>
      <c r="E142" s="1">
        <v>1231.1833333333329</v>
      </c>
      <c r="F142" s="1">
        <v>1627.8500000000042</v>
      </c>
      <c r="G142" s="1">
        <v>2024.5166666666714</v>
      </c>
      <c r="H142" s="1">
        <v>2421.1833333333357</v>
      </c>
    </row>
    <row r="143" spans="1:8" x14ac:dyDescent="0.2">
      <c r="A143" s="1">
        <v>141</v>
      </c>
      <c r="B143" s="1">
        <v>44908.5</v>
      </c>
      <c r="C143" s="1">
        <v>439.8462500000004</v>
      </c>
      <c r="D143" s="1">
        <v>839.01291666666452</v>
      </c>
      <c r="E143" s="1">
        <v>1238.1795833333329</v>
      </c>
      <c r="F143" s="1">
        <v>1637.3462500000044</v>
      </c>
      <c r="G143" s="1">
        <v>2036.5129166666716</v>
      </c>
      <c r="H143" s="1">
        <v>2435.6795833333358</v>
      </c>
    </row>
    <row r="144" spans="1:8" x14ac:dyDescent="0.2">
      <c r="A144" s="1">
        <v>142</v>
      </c>
      <c r="B144" s="1">
        <v>45227</v>
      </c>
      <c r="C144" s="1">
        <v>441.84000000000037</v>
      </c>
      <c r="D144" s="1">
        <v>843.5066666666645</v>
      </c>
      <c r="E144" s="1">
        <v>1245.1733333333327</v>
      </c>
      <c r="F144" s="1">
        <v>1646.8400000000045</v>
      </c>
      <c r="G144" s="1">
        <v>2048.5066666666717</v>
      </c>
      <c r="H144" s="1">
        <v>2450.1733333333359</v>
      </c>
    </row>
    <row r="145" spans="1:8" x14ac:dyDescent="0.2">
      <c r="A145" s="1">
        <v>143</v>
      </c>
      <c r="B145" s="1">
        <v>45545.5</v>
      </c>
      <c r="C145" s="1">
        <v>443.83125000000035</v>
      </c>
      <c r="D145" s="1">
        <v>847.99791666666442</v>
      </c>
      <c r="E145" s="1">
        <v>1252.1645833333328</v>
      </c>
      <c r="F145" s="1">
        <v>1656.3312500000045</v>
      </c>
      <c r="G145" s="1">
        <v>2060.4979166666717</v>
      </c>
      <c r="H145" s="1">
        <v>2464.6645833333359</v>
      </c>
    </row>
    <row r="146" spans="1:8" x14ac:dyDescent="0.2">
      <c r="A146" s="1">
        <v>144</v>
      </c>
      <c r="B146" s="1">
        <v>45864.000000000007</v>
      </c>
      <c r="C146" s="1">
        <v>445.82000000000033</v>
      </c>
      <c r="D146" s="1">
        <v>852.48666666666441</v>
      </c>
      <c r="E146" s="1">
        <v>1259.1533333333327</v>
      </c>
      <c r="F146" s="1">
        <v>1665.8200000000045</v>
      </c>
      <c r="G146" s="1">
        <v>2072.4866666666717</v>
      </c>
      <c r="H146" s="1">
        <v>2479.1533333333359</v>
      </c>
    </row>
    <row r="147" spans="1:8" x14ac:dyDescent="0.2">
      <c r="A147" s="1">
        <v>145</v>
      </c>
      <c r="B147" s="1">
        <v>46182.5</v>
      </c>
      <c r="C147" s="1">
        <v>447.80625000000032</v>
      </c>
      <c r="D147" s="1">
        <v>856.97291666666433</v>
      </c>
      <c r="E147" s="1">
        <v>1266.1395833333327</v>
      </c>
      <c r="F147" s="1">
        <v>1675.3062500000046</v>
      </c>
      <c r="G147" s="1">
        <v>2084.4729166666716</v>
      </c>
      <c r="H147" s="1">
        <v>2493.6395833333358</v>
      </c>
    </row>
    <row r="148" spans="1:8" x14ac:dyDescent="0.2">
      <c r="A148" s="1">
        <v>146</v>
      </c>
      <c r="B148" s="1">
        <v>46501</v>
      </c>
      <c r="C148" s="1">
        <v>449.7900000000003</v>
      </c>
      <c r="D148" s="1">
        <v>861.45666666666432</v>
      </c>
      <c r="E148" s="1">
        <v>1273.1233333333325</v>
      </c>
      <c r="F148" s="1">
        <v>1684.7900000000047</v>
      </c>
      <c r="G148" s="1">
        <v>2096.4566666666715</v>
      </c>
      <c r="H148" s="1">
        <v>2508.1233333333357</v>
      </c>
    </row>
    <row r="149" spans="1:8" x14ac:dyDescent="0.2">
      <c r="A149" s="1">
        <v>147</v>
      </c>
      <c r="B149" s="1">
        <v>46819.5</v>
      </c>
      <c r="C149" s="1">
        <v>451.77125000000029</v>
      </c>
      <c r="D149" s="1">
        <v>865.93791666666425</v>
      </c>
      <c r="E149" s="1">
        <v>1280.1045833333326</v>
      </c>
      <c r="F149" s="1">
        <v>1694.2712500000048</v>
      </c>
      <c r="G149" s="1">
        <v>2108.4379166666718</v>
      </c>
      <c r="H149" s="1">
        <v>2522.604583333336</v>
      </c>
    </row>
    <row r="150" spans="1:8" x14ac:dyDescent="0.2">
      <c r="A150" s="1">
        <v>148</v>
      </c>
      <c r="B150" s="1">
        <v>47138</v>
      </c>
      <c r="C150" s="1">
        <v>453.75000000000028</v>
      </c>
      <c r="D150" s="1">
        <v>870.41666666666424</v>
      </c>
      <c r="E150" s="1">
        <v>1287.0833333333326</v>
      </c>
      <c r="F150" s="1">
        <v>1703.7500000000048</v>
      </c>
      <c r="G150" s="1">
        <v>2120.416666666672</v>
      </c>
      <c r="H150" s="1">
        <v>2537.0833333333362</v>
      </c>
    </row>
    <row r="151" spans="1:8" x14ac:dyDescent="0.2">
      <c r="A151" s="1">
        <v>149</v>
      </c>
      <c r="B151" s="1">
        <v>47456.500000000007</v>
      </c>
      <c r="C151" s="1">
        <v>455.72625000000028</v>
      </c>
      <c r="D151" s="1">
        <v>874.89291666666418</v>
      </c>
      <c r="E151" s="1">
        <v>1294.0595833333325</v>
      </c>
      <c r="F151" s="1">
        <v>1713.2262500000049</v>
      </c>
      <c r="G151" s="1">
        <v>2132.3929166666721</v>
      </c>
      <c r="H151" s="1">
        <v>2551.5595833333364</v>
      </c>
    </row>
    <row r="152" spans="1:8" x14ac:dyDescent="0.2">
      <c r="A152" s="1">
        <v>150</v>
      </c>
      <c r="B152" s="1">
        <v>47775</v>
      </c>
      <c r="C152" s="1">
        <v>457.70000000000027</v>
      </c>
      <c r="D152" s="1">
        <v>879.36666666666417</v>
      </c>
      <c r="E152" s="1">
        <v>1301.0333333333324</v>
      </c>
      <c r="F152" s="1">
        <v>1722.700000000005</v>
      </c>
      <c r="G152" s="1">
        <v>2144.3666666666722</v>
      </c>
      <c r="H152" s="1">
        <v>2566.0333333333365</v>
      </c>
    </row>
    <row r="153" spans="1:8" x14ac:dyDescent="0.2">
      <c r="A153" s="1">
        <v>151</v>
      </c>
      <c r="B153" s="1">
        <v>48093.5</v>
      </c>
      <c r="C153" s="1">
        <v>459.67125000000027</v>
      </c>
      <c r="D153" s="1">
        <v>883.83791666666411</v>
      </c>
      <c r="E153" s="1">
        <v>1308.0045833333324</v>
      </c>
      <c r="F153" s="1">
        <v>1732.1712500000051</v>
      </c>
      <c r="G153" s="1">
        <v>2156.3379166666723</v>
      </c>
      <c r="H153" s="1">
        <v>2580.5045833333365</v>
      </c>
    </row>
    <row r="154" spans="1:8" x14ac:dyDescent="0.2">
      <c r="A154" s="1">
        <v>152</v>
      </c>
      <c r="B154" s="1">
        <v>48412</v>
      </c>
      <c r="C154" s="1">
        <v>461.64000000000027</v>
      </c>
      <c r="D154" s="1">
        <v>888.30666666666411</v>
      </c>
      <c r="E154" s="1">
        <v>1314.9733333333324</v>
      </c>
      <c r="F154" s="1">
        <v>1741.6400000000051</v>
      </c>
      <c r="G154" s="1">
        <v>2168.3066666666723</v>
      </c>
      <c r="H154" s="1">
        <v>2594.9733333333365</v>
      </c>
    </row>
    <row r="155" spans="1:8" x14ac:dyDescent="0.2">
      <c r="A155" s="1">
        <v>153</v>
      </c>
      <c r="B155" s="1">
        <v>48730.5</v>
      </c>
      <c r="C155" s="1">
        <v>463.60625000000027</v>
      </c>
      <c r="D155" s="1">
        <v>892.77291666666406</v>
      </c>
      <c r="E155" s="1">
        <v>1321.9395833333324</v>
      </c>
      <c r="F155" s="1">
        <v>1751.1062500000053</v>
      </c>
      <c r="G155" s="1">
        <v>2180.2729166666722</v>
      </c>
      <c r="H155" s="1">
        <v>2609.4395833333365</v>
      </c>
    </row>
    <row r="156" spans="1:8" x14ac:dyDescent="0.2">
      <c r="A156" s="1">
        <v>154</v>
      </c>
      <c r="B156" s="1">
        <v>49049.000000000007</v>
      </c>
      <c r="C156" s="1">
        <v>465.57000000000028</v>
      </c>
      <c r="D156" s="1">
        <v>897.23666666666406</v>
      </c>
      <c r="E156" s="1">
        <v>1328.9033333333323</v>
      </c>
      <c r="F156" s="1">
        <v>1760.5700000000054</v>
      </c>
      <c r="G156" s="1">
        <v>2192.2366666666721</v>
      </c>
      <c r="H156" s="1">
        <v>2623.9033333333364</v>
      </c>
    </row>
    <row r="157" spans="1:8" x14ac:dyDescent="0.2">
      <c r="A157" s="1">
        <v>155</v>
      </c>
      <c r="B157" s="1">
        <v>49367.5</v>
      </c>
      <c r="C157" s="1">
        <v>467.53125000000028</v>
      </c>
      <c r="D157" s="1">
        <v>901.69791666666401</v>
      </c>
      <c r="E157" s="1">
        <v>1335.8645833333323</v>
      </c>
      <c r="F157" s="1">
        <v>1770.0312500000055</v>
      </c>
      <c r="G157" s="1">
        <v>2204.1979166666724</v>
      </c>
      <c r="H157" s="1">
        <v>2638.3645833333362</v>
      </c>
    </row>
    <row r="158" spans="1:8" x14ac:dyDescent="0.2">
      <c r="A158" s="1">
        <v>156</v>
      </c>
      <c r="B158" s="1">
        <v>49686</v>
      </c>
      <c r="C158" s="1">
        <v>469.49000000000029</v>
      </c>
      <c r="D158" s="1">
        <v>906.15666666666402</v>
      </c>
      <c r="E158" s="1">
        <v>1342.8233333333324</v>
      </c>
      <c r="F158" s="1">
        <v>1779.4900000000055</v>
      </c>
      <c r="G158" s="1">
        <v>2216.1566666666727</v>
      </c>
      <c r="H158" s="1">
        <v>2652.8233333333364</v>
      </c>
    </row>
    <row r="159" spans="1:8" x14ac:dyDescent="0.2">
      <c r="A159" s="1">
        <v>157</v>
      </c>
      <c r="B159" s="1">
        <v>50004.5</v>
      </c>
      <c r="C159" s="1">
        <v>471.4462500000003</v>
      </c>
      <c r="D159" s="1">
        <v>910.61291666666398</v>
      </c>
      <c r="E159" s="1">
        <v>1349.7795833333323</v>
      </c>
      <c r="F159" s="1">
        <v>1788.9462500000056</v>
      </c>
      <c r="G159" s="1">
        <v>2228.1129166666728</v>
      </c>
      <c r="H159" s="1">
        <v>2667.2795833333366</v>
      </c>
    </row>
    <row r="160" spans="1:8" x14ac:dyDescent="0.2">
      <c r="A160" s="1">
        <v>158</v>
      </c>
      <c r="B160" s="1">
        <v>50323</v>
      </c>
      <c r="C160" s="1">
        <v>473.40000000000032</v>
      </c>
      <c r="D160" s="1">
        <v>915.06666666666388</v>
      </c>
      <c r="E160" s="1">
        <v>1356.7333333333322</v>
      </c>
      <c r="F160" s="1">
        <v>1798.4000000000058</v>
      </c>
      <c r="G160" s="1">
        <v>2240.066666666673</v>
      </c>
      <c r="H160" s="1">
        <v>2681.7333333333368</v>
      </c>
    </row>
    <row r="161" spans="1:8" x14ac:dyDescent="0.2">
      <c r="A161" s="1">
        <v>159</v>
      </c>
      <c r="B161" s="1">
        <v>50641.500000000007</v>
      </c>
      <c r="C161" s="1">
        <v>475.35125000000033</v>
      </c>
      <c r="D161" s="1">
        <v>919.51791666666384</v>
      </c>
      <c r="E161" s="1">
        <v>1363.6845833333323</v>
      </c>
      <c r="F161" s="1">
        <v>1807.8512500000058</v>
      </c>
      <c r="G161" s="1">
        <v>2252.017916666673</v>
      </c>
      <c r="H161" s="1">
        <v>2696.1845833333368</v>
      </c>
    </row>
    <row r="162" spans="1:8" x14ac:dyDescent="0.2">
      <c r="A162" s="1">
        <v>160</v>
      </c>
      <c r="B162" s="1">
        <v>50960</v>
      </c>
      <c r="C162" s="1">
        <v>477.30000000000035</v>
      </c>
      <c r="D162" s="1">
        <v>923.96666666666374</v>
      </c>
      <c r="E162" s="1">
        <v>1370.6333333333323</v>
      </c>
      <c r="F162" s="1">
        <v>1817.3000000000059</v>
      </c>
      <c r="G162" s="1">
        <v>2263.9666666666731</v>
      </c>
      <c r="H162" s="1">
        <v>2710.6333333333369</v>
      </c>
    </row>
    <row r="163" spans="1:8" x14ac:dyDescent="0.2">
      <c r="A163" s="1">
        <v>161</v>
      </c>
      <c r="B163" s="1">
        <v>51278.5</v>
      </c>
      <c r="C163" s="1">
        <v>479.24625000000037</v>
      </c>
      <c r="D163" s="1">
        <v>928.4129166666637</v>
      </c>
      <c r="E163" s="1">
        <v>1377.5795833333323</v>
      </c>
      <c r="F163" s="1">
        <v>1826.7462500000061</v>
      </c>
      <c r="G163" s="1">
        <v>2275.912916666673</v>
      </c>
      <c r="H163" s="1">
        <v>2725.0795833333368</v>
      </c>
    </row>
    <row r="164" spans="1:8" x14ac:dyDescent="0.2">
      <c r="A164" s="1">
        <v>162</v>
      </c>
      <c r="B164" s="1">
        <v>51597</v>
      </c>
      <c r="C164" s="1">
        <v>481.1900000000004</v>
      </c>
      <c r="D164" s="1">
        <v>932.85666666666361</v>
      </c>
      <c r="E164" s="1">
        <v>1384.5233333333322</v>
      </c>
      <c r="F164" s="1">
        <v>1836.1900000000062</v>
      </c>
      <c r="G164" s="1">
        <v>2287.8566666666729</v>
      </c>
      <c r="H164" s="1">
        <v>2739.5233333333367</v>
      </c>
    </row>
    <row r="165" spans="1:8" x14ac:dyDescent="0.2">
      <c r="A165" s="1">
        <v>163</v>
      </c>
      <c r="B165" s="1">
        <v>51915.5</v>
      </c>
      <c r="C165" s="1">
        <v>483.13125000000042</v>
      </c>
      <c r="D165" s="1">
        <v>937.29791666666358</v>
      </c>
      <c r="E165" s="1">
        <v>1391.464583333332</v>
      </c>
      <c r="F165" s="1">
        <v>1845.6312500000063</v>
      </c>
      <c r="G165" s="1">
        <v>2299.7979166666728</v>
      </c>
      <c r="H165" s="1">
        <v>2753.9645833333366</v>
      </c>
    </row>
    <row r="166" spans="1:8" x14ac:dyDescent="0.2">
      <c r="A166" s="1">
        <v>164</v>
      </c>
      <c r="B166" s="1">
        <v>52234.000000000007</v>
      </c>
      <c r="C166" s="1">
        <v>485.07000000000045</v>
      </c>
      <c r="D166" s="1">
        <v>941.7366666666635</v>
      </c>
      <c r="E166" s="1">
        <v>1398.4033333333321</v>
      </c>
      <c r="F166" s="1">
        <v>1855.0700000000063</v>
      </c>
      <c r="G166" s="1">
        <v>2311.736666666673</v>
      </c>
      <c r="H166" s="1">
        <v>2768.4033333333368</v>
      </c>
    </row>
    <row r="167" spans="1:8" x14ac:dyDescent="0.2">
      <c r="A167" s="1">
        <v>165</v>
      </c>
      <c r="B167" s="1">
        <v>52552.5</v>
      </c>
      <c r="C167" s="1">
        <v>487.00625000000048</v>
      </c>
      <c r="D167" s="1">
        <v>946.17291666666347</v>
      </c>
      <c r="E167" s="1">
        <v>1405.339583333332</v>
      </c>
      <c r="F167" s="1">
        <v>1864.5062500000063</v>
      </c>
      <c r="G167" s="1">
        <v>2323.6729166666732</v>
      </c>
      <c r="H167" s="1">
        <v>2782.839583333337</v>
      </c>
    </row>
    <row r="168" spans="1:8" x14ac:dyDescent="0.2">
      <c r="A168" s="1">
        <v>166</v>
      </c>
      <c r="B168" s="1">
        <v>52871</v>
      </c>
      <c r="C168" s="1">
        <v>488.94000000000051</v>
      </c>
      <c r="D168" s="1">
        <v>950.60666666666339</v>
      </c>
      <c r="E168" s="1">
        <v>1412.2733333333319</v>
      </c>
      <c r="F168" s="1">
        <v>1873.9400000000064</v>
      </c>
      <c r="G168" s="1">
        <v>2335.6066666666734</v>
      </c>
      <c r="H168" s="1">
        <v>2797.2733333333372</v>
      </c>
    </row>
    <row r="169" spans="1:8" x14ac:dyDescent="0.2">
      <c r="A169" s="1">
        <v>167</v>
      </c>
      <c r="B169" s="1">
        <v>53189.5</v>
      </c>
      <c r="C169" s="1">
        <v>490.87125000000049</v>
      </c>
      <c r="D169" s="1">
        <v>955.03791666666336</v>
      </c>
      <c r="E169" s="1">
        <v>1419.2045833333318</v>
      </c>
      <c r="F169" s="1">
        <v>1883.3712500000065</v>
      </c>
      <c r="G169" s="1">
        <v>2347.5379166666735</v>
      </c>
      <c r="H169" s="1">
        <v>2811.7045833333373</v>
      </c>
    </row>
    <row r="170" spans="1:8" x14ac:dyDescent="0.2">
      <c r="A170" s="1">
        <v>168</v>
      </c>
      <c r="B170" s="1">
        <v>53508</v>
      </c>
      <c r="C170" s="1">
        <v>492.80000000000047</v>
      </c>
      <c r="D170" s="1">
        <v>959.46666666666329</v>
      </c>
      <c r="E170" s="1">
        <v>1426.1333333333318</v>
      </c>
      <c r="F170" s="1">
        <v>1892.8000000000065</v>
      </c>
      <c r="G170" s="1">
        <v>2359.4666666666735</v>
      </c>
      <c r="H170" s="1">
        <v>2826.1333333333373</v>
      </c>
    </row>
    <row r="171" spans="1:8" x14ac:dyDescent="0.2">
      <c r="A171" s="1">
        <v>169</v>
      </c>
      <c r="B171" s="1">
        <v>53826.500000000007</v>
      </c>
      <c r="C171" s="1">
        <v>494.72625000000045</v>
      </c>
      <c r="D171" s="1">
        <v>963.89291666666327</v>
      </c>
      <c r="E171" s="1">
        <v>1433.0595833333318</v>
      </c>
      <c r="F171" s="1">
        <v>1902.2262500000065</v>
      </c>
      <c r="G171" s="1">
        <v>2371.3929166666735</v>
      </c>
      <c r="H171" s="1">
        <v>2840.5595833333373</v>
      </c>
    </row>
    <row r="172" spans="1:8" x14ac:dyDescent="0.2">
      <c r="A172" s="1">
        <v>170</v>
      </c>
      <c r="B172" s="1">
        <v>54145</v>
      </c>
      <c r="C172" s="1">
        <v>496.65000000000043</v>
      </c>
      <c r="D172" s="1">
        <v>968.3166666666632</v>
      </c>
      <c r="E172" s="1">
        <v>1439.9833333333318</v>
      </c>
      <c r="F172" s="1">
        <v>1911.6500000000067</v>
      </c>
      <c r="G172" s="1">
        <v>2383.3166666666734</v>
      </c>
      <c r="H172" s="1">
        <v>2854.9833333333372</v>
      </c>
    </row>
    <row r="173" spans="1:8" x14ac:dyDescent="0.2">
      <c r="A173" s="1">
        <v>171</v>
      </c>
      <c r="B173" s="1">
        <v>54463.5</v>
      </c>
      <c r="C173" s="1">
        <v>498.57125000000042</v>
      </c>
      <c r="D173" s="1">
        <v>972.73791666666318</v>
      </c>
      <c r="E173" s="1">
        <v>1446.9045833333316</v>
      </c>
      <c r="F173" s="1">
        <v>1921.0712500000068</v>
      </c>
      <c r="G173" s="1">
        <v>2395.2379166666733</v>
      </c>
      <c r="H173" s="1">
        <v>2869.4045833333371</v>
      </c>
    </row>
    <row r="174" spans="1:8" x14ac:dyDescent="0.2">
      <c r="A174" s="1">
        <v>172</v>
      </c>
      <c r="B174" s="1">
        <v>54782</v>
      </c>
      <c r="C174" s="1">
        <v>500.49000000000041</v>
      </c>
      <c r="D174" s="1">
        <v>977.15666666666311</v>
      </c>
      <c r="E174" s="1">
        <v>1453.8233333333317</v>
      </c>
      <c r="F174" s="1">
        <v>1930.4900000000068</v>
      </c>
      <c r="G174" s="1">
        <v>2407.1566666666736</v>
      </c>
      <c r="H174" s="1">
        <v>2883.8233333333374</v>
      </c>
    </row>
    <row r="175" spans="1:8" x14ac:dyDescent="0.2">
      <c r="A175" s="1">
        <v>173</v>
      </c>
      <c r="B175" s="1">
        <v>55100.5</v>
      </c>
      <c r="C175" s="1">
        <v>502.4062500000004</v>
      </c>
      <c r="D175" s="1">
        <v>981.5729166666631</v>
      </c>
      <c r="E175" s="1">
        <v>1460.7395833333317</v>
      </c>
      <c r="F175" s="1">
        <v>1939.9062500000068</v>
      </c>
      <c r="G175" s="1">
        <v>2419.0729166666738</v>
      </c>
      <c r="H175" s="1">
        <v>2898.2395833333376</v>
      </c>
    </row>
    <row r="176" spans="1:8" x14ac:dyDescent="0.2">
      <c r="A176" s="1">
        <v>174</v>
      </c>
      <c r="B176" s="1">
        <v>55419.000000000007</v>
      </c>
      <c r="C176" s="1">
        <v>504.32000000000039</v>
      </c>
      <c r="D176" s="1">
        <v>985.98666666666304</v>
      </c>
      <c r="E176" s="1">
        <v>1467.6533333333316</v>
      </c>
      <c r="F176" s="1">
        <v>1949.320000000007</v>
      </c>
      <c r="G176" s="1">
        <v>2430.986666666674</v>
      </c>
      <c r="H176" s="1">
        <v>2912.6533333333377</v>
      </c>
    </row>
    <row r="177" spans="1:8" x14ac:dyDescent="0.2">
      <c r="A177" s="1">
        <v>175</v>
      </c>
      <c r="B177" s="1">
        <v>55737.5</v>
      </c>
      <c r="C177" s="1">
        <v>506.23125000000039</v>
      </c>
      <c r="D177" s="1">
        <v>990.39791666666304</v>
      </c>
      <c r="E177" s="1">
        <v>1474.5645833333315</v>
      </c>
      <c r="F177" s="1">
        <v>1958.7312500000071</v>
      </c>
      <c r="G177" s="1">
        <v>2442.8979166666741</v>
      </c>
      <c r="H177" s="1">
        <v>2927.0645833333379</v>
      </c>
    </row>
    <row r="178" spans="1:8" x14ac:dyDescent="0.2">
      <c r="A178" s="1">
        <v>176</v>
      </c>
      <c r="B178" s="1">
        <v>56056</v>
      </c>
      <c r="C178" s="1">
        <v>508.14000000000038</v>
      </c>
      <c r="D178" s="1">
        <v>994.80666666666298</v>
      </c>
      <c r="E178" s="1">
        <v>1481.4733333333315</v>
      </c>
      <c r="F178" s="1">
        <v>1968.1400000000071</v>
      </c>
      <c r="G178" s="1">
        <v>2454.8066666666741</v>
      </c>
      <c r="H178" s="1">
        <v>2941.4733333333379</v>
      </c>
    </row>
    <row r="179" spans="1:8" x14ac:dyDescent="0.2">
      <c r="A179" s="1">
        <v>177</v>
      </c>
      <c r="B179" s="1">
        <v>56374.5</v>
      </c>
      <c r="C179" s="1">
        <v>510.04625000000038</v>
      </c>
      <c r="D179" s="1">
        <v>999.21291666666298</v>
      </c>
      <c r="E179" s="1">
        <v>1488.3795833333315</v>
      </c>
      <c r="F179" s="1">
        <v>1977.5462500000071</v>
      </c>
      <c r="G179" s="1">
        <v>2466.7129166666741</v>
      </c>
      <c r="H179" s="1">
        <v>2955.8795833333379</v>
      </c>
    </row>
    <row r="180" spans="1:8" x14ac:dyDescent="0.2">
      <c r="A180" s="1">
        <v>178</v>
      </c>
      <c r="B180" s="1">
        <v>56693</v>
      </c>
      <c r="C180" s="1">
        <v>511.95000000000039</v>
      </c>
      <c r="D180" s="1">
        <v>1003.6166666666629</v>
      </c>
      <c r="E180" s="1">
        <v>1495.2833333333315</v>
      </c>
      <c r="F180" s="1">
        <v>1986.9500000000073</v>
      </c>
      <c r="G180" s="1">
        <v>2478.6166666666741</v>
      </c>
      <c r="H180" s="1">
        <v>2970.2833333333379</v>
      </c>
    </row>
    <row r="181" spans="1:8" x14ac:dyDescent="0.2">
      <c r="A181" s="1">
        <v>179</v>
      </c>
      <c r="B181" s="1">
        <v>57011.500000000007</v>
      </c>
      <c r="C181" s="1">
        <v>513.85125000000039</v>
      </c>
      <c r="D181" s="1">
        <v>1008.0179166666628</v>
      </c>
      <c r="E181" s="1">
        <v>1502.1845833333314</v>
      </c>
      <c r="F181" s="1">
        <v>1996.3512500000074</v>
      </c>
      <c r="G181" s="1">
        <v>2490.517916666674</v>
      </c>
      <c r="H181" s="1">
        <v>2984.6845833333377</v>
      </c>
    </row>
    <row r="182" spans="1:8" x14ac:dyDescent="0.2">
      <c r="A182" s="1">
        <v>180</v>
      </c>
      <c r="B182" s="1">
        <v>57330</v>
      </c>
      <c r="C182" s="1">
        <v>515.75000000000034</v>
      </c>
      <c r="D182" s="1">
        <v>1012.4166666666628</v>
      </c>
      <c r="E182" s="1">
        <v>1509.0833333333314</v>
      </c>
      <c r="F182" s="1">
        <v>2005.7500000000075</v>
      </c>
      <c r="G182" s="1">
        <v>2502.4166666666742</v>
      </c>
      <c r="H182" s="1">
        <v>2999.083333333338</v>
      </c>
    </row>
    <row r="183" spans="1:8" x14ac:dyDescent="0.2">
      <c r="A183" s="1">
        <v>181</v>
      </c>
      <c r="B183" s="1">
        <v>57648.5</v>
      </c>
      <c r="C183" s="1">
        <v>517.64625000000035</v>
      </c>
      <c r="D183" s="1">
        <v>1016.8129166666627</v>
      </c>
      <c r="E183" s="1">
        <v>1515.9795833333314</v>
      </c>
      <c r="F183" s="1">
        <v>2015.1462500000075</v>
      </c>
      <c r="G183" s="1">
        <v>2514.3129166666745</v>
      </c>
      <c r="H183" s="1">
        <v>3013.4795833333383</v>
      </c>
    </row>
    <row r="184" spans="1:8" x14ac:dyDescent="0.2">
      <c r="A184" s="1">
        <v>182</v>
      </c>
      <c r="B184" s="1">
        <v>57967</v>
      </c>
      <c r="C184" s="1">
        <v>519.5400000000003</v>
      </c>
      <c r="D184" s="1">
        <v>1021.2066666666626</v>
      </c>
      <c r="E184" s="1">
        <v>1522.8733333333314</v>
      </c>
      <c r="F184" s="1">
        <v>2024.5400000000077</v>
      </c>
      <c r="G184" s="1">
        <v>2526.2066666666747</v>
      </c>
      <c r="H184" s="1">
        <v>3027.8733333333385</v>
      </c>
    </row>
    <row r="185" spans="1:8" x14ac:dyDescent="0.2">
      <c r="A185" s="1">
        <v>183</v>
      </c>
      <c r="B185" s="1">
        <v>58285.5</v>
      </c>
      <c r="C185" s="1">
        <v>521.43125000000032</v>
      </c>
      <c r="D185" s="1">
        <v>1025.5979166666625</v>
      </c>
      <c r="E185" s="1">
        <v>1529.7645833333313</v>
      </c>
      <c r="F185" s="1">
        <v>2033.9312500000078</v>
      </c>
      <c r="G185" s="1">
        <v>2538.0979166666748</v>
      </c>
      <c r="H185" s="1">
        <v>3042.2645833333386</v>
      </c>
    </row>
    <row r="186" spans="1:8" x14ac:dyDescent="0.2">
      <c r="A186" s="1">
        <v>184</v>
      </c>
      <c r="B186" s="1">
        <v>58604.000000000007</v>
      </c>
      <c r="C186" s="1">
        <v>523.32000000000028</v>
      </c>
      <c r="D186" s="1">
        <v>1029.9866666666624</v>
      </c>
      <c r="E186" s="1">
        <v>1536.6533333333311</v>
      </c>
      <c r="F186" s="1">
        <v>2043.3200000000079</v>
      </c>
      <c r="G186" s="1">
        <v>2549.9866666666749</v>
      </c>
      <c r="H186" s="1">
        <v>3056.6533333333387</v>
      </c>
    </row>
    <row r="187" spans="1:8" x14ac:dyDescent="0.2">
      <c r="A187" s="1">
        <v>185</v>
      </c>
      <c r="B187" s="1">
        <v>58922.5</v>
      </c>
      <c r="C187" s="1">
        <v>525.2062500000003</v>
      </c>
      <c r="D187" s="1">
        <v>1034.3729166666624</v>
      </c>
      <c r="E187" s="1">
        <v>1543.5395833333312</v>
      </c>
      <c r="F187" s="1">
        <v>2052.7062500000079</v>
      </c>
      <c r="G187" s="1">
        <v>2561.8729166666749</v>
      </c>
      <c r="H187" s="1">
        <v>3071.0395833333387</v>
      </c>
    </row>
    <row r="188" spans="1:8" x14ac:dyDescent="0.2">
      <c r="A188" s="1">
        <v>186</v>
      </c>
      <c r="B188" s="1">
        <v>59241</v>
      </c>
      <c r="C188" s="1">
        <v>527.09000000000026</v>
      </c>
      <c r="D188" s="1">
        <v>1038.7566666666623</v>
      </c>
      <c r="E188" s="1">
        <v>1550.4233333333311</v>
      </c>
      <c r="F188" s="1">
        <v>2062.0900000000079</v>
      </c>
      <c r="G188" s="1">
        <v>2573.7566666666748</v>
      </c>
      <c r="H188" s="1">
        <v>3085.4233333333386</v>
      </c>
    </row>
    <row r="189" spans="1:8" x14ac:dyDescent="0.2">
      <c r="A189" s="1">
        <v>187</v>
      </c>
      <c r="B189" s="1">
        <v>59559.5</v>
      </c>
      <c r="C189" s="1">
        <v>528.97125000000028</v>
      </c>
      <c r="D189" s="1">
        <v>1043.1379166666622</v>
      </c>
      <c r="E189" s="1">
        <v>1557.304583333331</v>
      </c>
      <c r="F189" s="1">
        <v>2071.4712500000078</v>
      </c>
      <c r="G189" s="1">
        <v>2585.6379166666748</v>
      </c>
      <c r="H189" s="1">
        <v>3099.8045833333385</v>
      </c>
    </row>
    <row r="190" spans="1:8" x14ac:dyDescent="0.2">
      <c r="A190" s="1">
        <v>188</v>
      </c>
      <c r="B190" s="1">
        <v>59878</v>
      </c>
      <c r="C190" s="1">
        <v>530.85000000000025</v>
      </c>
      <c r="D190" s="1">
        <v>1047.5166666666621</v>
      </c>
      <c r="E190" s="1">
        <v>1564.1833333333309</v>
      </c>
      <c r="F190" s="1">
        <v>2080.8500000000081</v>
      </c>
      <c r="G190" s="1">
        <v>2597.5166666666751</v>
      </c>
      <c r="H190" s="1">
        <v>3114.1833333333384</v>
      </c>
    </row>
    <row r="191" spans="1:8" x14ac:dyDescent="0.2">
      <c r="A191" s="1">
        <v>189</v>
      </c>
      <c r="B191" s="1">
        <v>60196.500000000007</v>
      </c>
      <c r="C191" s="1">
        <v>532.72625000000028</v>
      </c>
      <c r="D191" s="1">
        <v>1051.8929166666621</v>
      </c>
      <c r="E191" s="1">
        <v>1571.0595833333309</v>
      </c>
      <c r="F191" s="1">
        <v>2090.2262500000083</v>
      </c>
      <c r="G191" s="1">
        <v>2609.3929166666753</v>
      </c>
      <c r="H191" s="1">
        <v>3128.5595833333387</v>
      </c>
    </row>
    <row r="192" spans="1:8" x14ac:dyDescent="0.2">
      <c r="A192" s="1">
        <v>190</v>
      </c>
      <c r="B192" s="1">
        <v>60515</v>
      </c>
      <c r="C192" s="1">
        <v>534.60000000000025</v>
      </c>
      <c r="D192" s="1">
        <v>1056.2666666666621</v>
      </c>
      <c r="E192" s="1">
        <v>1577.9333333333309</v>
      </c>
      <c r="F192" s="1">
        <v>2099.6000000000085</v>
      </c>
      <c r="G192" s="1">
        <v>2621.2666666666755</v>
      </c>
      <c r="H192" s="1">
        <v>3142.9333333333389</v>
      </c>
    </row>
    <row r="193" spans="1:8" x14ac:dyDescent="0.2">
      <c r="A193" s="1">
        <v>191</v>
      </c>
      <c r="B193" s="1">
        <v>60833.5</v>
      </c>
      <c r="C193" s="1">
        <v>536.47125000000028</v>
      </c>
      <c r="D193" s="1">
        <v>1060.637916666662</v>
      </c>
      <c r="E193" s="1">
        <v>1584.8045833333308</v>
      </c>
      <c r="F193" s="1">
        <v>2108.9712500000087</v>
      </c>
      <c r="G193" s="1">
        <v>2633.1379166666757</v>
      </c>
      <c r="H193" s="1">
        <v>3157.304583333339</v>
      </c>
    </row>
    <row r="194" spans="1:8" x14ac:dyDescent="0.2">
      <c r="A194" s="1">
        <v>192</v>
      </c>
      <c r="B194" s="1">
        <v>61152.000000000007</v>
      </c>
      <c r="C194" s="1">
        <v>538.34000000000026</v>
      </c>
      <c r="D194" s="1">
        <v>1065.0066666666619</v>
      </c>
      <c r="E194" s="1">
        <v>1591.6733333333307</v>
      </c>
      <c r="F194" s="1">
        <v>2118.3400000000088</v>
      </c>
      <c r="G194" s="1">
        <v>2645.0066666666758</v>
      </c>
      <c r="H194" s="1">
        <v>3171.6733333333391</v>
      </c>
    </row>
    <row r="195" spans="1:8" x14ac:dyDescent="0.2">
      <c r="A195" s="1">
        <v>193</v>
      </c>
      <c r="B195" s="1">
        <v>61470.5</v>
      </c>
      <c r="C195" s="1">
        <v>540.2062500000003</v>
      </c>
      <c r="D195" s="1">
        <v>1069.3729166666619</v>
      </c>
      <c r="E195" s="1">
        <v>1598.5395833333307</v>
      </c>
      <c r="F195" s="1">
        <v>2127.7062500000088</v>
      </c>
      <c r="G195" s="1">
        <v>2656.8729166666758</v>
      </c>
      <c r="H195" s="1">
        <v>3186.0395833333391</v>
      </c>
    </row>
    <row r="196" spans="1:8" x14ac:dyDescent="0.2">
      <c r="A196" s="1">
        <v>194</v>
      </c>
      <c r="B196" s="1">
        <v>61789.000000000007</v>
      </c>
      <c r="C196" s="1">
        <v>542.07000000000028</v>
      </c>
      <c r="D196" s="1">
        <v>1073.7366666666619</v>
      </c>
      <c r="E196" s="1">
        <v>1605.4033333333307</v>
      </c>
      <c r="F196" s="1">
        <v>2137.0700000000088</v>
      </c>
      <c r="G196" s="1">
        <v>2668.7366666666758</v>
      </c>
      <c r="H196" s="1">
        <v>3200.4033333333391</v>
      </c>
    </row>
    <row r="197" spans="1:8" x14ac:dyDescent="0.2">
      <c r="A197" s="1">
        <v>195</v>
      </c>
      <c r="B197" s="1">
        <v>62107.5</v>
      </c>
      <c r="C197" s="1">
        <v>543.93125000000032</v>
      </c>
      <c r="D197" s="1">
        <v>1078.0979166666618</v>
      </c>
      <c r="E197" s="1">
        <v>1612.2645833333306</v>
      </c>
      <c r="F197" s="1">
        <v>2146.4312500000087</v>
      </c>
      <c r="G197" s="1">
        <v>2680.5979166666757</v>
      </c>
      <c r="H197" s="1">
        <v>3214.764583333339</v>
      </c>
    </row>
    <row r="198" spans="1:8" x14ac:dyDescent="0.2">
      <c r="A198" s="1">
        <v>196</v>
      </c>
      <c r="B198" s="1">
        <v>62426</v>
      </c>
      <c r="C198" s="1">
        <v>545.7900000000003</v>
      </c>
      <c r="D198" s="1">
        <v>1082.4566666666617</v>
      </c>
      <c r="E198" s="1">
        <v>1619.1233333333305</v>
      </c>
      <c r="F198" s="1">
        <v>2155.7900000000086</v>
      </c>
      <c r="G198" s="1">
        <v>2692.4566666666756</v>
      </c>
      <c r="H198" s="1">
        <v>3229.1233333333389</v>
      </c>
    </row>
    <row r="199" spans="1:8" x14ac:dyDescent="0.2">
      <c r="A199" s="1">
        <v>197</v>
      </c>
      <c r="B199" s="1">
        <v>62744.500000000007</v>
      </c>
      <c r="C199" s="1">
        <v>547.64625000000035</v>
      </c>
      <c r="D199" s="1">
        <v>1086.8129166666617</v>
      </c>
      <c r="E199" s="1">
        <v>1625.9795833333305</v>
      </c>
      <c r="F199" s="1">
        <v>2165.1462500000089</v>
      </c>
      <c r="G199" s="1">
        <v>2704.3129166666758</v>
      </c>
      <c r="H199" s="1">
        <v>3243.4795833333392</v>
      </c>
    </row>
    <row r="200" spans="1:8" x14ac:dyDescent="0.2">
      <c r="A200" s="1">
        <v>198</v>
      </c>
      <c r="B200" s="1">
        <v>63063</v>
      </c>
      <c r="C200" s="1">
        <v>549.50000000000034</v>
      </c>
      <c r="D200" s="1">
        <v>1091.1666666666617</v>
      </c>
      <c r="E200" s="1">
        <v>1632.8333333333305</v>
      </c>
      <c r="F200" s="1">
        <v>2174.5000000000091</v>
      </c>
      <c r="G200" s="1">
        <v>2716.1666666666761</v>
      </c>
      <c r="H200" s="1">
        <v>3257.8333333333394</v>
      </c>
    </row>
    <row r="201" spans="1:8" x14ac:dyDescent="0.2">
      <c r="A201" s="1">
        <v>199</v>
      </c>
      <c r="B201" s="1">
        <v>63381.500000000007</v>
      </c>
      <c r="C201" s="1">
        <v>551.35125000000039</v>
      </c>
      <c r="D201" s="1">
        <v>1095.5179166666617</v>
      </c>
      <c r="E201" s="1">
        <v>1639.6845833333305</v>
      </c>
      <c r="F201" s="1">
        <v>2183.8512500000093</v>
      </c>
      <c r="G201" s="1">
        <v>2728.0179166666762</v>
      </c>
      <c r="H201" s="1">
        <v>3272.1845833333396</v>
      </c>
    </row>
    <row r="202" spans="1:8" x14ac:dyDescent="0.2">
      <c r="A202" s="1">
        <v>200</v>
      </c>
      <c r="B202" s="1">
        <v>63700</v>
      </c>
      <c r="C202" s="1">
        <v>553.20000000000039</v>
      </c>
      <c r="D202" s="1">
        <v>1099.8666666666616</v>
      </c>
      <c r="E202" s="1">
        <v>1646.5333333333303</v>
      </c>
      <c r="F202" s="1">
        <v>2193.2000000000094</v>
      </c>
      <c r="G202" s="1">
        <v>2739.8666666666763</v>
      </c>
      <c r="H202" s="1">
        <v>3286.5333333333397</v>
      </c>
    </row>
    <row r="203" spans="1:8" ht="13.5" customHeight="1" x14ac:dyDescent="0.2"/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119C5-3358-426B-9479-ABC98B6460AF}">
  <dimension ref="A1:E211"/>
  <sheetViews>
    <sheetView workbookViewId="0">
      <selection activeCell="D1" activeCellId="2" sqref="A1:A1048576 C1:C1048576 D1:D1048576"/>
    </sheetView>
  </sheetViews>
  <sheetFormatPr defaultRowHeight="14.25" x14ac:dyDescent="0.2"/>
  <sheetData>
    <row r="1" spans="1:5" x14ac:dyDescent="0.2">
      <c r="A1" t="s">
        <v>0</v>
      </c>
      <c r="C1" t="s">
        <v>2</v>
      </c>
      <c r="D1" t="s">
        <v>3</v>
      </c>
      <c r="E1" t="s">
        <v>1</v>
      </c>
    </row>
    <row r="2" spans="1:5" x14ac:dyDescent="0.2">
      <c r="A2">
        <v>0</v>
      </c>
      <c r="B2">
        <f>30-1</f>
        <v>29</v>
      </c>
      <c r="C2">
        <f>A2*1000*30*10^-3/1-(A2*1000)^2*10^-6*3/2</f>
        <v>0</v>
      </c>
      <c r="D2">
        <v>0</v>
      </c>
      <c r="E2">
        <f>C2+273</f>
        <v>273</v>
      </c>
    </row>
    <row r="3" spans="1:5" x14ac:dyDescent="0.2">
      <c r="A3">
        <v>1</v>
      </c>
      <c r="B3">
        <f>B2-1</f>
        <v>28</v>
      </c>
      <c r="C3">
        <f t="shared" ref="C3:C12" si="0">1*1000*B2*10^-3/3-(1000)^2*10^-6*3/6+C2</f>
        <v>9.1666666666666661</v>
      </c>
      <c r="D3">
        <f t="shared" ref="D3:D62" si="1">2.75*9.8*A3*10</f>
        <v>269.5</v>
      </c>
      <c r="E3">
        <f t="shared" ref="E3:E66" si="2">C3+273</f>
        <v>282.16666666666669</v>
      </c>
    </row>
    <row r="4" spans="1:5" x14ac:dyDescent="0.2">
      <c r="A4">
        <f>A3+1</f>
        <v>2</v>
      </c>
      <c r="B4">
        <f t="shared" ref="B4:B12" si="3">B3-1</f>
        <v>27</v>
      </c>
      <c r="C4">
        <f t="shared" si="0"/>
        <v>18</v>
      </c>
      <c r="D4">
        <f t="shared" si="1"/>
        <v>539</v>
      </c>
      <c r="E4">
        <f t="shared" si="2"/>
        <v>291</v>
      </c>
    </row>
    <row r="5" spans="1:5" x14ac:dyDescent="0.2">
      <c r="A5">
        <f t="shared" ref="A5:A68" si="4">A4+1</f>
        <v>3</v>
      </c>
      <c r="B5">
        <f t="shared" si="3"/>
        <v>26</v>
      </c>
      <c r="C5">
        <f t="shared" si="0"/>
        <v>26.5</v>
      </c>
      <c r="D5">
        <f t="shared" si="1"/>
        <v>808.50000000000011</v>
      </c>
      <c r="E5">
        <f t="shared" si="2"/>
        <v>299.5</v>
      </c>
    </row>
    <row r="6" spans="1:5" x14ac:dyDescent="0.2">
      <c r="A6">
        <f t="shared" si="4"/>
        <v>4</v>
      </c>
      <c r="B6">
        <f t="shared" si="3"/>
        <v>25</v>
      </c>
      <c r="C6">
        <f t="shared" si="0"/>
        <v>34.666666666666664</v>
      </c>
      <c r="D6">
        <f t="shared" si="1"/>
        <v>1078</v>
      </c>
      <c r="E6">
        <f t="shared" si="2"/>
        <v>307.66666666666669</v>
      </c>
    </row>
    <row r="7" spans="1:5" x14ac:dyDescent="0.2">
      <c r="A7">
        <f t="shared" si="4"/>
        <v>5</v>
      </c>
      <c r="B7">
        <f t="shared" si="3"/>
        <v>24</v>
      </c>
      <c r="C7">
        <f t="shared" si="0"/>
        <v>42.5</v>
      </c>
      <c r="D7">
        <f t="shared" si="1"/>
        <v>1347.5</v>
      </c>
      <c r="E7">
        <f t="shared" si="2"/>
        <v>315.5</v>
      </c>
    </row>
    <row r="8" spans="1:5" x14ac:dyDescent="0.2">
      <c r="A8">
        <f t="shared" si="4"/>
        <v>6</v>
      </c>
      <c r="B8">
        <f t="shared" si="3"/>
        <v>23</v>
      </c>
      <c r="C8">
        <f t="shared" si="0"/>
        <v>50</v>
      </c>
      <c r="D8">
        <f t="shared" si="1"/>
        <v>1617.0000000000002</v>
      </c>
      <c r="E8">
        <f t="shared" si="2"/>
        <v>323</v>
      </c>
    </row>
    <row r="9" spans="1:5" x14ac:dyDescent="0.2">
      <c r="A9">
        <f t="shared" si="4"/>
        <v>7</v>
      </c>
      <c r="B9">
        <f t="shared" si="3"/>
        <v>22</v>
      </c>
      <c r="C9">
        <f t="shared" si="0"/>
        <v>57.166666666666664</v>
      </c>
      <c r="D9">
        <f t="shared" si="1"/>
        <v>1886.5000000000005</v>
      </c>
      <c r="E9">
        <f t="shared" si="2"/>
        <v>330.16666666666669</v>
      </c>
    </row>
    <row r="10" spans="1:5" x14ac:dyDescent="0.2">
      <c r="A10">
        <f t="shared" si="4"/>
        <v>8</v>
      </c>
      <c r="B10">
        <f t="shared" si="3"/>
        <v>21</v>
      </c>
      <c r="C10">
        <f t="shared" si="0"/>
        <v>64</v>
      </c>
      <c r="D10">
        <f t="shared" si="1"/>
        <v>2156</v>
      </c>
      <c r="E10">
        <f t="shared" si="2"/>
        <v>337</v>
      </c>
    </row>
    <row r="11" spans="1:5" x14ac:dyDescent="0.2">
      <c r="A11">
        <f t="shared" si="4"/>
        <v>9</v>
      </c>
      <c r="B11">
        <f t="shared" si="3"/>
        <v>20</v>
      </c>
      <c r="C11">
        <f t="shared" si="0"/>
        <v>70.5</v>
      </c>
      <c r="D11">
        <f t="shared" si="1"/>
        <v>2425.5</v>
      </c>
      <c r="E11">
        <f t="shared" si="2"/>
        <v>343.5</v>
      </c>
    </row>
    <row r="12" spans="1:5" x14ac:dyDescent="0.2">
      <c r="A12">
        <f t="shared" si="4"/>
        <v>10</v>
      </c>
      <c r="B12">
        <f t="shared" si="3"/>
        <v>19</v>
      </c>
      <c r="C12">
        <f t="shared" si="0"/>
        <v>76.666666666666671</v>
      </c>
      <c r="D12">
        <f t="shared" si="1"/>
        <v>2695</v>
      </c>
      <c r="E12">
        <f t="shared" si="2"/>
        <v>349.66666666666669</v>
      </c>
    </row>
    <row r="13" spans="1:5" x14ac:dyDescent="0.2">
      <c r="A13">
        <f t="shared" si="4"/>
        <v>11</v>
      </c>
      <c r="B13">
        <f>B12-0.4</f>
        <v>18.600000000000001</v>
      </c>
      <c r="C13">
        <f t="shared" ref="C13:C21" si="5">1*1000*B12*10^-3/3-(1000)^2*0.4*10^-6*3/6+C12</f>
        <v>82.800000000000011</v>
      </c>
      <c r="D13">
        <f t="shared" si="1"/>
        <v>2964.5000000000005</v>
      </c>
      <c r="E13">
        <f t="shared" si="2"/>
        <v>355.8</v>
      </c>
    </row>
    <row r="14" spans="1:5" x14ac:dyDescent="0.2">
      <c r="A14">
        <f t="shared" si="4"/>
        <v>12</v>
      </c>
      <c r="B14">
        <f t="shared" ref="B14:B32" si="6">B13-0.4</f>
        <v>18.200000000000003</v>
      </c>
      <c r="C14">
        <f t="shared" si="5"/>
        <v>88.800000000000011</v>
      </c>
      <c r="D14">
        <f t="shared" si="1"/>
        <v>3234.0000000000005</v>
      </c>
      <c r="E14">
        <f t="shared" si="2"/>
        <v>361.8</v>
      </c>
    </row>
    <row r="15" spans="1:5" x14ac:dyDescent="0.2">
      <c r="A15">
        <f t="shared" si="4"/>
        <v>13</v>
      </c>
      <c r="B15">
        <f t="shared" si="6"/>
        <v>17.800000000000004</v>
      </c>
      <c r="C15">
        <f t="shared" si="5"/>
        <v>94.666666666666686</v>
      </c>
      <c r="D15">
        <f t="shared" si="1"/>
        <v>3503.5</v>
      </c>
      <c r="E15">
        <f t="shared" si="2"/>
        <v>367.66666666666669</v>
      </c>
    </row>
    <row r="16" spans="1:5" x14ac:dyDescent="0.2">
      <c r="A16">
        <f t="shared" si="4"/>
        <v>14</v>
      </c>
      <c r="B16">
        <f t="shared" si="6"/>
        <v>17.400000000000006</v>
      </c>
      <c r="C16">
        <f t="shared" si="5"/>
        <v>100.40000000000002</v>
      </c>
      <c r="D16">
        <f t="shared" si="1"/>
        <v>3773.0000000000009</v>
      </c>
      <c r="E16">
        <f t="shared" si="2"/>
        <v>373.40000000000003</v>
      </c>
    </row>
    <row r="17" spans="1:5" x14ac:dyDescent="0.2">
      <c r="A17">
        <f t="shared" si="4"/>
        <v>15</v>
      </c>
      <c r="B17">
        <f t="shared" si="6"/>
        <v>17.000000000000007</v>
      </c>
      <c r="C17">
        <f t="shared" si="5"/>
        <v>106.00000000000003</v>
      </c>
      <c r="D17">
        <f t="shared" si="1"/>
        <v>4042.5000000000005</v>
      </c>
      <c r="E17">
        <f t="shared" si="2"/>
        <v>379</v>
      </c>
    </row>
    <row r="18" spans="1:5" x14ac:dyDescent="0.2">
      <c r="A18">
        <f t="shared" si="4"/>
        <v>16</v>
      </c>
      <c r="B18">
        <f t="shared" si="6"/>
        <v>16.600000000000009</v>
      </c>
      <c r="C18">
        <f t="shared" si="5"/>
        <v>111.4666666666667</v>
      </c>
      <c r="D18">
        <f t="shared" si="1"/>
        <v>4312</v>
      </c>
      <c r="E18">
        <f t="shared" si="2"/>
        <v>384.4666666666667</v>
      </c>
    </row>
    <row r="19" spans="1:5" x14ac:dyDescent="0.2">
      <c r="A19">
        <f t="shared" si="4"/>
        <v>17</v>
      </c>
      <c r="B19">
        <f t="shared" si="6"/>
        <v>16.20000000000001</v>
      </c>
      <c r="C19">
        <f t="shared" si="5"/>
        <v>116.80000000000004</v>
      </c>
      <c r="D19">
        <f t="shared" si="1"/>
        <v>4581.5</v>
      </c>
      <c r="E19">
        <f t="shared" si="2"/>
        <v>389.80000000000007</v>
      </c>
    </row>
    <row r="20" spans="1:5" x14ac:dyDescent="0.2">
      <c r="A20">
        <f t="shared" si="4"/>
        <v>18</v>
      </c>
      <c r="B20">
        <f t="shared" si="6"/>
        <v>15.80000000000001</v>
      </c>
      <c r="C20">
        <f t="shared" si="5"/>
        <v>122.00000000000004</v>
      </c>
      <c r="D20">
        <f t="shared" si="1"/>
        <v>4851</v>
      </c>
      <c r="E20">
        <f t="shared" si="2"/>
        <v>395.00000000000006</v>
      </c>
    </row>
    <row r="21" spans="1:5" x14ac:dyDescent="0.2">
      <c r="A21">
        <f t="shared" si="4"/>
        <v>19</v>
      </c>
      <c r="B21">
        <f t="shared" si="6"/>
        <v>15.400000000000009</v>
      </c>
      <c r="C21">
        <f t="shared" si="5"/>
        <v>127.06666666666672</v>
      </c>
      <c r="D21">
        <f t="shared" si="1"/>
        <v>5120.5000000000009</v>
      </c>
      <c r="E21">
        <f t="shared" si="2"/>
        <v>400.06666666666672</v>
      </c>
    </row>
    <row r="22" spans="1:5" x14ac:dyDescent="0.2">
      <c r="A22">
        <f t="shared" si="4"/>
        <v>20</v>
      </c>
      <c r="B22">
        <f t="shared" si="6"/>
        <v>15.000000000000009</v>
      </c>
      <c r="C22">
        <f t="shared" ref="C22:C32" si="7">1*1000*B21*10^-3/3-(1000)^2*0.4*10^-6*3/6+C21</f>
        <v>132.00000000000006</v>
      </c>
      <c r="D22">
        <f t="shared" si="1"/>
        <v>5390</v>
      </c>
      <c r="E22">
        <f t="shared" si="2"/>
        <v>405.00000000000006</v>
      </c>
    </row>
    <row r="23" spans="1:5" x14ac:dyDescent="0.2">
      <c r="A23">
        <f t="shared" si="4"/>
        <v>21</v>
      </c>
      <c r="B23">
        <f t="shared" si="6"/>
        <v>14.600000000000009</v>
      </c>
      <c r="C23">
        <f t="shared" si="7"/>
        <v>136.80000000000007</v>
      </c>
      <c r="D23">
        <f t="shared" si="1"/>
        <v>5659.5</v>
      </c>
      <c r="E23">
        <f t="shared" si="2"/>
        <v>409.80000000000007</v>
      </c>
    </row>
    <row r="24" spans="1:5" x14ac:dyDescent="0.2">
      <c r="A24">
        <f t="shared" si="4"/>
        <v>22</v>
      </c>
      <c r="B24">
        <f t="shared" si="6"/>
        <v>14.200000000000008</v>
      </c>
      <c r="C24">
        <f t="shared" si="7"/>
        <v>141.46666666666673</v>
      </c>
      <c r="D24">
        <f t="shared" si="1"/>
        <v>5929.0000000000009</v>
      </c>
      <c r="E24">
        <f t="shared" si="2"/>
        <v>414.4666666666667</v>
      </c>
    </row>
    <row r="25" spans="1:5" x14ac:dyDescent="0.2">
      <c r="A25">
        <f t="shared" si="4"/>
        <v>23</v>
      </c>
      <c r="B25">
        <f t="shared" si="6"/>
        <v>13.800000000000008</v>
      </c>
      <c r="C25">
        <f t="shared" si="7"/>
        <v>146.00000000000006</v>
      </c>
      <c r="D25">
        <f t="shared" si="1"/>
        <v>6198.5</v>
      </c>
      <c r="E25">
        <f t="shared" si="2"/>
        <v>419.00000000000006</v>
      </c>
    </row>
    <row r="26" spans="1:5" x14ac:dyDescent="0.2">
      <c r="A26">
        <f t="shared" si="4"/>
        <v>24</v>
      </c>
      <c r="B26">
        <f t="shared" si="6"/>
        <v>13.400000000000007</v>
      </c>
      <c r="C26">
        <f t="shared" si="7"/>
        <v>150.40000000000006</v>
      </c>
      <c r="D26">
        <f t="shared" si="1"/>
        <v>6468.0000000000009</v>
      </c>
      <c r="E26">
        <f t="shared" si="2"/>
        <v>423.40000000000009</v>
      </c>
    </row>
    <row r="27" spans="1:5" x14ac:dyDescent="0.2">
      <c r="A27">
        <f t="shared" si="4"/>
        <v>25</v>
      </c>
      <c r="B27">
        <f t="shared" si="6"/>
        <v>13.000000000000007</v>
      </c>
      <c r="C27">
        <f t="shared" si="7"/>
        <v>154.66666666666674</v>
      </c>
      <c r="D27">
        <f t="shared" si="1"/>
        <v>6737.5000000000009</v>
      </c>
      <c r="E27">
        <f t="shared" si="2"/>
        <v>427.66666666666674</v>
      </c>
    </row>
    <row r="28" spans="1:5" x14ac:dyDescent="0.2">
      <c r="A28">
        <f t="shared" si="4"/>
        <v>26</v>
      </c>
      <c r="B28">
        <f t="shared" si="6"/>
        <v>12.600000000000007</v>
      </c>
      <c r="C28">
        <f t="shared" si="7"/>
        <v>158.80000000000007</v>
      </c>
      <c r="D28">
        <f t="shared" si="1"/>
        <v>7007</v>
      </c>
      <c r="E28">
        <f t="shared" si="2"/>
        <v>431.80000000000007</v>
      </c>
    </row>
    <row r="29" spans="1:5" x14ac:dyDescent="0.2">
      <c r="A29">
        <f t="shared" si="4"/>
        <v>27</v>
      </c>
      <c r="B29">
        <f t="shared" si="6"/>
        <v>12.200000000000006</v>
      </c>
      <c r="C29">
        <f t="shared" si="7"/>
        <v>162.80000000000007</v>
      </c>
      <c r="D29">
        <f t="shared" si="1"/>
        <v>7276.5000000000009</v>
      </c>
      <c r="E29">
        <f t="shared" si="2"/>
        <v>435.80000000000007</v>
      </c>
    </row>
    <row r="30" spans="1:5" x14ac:dyDescent="0.2">
      <c r="A30">
        <f t="shared" si="4"/>
        <v>28</v>
      </c>
      <c r="B30">
        <f t="shared" si="6"/>
        <v>11.800000000000006</v>
      </c>
      <c r="C30">
        <f t="shared" si="7"/>
        <v>166.66666666666674</v>
      </c>
      <c r="D30">
        <f t="shared" si="1"/>
        <v>7546.0000000000018</v>
      </c>
      <c r="E30">
        <f t="shared" si="2"/>
        <v>439.66666666666674</v>
      </c>
    </row>
    <row r="31" spans="1:5" x14ac:dyDescent="0.2">
      <c r="A31">
        <f t="shared" si="4"/>
        <v>29</v>
      </c>
      <c r="B31">
        <f t="shared" si="6"/>
        <v>11.400000000000006</v>
      </c>
      <c r="C31">
        <f t="shared" si="7"/>
        <v>170.40000000000009</v>
      </c>
      <c r="D31">
        <f t="shared" si="1"/>
        <v>7815.5000000000009</v>
      </c>
      <c r="E31">
        <f t="shared" si="2"/>
        <v>443.40000000000009</v>
      </c>
    </row>
    <row r="32" spans="1:5" x14ac:dyDescent="0.2">
      <c r="A32">
        <f t="shared" si="4"/>
        <v>30</v>
      </c>
      <c r="B32">
        <f t="shared" si="6"/>
        <v>11.000000000000005</v>
      </c>
      <c r="C32">
        <f t="shared" si="7"/>
        <v>174.00000000000009</v>
      </c>
      <c r="D32">
        <f t="shared" si="1"/>
        <v>8085.0000000000009</v>
      </c>
      <c r="E32">
        <f t="shared" si="2"/>
        <v>447.00000000000011</v>
      </c>
    </row>
    <row r="33" spans="1:5" x14ac:dyDescent="0.2">
      <c r="A33">
        <f t="shared" si="4"/>
        <v>31</v>
      </c>
      <c r="B33">
        <f t="shared" ref="B33:B62" si="8">B32-0.3</f>
        <v>10.700000000000005</v>
      </c>
      <c r="C33">
        <f t="shared" ref="C33:C42" si="9">1*1000*B32*10^-3/2.5-(1000)^2*0.3*10^-6*3/5+C32</f>
        <v>178.22000000000008</v>
      </c>
      <c r="D33">
        <f t="shared" si="1"/>
        <v>8354.5</v>
      </c>
      <c r="E33">
        <f t="shared" si="2"/>
        <v>451.22000000000008</v>
      </c>
    </row>
    <row r="34" spans="1:5" x14ac:dyDescent="0.2">
      <c r="A34">
        <f t="shared" si="4"/>
        <v>32</v>
      </c>
      <c r="B34">
        <f t="shared" si="8"/>
        <v>10.400000000000004</v>
      </c>
      <c r="C34">
        <f t="shared" si="9"/>
        <v>182.32000000000008</v>
      </c>
      <c r="D34">
        <f t="shared" si="1"/>
        <v>8624</v>
      </c>
      <c r="E34">
        <f t="shared" si="2"/>
        <v>455.32000000000005</v>
      </c>
    </row>
    <row r="35" spans="1:5" x14ac:dyDescent="0.2">
      <c r="A35">
        <f t="shared" si="4"/>
        <v>33</v>
      </c>
      <c r="B35">
        <f t="shared" si="8"/>
        <v>10.100000000000003</v>
      </c>
      <c r="C35">
        <f t="shared" si="9"/>
        <v>186.30000000000007</v>
      </c>
      <c r="D35">
        <f t="shared" si="1"/>
        <v>8893.5000000000018</v>
      </c>
      <c r="E35">
        <f t="shared" si="2"/>
        <v>459.30000000000007</v>
      </c>
    </row>
    <row r="36" spans="1:5" x14ac:dyDescent="0.2">
      <c r="A36">
        <f t="shared" si="4"/>
        <v>34</v>
      </c>
      <c r="B36">
        <f t="shared" si="8"/>
        <v>9.8000000000000025</v>
      </c>
      <c r="C36">
        <f t="shared" si="9"/>
        <v>190.16000000000008</v>
      </c>
      <c r="D36">
        <f t="shared" si="1"/>
        <v>9163</v>
      </c>
      <c r="E36">
        <f t="shared" si="2"/>
        <v>463.16000000000008</v>
      </c>
    </row>
    <row r="37" spans="1:5" x14ac:dyDescent="0.2">
      <c r="A37">
        <f t="shared" si="4"/>
        <v>35</v>
      </c>
      <c r="B37">
        <f t="shared" si="8"/>
        <v>9.5000000000000018</v>
      </c>
      <c r="C37">
        <f t="shared" si="9"/>
        <v>193.90000000000009</v>
      </c>
      <c r="D37">
        <f t="shared" si="1"/>
        <v>9432.5000000000018</v>
      </c>
      <c r="E37">
        <f t="shared" si="2"/>
        <v>466.90000000000009</v>
      </c>
    </row>
    <row r="38" spans="1:5" x14ac:dyDescent="0.2">
      <c r="A38">
        <f t="shared" si="4"/>
        <v>36</v>
      </c>
      <c r="B38">
        <f t="shared" si="8"/>
        <v>9.2000000000000011</v>
      </c>
      <c r="C38">
        <f t="shared" si="9"/>
        <v>197.5200000000001</v>
      </c>
      <c r="D38">
        <f t="shared" si="1"/>
        <v>9702</v>
      </c>
      <c r="E38">
        <f t="shared" si="2"/>
        <v>470.5200000000001</v>
      </c>
    </row>
    <row r="39" spans="1:5" x14ac:dyDescent="0.2">
      <c r="A39">
        <f t="shared" si="4"/>
        <v>37</v>
      </c>
      <c r="B39">
        <f t="shared" si="8"/>
        <v>8.9</v>
      </c>
      <c r="C39">
        <f t="shared" si="9"/>
        <v>201.0200000000001</v>
      </c>
      <c r="D39">
        <f t="shared" si="1"/>
        <v>9971.5</v>
      </c>
      <c r="E39">
        <f t="shared" si="2"/>
        <v>474.0200000000001</v>
      </c>
    </row>
    <row r="40" spans="1:5" x14ac:dyDescent="0.2">
      <c r="A40">
        <f t="shared" si="4"/>
        <v>38</v>
      </c>
      <c r="B40">
        <f t="shared" si="8"/>
        <v>8.6</v>
      </c>
      <c r="C40">
        <f t="shared" si="9"/>
        <v>204.40000000000009</v>
      </c>
      <c r="D40">
        <f t="shared" si="1"/>
        <v>10241.000000000002</v>
      </c>
      <c r="E40">
        <f t="shared" si="2"/>
        <v>477.40000000000009</v>
      </c>
    </row>
    <row r="41" spans="1:5" x14ac:dyDescent="0.2">
      <c r="A41">
        <f t="shared" si="4"/>
        <v>39</v>
      </c>
      <c r="B41">
        <f t="shared" si="8"/>
        <v>8.2999999999999989</v>
      </c>
      <c r="C41">
        <f t="shared" si="9"/>
        <v>207.66000000000008</v>
      </c>
      <c r="D41">
        <f t="shared" si="1"/>
        <v>10510.500000000002</v>
      </c>
      <c r="E41">
        <f t="shared" si="2"/>
        <v>480.66000000000008</v>
      </c>
    </row>
    <row r="42" spans="1:5" x14ac:dyDescent="0.2">
      <c r="A42">
        <f t="shared" si="4"/>
        <v>40</v>
      </c>
      <c r="B42">
        <f t="shared" si="8"/>
        <v>7.9999999999999991</v>
      </c>
      <c r="C42">
        <f t="shared" si="9"/>
        <v>210.80000000000007</v>
      </c>
      <c r="D42">
        <f t="shared" si="1"/>
        <v>10780</v>
      </c>
      <c r="E42">
        <f t="shared" si="2"/>
        <v>483.80000000000007</v>
      </c>
    </row>
    <row r="43" spans="1:5" x14ac:dyDescent="0.2">
      <c r="A43">
        <f t="shared" si="4"/>
        <v>41</v>
      </c>
      <c r="B43">
        <f t="shared" si="8"/>
        <v>7.6999999999999993</v>
      </c>
      <c r="C43">
        <f t="shared" ref="C43:C62" si="10">1*1000*B42*10^-3/2.5-(1000)^2*0.3*10^-6*3/5+C42</f>
        <v>213.82000000000008</v>
      </c>
      <c r="D43">
        <f t="shared" si="1"/>
        <v>11049.5</v>
      </c>
      <c r="E43">
        <f t="shared" si="2"/>
        <v>486.82000000000005</v>
      </c>
    </row>
    <row r="44" spans="1:5" x14ac:dyDescent="0.2">
      <c r="A44">
        <f t="shared" si="4"/>
        <v>42</v>
      </c>
      <c r="B44">
        <f t="shared" si="8"/>
        <v>7.3999999999999995</v>
      </c>
      <c r="C44">
        <f t="shared" si="10"/>
        <v>216.72000000000008</v>
      </c>
      <c r="D44">
        <f t="shared" si="1"/>
        <v>11319</v>
      </c>
      <c r="E44">
        <f t="shared" si="2"/>
        <v>489.72000000000008</v>
      </c>
    </row>
    <row r="45" spans="1:5" x14ac:dyDescent="0.2">
      <c r="A45">
        <f t="shared" si="4"/>
        <v>43</v>
      </c>
      <c r="B45">
        <f t="shared" si="8"/>
        <v>7.1</v>
      </c>
      <c r="C45">
        <f t="shared" si="10"/>
        <v>219.50000000000009</v>
      </c>
      <c r="D45">
        <f t="shared" si="1"/>
        <v>11588.500000000002</v>
      </c>
      <c r="E45">
        <f t="shared" si="2"/>
        <v>492.50000000000011</v>
      </c>
    </row>
    <row r="46" spans="1:5" x14ac:dyDescent="0.2">
      <c r="A46">
        <f t="shared" si="4"/>
        <v>44</v>
      </c>
      <c r="B46">
        <f t="shared" si="8"/>
        <v>6.8</v>
      </c>
      <c r="C46">
        <f t="shared" si="10"/>
        <v>222.16000000000008</v>
      </c>
      <c r="D46">
        <f t="shared" si="1"/>
        <v>11858.000000000002</v>
      </c>
      <c r="E46">
        <f t="shared" si="2"/>
        <v>495.16000000000008</v>
      </c>
    </row>
    <row r="47" spans="1:5" x14ac:dyDescent="0.2">
      <c r="A47">
        <f t="shared" si="4"/>
        <v>45</v>
      </c>
      <c r="B47">
        <f t="shared" si="8"/>
        <v>6.5</v>
      </c>
      <c r="C47">
        <f t="shared" si="10"/>
        <v>224.70000000000007</v>
      </c>
      <c r="D47">
        <f t="shared" si="1"/>
        <v>12127.500000000002</v>
      </c>
      <c r="E47">
        <f t="shared" si="2"/>
        <v>497.70000000000005</v>
      </c>
    </row>
    <row r="48" spans="1:5" x14ac:dyDescent="0.2">
      <c r="A48">
        <f t="shared" si="4"/>
        <v>46</v>
      </c>
      <c r="B48">
        <f t="shared" si="8"/>
        <v>6.2</v>
      </c>
      <c r="C48">
        <f t="shared" si="10"/>
        <v>227.12000000000006</v>
      </c>
      <c r="D48">
        <f t="shared" si="1"/>
        <v>12397</v>
      </c>
      <c r="E48">
        <f t="shared" si="2"/>
        <v>500.12000000000006</v>
      </c>
    </row>
    <row r="49" spans="1:5" x14ac:dyDescent="0.2">
      <c r="A49">
        <f t="shared" si="4"/>
        <v>47</v>
      </c>
      <c r="B49">
        <f t="shared" si="8"/>
        <v>5.9</v>
      </c>
      <c r="C49">
        <f t="shared" si="10"/>
        <v>229.42000000000007</v>
      </c>
      <c r="D49">
        <f t="shared" si="1"/>
        <v>12666.5</v>
      </c>
      <c r="E49">
        <f t="shared" si="2"/>
        <v>502.42000000000007</v>
      </c>
    </row>
    <row r="50" spans="1:5" x14ac:dyDescent="0.2">
      <c r="A50">
        <f t="shared" si="4"/>
        <v>48</v>
      </c>
      <c r="B50">
        <f t="shared" si="8"/>
        <v>5.6000000000000005</v>
      </c>
      <c r="C50">
        <f t="shared" si="10"/>
        <v>231.60000000000008</v>
      </c>
      <c r="D50">
        <f t="shared" si="1"/>
        <v>12936.000000000002</v>
      </c>
      <c r="E50">
        <f t="shared" si="2"/>
        <v>504.60000000000008</v>
      </c>
    </row>
    <row r="51" spans="1:5" x14ac:dyDescent="0.2">
      <c r="A51">
        <f t="shared" si="4"/>
        <v>49</v>
      </c>
      <c r="B51">
        <f t="shared" si="8"/>
        <v>5.3000000000000007</v>
      </c>
      <c r="C51">
        <f t="shared" si="10"/>
        <v>233.66000000000008</v>
      </c>
      <c r="D51">
        <f t="shared" si="1"/>
        <v>13205.500000000002</v>
      </c>
      <c r="E51">
        <f t="shared" si="2"/>
        <v>506.66000000000008</v>
      </c>
    </row>
    <row r="52" spans="1:5" x14ac:dyDescent="0.2">
      <c r="A52">
        <f t="shared" si="4"/>
        <v>50</v>
      </c>
      <c r="B52">
        <f t="shared" si="8"/>
        <v>5.0000000000000009</v>
      </c>
      <c r="C52">
        <f t="shared" si="10"/>
        <v>235.60000000000008</v>
      </c>
      <c r="D52">
        <f t="shared" si="1"/>
        <v>13475.000000000002</v>
      </c>
      <c r="E52">
        <f t="shared" si="2"/>
        <v>508.60000000000008</v>
      </c>
    </row>
    <row r="53" spans="1:5" x14ac:dyDescent="0.2">
      <c r="A53">
        <f t="shared" si="4"/>
        <v>51</v>
      </c>
      <c r="B53">
        <f t="shared" si="8"/>
        <v>4.7000000000000011</v>
      </c>
      <c r="C53">
        <f t="shared" si="10"/>
        <v>237.42000000000007</v>
      </c>
      <c r="D53">
        <f t="shared" si="1"/>
        <v>13744.5</v>
      </c>
      <c r="E53">
        <f t="shared" si="2"/>
        <v>510.42000000000007</v>
      </c>
    </row>
    <row r="54" spans="1:5" x14ac:dyDescent="0.2">
      <c r="A54">
        <f t="shared" si="4"/>
        <v>52</v>
      </c>
      <c r="B54">
        <f t="shared" si="8"/>
        <v>4.4000000000000012</v>
      </c>
      <c r="C54">
        <f t="shared" si="10"/>
        <v>239.12000000000006</v>
      </c>
      <c r="D54">
        <f t="shared" si="1"/>
        <v>14014</v>
      </c>
      <c r="E54">
        <f t="shared" si="2"/>
        <v>512.12000000000012</v>
      </c>
    </row>
    <row r="55" spans="1:5" x14ac:dyDescent="0.2">
      <c r="A55">
        <f t="shared" si="4"/>
        <v>53</v>
      </c>
      <c r="B55">
        <f t="shared" si="8"/>
        <v>4.1000000000000014</v>
      </c>
      <c r="C55">
        <f t="shared" si="10"/>
        <v>240.70000000000007</v>
      </c>
      <c r="D55">
        <f t="shared" si="1"/>
        <v>14283.500000000002</v>
      </c>
      <c r="E55">
        <f t="shared" si="2"/>
        <v>513.70000000000005</v>
      </c>
    </row>
    <row r="56" spans="1:5" x14ac:dyDescent="0.2">
      <c r="A56">
        <f t="shared" si="4"/>
        <v>54</v>
      </c>
      <c r="B56">
        <f t="shared" si="8"/>
        <v>3.8000000000000016</v>
      </c>
      <c r="C56">
        <f t="shared" si="10"/>
        <v>242.16000000000008</v>
      </c>
      <c r="D56">
        <f t="shared" si="1"/>
        <v>14553.000000000002</v>
      </c>
      <c r="E56">
        <f t="shared" si="2"/>
        <v>515.16000000000008</v>
      </c>
    </row>
    <row r="57" spans="1:5" x14ac:dyDescent="0.2">
      <c r="A57">
        <f t="shared" si="4"/>
        <v>55</v>
      </c>
      <c r="B57">
        <f t="shared" si="8"/>
        <v>3.5000000000000018</v>
      </c>
      <c r="C57">
        <f t="shared" si="10"/>
        <v>243.50000000000009</v>
      </c>
      <c r="D57">
        <f t="shared" si="1"/>
        <v>14822.500000000002</v>
      </c>
      <c r="E57">
        <f t="shared" si="2"/>
        <v>516.50000000000011</v>
      </c>
    </row>
    <row r="58" spans="1:5" x14ac:dyDescent="0.2">
      <c r="A58">
        <f t="shared" si="4"/>
        <v>56</v>
      </c>
      <c r="B58">
        <f t="shared" si="8"/>
        <v>3.200000000000002</v>
      </c>
      <c r="C58">
        <f t="shared" si="10"/>
        <v>244.72000000000008</v>
      </c>
      <c r="D58">
        <f t="shared" si="1"/>
        <v>15092.000000000004</v>
      </c>
      <c r="E58">
        <f t="shared" si="2"/>
        <v>517.72</v>
      </c>
    </row>
    <row r="59" spans="1:5" x14ac:dyDescent="0.2">
      <c r="A59">
        <f t="shared" si="4"/>
        <v>57</v>
      </c>
      <c r="B59">
        <f t="shared" si="8"/>
        <v>2.9000000000000021</v>
      </c>
      <c r="C59">
        <f t="shared" si="10"/>
        <v>245.82000000000008</v>
      </c>
      <c r="D59">
        <f t="shared" si="1"/>
        <v>15361.5</v>
      </c>
      <c r="E59">
        <f t="shared" si="2"/>
        <v>518.82000000000005</v>
      </c>
    </row>
    <row r="60" spans="1:5" x14ac:dyDescent="0.2">
      <c r="A60">
        <f t="shared" si="4"/>
        <v>58</v>
      </c>
      <c r="B60">
        <f t="shared" si="8"/>
        <v>2.6000000000000023</v>
      </c>
      <c r="C60">
        <f t="shared" si="10"/>
        <v>246.80000000000007</v>
      </c>
      <c r="D60">
        <f t="shared" si="1"/>
        <v>15631.000000000002</v>
      </c>
      <c r="E60">
        <f t="shared" si="2"/>
        <v>519.80000000000007</v>
      </c>
    </row>
    <row r="61" spans="1:5" x14ac:dyDescent="0.2">
      <c r="A61">
        <f t="shared" si="4"/>
        <v>59</v>
      </c>
      <c r="B61">
        <f t="shared" si="8"/>
        <v>2.3000000000000025</v>
      </c>
      <c r="C61">
        <f t="shared" si="10"/>
        <v>247.66000000000008</v>
      </c>
      <c r="D61">
        <f t="shared" si="1"/>
        <v>15900.500000000002</v>
      </c>
      <c r="E61">
        <f t="shared" si="2"/>
        <v>520.66000000000008</v>
      </c>
    </row>
    <row r="62" spans="1:5" x14ac:dyDescent="0.2">
      <c r="A62">
        <f t="shared" si="4"/>
        <v>60</v>
      </c>
      <c r="B62">
        <f t="shared" si="8"/>
        <v>2.0000000000000027</v>
      </c>
      <c r="C62">
        <f t="shared" si="10"/>
        <v>248.40000000000009</v>
      </c>
      <c r="D62">
        <f t="shared" si="1"/>
        <v>16170.000000000002</v>
      </c>
      <c r="E62">
        <f t="shared" si="2"/>
        <v>521.40000000000009</v>
      </c>
    </row>
    <row r="63" spans="1:5" x14ac:dyDescent="0.2">
      <c r="A63">
        <f t="shared" si="4"/>
        <v>61</v>
      </c>
      <c r="B63">
        <f t="shared" ref="B63:B107" si="11">B62-0.01</f>
        <v>1.9900000000000027</v>
      </c>
      <c r="C63">
        <f t="shared" ref="C63:C94" si="12">1*1000*B62*10^-3/4-(1000)^2*0.01*10^-6*3/8+C62</f>
        <v>248.89625000000009</v>
      </c>
      <c r="D63">
        <f t="shared" ref="D44:D107" si="13">3.25*9.8*A63*10</f>
        <v>19428.5</v>
      </c>
      <c r="E63">
        <f t="shared" si="2"/>
        <v>521.89625000000012</v>
      </c>
    </row>
    <row r="64" spans="1:5" x14ac:dyDescent="0.2">
      <c r="A64">
        <f t="shared" si="4"/>
        <v>62</v>
      </c>
      <c r="B64">
        <f t="shared" si="11"/>
        <v>1.9800000000000026</v>
      </c>
      <c r="C64">
        <f t="shared" si="12"/>
        <v>249.3900000000001</v>
      </c>
      <c r="D64">
        <f t="shared" si="13"/>
        <v>19747</v>
      </c>
      <c r="E64">
        <f t="shared" si="2"/>
        <v>522.3900000000001</v>
      </c>
    </row>
    <row r="65" spans="1:5" x14ac:dyDescent="0.2">
      <c r="A65">
        <f t="shared" si="4"/>
        <v>63</v>
      </c>
      <c r="B65">
        <f t="shared" si="11"/>
        <v>1.9700000000000026</v>
      </c>
      <c r="C65">
        <f t="shared" si="12"/>
        <v>249.88125000000011</v>
      </c>
      <c r="D65">
        <f t="shared" si="13"/>
        <v>20065.5</v>
      </c>
      <c r="E65">
        <f t="shared" si="2"/>
        <v>522.88125000000014</v>
      </c>
    </row>
    <row r="66" spans="1:5" x14ac:dyDescent="0.2">
      <c r="A66">
        <f t="shared" si="4"/>
        <v>64</v>
      </c>
      <c r="B66">
        <f t="shared" si="11"/>
        <v>1.9600000000000026</v>
      </c>
      <c r="C66">
        <f t="shared" si="12"/>
        <v>250.37000000000012</v>
      </c>
      <c r="D66">
        <f t="shared" si="13"/>
        <v>20384</v>
      </c>
      <c r="E66">
        <f t="shared" si="2"/>
        <v>523.37000000000012</v>
      </c>
    </row>
    <row r="67" spans="1:5" x14ac:dyDescent="0.2">
      <c r="A67">
        <f t="shared" si="4"/>
        <v>65</v>
      </c>
      <c r="B67">
        <f t="shared" si="11"/>
        <v>1.9500000000000026</v>
      </c>
      <c r="C67">
        <f t="shared" si="12"/>
        <v>250.85625000000013</v>
      </c>
      <c r="D67">
        <f t="shared" si="13"/>
        <v>20702.5</v>
      </c>
      <c r="E67">
        <f t="shared" ref="E67:E130" si="14">C67+273</f>
        <v>523.85625000000016</v>
      </c>
    </row>
    <row r="68" spans="1:5" x14ac:dyDescent="0.2">
      <c r="A68">
        <f t="shared" si="4"/>
        <v>66</v>
      </c>
      <c r="B68">
        <f t="shared" si="11"/>
        <v>1.9400000000000026</v>
      </c>
      <c r="C68">
        <f t="shared" si="12"/>
        <v>251.34000000000015</v>
      </c>
      <c r="D68">
        <f t="shared" si="13"/>
        <v>21021</v>
      </c>
      <c r="E68">
        <f t="shared" si="14"/>
        <v>524.34000000000015</v>
      </c>
    </row>
    <row r="69" spans="1:5" x14ac:dyDescent="0.2">
      <c r="A69">
        <f t="shared" ref="A69:A132" si="15">A68+1</f>
        <v>67</v>
      </c>
      <c r="B69">
        <f t="shared" si="11"/>
        <v>1.9300000000000026</v>
      </c>
      <c r="C69">
        <f t="shared" si="12"/>
        <v>251.82125000000013</v>
      </c>
      <c r="D69">
        <f t="shared" si="13"/>
        <v>21339.500000000004</v>
      </c>
      <c r="E69">
        <f t="shared" si="14"/>
        <v>524.82125000000019</v>
      </c>
    </row>
    <row r="70" spans="1:5" x14ac:dyDescent="0.2">
      <c r="A70">
        <f t="shared" si="15"/>
        <v>68</v>
      </c>
      <c r="B70">
        <f t="shared" si="11"/>
        <v>1.9200000000000026</v>
      </c>
      <c r="C70">
        <f t="shared" si="12"/>
        <v>252.30000000000013</v>
      </c>
      <c r="D70">
        <f t="shared" si="13"/>
        <v>21658</v>
      </c>
      <c r="E70">
        <f t="shared" si="14"/>
        <v>525.30000000000018</v>
      </c>
    </row>
    <row r="71" spans="1:5" x14ac:dyDescent="0.2">
      <c r="A71">
        <f t="shared" si="15"/>
        <v>69</v>
      </c>
      <c r="B71">
        <f t="shared" si="11"/>
        <v>1.9100000000000026</v>
      </c>
      <c r="C71">
        <f t="shared" si="12"/>
        <v>252.77625000000012</v>
      </c>
      <c r="D71">
        <f t="shared" si="13"/>
        <v>21976.5</v>
      </c>
      <c r="E71">
        <f t="shared" si="14"/>
        <v>525.77625000000012</v>
      </c>
    </row>
    <row r="72" spans="1:5" x14ac:dyDescent="0.2">
      <c r="A72">
        <f t="shared" si="15"/>
        <v>70</v>
      </c>
      <c r="B72">
        <f t="shared" si="11"/>
        <v>1.9000000000000026</v>
      </c>
      <c r="C72">
        <f t="shared" si="12"/>
        <v>253.25000000000011</v>
      </c>
      <c r="D72">
        <f t="shared" si="13"/>
        <v>22295</v>
      </c>
      <c r="E72">
        <f t="shared" si="14"/>
        <v>526.25000000000011</v>
      </c>
    </row>
    <row r="73" spans="1:5" x14ac:dyDescent="0.2">
      <c r="A73">
        <f t="shared" si="15"/>
        <v>71</v>
      </c>
      <c r="B73">
        <f t="shared" si="11"/>
        <v>1.8900000000000026</v>
      </c>
      <c r="C73">
        <f t="shared" si="12"/>
        <v>253.72125000000011</v>
      </c>
      <c r="D73">
        <f t="shared" si="13"/>
        <v>22613.5</v>
      </c>
      <c r="E73">
        <f t="shared" si="14"/>
        <v>526.72125000000005</v>
      </c>
    </row>
    <row r="74" spans="1:5" x14ac:dyDescent="0.2">
      <c r="A74">
        <f t="shared" si="15"/>
        <v>72</v>
      </c>
      <c r="B74">
        <f t="shared" si="11"/>
        <v>1.8800000000000026</v>
      </c>
      <c r="C74">
        <f t="shared" si="12"/>
        <v>254.19000000000011</v>
      </c>
      <c r="D74">
        <f t="shared" si="13"/>
        <v>22932.000000000004</v>
      </c>
      <c r="E74">
        <f t="shared" si="14"/>
        <v>527.19000000000005</v>
      </c>
    </row>
    <row r="75" spans="1:5" x14ac:dyDescent="0.2">
      <c r="A75">
        <f t="shared" si="15"/>
        <v>73</v>
      </c>
      <c r="B75">
        <f t="shared" si="11"/>
        <v>1.8700000000000025</v>
      </c>
      <c r="C75">
        <f t="shared" si="12"/>
        <v>254.65625000000011</v>
      </c>
      <c r="D75">
        <f t="shared" si="13"/>
        <v>23250.5</v>
      </c>
      <c r="E75">
        <f t="shared" si="14"/>
        <v>527.65625000000011</v>
      </c>
    </row>
    <row r="76" spans="1:5" x14ac:dyDescent="0.2">
      <c r="A76">
        <f t="shared" si="15"/>
        <v>74</v>
      </c>
      <c r="B76">
        <f t="shared" si="11"/>
        <v>1.8600000000000025</v>
      </c>
      <c r="C76">
        <f t="shared" si="12"/>
        <v>255.12000000000012</v>
      </c>
      <c r="D76">
        <f t="shared" si="13"/>
        <v>23569</v>
      </c>
      <c r="E76">
        <f t="shared" si="14"/>
        <v>528.12000000000012</v>
      </c>
    </row>
    <row r="77" spans="1:5" x14ac:dyDescent="0.2">
      <c r="A77">
        <f t="shared" si="15"/>
        <v>75</v>
      </c>
      <c r="B77">
        <f t="shared" si="11"/>
        <v>1.8500000000000025</v>
      </c>
      <c r="C77">
        <f t="shared" si="12"/>
        <v>255.58125000000013</v>
      </c>
      <c r="D77">
        <f t="shared" si="13"/>
        <v>23887.5</v>
      </c>
      <c r="E77">
        <f t="shared" si="14"/>
        <v>528.58125000000018</v>
      </c>
    </row>
    <row r="78" spans="1:5" x14ac:dyDescent="0.2">
      <c r="A78">
        <f t="shared" si="15"/>
        <v>76</v>
      </c>
      <c r="B78">
        <f t="shared" si="11"/>
        <v>1.8400000000000025</v>
      </c>
      <c r="C78">
        <f t="shared" si="12"/>
        <v>256.04000000000013</v>
      </c>
      <c r="D78">
        <f t="shared" si="13"/>
        <v>24206</v>
      </c>
      <c r="E78">
        <f t="shared" si="14"/>
        <v>529.04000000000019</v>
      </c>
    </row>
    <row r="79" spans="1:5" x14ac:dyDescent="0.2">
      <c r="A79">
        <f t="shared" si="15"/>
        <v>77</v>
      </c>
      <c r="B79">
        <f t="shared" si="11"/>
        <v>1.8300000000000025</v>
      </c>
      <c r="C79">
        <f t="shared" si="12"/>
        <v>256.49625000000015</v>
      </c>
      <c r="D79">
        <f t="shared" si="13"/>
        <v>24524.500000000004</v>
      </c>
      <c r="E79">
        <f t="shared" si="14"/>
        <v>529.49625000000015</v>
      </c>
    </row>
    <row r="80" spans="1:5" x14ac:dyDescent="0.2">
      <c r="A80">
        <f t="shared" si="15"/>
        <v>78</v>
      </c>
      <c r="B80">
        <f t="shared" si="11"/>
        <v>1.8200000000000025</v>
      </c>
      <c r="C80">
        <f t="shared" si="12"/>
        <v>256.95000000000016</v>
      </c>
      <c r="D80">
        <f t="shared" si="13"/>
        <v>24843</v>
      </c>
      <c r="E80">
        <f t="shared" si="14"/>
        <v>529.95000000000016</v>
      </c>
    </row>
    <row r="81" spans="1:5" x14ac:dyDescent="0.2">
      <c r="A81">
        <f t="shared" si="15"/>
        <v>79</v>
      </c>
      <c r="B81">
        <f t="shared" si="11"/>
        <v>1.8100000000000025</v>
      </c>
      <c r="C81">
        <f t="shared" si="12"/>
        <v>257.40125000000018</v>
      </c>
      <c r="D81">
        <f t="shared" si="13"/>
        <v>25161.5</v>
      </c>
      <c r="E81">
        <f t="shared" si="14"/>
        <v>530.40125000000012</v>
      </c>
    </row>
    <row r="82" spans="1:5" x14ac:dyDescent="0.2">
      <c r="A82">
        <f t="shared" si="15"/>
        <v>80</v>
      </c>
      <c r="B82">
        <f t="shared" si="11"/>
        <v>1.8000000000000025</v>
      </c>
      <c r="C82">
        <f t="shared" si="12"/>
        <v>257.85000000000019</v>
      </c>
      <c r="D82">
        <f t="shared" si="13"/>
        <v>25480</v>
      </c>
      <c r="E82">
        <f t="shared" si="14"/>
        <v>530.85000000000014</v>
      </c>
    </row>
    <row r="83" spans="1:5" x14ac:dyDescent="0.2">
      <c r="A83">
        <f t="shared" si="15"/>
        <v>81</v>
      </c>
      <c r="B83">
        <f t="shared" si="11"/>
        <v>1.7900000000000025</v>
      </c>
      <c r="C83">
        <f t="shared" si="12"/>
        <v>258.29625000000021</v>
      </c>
      <c r="D83">
        <f t="shared" si="13"/>
        <v>25798.5</v>
      </c>
      <c r="E83">
        <f t="shared" si="14"/>
        <v>531.29625000000021</v>
      </c>
    </row>
    <row r="84" spans="1:5" x14ac:dyDescent="0.2">
      <c r="A84">
        <f t="shared" si="15"/>
        <v>82</v>
      </c>
      <c r="B84">
        <f t="shared" si="11"/>
        <v>1.7800000000000025</v>
      </c>
      <c r="C84">
        <f t="shared" si="12"/>
        <v>258.74000000000024</v>
      </c>
      <c r="D84">
        <f t="shared" si="13"/>
        <v>26117.000000000004</v>
      </c>
      <c r="E84">
        <f t="shared" si="14"/>
        <v>531.74000000000024</v>
      </c>
    </row>
    <row r="85" spans="1:5" x14ac:dyDescent="0.2">
      <c r="A85">
        <f t="shared" si="15"/>
        <v>83</v>
      </c>
      <c r="B85">
        <f t="shared" si="11"/>
        <v>1.7700000000000025</v>
      </c>
      <c r="C85">
        <f t="shared" si="12"/>
        <v>259.18125000000026</v>
      </c>
      <c r="D85">
        <f t="shared" si="13"/>
        <v>26435.5</v>
      </c>
      <c r="E85">
        <f t="shared" si="14"/>
        <v>532.18125000000032</v>
      </c>
    </row>
    <row r="86" spans="1:5" x14ac:dyDescent="0.2">
      <c r="A86">
        <f t="shared" si="15"/>
        <v>84</v>
      </c>
      <c r="B86">
        <f t="shared" si="11"/>
        <v>1.7600000000000025</v>
      </c>
      <c r="C86">
        <f t="shared" si="12"/>
        <v>259.62000000000029</v>
      </c>
      <c r="D86">
        <f t="shared" si="13"/>
        <v>26754</v>
      </c>
      <c r="E86">
        <f t="shared" si="14"/>
        <v>532.62000000000035</v>
      </c>
    </row>
    <row r="87" spans="1:5" x14ac:dyDescent="0.2">
      <c r="A87">
        <f t="shared" si="15"/>
        <v>85</v>
      </c>
      <c r="B87">
        <f t="shared" si="11"/>
        <v>1.7500000000000024</v>
      </c>
      <c r="C87">
        <f t="shared" si="12"/>
        <v>260.05625000000026</v>
      </c>
      <c r="D87">
        <f t="shared" si="13"/>
        <v>27072.5</v>
      </c>
      <c r="E87">
        <f t="shared" si="14"/>
        <v>533.05625000000032</v>
      </c>
    </row>
    <row r="88" spans="1:5" x14ac:dyDescent="0.2">
      <c r="A88">
        <f t="shared" si="15"/>
        <v>86</v>
      </c>
      <c r="B88">
        <f t="shared" si="11"/>
        <v>1.7400000000000024</v>
      </c>
      <c r="C88">
        <f t="shared" si="12"/>
        <v>260.49000000000024</v>
      </c>
      <c r="D88">
        <f t="shared" si="13"/>
        <v>27391</v>
      </c>
      <c r="E88">
        <f t="shared" si="14"/>
        <v>533.49000000000024</v>
      </c>
    </row>
    <row r="89" spans="1:5" x14ac:dyDescent="0.2">
      <c r="A89">
        <f t="shared" si="15"/>
        <v>87</v>
      </c>
      <c r="B89">
        <f t="shared" si="11"/>
        <v>1.7300000000000024</v>
      </c>
      <c r="C89">
        <f t="shared" si="12"/>
        <v>260.92125000000021</v>
      </c>
      <c r="D89">
        <f t="shared" si="13"/>
        <v>27709.500000000004</v>
      </c>
      <c r="E89">
        <f t="shared" si="14"/>
        <v>533.92125000000021</v>
      </c>
    </row>
    <row r="90" spans="1:5" x14ac:dyDescent="0.2">
      <c r="A90">
        <f t="shared" si="15"/>
        <v>88</v>
      </c>
      <c r="B90">
        <f t="shared" si="11"/>
        <v>1.7200000000000024</v>
      </c>
      <c r="C90">
        <f t="shared" si="12"/>
        <v>261.35000000000019</v>
      </c>
      <c r="D90">
        <f t="shared" si="13"/>
        <v>28028</v>
      </c>
      <c r="E90">
        <f t="shared" si="14"/>
        <v>534.35000000000014</v>
      </c>
    </row>
    <row r="91" spans="1:5" x14ac:dyDescent="0.2">
      <c r="A91">
        <f t="shared" si="15"/>
        <v>89</v>
      </c>
      <c r="B91">
        <f t="shared" si="11"/>
        <v>1.7100000000000024</v>
      </c>
      <c r="C91">
        <f t="shared" si="12"/>
        <v>261.77625000000018</v>
      </c>
      <c r="D91">
        <f t="shared" si="13"/>
        <v>28346.5</v>
      </c>
      <c r="E91">
        <f t="shared" si="14"/>
        <v>534.77625000000012</v>
      </c>
    </row>
    <row r="92" spans="1:5" x14ac:dyDescent="0.2">
      <c r="A92">
        <f t="shared" si="15"/>
        <v>90</v>
      </c>
      <c r="B92">
        <f t="shared" si="11"/>
        <v>1.7000000000000024</v>
      </c>
      <c r="C92">
        <f t="shared" si="12"/>
        <v>262.20000000000016</v>
      </c>
      <c r="D92">
        <f t="shared" si="13"/>
        <v>28665</v>
      </c>
      <c r="E92">
        <f t="shared" si="14"/>
        <v>535.20000000000016</v>
      </c>
    </row>
    <row r="93" spans="1:5" x14ac:dyDescent="0.2">
      <c r="A93">
        <f t="shared" si="15"/>
        <v>91</v>
      </c>
      <c r="B93">
        <f t="shared" si="11"/>
        <v>1.6900000000000024</v>
      </c>
      <c r="C93">
        <f t="shared" si="12"/>
        <v>262.62125000000015</v>
      </c>
      <c r="D93">
        <f t="shared" si="13"/>
        <v>28983.5</v>
      </c>
      <c r="E93">
        <f t="shared" si="14"/>
        <v>535.62125000000015</v>
      </c>
    </row>
    <row r="94" spans="1:5" x14ac:dyDescent="0.2">
      <c r="A94">
        <f t="shared" si="15"/>
        <v>92</v>
      </c>
      <c r="B94">
        <f t="shared" si="11"/>
        <v>1.6800000000000024</v>
      </c>
      <c r="C94">
        <f t="shared" si="12"/>
        <v>263.04000000000013</v>
      </c>
      <c r="D94">
        <f t="shared" si="13"/>
        <v>29302.000000000004</v>
      </c>
      <c r="E94">
        <f t="shared" si="14"/>
        <v>536.04000000000019</v>
      </c>
    </row>
    <row r="95" spans="1:5" x14ac:dyDescent="0.2">
      <c r="A95">
        <f t="shared" si="15"/>
        <v>93</v>
      </c>
      <c r="B95">
        <f t="shared" si="11"/>
        <v>1.6700000000000024</v>
      </c>
      <c r="C95">
        <f t="shared" ref="C95:C126" si="16">1*1000*B94*10^-3/4-(1000)^2*0.01*10^-6*3/8+C94</f>
        <v>263.45625000000013</v>
      </c>
      <c r="D95">
        <f t="shared" si="13"/>
        <v>29620.5</v>
      </c>
      <c r="E95">
        <f t="shared" si="14"/>
        <v>536.45625000000018</v>
      </c>
    </row>
    <row r="96" spans="1:5" x14ac:dyDescent="0.2">
      <c r="A96">
        <f t="shared" si="15"/>
        <v>94</v>
      </c>
      <c r="B96">
        <f t="shared" si="11"/>
        <v>1.6600000000000024</v>
      </c>
      <c r="C96">
        <f t="shared" si="16"/>
        <v>263.87000000000012</v>
      </c>
      <c r="D96">
        <f t="shared" si="13"/>
        <v>29939</v>
      </c>
      <c r="E96">
        <f t="shared" si="14"/>
        <v>536.87000000000012</v>
      </c>
    </row>
    <row r="97" spans="1:5" x14ac:dyDescent="0.2">
      <c r="A97">
        <f t="shared" si="15"/>
        <v>95</v>
      </c>
      <c r="B97">
        <f t="shared" si="11"/>
        <v>1.6500000000000024</v>
      </c>
      <c r="C97">
        <f t="shared" si="16"/>
        <v>264.28125000000011</v>
      </c>
      <c r="D97">
        <f t="shared" si="13"/>
        <v>30257.5</v>
      </c>
      <c r="E97">
        <f t="shared" si="14"/>
        <v>537.28125000000011</v>
      </c>
    </row>
    <row r="98" spans="1:5" x14ac:dyDescent="0.2">
      <c r="A98">
        <f t="shared" si="15"/>
        <v>96</v>
      </c>
      <c r="B98">
        <f t="shared" si="11"/>
        <v>1.6400000000000023</v>
      </c>
      <c r="C98">
        <f t="shared" si="16"/>
        <v>264.69000000000011</v>
      </c>
      <c r="D98">
        <f t="shared" si="13"/>
        <v>30576.000000000004</v>
      </c>
      <c r="E98">
        <f t="shared" si="14"/>
        <v>537.69000000000005</v>
      </c>
    </row>
    <row r="99" spans="1:5" x14ac:dyDescent="0.2">
      <c r="A99">
        <f t="shared" si="15"/>
        <v>97</v>
      </c>
      <c r="B99">
        <f t="shared" si="11"/>
        <v>1.6300000000000023</v>
      </c>
      <c r="C99">
        <f t="shared" si="16"/>
        <v>265.09625000000011</v>
      </c>
      <c r="D99">
        <f t="shared" si="13"/>
        <v>30894.500000000004</v>
      </c>
      <c r="E99">
        <f t="shared" si="14"/>
        <v>538.09625000000005</v>
      </c>
    </row>
    <row r="100" spans="1:5" x14ac:dyDescent="0.2">
      <c r="A100">
        <f t="shared" si="15"/>
        <v>98</v>
      </c>
      <c r="B100">
        <f t="shared" si="11"/>
        <v>1.6200000000000023</v>
      </c>
      <c r="C100">
        <f t="shared" si="16"/>
        <v>265.50000000000011</v>
      </c>
      <c r="D100">
        <f t="shared" si="13"/>
        <v>31213</v>
      </c>
      <c r="E100">
        <f t="shared" si="14"/>
        <v>538.50000000000011</v>
      </c>
    </row>
    <row r="101" spans="1:5" x14ac:dyDescent="0.2">
      <c r="A101">
        <f t="shared" si="15"/>
        <v>99</v>
      </c>
      <c r="B101">
        <f t="shared" si="11"/>
        <v>1.6100000000000023</v>
      </c>
      <c r="C101">
        <f t="shared" si="16"/>
        <v>265.90125000000012</v>
      </c>
      <c r="D101">
        <f t="shared" si="13"/>
        <v>31531.5</v>
      </c>
      <c r="E101">
        <f t="shared" si="14"/>
        <v>538.90125000000012</v>
      </c>
    </row>
    <row r="102" spans="1:5" x14ac:dyDescent="0.2">
      <c r="A102">
        <f t="shared" si="15"/>
        <v>100</v>
      </c>
      <c r="B102">
        <f t="shared" si="11"/>
        <v>1.6000000000000023</v>
      </c>
      <c r="C102">
        <f t="shared" si="16"/>
        <v>266.30000000000013</v>
      </c>
      <c r="D102">
        <f t="shared" si="13"/>
        <v>31850</v>
      </c>
      <c r="E102">
        <f t="shared" si="14"/>
        <v>539.30000000000018</v>
      </c>
    </row>
    <row r="103" spans="1:5" x14ac:dyDescent="0.2">
      <c r="A103">
        <f t="shared" si="15"/>
        <v>101</v>
      </c>
      <c r="B103">
        <f t="shared" si="11"/>
        <v>1.5900000000000023</v>
      </c>
      <c r="C103">
        <f t="shared" si="16"/>
        <v>266.69625000000013</v>
      </c>
      <c r="D103">
        <f t="shared" si="13"/>
        <v>32168.500000000004</v>
      </c>
      <c r="E103">
        <f t="shared" si="14"/>
        <v>539.69625000000019</v>
      </c>
    </row>
    <row r="104" spans="1:5" x14ac:dyDescent="0.2">
      <c r="A104">
        <f t="shared" si="15"/>
        <v>102</v>
      </c>
      <c r="B104">
        <f t="shared" si="11"/>
        <v>1.5800000000000023</v>
      </c>
      <c r="C104">
        <f t="shared" si="16"/>
        <v>267.09000000000015</v>
      </c>
      <c r="D104">
        <f t="shared" si="13"/>
        <v>32487.000000000004</v>
      </c>
      <c r="E104">
        <f t="shared" si="14"/>
        <v>540.09000000000015</v>
      </c>
    </row>
    <row r="105" spans="1:5" x14ac:dyDescent="0.2">
      <c r="A105">
        <f t="shared" si="15"/>
        <v>103</v>
      </c>
      <c r="B105">
        <f t="shared" si="11"/>
        <v>1.5700000000000023</v>
      </c>
      <c r="C105">
        <f t="shared" si="16"/>
        <v>267.48125000000016</v>
      </c>
      <c r="D105">
        <f t="shared" si="13"/>
        <v>32805.5</v>
      </c>
      <c r="E105">
        <f t="shared" si="14"/>
        <v>540.48125000000016</v>
      </c>
    </row>
    <row r="106" spans="1:5" x14ac:dyDescent="0.2">
      <c r="A106">
        <f t="shared" si="15"/>
        <v>104</v>
      </c>
      <c r="B106">
        <f t="shared" si="11"/>
        <v>1.5600000000000023</v>
      </c>
      <c r="C106">
        <f t="shared" si="16"/>
        <v>267.87000000000018</v>
      </c>
      <c r="D106">
        <f t="shared" si="13"/>
        <v>33124</v>
      </c>
      <c r="E106">
        <f t="shared" si="14"/>
        <v>540.87000000000012</v>
      </c>
    </row>
    <row r="107" spans="1:5" x14ac:dyDescent="0.2">
      <c r="A107">
        <f t="shared" si="15"/>
        <v>105</v>
      </c>
      <c r="B107">
        <f t="shared" si="11"/>
        <v>1.5500000000000023</v>
      </c>
      <c r="C107">
        <f t="shared" si="16"/>
        <v>268.25625000000019</v>
      </c>
      <c r="D107">
        <f t="shared" si="13"/>
        <v>33442.5</v>
      </c>
      <c r="E107">
        <f t="shared" si="14"/>
        <v>541.25625000000014</v>
      </c>
    </row>
    <row r="108" spans="1:5" x14ac:dyDescent="0.2">
      <c r="A108">
        <f t="shared" si="15"/>
        <v>106</v>
      </c>
      <c r="B108">
        <f t="shared" ref="B108:B171" si="17">B107-0.01</f>
        <v>1.5400000000000023</v>
      </c>
      <c r="C108">
        <f t="shared" si="16"/>
        <v>268.64000000000021</v>
      </c>
      <c r="D108">
        <f t="shared" ref="D108:D171" si="18">3.25*9.8*A108*10</f>
        <v>33761</v>
      </c>
      <c r="E108">
        <f t="shared" si="14"/>
        <v>541.64000000000021</v>
      </c>
    </row>
    <row r="109" spans="1:5" x14ac:dyDescent="0.2">
      <c r="A109">
        <f t="shared" si="15"/>
        <v>107</v>
      </c>
      <c r="B109">
        <f t="shared" si="17"/>
        <v>1.5300000000000022</v>
      </c>
      <c r="C109">
        <f t="shared" si="16"/>
        <v>269.02125000000024</v>
      </c>
      <c r="D109">
        <f t="shared" si="18"/>
        <v>34079.5</v>
      </c>
      <c r="E109">
        <f t="shared" si="14"/>
        <v>542.02125000000024</v>
      </c>
    </row>
    <row r="110" spans="1:5" x14ac:dyDescent="0.2">
      <c r="A110">
        <f t="shared" si="15"/>
        <v>108</v>
      </c>
      <c r="B110">
        <f t="shared" si="17"/>
        <v>1.5200000000000022</v>
      </c>
      <c r="C110">
        <f t="shared" si="16"/>
        <v>269.40000000000026</v>
      </c>
      <c r="D110">
        <f t="shared" si="18"/>
        <v>34398</v>
      </c>
      <c r="E110">
        <f t="shared" si="14"/>
        <v>542.40000000000032</v>
      </c>
    </row>
    <row r="111" spans="1:5" x14ac:dyDescent="0.2">
      <c r="A111">
        <f t="shared" si="15"/>
        <v>109</v>
      </c>
      <c r="B111">
        <f t="shared" si="17"/>
        <v>1.5100000000000022</v>
      </c>
      <c r="C111">
        <f t="shared" si="16"/>
        <v>269.77625000000029</v>
      </c>
      <c r="D111">
        <f t="shared" si="18"/>
        <v>34716.5</v>
      </c>
      <c r="E111">
        <f t="shared" si="14"/>
        <v>542.77625000000035</v>
      </c>
    </row>
    <row r="112" spans="1:5" x14ac:dyDescent="0.2">
      <c r="A112">
        <f t="shared" si="15"/>
        <v>110</v>
      </c>
      <c r="B112">
        <f t="shared" si="17"/>
        <v>1.5000000000000022</v>
      </c>
      <c r="C112">
        <f t="shared" si="16"/>
        <v>270.15000000000026</v>
      </c>
      <c r="D112">
        <f t="shared" si="18"/>
        <v>35035</v>
      </c>
      <c r="E112">
        <f t="shared" si="14"/>
        <v>543.15000000000032</v>
      </c>
    </row>
    <row r="113" spans="1:5" x14ac:dyDescent="0.2">
      <c r="A113">
        <f t="shared" si="15"/>
        <v>111</v>
      </c>
      <c r="B113">
        <f t="shared" si="17"/>
        <v>1.4900000000000022</v>
      </c>
      <c r="C113">
        <f t="shared" si="16"/>
        <v>270.52125000000024</v>
      </c>
      <c r="D113">
        <f t="shared" si="18"/>
        <v>35353.5</v>
      </c>
      <c r="E113">
        <f t="shared" si="14"/>
        <v>543.52125000000024</v>
      </c>
    </row>
    <row r="114" spans="1:5" x14ac:dyDescent="0.2">
      <c r="A114">
        <f t="shared" si="15"/>
        <v>112</v>
      </c>
      <c r="B114">
        <f t="shared" si="17"/>
        <v>1.4800000000000022</v>
      </c>
      <c r="C114">
        <f t="shared" si="16"/>
        <v>270.89000000000021</v>
      </c>
      <c r="D114">
        <f t="shared" si="18"/>
        <v>35672</v>
      </c>
      <c r="E114">
        <f t="shared" si="14"/>
        <v>543.89000000000021</v>
      </c>
    </row>
    <row r="115" spans="1:5" x14ac:dyDescent="0.2">
      <c r="A115">
        <f t="shared" si="15"/>
        <v>113</v>
      </c>
      <c r="B115">
        <f t="shared" si="17"/>
        <v>1.4700000000000022</v>
      </c>
      <c r="C115">
        <f t="shared" si="16"/>
        <v>271.25625000000019</v>
      </c>
      <c r="D115">
        <f t="shared" si="18"/>
        <v>35990.5</v>
      </c>
      <c r="E115">
        <f t="shared" si="14"/>
        <v>544.25625000000014</v>
      </c>
    </row>
    <row r="116" spans="1:5" x14ac:dyDescent="0.2">
      <c r="A116">
        <f t="shared" si="15"/>
        <v>114</v>
      </c>
      <c r="B116">
        <f t="shared" si="17"/>
        <v>1.4600000000000022</v>
      </c>
      <c r="C116">
        <f t="shared" si="16"/>
        <v>271.62000000000018</v>
      </c>
      <c r="D116">
        <f t="shared" si="18"/>
        <v>36309</v>
      </c>
      <c r="E116">
        <f t="shared" si="14"/>
        <v>544.62000000000012</v>
      </c>
    </row>
    <row r="117" spans="1:5" x14ac:dyDescent="0.2">
      <c r="A117">
        <f t="shared" si="15"/>
        <v>115</v>
      </c>
      <c r="B117">
        <f t="shared" si="17"/>
        <v>1.4500000000000022</v>
      </c>
      <c r="C117">
        <f t="shared" si="16"/>
        <v>271.98125000000016</v>
      </c>
      <c r="D117">
        <f t="shared" si="18"/>
        <v>36627.5</v>
      </c>
      <c r="E117">
        <f t="shared" si="14"/>
        <v>544.98125000000016</v>
      </c>
    </row>
    <row r="118" spans="1:5" x14ac:dyDescent="0.2">
      <c r="A118">
        <f t="shared" si="15"/>
        <v>116</v>
      </c>
      <c r="B118">
        <f t="shared" si="17"/>
        <v>1.4400000000000022</v>
      </c>
      <c r="C118">
        <f t="shared" si="16"/>
        <v>272.34000000000015</v>
      </c>
      <c r="D118">
        <f t="shared" si="18"/>
        <v>36946</v>
      </c>
      <c r="E118">
        <f t="shared" si="14"/>
        <v>545.34000000000015</v>
      </c>
    </row>
    <row r="119" spans="1:5" x14ac:dyDescent="0.2">
      <c r="A119">
        <f t="shared" si="15"/>
        <v>117</v>
      </c>
      <c r="B119">
        <f t="shared" si="17"/>
        <v>1.4300000000000022</v>
      </c>
      <c r="C119">
        <f t="shared" si="16"/>
        <v>272.69625000000013</v>
      </c>
      <c r="D119">
        <f t="shared" si="18"/>
        <v>37264.5</v>
      </c>
      <c r="E119">
        <f t="shared" si="14"/>
        <v>545.69625000000019</v>
      </c>
    </row>
    <row r="120" spans="1:5" x14ac:dyDescent="0.2">
      <c r="A120">
        <f t="shared" si="15"/>
        <v>118</v>
      </c>
      <c r="B120">
        <f t="shared" si="17"/>
        <v>1.4200000000000021</v>
      </c>
      <c r="C120">
        <f t="shared" si="16"/>
        <v>273.05000000000013</v>
      </c>
      <c r="D120">
        <f t="shared" si="18"/>
        <v>37583</v>
      </c>
      <c r="E120">
        <f t="shared" si="14"/>
        <v>546.05000000000018</v>
      </c>
    </row>
    <row r="121" spans="1:5" x14ac:dyDescent="0.2">
      <c r="A121">
        <f t="shared" si="15"/>
        <v>119</v>
      </c>
      <c r="B121">
        <f t="shared" si="17"/>
        <v>1.4100000000000021</v>
      </c>
      <c r="C121">
        <f t="shared" si="16"/>
        <v>273.40125000000012</v>
      </c>
      <c r="D121">
        <f t="shared" si="18"/>
        <v>37901.5</v>
      </c>
      <c r="E121">
        <f t="shared" si="14"/>
        <v>546.40125000000012</v>
      </c>
    </row>
    <row r="122" spans="1:5" x14ac:dyDescent="0.2">
      <c r="A122">
        <f t="shared" si="15"/>
        <v>120</v>
      </c>
      <c r="B122">
        <f t="shared" si="17"/>
        <v>1.4000000000000021</v>
      </c>
      <c r="C122">
        <f t="shared" si="16"/>
        <v>273.75000000000011</v>
      </c>
      <c r="D122">
        <f t="shared" si="18"/>
        <v>38220</v>
      </c>
      <c r="E122">
        <f t="shared" si="14"/>
        <v>546.75000000000011</v>
      </c>
    </row>
    <row r="123" spans="1:5" x14ac:dyDescent="0.2">
      <c r="A123">
        <f t="shared" si="15"/>
        <v>121</v>
      </c>
      <c r="B123">
        <f t="shared" si="17"/>
        <v>1.3900000000000021</v>
      </c>
      <c r="C123">
        <f t="shared" si="16"/>
        <v>274.09625000000011</v>
      </c>
      <c r="D123">
        <f t="shared" si="18"/>
        <v>38538.5</v>
      </c>
      <c r="E123">
        <f t="shared" si="14"/>
        <v>547.09625000000005</v>
      </c>
    </row>
    <row r="124" spans="1:5" x14ac:dyDescent="0.2">
      <c r="A124">
        <f t="shared" si="15"/>
        <v>122</v>
      </c>
      <c r="B124">
        <f t="shared" si="17"/>
        <v>1.3800000000000021</v>
      </c>
      <c r="C124">
        <f t="shared" si="16"/>
        <v>274.44000000000011</v>
      </c>
      <c r="D124">
        <f t="shared" si="18"/>
        <v>38857</v>
      </c>
      <c r="E124">
        <f t="shared" si="14"/>
        <v>547.44000000000005</v>
      </c>
    </row>
    <row r="125" spans="1:5" x14ac:dyDescent="0.2">
      <c r="A125">
        <f t="shared" si="15"/>
        <v>123</v>
      </c>
      <c r="B125">
        <f t="shared" si="17"/>
        <v>1.3700000000000021</v>
      </c>
      <c r="C125">
        <f t="shared" si="16"/>
        <v>274.78125000000011</v>
      </c>
      <c r="D125">
        <f t="shared" si="18"/>
        <v>39175.5</v>
      </c>
      <c r="E125">
        <f t="shared" si="14"/>
        <v>547.78125000000011</v>
      </c>
    </row>
    <row r="126" spans="1:5" x14ac:dyDescent="0.2">
      <c r="A126">
        <f t="shared" si="15"/>
        <v>124</v>
      </c>
      <c r="B126">
        <f t="shared" si="17"/>
        <v>1.3600000000000021</v>
      </c>
      <c r="C126">
        <f t="shared" si="16"/>
        <v>275.12000000000012</v>
      </c>
      <c r="D126">
        <f t="shared" si="18"/>
        <v>39494</v>
      </c>
      <c r="E126">
        <f t="shared" si="14"/>
        <v>548.12000000000012</v>
      </c>
    </row>
    <row r="127" spans="1:5" x14ac:dyDescent="0.2">
      <c r="A127">
        <f t="shared" si="15"/>
        <v>125</v>
      </c>
      <c r="B127">
        <f t="shared" si="17"/>
        <v>1.3500000000000021</v>
      </c>
      <c r="C127">
        <f t="shared" ref="C127:C158" si="19">1*1000*B126*10^-3/4-(1000)^2*0.01*10^-6*3/8+C126</f>
        <v>275.45625000000013</v>
      </c>
      <c r="D127">
        <f t="shared" si="18"/>
        <v>39812.5</v>
      </c>
      <c r="E127">
        <f t="shared" si="14"/>
        <v>548.45625000000018</v>
      </c>
    </row>
    <row r="128" spans="1:5" x14ac:dyDescent="0.2">
      <c r="A128">
        <f t="shared" si="15"/>
        <v>126</v>
      </c>
      <c r="B128">
        <f t="shared" si="17"/>
        <v>1.3400000000000021</v>
      </c>
      <c r="C128">
        <f t="shared" si="19"/>
        <v>275.79000000000013</v>
      </c>
      <c r="D128">
        <f t="shared" si="18"/>
        <v>40131</v>
      </c>
      <c r="E128">
        <f t="shared" si="14"/>
        <v>548.79000000000019</v>
      </c>
    </row>
    <row r="129" spans="1:5" x14ac:dyDescent="0.2">
      <c r="A129">
        <f t="shared" si="15"/>
        <v>127</v>
      </c>
      <c r="B129">
        <f t="shared" si="17"/>
        <v>1.3300000000000021</v>
      </c>
      <c r="C129">
        <f t="shared" si="19"/>
        <v>276.12125000000015</v>
      </c>
      <c r="D129">
        <f t="shared" si="18"/>
        <v>40449.5</v>
      </c>
      <c r="E129">
        <f t="shared" si="14"/>
        <v>549.12125000000015</v>
      </c>
    </row>
    <row r="130" spans="1:5" x14ac:dyDescent="0.2">
      <c r="A130">
        <f t="shared" si="15"/>
        <v>128</v>
      </c>
      <c r="B130">
        <f t="shared" si="17"/>
        <v>1.3200000000000021</v>
      </c>
      <c r="C130">
        <f t="shared" si="19"/>
        <v>276.45000000000016</v>
      </c>
      <c r="D130">
        <f t="shared" si="18"/>
        <v>40768</v>
      </c>
      <c r="E130">
        <f t="shared" si="14"/>
        <v>549.45000000000016</v>
      </c>
    </row>
    <row r="131" spans="1:5" x14ac:dyDescent="0.2">
      <c r="A131">
        <f t="shared" si="15"/>
        <v>129</v>
      </c>
      <c r="B131">
        <f t="shared" si="17"/>
        <v>1.3100000000000021</v>
      </c>
      <c r="C131">
        <f t="shared" si="19"/>
        <v>276.77625000000018</v>
      </c>
      <c r="D131">
        <f t="shared" si="18"/>
        <v>41086.500000000007</v>
      </c>
      <c r="E131">
        <f t="shared" ref="E131:E194" si="20">C131+273</f>
        <v>549.77625000000012</v>
      </c>
    </row>
    <row r="132" spans="1:5" x14ac:dyDescent="0.2">
      <c r="A132">
        <f t="shared" si="15"/>
        <v>130</v>
      </c>
      <c r="B132">
        <f t="shared" si="17"/>
        <v>1.300000000000002</v>
      </c>
      <c r="C132">
        <f t="shared" si="19"/>
        <v>277.10000000000019</v>
      </c>
      <c r="D132">
        <f t="shared" si="18"/>
        <v>41405</v>
      </c>
      <c r="E132">
        <f t="shared" si="20"/>
        <v>550.10000000000014</v>
      </c>
    </row>
    <row r="133" spans="1:5" x14ac:dyDescent="0.2">
      <c r="A133">
        <f t="shared" ref="A133:A196" si="21">A132+1</f>
        <v>131</v>
      </c>
      <c r="B133">
        <f t="shared" si="17"/>
        <v>1.290000000000002</v>
      </c>
      <c r="C133">
        <f t="shared" si="19"/>
        <v>277.42125000000021</v>
      </c>
      <c r="D133">
        <f t="shared" si="18"/>
        <v>41723.5</v>
      </c>
      <c r="E133">
        <f t="shared" si="20"/>
        <v>550.42125000000021</v>
      </c>
    </row>
    <row r="134" spans="1:5" x14ac:dyDescent="0.2">
      <c r="A134">
        <f t="shared" si="21"/>
        <v>132</v>
      </c>
      <c r="B134">
        <f t="shared" si="17"/>
        <v>1.280000000000002</v>
      </c>
      <c r="C134">
        <f t="shared" si="19"/>
        <v>277.74000000000024</v>
      </c>
      <c r="D134">
        <f t="shared" si="18"/>
        <v>42042</v>
      </c>
      <c r="E134">
        <f t="shared" si="20"/>
        <v>550.74000000000024</v>
      </c>
    </row>
    <row r="135" spans="1:5" x14ac:dyDescent="0.2">
      <c r="A135">
        <f t="shared" si="21"/>
        <v>133</v>
      </c>
      <c r="B135">
        <f t="shared" si="17"/>
        <v>1.270000000000002</v>
      </c>
      <c r="C135">
        <f t="shared" si="19"/>
        <v>278.05625000000026</v>
      </c>
      <c r="D135">
        <f t="shared" si="18"/>
        <v>42360.5</v>
      </c>
      <c r="E135">
        <f t="shared" si="20"/>
        <v>551.05625000000032</v>
      </c>
    </row>
    <row r="136" spans="1:5" x14ac:dyDescent="0.2">
      <c r="A136">
        <f t="shared" si="21"/>
        <v>134</v>
      </c>
      <c r="B136">
        <f t="shared" si="17"/>
        <v>1.260000000000002</v>
      </c>
      <c r="C136">
        <f t="shared" si="19"/>
        <v>278.37000000000029</v>
      </c>
      <c r="D136">
        <f t="shared" si="18"/>
        <v>42679.000000000007</v>
      </c>
      <c r="E136">
        <f t="shared" si="20"/>
        <v>551.37000000000035</v>
      </c>
    </row>
    <row r="137" spans="1:5" x14ac:dyDescent="0.2">
      <c r="A137">
        <f t="shared" si="21"/>
        <v>135</v>
      </c>
      <c r="B137">
        <f t="shared" si="17"/>
        <v>1.250000000000002</v>
      </c>
      <c r="C137">
        <f t="shared" si="19"/>
        <v>278.68125000000026</v>
      </c>
      <c r="D137">
        <f t="shared" si="18"/>
        <v>42997.5</v>
      </c>
      <c r="E137">
        <f t="shared" si="20"/>
        <v>551.68125000000032</v>
      </c>
    </row>
    <row r="138" spans="1:5" x14ac:dyDescent="0.2">
      <c r="A138">
        <f t="shared" si="21"/>
        <v>136</v>
      </c>
      <c r="B138">
        <f t="shared" si="17"/>
        <v>1.240000000000002</v>
      </c>
      <c r="C138">
        <f t="shared" si="19"/>
        <v>278.99000000000024</v>
      </c>
      <c r="D138">
        <f t="shared" si="18"/>
        <v>43316</v>
      </c>
      <c r="E138">
        <f t="shared" si="20"/>
        <v>551.99000000000024</v>
      </c>
    </row>
    <row r="139" spans="1:5" x14ac:dyDescent="0.2">
      <c r="A139">
        <f t="shared" si="21"/>
        <v>137</v>
      </c>
      <c r="B139">
        <f t="shared" si="17"/>
        <v>1.230000000000002</v>
      </c>
      <c r="C139">
        <f t="shared" si="19"/>
        <v>279.29625000000021</v>
      </c>
      <c r="D139">
        <f t="shared" si="18"/>
        <v>43634.5</v>
      </c>
      <c r="E139">
        <f t="shared" si="20"/>
        <v>552.29625000000021</v>
      </c>
    </row>
    <row r="140" spans="1:5" x14ac:dyDescent="0.2">
      <c r="A140">
        <f t="shared" si="21"/>
        <v>138</v>
      </c>
      <c r="B140">
        <f t="shared" si="17"/>
        <v>1.220000000000002</v>
      </c>
      <c r="C140">
        <f t="shared" si="19"/>
        <v>279.60000000000019</v>
      </c>
      <c r="D140">
        <f t="shared" si="18"/>
        <v>43953</v>
      </c>
      <c r="E140">
        <f t="shared" si="20"/>
        <v>552.60000000000014</v>
      </c>
    </row>
    <row r="141" spans="1:5" x14ac:dyDescent="0.2">
      <c r="A141">
        <f t="shared" si="21"/>
        <v>139</v>
      </c>
      <c r="B141">
        <f t="shared" si="17"/>
        <v>1.210000000000002</v>
      </c>
      <c r="C141">
        <f t="shared" si="19"/>
        <v>279.90125000000018</v>
      </c>
      <c r="D141">
        <f t="shared" si="18"/>
        <v>44271.500000000007</v>
      </c>
      <c r="E141">
        <f t="shared" si="20"/>
        <v>552.90125000000012</v>
      </c>
    </row>
    <row r="142" spans="1:5" x14ac:dyDescent="0.2">
      <c r="A142">
        <f t="shared" si="21"/>
        <v>140</v>
      </c>
      <c r="B142">
        <f t="shared" si="17"/>
        <v>1.200000000000002</v>
      </c>
      <c r="C142">
        <f t="shared" si="19"/>
        <v>280.20000000000016</v>
      </c>
      <c r="D142">
        <f t="shared" si="18"/>
        <v>44590</v>
      </c>
      <c r="E142">
        <f t="shared" si="20"/>
        <v>553.20000000000016</v>
      </c>
    </row>
    <row r="143" spans="1:5" x14ac:dyDescent="0.2">
      <c r="A143">
        <f t="shared" si="21"/>
        <v>141</v>
      </c>
      <c r="B143">
        <f t="shared" si="17"/>
        <v>1.1900000000000019</v>
      </c>
      <c r="C143">
        <f t="shared" si="19"/>
        <v>280.49625000000015</v>
      </c>
      <c r="D143">
        <f t="shared" si="18"/>
        <v>44908.5</v>
      </c>
      <c r="E143">
        <f t="shared" si="20"/>
        <v>553.49625000000015</v>
      </c>
    </row>
    <row r="144" spans="1:5" x14ac:dyDescent="0.2">
      <c r="A144">
        <f t="shared" si="21"/>
        <v>142</v>
      </c>
      <c r="B144">
        <f t="shared" si="17"/>
        <v>1.1800000000000019</v>
      </c>
      <c r="C144">
        <f t="shared" si="19"/>
        <v>280.79000000000013</v>
      </c>
      <c r="D144">
        <f t="shared" si="18"/>
        <v>45227</v>
      </c>
      <c r="E144">
        <f t="shared" si="20"/>
        <v>553.79000000000019</v>
      </c>
    </row>
    <row r="145" spans="1:5" x14ac:dyDescent="0.2">
      <c r="A145">
        <f t="shared" si="21"/>
        <v>143</v>
      </c>
      <c r="B145">
        <f t="shared" si="17"/>
        <v>1.1700000000000019</v>
      </c>
      <c r="C145">
        <f t="shared" si="19"/>
        <v>281.08125000000013</v>
      </c>
      <c r="D145">
        <f t="shared" si="18"/>
        <v>45545.5</v>
      </c>
      <c r="E145">
        <f t="shared" si="20"/>
        <v>554.08125000000018</v>
      </c>
    </row>
    <row r="146" spans="1:5" x14ac:dyDescent="0.2">
      <c r="A146">
        <f t="shared" si="21"/>
        <v>144</v>
      </c>
      <c r="B146">
        <f t="shared" si="17"/>
        <v>1.1600000000000019</v>
      </c>
      <c r="C146">
        <f t="shared" si="19"/>
        <v>281.37000000000012</v>
      </c>
      <c r="D146">
        <f t="shared" si="18"/>
        <v>45864.000000000007</v>
      </c>
      <c r="E146">
        <f t="shared" si="20"/>
        <v>554.37000000000012</v>
      </c>
    </row>
    <row r="147" spans="1:5" x14ac:dyDescent="0.2">
      <c r="A147">
        <f t="shared" si="21"/>
        <v>145</v>
      </c>
      <c r="B147">
        <f t="shared" si="17"/>
        <v>1.1500000000000019</v>
      </c>
      <c r="C147">
        <f t="shared" si="19"/>
        <v>281.65625000000011</v>
      </c>
      <c r="D147">
        <f t="shared" si="18"/>
        <v>46182.5</v>
      </c>
      <c r="E147">
        <f t="shared" si="20"/>
        <v>554.65625000000011</v>
      </c>
    </row>
    <row r="148" spans="1:5" x14ac:dyDescent="0.2">
      <c r="A148">
        <f t="shared" si="21"/>
        <v>146</v>
      </c>
      <c r="B148">
        <f t="shared" si="17"/>
        <v>1.1400000000000019</v>
      </c>
      <c r="C148">
        <f t="shared" si="19"/>
        <v>281.94000000000011</v>
      </c>
      <c r="D148">
        <f t="shared" si="18"/>
        <v>46501</v>
      </c>
      <c r="E148">
        <f t="shared" si="20"/>
        <v>554.94000000000005</v>
      </c>
    </row>
    <row r="149" spans="1:5" x14ac:dyDescent="0.2">
      <c r="A149">
        <f t="shared" si="21"/>
        <v>147</v>
      </c>
      <c r="B149">
        <f t="shared" si="17"/>
        <v>1.1300000000000019</v>
      </c>
      <c r="C149">
        <f t="shared" si="19"/>
        <v>282.22125000000011</v>
      </c>
      <c r="D149">
        <f t="shared" si="18"/>
        <v>46819.5</v>
      </c>
      <c r="E149">
        <f t="shared" si="20"/>
        <v>555.22125000000005</v>
      </c>
    </row>
    <row r="150" spans="1:5" x14ac:dyDescent="0.2">
      <c r="A150">
        <f t="shared" si="21"/>
        <v>148</v>
      </c>
      <c r="B150">
        <f t="shared" si="17"/>
        <v>1.1200000000000019</v>
      </c>
      <c r="C150">
        <f t="shared" si="19"/>
        <v>282.50000000000011</v>
      </c>
      <c r="D150">
        <f t="shared" si="18"/>
        <v>47138</v>
      </c>
      <c r="E150">
        <f t="shared" si="20"/>
        <v>555.50000000000011</v>
      </c>
    </row>
    <row r="151" spans="1:5" x14ac:dyDescent="0.2">
      <c r="A151">
        <f t="shared" si="21"/>
        <v>149</v>
      </c>
      <c r="B151">
        <f t="shared" si="17"/>
        <v>1.1100000000000019</v>
      </c>
      <c r="C151">
        <f t="shared" si="19"/>
        <v>282.77625000000012</v>
      </c>
      <c r="D151">
        <f t="shared" si="18"/>
        <v>47456.500000000007</v>
      </c>
      <c r="E151">
        <f t="shared" si="20"/>
        <v>555.77625000000012</v>
      </c>
    </row>
    <row r="152" spans="1:5" x14ac:dyDescent="0.2">
      <c r="A152">
        <f t="shared" si="21"/>
        <v>150</v>
      </c>
      <c r="B152">
        <f t="shared" si="17"/>
        <v>1.1000000000000019</v>
      </c>
      <c r="C152">
        <f t="shared" si="19"/>
        <v>283.05000000000013</v>
      </c>
      <c r="D152">
        <f t="shared" si="18"/>
        <v>47775</v>
      </c>
      <c r="E152">
        <f t="shared" si="20"/>
        <v>556.05000000000018</v>
      </c>
    </row>
    <row r="153" spans="1:5" x14ac:dyDescent="0.2">
      <c r="A153">
        <f t="shared" si="21"/>
        <v>151</v>
      </c>
      <c r="B153">
        <f t="shared" si="17"/>
        <v>1.0900000000000019</v>
      </c>
      <c r="C153">
        <f t="shared" si="19"/>
        <v>283.32125000000013</v>
      </c>
      <c r="D153">
        <f t="shared" si="18"/>
        <v>48093.5</v>
      </c>
      <c r="E153">
        <f t="shared" si="20"/>
        <v>556.32125000000019</v>
      </c>
    </row>
    <row r="154" spans="1:5" x14ac:dyDescent="0.2">
      <c r="A154">
        <f t="shared" si="21"/>
        <v>152</v>
      </c>
      <c r="B154">
        <f t="shared" si="17"/>
        <v>1.0800000000000018</v>
      </c>
      <c r="C154">
        <f t="shared" si="19"/>
        <v>283.59000000000015</v>
      </c>
      <c r="D154">
        <f t="shared" si="18"/>
        <v>48412</v>
      </c>
      <c r="E154">
        <f t="shared" si="20"/>
        <v>556.59000000000015</v>
      </c>
    </row>
    <row r="155" spans="1:5" x14ac:dyDescent="0.2">
      <c r="A155">
        <f t="shared" si="21"/>
        <v>153</v>
      </c>
      <c r="B155">
        <f t="shared" si="17"/>
        <v>1.0700000000000018</v>
      </c>
      <c r="C155">
        <f t="shared" si="19"/>
        <v>283.85625000000016</v>
      </c>
      <c r="D155">
        <f t="shared" si="18"/>
        <v>48730.5</v>
      </c>
      <c r="E155">
        <f t="shared" si="20"/>
        <v>556.85625000000016</v>
      </c>
    </row>
    <row r="156" spans="1:5" x14ac:dyDescent="0.2">
      <c r="A156">
        <f t="shared" si="21"/>
        <v>154</v>
      </c>
      <c r="B156">
        <f t="shared" si="17"/>
        <v>1.0600000000000018</v>
      </c>
      <c r="C156">
        <f t="shared" si="19"/>
        <v>284.12000000000018</v>
      </c>
      <c r="D156">
        <f t="shared" si="18"/>
        <v>49049.000000000007</v>
      </c>
      <c r="E156">
        <f t="shared" si="20"/>
        <v>557.12000000000012</v>
      </c>
    </row>
    <row r="157" spans="1:5" x14ac:dyDescent="0.2">
      <c r="A157">
        <f t="shared" si="21"/>
        <v>155</v>
      </c>
      <c r="B157">
        <f t="shared" si="17"/>
        <v>1.0500000000000018</v>
      </c>
      <c r="C157">
        <f t="shared" si="19"/>
        <v>284.38125000000019</v>
      </c>
      <c r="D157">
        <f t="shared" si="18"/>
        <v>49367.5</v>
      </c>
      <c r="E157">
        <f t="shared" si="20"/>
        <v>557.38125000000014</v>
      </c>
    </row>
    <row r="158" spans="1:5" x14ac:dyDescent="0.2">
      <c r="A158">
        <f t="shared" si="21"/>
        <v>156</v>
      </c>
      <c r="B158">
        <f t="shared" si="17"/>
        <v>1.0400000000000018</v>
      </c>
      <c r="C158">
        <f t="shared" si="19"/>
        <v>284.64000000000021</v>
      </c>
      <c r="D158">
        <f t="shared" si="18"/>
        <v>49686</v>
      </c>
      <c r="E158">
        <f t="shared" si="20"/>
        <v>557.64000000000021</v>
      </c>
    </row>
    <row r="159" spans="1:5" x14ac:dyDescent="0.2">
      <c r="A159">
        <f t="shared" si="21"/>
        <v>157</v>
      </c>
      <c r="B159">
        <f t="shared" si="17"/>
        <v>1.0300000000000018</v>
      </c>
      <c r="C159">
        <f t="shared" ref="C159:C190" si="22">1*1000*B158*10^-3/4-(1000)^2*0.01*10^-6*3/8+C158</f>
        <v>284.89625000000024</v>
      </c>
      <c r="D159">
        <f t="shared" si="18"/>
        <v>50004.5</v>
      </c>
      <c r="E159">
        <f t="shared" si="20"/>
        <v>557.89625000000024</v>
      </c>
    </row>
    <row r="160" spans="1:5" x14ac:dyDescent="0.2">
      <c r="A160">
        <f t="shared" si="21"/>
        <v>158</v>
      </c>
      <c r="B160">
        <f t="shared" si="17"/>
        <v>1.0200000000000018</v>
      </c>
      <c r="C160">
        <f t="shared" si="22"/>
        <v>285.15000000000026</v>
      </c>
      <c r="D160">
        <f t="shared" si="18"/>
        <v>50323</v>
      </c>
      <c r="E160">
        <f t="shared" si="20"/>
        <v>558.15000000000032</v>
      </c>
    </row>
    <row r="161" spans="1:5" x14ac:dyDescent="0.2">
      <c r="A161">
        <f t="shared" si="21"/>
        <v>159</v>
      </c>
      <c r="B161">
        <f t="shared" si="17"/>
        <v>1.0100000000000018</v>
      </c>
      <c r="C161">
        <f t="shared" si="22"/>
        <v>285.40125000000029</v>
      </c>
      <c r="D161">
        <f t="shared" si="18"/>
        <v>50641.500000000007</v>
      </c>
      <c r="E161">
        <f t="shared" si="20"/>
        <v>558.40125000000035</v>
      </c>
    </row>
    <row r="162" spans="1:5" x14ac:dyDescent="0.2">
      <c r="A162">
        <f t="shared" si="21"/>
        <v>160</v>
      </c>
      <c r="B162">
        <f t="shared" si="17"/>
        <v>1.0000000000000018</v>
      </c>
      <c r="C162">
        <f t="shared" si="22"/>
        <v>285.65000000000026</v>
      </c>
      <c r="D162">
        <f t="shared" si="18"/>
        <v>50960</v>
      </c>
      <c r="E162">
        <f t="shared" si="20"/>
        <v>558.65000000000032</v>
      </c>
    </row>
    <row r="163" spans="1:5" x14ac:dyDescent="0.2">
      <c r="A163">
        <f t="shared" si="21"/>
        <v>161</v>
      </c>
      <c r="B163">
        <f t="shared" si="17"/>
        <v>0.99000000000000177</v>
      </c>
      <c r="C163">
        <f t="shared" si="22"/>
        <v>285.89625000000024</v>
      </c>
      <c r="D163">
        <f t="shared" si="18"/>
        <v>51278.5</v>
      </c>
      <c r="E163">
        <f t="shared" si="20"/>
        <v>558.89625000000024</v>
      </c>
    </row>
    <row r="164" spans="1:5" x14ac:dyDescent="0.2">
      <c r="A164">
        <f t="shared" si="21"/>
        <v>162</v>
      </c>
      <c r="B164">
        <f t="shared" si="17"/>
        <v>0.98000000000000176</v>
      </c>
      <c r="C164">
        <f t="shared" si="22"/>
        <v>286.14000000000021</v>
      </c>
      <c r="D164">
        <f t="shared" si="18"/>
        <v>51597</v>
      </c>
      <c r="E164">
        <f t="shared" si="20"/>
        <v>559.14000000000021</v>
      </c>
    </row>
    <row r="165" spans="1:5" x14ac:dyDescent="0.2">
      <c r="A165">
        <f t="shared" si="21"/>
        <v>163</v>
      </c>
      <c r="B165">
        <f t="shared" si="17"/>
        <v>0.97000000000000175</v>
      </c>
      <c r="C165">
        <f t="shared" si="22"/>
        <v>286.38125000000019</v>
      </c>
      <c r="D165">
        <f t="shared" si="18"/>
        <v>51915.5</v>
      </c>
      <c r="E165">
        <f t="shared" si="20"/>
        <v>559.38125000000014</v>
      </c>
    </row>
    <row r="166" spans="1:5" x14ac:dyDescent="0.2">
      <c r="A166">
        <f t="shared" si="21"/>
        <v>164</v>
      </c>
      <c r="B166">
        <f t="shared" si="17"/>
        <v>0.96000000000000174</v>
      </c>
      <c r="C166">
        <f t="shared" si="22"/>
        <v>286.62000000000018</v>
      </c>
      <c r="D166">
        <f t="shared" si="18"/>
        <v>52234.000000000007</v>
      </c>
      <c r="E166">
        <f t="shared" si="20"/>
        <v>559.62000000000012</v>
      </c>
    </row>
    <row r="167" spans="1:5" x14ac:dyDescent="0.2">
      <c r="A167">
        <f t="shared" si="21"/>
        <v>165</v>
      </c>
      <c r="B167">
        <f t="shared" si="17"/>
        <v>0.95000000000000173</v>
      </c>
      <c r="C167">
        <f t="shared" si="22"/>
        <v>286.85625000000016</v>
      </c>
      <c r="D167">
        <f t="shared" si="18"/>
        <v>52552.5</v>
      </c>
      <c r="E167">
        <f t="shared" si="20"/>
        <v>559.85625000000016</v>
      </c>
    </row>
    <row r="168" spans="1:5" x14ac:dyDescent="0.2">
      <c r="A168">
        <f t="shared" si="21"/>
        <v>166</v>
      </c>
      <c r="B168">
        <f t="shared" si="17"/>
        <v>0.94000000000000172</v>
      </c>
      <c r="C168">
        <f t="shared" si="22"/>
        <v>287.09000000000015</v>
      </c>
      <c r="D168">
        <f t="shared" si="18"/>
        <v>52871</v>
      </c>
      <c r="E168">
        <f t="shared" si="20"/>
        <v>560.09000000000015</v>
      </c>
    </row>
    <row r="169" spans="1:5" x14ac:dyDescent="0.2">
      <c r="A169">
        <f t="shared" si="21"/>
        <v>167</v>
      </c>
      <c r="B169">
        <f t="shared" si="17"/>
        <v>0.93000000000000171</v>
      </c>
      <c r="C169">
        <f t="shared" si="22"/>
        <v>287.32125000000013</v>
      </c>
      <c r="D169">
        <f t="shared" si="18"/>
        <v>53189.5</v>
      </c>
      <c r="E169">
        <f t="shared" si="20"/>
        <v>560.32125000000019</v>
      </c>
    </row>
    <row r="170" spans="1:5" x14ac:dyDescent="0.2">
      <c r="A170">
        <f t="shared" si="21"/>
        <v>168</v>
      </c>
      <c r="B170">
        <f t="shared" si="17"/>
        <v>0.92000000000000171</v>
      </c>
      <c r="C170">
        <f t="shared" si="22"/>
        <v>287.55000000000013</v>
      </c>
      <c r="D170">
        <f t="shared" si="18"/>
        <v>53508</v>
      </c>
      <c r="E170">
        <f t="shared" si="20"/>
        <v>560.55000000000018</v>
      </c>
    </row>
    <row r="171" spans="1:5" x14ac:dyDescent="0.2">
      <c r="A171">
        <f t="shared" si="21"/>
        <v>169</v>
      </c>
      <c r="B171">
        <f t="shared" si="17"/>
        <v>0.9100000000000017</v>
      </c>
      <c r="C171">
        <f t="shared" si="22"/>
        <v>287.77625000000012</v>
      </c>
      <c r="D171">
        <f t="shared" si="18"/>
        <v>53826.500000000007</v>
      </c>
      <c r="E171">
        <f t="shared" si="20"/>
        <v>560.77625000000012</v>
      </c>
    </row>
    <row r="172" spans="1:5" x14ac:dyDescent="0.2">
      <c r="A172">
        <f t="shared" si="21"/>
        <v>170</v>
      </c>
      <c r="B172">
        <f t="shared" ref="B172:B211" si="23">B171-0.01</f>
        <v>0.90000000000000169</v>
      </c>
      <c r="C172">
        <f t="shared" si="22"/>
        <v>288.00000000000011</v>
      </c>
      <c r="D172">
        <f t="shared" ref="D172:D211" si="24">3.25*9.8*A172*10</f>
        <v>54145</v>
      </c>
      <c r="E172">
        <f t="shared" si="20"/>
        <v>561.00000000000011</v>
      </c>
    </row>
    <row r="173" spans="1:5" x14ac:dyDescent="0.2">
      <c r="A173">
        <f t="shared" si="21"/>
        <v>171</v>
      </c>
      <c r="B173">
        <f t="shared" si="23"/>
        <v>0.89000000000000168</v>
      </c>
      <c r="C173">
        <f t="shared" si="22"/>
        <v>288.22125000000011</v>
      </c>
      <c r="D173">
        <f t="shared" si="24"/>
        <v>54463.5</v>
      </c>
      <c r="E173">
        <f t="shared" si="20"/>
        <v>561.22125000000005</v>
      </c>
    </row>
    <row r="174" spans="1:5" x14ac:dyDescent="0.2">
      <c r="A174">
        <f t="shared" si="21"/>
        <v>172</v>
      </c>
      <c r="B174">
        <f t="shared" si="23"/>
        <v>0.88000000000000167</v>
      </c>
      <c r="C174">
        <f t="shared" si="22"/>
        <v>288.44000000000011</v>
      </c>
      <c r="D174">
        <f t="shared" si="24"/>
        <v>54782</v>
      </c>
      <c r="E174">
        <f t="shared" si="20"/>
        <v>561.44000000000005</v>
      </c>
    </row>
    <row r="175" spans="1:5" x14ac:dyDescent="0.2">
      <c r="A175">
        <f t="shared" si="21"/>
        <v>173</v>
      </c>
      <c r="B175">
        <f t="shared" si="23"/>
        <v>0.87000000000000166</v>
      </c>
      <c r="C175">
        <f t="shared" si="22"/>
        <v>288.65625000000011</v>
      </c>
      <c r="D175">
        <f t="shared" si="24"/>
        <v>55100.5</v>
      </c>
      <c r="E175">
        <f t="shared" si="20"/>
        <v>561.65625000000011</v>
      </c>
    </row>
    <row r="176" spans="1:5" x14ac:dyDescent="0.2">
      <c r="A176">
        <f t="shared" si="21"/>
        <v>174</v>
      </c>
      <c r="B176">
        <f t="shared" si="23"/>
        <v>0.86000000000000165</v>
      </c>
      <c r="C176">
        <f t="shared" si="22"/>
        <v>288.87000000000012</v>
      </c>
      <c r="D176">
        <f t="shared" si="24"/>
        <v>55419.000000000007</v>
      </c>
      <c r="E176">
        <f t="shared" si="20"/>
        <v>561.87000000000012</v>
      </c>
    </row>
    <row r="177" spans="1:5" x14ac:dyDescent="0.2">
      <c r="A177">
        <f t="shared" si="21"/>
        <v>175</v>
      </c>
      <c r="B177">
        <f t="shared" si="23"/>
        <v>0.85000000000000164</v>
      </c>
      <c r="C177">
        <f t="shared" si="22"/>
        <v>289.08125000000013</v>
      </c>
      <c r="D177">
        <f t="shared" si="24"/>
        <v>55737.5</v>
      </c>
      <c r="E177">
        <f t="shared" si="20"/>
        <v>562.08125000000018</v>
      </c>
    </row>
    <row r="178" spans="1:5" x14ac:dyDescent="0.2">
      <c r="A178">
        <f t="shared" si="21"/>
        <v>176</v>
      </c>
      <c r="B178">
        <f t="shared" si="23"/>
        <v>0.84000000000000163</v>
      </c>
      <c r="C178">
        <f t="shared" si="22"/>
        <v>289.29000000000013</v>
      </c>
      <c r="D178">
        <f t="shared" si="24"/>
        <v>56056</v>
      </c>
      <c r="E178">
        <f t="shared" si="20"/>
        <v>562.29000000000019</v>
      </c>
    </row>
    <row r="179" spans="1:5" x14ac:dyDescent="0.2">
      <c r="A179">
        <f t="shared" si="21"/>
        <v>177</v>
      </c>
      <c r="B179">
        <f t="shared" si="23"/>
        <v>0.83000000000000163</v>
      </c>
      <c r="C179">
        <f t="shared" si="22"/>
        <v>289.49625000000015</v>
      </c>
      <c r="D179">
        <f t="shared" si="24"/>
        <v>56374.5</v>
      </c>
      <c r="E179">
        <f t="shared" si="20"/>
        <v>562.49625000000015</v>
      </c>
    </row>
    <row r="180" spans="1:5" x14ac:dyDescent="0.2">
      <c r="A180">
        <f t="shared" si="21"/>
        <v>178</v>
      </c>
      <c r="B180">
        <f t="shared" si="23"/>
        <v>0.82000000000000162</v>
      </c>
      <c r="C180">
        <f t="shared" si="22"/>
        <v>289.70000000000016</v>
      </c>
      <c r="D180">
        <f t="shared" si="24"/>
        <v>56693</v>
      </c>
      <c r="E180">
        <f t="shared" si="20"/>
        <v>562.70000000000016</v>
      </c>
    </row>
    <row r="181" spans="1:5" x14ac:dyDescent="0.2">
      <c r="A181">
        <f t="shared" si="21"/>
        <v>179</v>
      </c>
      <c r="B181">
        <f t="shared" si="23"/>
        <v>0.81000000000000161</v>
      </c>
      <c r="C181">
        <f t="shared" si="22"/>
        <v>289.90125000000018</v>
      </c>
      <c r="D181">
        <f t="shared" si="24"/>
        <v>57011.500000000007</v>
      </c>
      <c r="E181">
        <f t="shared" si="20"/>
        <v>562.90125000000012</v>
      </c>
    </row>
    <row r="182" spans="1:5" x14ac:dyDescent="0.2">
      <c r="A182">
        <f t="shared" si="21"/>
        <v>180</v>
      </c>
      <c r="B182">
        <f t="shared" si="23"/>
        <v>0.8000000000000016</v>
      </c>
      <c r="C182">
        <f t="shared" si="22"/>
        <v>290.10000000000019</v>
      </c>
      <c r="D182">
        <f t="shared" si="24"/>
        <v>57330</v>
      </c>
      <c r="E182">
        <f t="shared" si="20"/>
        <v>563.10000000000014</v>
      </c>
    </row>
    <row r="183" spans="1:5" x14ac:dyDescent="0.2">
      <c r="A183">
        <f t="shared" si="21"/>
        <v>181</v>
      </c>
      <c r="B183">
        <f t="shared" si="23"/>
        <v>0.79000000000000159</v>
      </c>
      <c r="C183">
        <f t="shared" si="22"/>
        <v>290.29625000000021</v>
      </c>
      <c r="D183">
        <f t="shared" si="24"/>
        <v>57648.5</v>
      </c>
      <c r="E183">
        <f t="shared" si="20"/>
        <v>563.29625000000021</v>
      </c>
    </row>
    <row r="184" spans="1:5" x14ac:dyDescent="0.2">
      <c r="A184">
        <f t="shared" si="21"/>
        <v>182</v>
      </c>
      <c r="B184">
        <f t="shared" si="23"/>
        <v>0.78000000000000158</v>
      </c>
      <c r="C184">
        <f t="shared" si="22"/>
        <v>290.49000000000024</v>
      </c>
      <c r="D184">
        <f t="shared" si="24"/>
        <v>57967</v>
      </c>
      <c r="E184">
        <f t="shared" si="20"/>
        <v>563.49000000000024</v>
      </c>
    </row>
    <row r="185" spans="1:5" x14ac:dyDescent="0.2">
      <c r="A185">
        <f t="shared" si="21"/>
        <v>183</v>
      </c>
      <c r="B185">
        <f t="shared" si="23"/>
        <v>0.77000000000000157</v>
      </c>
      <c r="C185">
        <f t="shared" si="22"/>
        <v>290.68125000000026</v>
      </c>
      <c r="D185">
        <f t="shared" si="24"/>
        <v>58285.5</v>
      </c>
      <c r="E185">
        <f t="shared" si="20"/>
        <v>563.68125000000032</v>
      </c>
    </row>
    <row r="186" spans="1:5" x14ac:dyDescent="0.2">
      <c r="A186">
        <f t="shared" si="21"/>
        <v>184</v>
      </c>
      <c r="B186">
        <f t="shared" si="23"/>
        <v>0.76000000000000156</v>
      </c>
      <c r="C186">
        <f t="shared" si="22"/>
        <v>290.87000000000029</v>
      </c>
      <c r="D186">
        <f t="shared" si="24"/>
        <v>58604.000000000007</v>
      </c>
      <c r="E186">
        <f t="shared" si="20"/>
        <v>563.87000000000035</v>
      </c>
    </row>
    <row r="187" spans="1:5" x14ac:dyDescent="0.2">
      <c r="A187">
        <f t="shared" si="21"/>
        <v>185</v>
      </c>
      <c r="B187">
        <f t="shared" si="23"/>
        <v>0.75000000000000155</v>
      </c>
      <c r="C187">
        <f t="shared" si="22"/>
        <v>291.05625000000026</v>
      </c>
      <c r="D187">
        <f t="shared" si="24"/>
        <v>58922.5</v>
      </c>
      <c r="E187">
        <f t="shared" si="20"/>
        <v>564.05625000000032</v>
      </c>
    </row>
    <row r="188" spans="1:5" x14ac:dyDescent="0.2">
      <c r="A188">
        <f t="shared" si="21"/>
        <v>186</v>
      </c>
      <c r="B188">
        <f t="shared" si="23"/>
        <v>0.74000000000000155</v>
      </c>
      <c r="C188">
        <f t="shared" si="22"/>
        <v>291.24000000000024</v>
      </c>
      <c r="D188">
        <f t="shared" si="24"/>
        <v>59241</v>
      </c>
      <c r="E188">
        <f t="shared" si="20"/>
        <v>564.24000000000024</v>
      </c>
    </row>
    <row r="189" spans="1:5" x14ac:dyDescent="0.2">
      <c r="A189">
        <f t="shared" si="21"/>
        <v>187</v>
      </c>
      <c r="B189">
        <f t="shared" si="23"/>
        <v>0.73000000000000154</v>
      </c>
      <c r="C189">
        <f t="shared" si="22"/>
        <v>291.42125000000021</v>
      </c>
      <c r="D189">
        <f t="shared" si="24"/>
        <v>59559.5</v>
      </c>
      <c r="E189">
        <f t="shared" si="20"/>
        <v>564.42125000000021</v>
      </c>
    </row>
    <row r="190" spans="1:5" x14ac:dyDescent="0.2">
      <c r="A190">
        <f t="shared" si="21"/>
        <v>188</v>
      </c>
      <c r="B190">
        <f t="shared" si="23"/>
        <v>0.72000000000000153</v>
      </c>
      <c r="C190">
        <f t="shared" si="22"/>
        <v>291.60000000000019</v>
      </c>
      <c r="D190">
        <f t="shared" si="24"/>
        <v>59878</v>
      </c>
      <c r="E190">
        <f t="shared" si="20"/>
        <v>564.60000000000014</v>
      </c>
    </row>
    <row r="191" spans="1:5" x14ac:dyDescent="0.2">
      <c r="A191">
        <f t="shared" si="21"/>
        <v>189</v>
      </c>
      <c r="B191">
        <f t="shared" si="23"/>
        <v>0.71000000000000152</v>
      </c>
      <c r="C191">
        <f t="shared" ref="C191:C211" si="25">1*1000*B190*10^-3/4-(1000)^2*0.01*10^-6*3/8+C190</f>
        <v>291.77625000000018</v>
      </c>
      <c r="D191">
        <f t="shared" si="24"/>
        <v>60196.500000000007</v>
      </c>
      <c r="E191">
        <f t="shared" si="20"/>
        <v>564.77625000000012</v>
      </c>
    </row>
    <row r="192" spans="1:5" x14ac:dyDescent="0.2">
      <c r="A192">
        <f t="shared" si="21"/>
        <v>190</v>
      </c>
      <c r="B192">
        <f t="shared" si="23"/>
        <v>0.70000000000000151</v>
      </c>
      <c r="C192">
        <f t="shared" si="25"/>
        <v>291.95000000000016</v>
      </c>
      <c r="D192">
        <f t="shared" si="24"/>
        <v>60515</v>
      </c>
      <c r="E192">
        <f t="shared" si="20"/>
        <v>564.95000000000016</v>
      </c>
    </row>
    <row r="193" spans="1:5" x14ac:dyDescent="0.2">
      <c r="A193">
        <f t="shared" si="21"/>
        <v>191</v>
      </c>
      <c r="B193">
        <f t="shared" si="23"/>
        <v>0.6900000000000015</v>
      </c>
      <c r="C193">
        <f t="shared" si="25"/>
        <v>292.12125000000015</v>
      </c>
      <c r="D193">
        <f t="shared" si="24"/>
        <v>60833.5</v>
      </c>
      <c r="E193">
        <f t="shared" si="20"/>
        <v>565.12125000000015</v>
      </c>
    </row>
    <row r="194" spans="1:5" x14ac:dyDescent="0.2">
      <c r="A194">
        <f t="shared" si="21"/>
        <v>192</v>
      </c>
      <c r="B194">
        <f t="shared" si="23"/>
        <v>0.68000000000000149</v>
      </c>
      <c r="C194">
        <f t="shared" si="25"/>
        <v>292.29000000000013</v>
      </c>
      <c r="D194">
        <f t="shared" si="24"/>
        <v>61152.000000000007</v>
      </c>
      <c r="E194">
        <f t="shared" si="20"/>
        <v>565.29000000000019</v>
      </c>
    </row>
    <row r="195" spans="1:5" x14ac:dyDescent="0.2">
      <c r="A195">
        <f t="shared" si="21"/>
        <v>193</v>
      </c>
      <c r="B195">
        <f t="shared" si="23"/>
        <v>0.67000000000000148</v>
      </c>
      <c r="C195">
        <f t="shared" si="25"/>
        <v>292.45625000000013</v>
      </c>
      <c r="D195">
        <f t="shared" si="24"/>
        <v>61470.5</v>
      </c>
      <c r="E195">
        <f t="shared" ref="E195:E211" si="26">C195+273</f>
        <v>565.45625000000018</v>
      </c>
    </row>
    <row r="196" spans="1:5" x14ac:dyDescent="0.2">
      <c r="A196">
        <f t="shared" si="21"/>
        <v>194</v>
      </c>
      <c r="B196">
        <f t="shared" si="23"/>
        <v>0.66000000000000147</v>
      </c>
      <c r="C196">
        <f t="shared" si="25"/>
        <v>292.62000000000012</v>
      </c>
      <c r="D196">
        <f t="shared" si="24"/>
        <v>61789.000000000007</v>
      </c>
      <c r="E196">
        <f t="shared" si="26"/>
        <v>565.62000000000012</v>
      </c>
    </row>
    <row r="197" spans="1:5" x14ac:dyDescent="0.2">
      <c r="A197">
        <f t="shared" ref="A197:A211" si="27">A196+1</f>
        <v>195</v>
      </c>
      <c r="B197">
        <f t="shared" si="23"/>
        <v>0.65000000000000147</v>
      </c>
      <c r="C197">
        <f t="shared" si="25"/>
        <v>292.78125000000011</v>
      </c>
      <c r="D197">
        <f t="shared" si="24"/>
        <v>62107.5</v>
      </c>
      <c r="E197">
        <f t="shared" si="26"/>
        <v>565.78125000000011</v>
      </c>
    </row>
    <row r="198" spans="1:5" x14ac:dyDescent="0.2">
      <c r="A198">
        <f t="shared" si="27"/>
        <v>196</v>
      </c>
      <c r="B198">
        <f t="shared" si="23"/>
        <v>0.64000000000000146</v>
      </c>
      <c r="C198">
        <f t="shared" si="25"/>
        <v>292.94000000000011</v>
      </c>
      <c r="D198">
        <f t="shared" si="24"/>
        <v>62426</v>
      </c>
      <c r="E198">
        <f t="shared" si="26"/>
        <v>565.94000000000005</v>
      </c>
    </row>
    <row r="199" spans="1:5" x14ac:dyDescent="0.2">
      <c r="A199">
        <f t="shared" si="27"/>
        <v>197</v>
      </c>
      <c r="B199">
        <f t="shared" si="23"/>
        <v>0.63000000000000145</v>
      </c>
      <c r="C199">
        <f t="shared" si="25"/>
        <v>293.09625000000011</v>
      </c>
      <c r="D199">
        <f t="shared" si="24"/>
        <v>62744.500000000007</v>
      </c>
      <c r="E199">
        <f t="shared" si="26"/>
        <v>566.09625000000005</v>
      </c>
    </row>
    <row r="200" spans="1:5" x14ac:dyDescent="0.2">
      <c r="A200">
        <f t="shared" si="27"/>
        <v>198</v>
      </c>
      <c r="B200">
        <f t="shared" si="23"/>
        <v>0.62000000000000144</v>
      </c>
      <c r="C200">
        <f t="shared" si="25"/>
        <v>293.25000000000011</v>
      </c>
      <c r="D200">
        <f t="shared" si="24"/>
        <v>63063</v>
      </c>
      <c r="E200">
        <f t="shared" si="26"/>
        <v>566.25000000000011</v>
      </c>
    </row>
    <row r="201" spans="1:5" x14ac:dyDescent="0.2">
      <c r="A201">
        <f t="shared" si="27"/>
        <v>199</v>
      </c>
      <c r="B201">
        <f t="shared" si="23"/>
        <v>0.61000000000000143</v>
      </c>
      <c r="C201">
        <f t="shared" si="25"/>
        <v>293.40125000000012</v>
      </c>
      <c r="D201">
        <f t="shared" si="24"/>
        <v>63381.500000000007</v>
      </c>
      <c r="E201">
        <f t="shared" si="26"/>
        <v>566.40125000000012</v>
      </c>
    </row>
    <row r="202" spans="1:5" x14ac:dyDescent="0.2">
      <c r="A202">
        <f t="shared" si="27"/>
        <v>200</v>
      </c>
      <c r="B202">
        <f t="shared" si="23"/>
        <v>0.60000000000000142</v>
      </c>
      <c r="C202">
        <f t="shared" si="25"/>
        <v>293.55000000000013</v>
      </c>
      <c r="D202">
        <f t="shared" si="24"/>
        <v>63700</v>
      </c>
      <c r="E202">
        <f t="shared" si="26"/>
        <v>566.55000000000018</v>
      </c>
    </row>
    <row r="203" spans="1:5" x14ac:dyDescent="0.2">
      <c r="A203">
        <f t="shared" si="27"/>
        <v>201</v>
      </c>
      <c r="B203">
        <f t="shared" si="23"/>
        <v>0.59000000000000141</v>
      </c>
      <c r="C203">
        <f t="shared" si="25"/>
        <v>293.69625000000013</v>
      </c>
      <c r="D203">
        <f t="shared" si="24"/>
        <v>64018.5</v>
      </c>
      <c r="E203">
        <f t="shared" si="26"/>
        <v>566.69625000000019</v>
      </c>
    </row>
    <row r="204" spans="1:5" x14ac:dyDescent="0.2">
      <c r="A204">
        <f t="shared" si="27"/>
        <v>202</v>
      </c>
      <c r="B204">
        <f t="shared" si="23"/>
        <v>0.5800000000000014</v>
      </c>
      <c r="C204">
        <f t="shared" si="25"/>
        <v>293.84000000000015</v>
      </c>
      <c r="D204">
        <f t="shared" si="24"/>
        <v>64337.000000000007</v>
      </c>
      <c r="E204">
        <f t="shared" si="26"/>
        <v>566.84000000000015</v>
      </c>
    </row>
    <row r="205" spans="1:5" x14ac:dyDescent="0.2">
      <c r="A205">
        <f t="shared" si="27"/>
        <v>203</v>
      </c>
      <c r="B205">
        <f t="shared" si="23"/>
        <v>0.57000000000000139</v>
      </c>
      <c r="C205">
        <f t="shared" si="25"/>
        <v>293.98125000000016</v>
      </c>
      <c r="D205">
        <f t="shared" si="24"/>
        <v>64655.5</v>
      </c>
      <c r="E205">
        <f t="shared" si="26"/>
        <v>566.98125000000016</v>
      </c>
    </row>
    <row r="206" spans="1:5" x14ac:dyDescent="0.2">
      <c r="A206">
        <f t="shared" si="27"/>
        <v>204</v>
      </c>
      <c r="B206">
        <f t="shared" si="23"/>
        <v>0.56000000000000139</v>
      </c>
      <c r="C206">
        <f t="shared" si="25"/>
        <v>294.12000000000018</v>
      </c>
      <c r="D206">
        <f t="shared" si="24"/>
        <v>64974.000000000007</v>
      </c>
      <c r="E206">
        <f t="shared" si="26"/>
        <v>567.12000000000012</v>
      </c>
    </row>
    <row r="207" spans="1:5" x14ac:dyDescent="0.2">
      <c r="A207">
        <f t="shared" si="27"/>
        <v>205</v>
      </c>
      <c r="B207">
        <f t="shared" si="23"/>
        <v>0.55000000000000138</v>
      </c>
      <c r="C207">
        <f t="shared" si="25"/>
        <v>294.25625000000019</v>
      </c>
      <c r="D207">
        <f t="shared" si="24"/>
        <v>65292.5</v>
      </c>
      <c r="E207">
        <f t="shared" si="26"/>
        <v>567.25625000000014</v>
      </c>
    </row>
    <row r="208" spans="1:5" x14ac:dyDescent="0.2">
      <c r="A208">
        <f t="shared" si="27"/>
        <v>206</v>
      </c>
      <c r="B208">
        <f t="shared" si="23"/>
        <v>0.54000000000000137</v>
      </c>
      <c r="C208">
        <f t="shared" si="25"/>
        <v>294.39000000000021</v>
      </c>
      <c r="D208">
        <f t="shared" si="24"/>
        <v>65611</v>
      </c>
      <c r="E208">
        <f t="shared" si="26"/>
        <v>567.39000000000021</v>
      </c>
    </row>
    <row r="209" spans="1:5" x14ac:dyDescent="0.2">
      <c r="A209">
        <f t="shared" si="27"/>
        <v>207</v>
      </c>
      <c r="B209">
        <f t="shared" si="23"/>
        <v>0.53000000000000136</v>
      </c>
      <c r="C209">
        <f t="shared" si="25"/>
        <v>294.52125000000024</v>
      </c>
      <c r="D209">
        <f t="shared" si="24"/>
        <v>65929.5</v>
      </c>
      <c r="E209">
        <f t="shared" si="26"/>
        <v>567.52125000000024</v>
      </c>
    </row>
    <row r="210" spans="1:5" x14ac:dyDescent="0.2">
      <c r="A210">
        <f t="shared" si="27"/>
        <v>208</v>
      </c>
      <c r="B210">
        <f t="shared" si="23"/>
        <v>0.52000000000000135</v>
      </c>
      <c r="C210">
        <f t="shared" si="25"/>
        <v>294.65000000000026</v>
      </c>
      <c r="D210">
        <f t="shared" si="24"/>
        <v>66248</v>
      </c>
      <c r="E210">
        <f t="shared" si="26"/>
        <v>567.65000000000032</v>
      </c>
    </row>
    <row r="211" spans="1:5" x14ac:dyDescent="0.2">
      <c r="A211">
        <f t="shared" si="27"/>
        <v>209</v>
      </c>
      <c r="B211">
        <f t="shared" si="23"/>
        <v>0.51000000000000134</v>
      </c>
      <c r="C211">
        <f t="shared" si="25"/>
        <v>294.77625000000029</v>
      </c>
      <c r="D211">
        <f t="shared" si="24"/>
        <v>66566.5</v>
      </c>
      <c r="E211">
        <f t="shared" si="26"/>
        <v>567.77625000000035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9A7082-A96C-4253-9938-112958B3ECD1}">
  <dimension ref="A1:E234"/>
  <sheetViews>
    <sheetView workbookViewId="0">
      <selection activeCell="C1" sqref="C1:C1048576"/>
    </sheetView>
  </sheetViews>
  <sheetFormatPr defaultRowHeight="14.25" x14ac:dyDescent="0.2"/>
  <sheetData>
    <row r="1" spans="1:5" x14ac:dyDescent="0.2">
      <c r="A1" t="s">
        <v>0</v>
      </c>
      <c r="C1" t="s">
        <v>2</v>
      </c>
      <c r="D1" t="s">
        <v>3</v>
      </c>
      <c r="E1" t="s">
        <v>1</v>
      </c>
    </row>
    <row r="2" spans="1:5" x14ac:dyDescent="0.2">
      <c r="A2">
        <v>0</v>
      </c>
      <c r="B2">
        <f>40-1</f>
        <v>39</v>
      </c>
      <c r="C2">
        <f>A2*1000*30*10^-3/1-(A2*1000)^2*10^-6*3/2</f>
        <v>0</v>
      </c>
      <c r="D2">
        <v>0</v>
      </c>
      <c r="E2">
        <f>C2+273</f>
        <v>273</v>
      </c>
    </row>
    <row r="3" spans="1:5" x14ac:dyDescent="0.2">
      <c r="A3">
        <v>1</v>
      </c>
      <c r="B3">
        <f>B2-1</f>
        <v>38</v>
      </c>
      <c r="C3">
        <f t="shared" ref="C3:C12" si="0">1*1000*B2*10^-3/3-(1000)^2*10^-6*3/6+C2</f>
        <v>12.5</v>
      </c>
      <c r="D3">
        <f t="shared" ref="D3:D42" si="1">2.75*9.8*A3*10</f>
        <v>269.5</v>
      </c>
      <c r="E3">
        <f t="shared" ref="E3:E66" si="2">C3+273</f>
        <v>285.5</v>
      </c>
    </row>
    <row r="4" spans="1:5" x14ac:dyDescent="0.2">
      <c r="A4">
        <f>A3+1</f>
        <v>2</v>
      </c>
      <c r="B4">
        <f t="shared" ref="B4:B12" si="3">B3-1</f>
        <v>37</v>
      </c>
      <c r="C4">
        <f t="shared" si="0"/>
        <v>24.666666666666664</v>
      </c>
      <c r="D4">
        <f t="shared" si="1"/>
        <v>539</v>
      </c>
      <c r="E4">
        <f t="shared" si="2"/>
        <v>297.66666666666669</v>
      </c>
    </row>
    <row r="5" spans="1:5" x14ac:dyDescent="0.2">
      <c r="A5">
        <f t="shared" ref="A5:A68" si="4">A4+1</f>
        <v>3</v>
      </c>
      <c r="B5">
        <f t="shared" si="3"/>
        <v>36</v>
      </c>
      <c r="C5">
        <f t="shared" si="0"/>
        <v>36.5</v>
      </c>
      <c r="D5">
        <f t="shared" si="1"/>
        <v>808.50000000000011</v>
      </c>
      <c r="E5">
        <f t="shared" si="2"/>
        <v>309.5</v>
      </c>
    </row>
    <row r="6" spans="1:5" x14ac:dyDescent="0.2">
      <c r="A6">
        <f t="shared" si="4"/>
        <v>4</v>
      </c>
      <c r="B6">
        <f t="shared" si="3"/>
        <v>35</v>
      </c>
      <c r="C6">
        <f t="shared" si="0"/>
        <v>48</v>
      </c>
      <c r="D6">
        <f t="shared" si="1"/>
        <v>1078</v>
      </c>
      <c r="E6">
        <f t="shared" si="2"/>
        <v>321</v>
      </c>
    </row>
    <row r="7" spans="1:5" x14ac:dyDescent="0.2">
      <c r="A7">
        <f t="shared" si="4"/>
        <v>5</v>
      </c>
      <c r="B7">
        <f t="shared" si="3"/>
        <v>34</v>
      </c>
      <c r="C7">
        <f t="shared" si="0"/>
        <v>59.166666666666664</v>
      </c>
      <c r="D7">
        <f t="shared" si="1"/>
        <v>1347.5</v>
      </c>
      <c r="E7">
        <f t="shared" si="2"/>
        <v>332.16666666666669</v>
      </c>
    </row>
    <row r="8" spans="1:5" x14ac:dyDescent="0.2">
      <c r="A8">
        <f t="shared" si="4"/>
        <v>6</v>
      </c>
      <c r="B8">
        <f t="shared" si="3"/>
        <v>33</v>
      </c>
      <c r="C8">
        <f t="shared" si="0"/>
        <v>70</v>
      </c>
      <c r="D8">
        <f t="shared" si="1"/>
        <v>1617.0000000000002</v>
      </c>
      <c r="E8">
        <f t="shared" si="2"/>
        <v>343</v>
      </c>
    </row>
    <row r="9" spans="1:5" x14ac:dyDescent="0.2">
      <c r="A9">
        <f t="shared" si="4"/>
        <v>7</v>
      </c>
      <c r="B9">
        <f t="shared" si="3"/>
        <v>32</v>
      </c>
      <c r="C9">
        <f t="shared" si="0"/>
        <v>80.5</v>
      </c>
      <c r="D9">
        <f t="shared" si="1"/>
        <v>1886.5000000000005</v>
      </c>
      <c r="E9">
        <f t="shared" si="2"/>
        <v>353.5</v>
      </c>
    </row>
    <row r="10" spans="1:5" x14ac:dyDescent="0.2">
      <c r="A10">
        <f t="shared" si="4"/>
        <v>8</v>
      </c>
      <c r="B10">
        <f t="shared" si="3"/>
        <v>31</v>
      </c>
      <c r="C10">
        <f t="shared" si="0"/>
        <v>90.666666666666671</v>
      </c>
      <c r="D10">
        <f t="shared" si="1"/>
        <v>2156</v>
      </c>
      <c r="E10">
        <f t="shared" si="2"/>
        <v>363.66666666666669</v>
      </c>
    </row>
    <row r="11" spans="1:5" x14ac:dyDescent="0.2">
      <c r="A11">
        <f t="shared" si="4"/>
        <v>9</v>
      </c>
      <c r="B11">
        <f t="shared" si="3"/>
        <v>30</v>
      </c>
      <c r="C11">
        <f t="shared" si="0"/>
        <v>100.5</v>
      </c>
      <c r="D11">
        <f t="shared" si="1"/>
        <v>2425.5</v>
      </c>
      <c r="E11">
        <f t="shared" si="2"/>
        <v>373.5</v>
      </c>
    </row>
    <row r="12" spans="1:5" x14ac:dyDescent="0.2">
      <c r="A12">
        <f t="shared" si="4"/>
        <v>10</v>
      </c>
      <c r="B12">
        <f t="shared" si="3"/>
        <v>29</v>
      </c>
      <c r="C12">
        <f t="shared" si="0"/>
        <v>110</v>
      </c>
      <c r="D12">
        <f t="shared" si="1"/>
        <v>2695</v>
      </c>
      <c r="E12">
        <f t="shared" si="2"/>
        <v>383</v>
      </c>
    </row>
    <row r="13" spans="1:5" x14ac:dyDescent="0.2">
      <c r="A13">
        <f t="shared" si="4"/>
        <v>11</v>
      </c>
      <c r="B13">
        <f>B12-0.4</f>
        <v>28.6</v>
      </c>
      <c r="C13">
        <f t="shared" ref="C13:C21" si="5">1*1000*B12*10^-3/3-(1000)^2*0.4*10^-6*3/6+C12</f>
        <v>119.46666666666667</v>
      </c>
      <c r="D13">
        <f t="shared" si="1"/>
        <v>2964.5000000000005</v>
      </c>
      <c r="E13">
        <f t="shared" si="2"/>
        <v>392.4666666666667</v>
      </c>
    </row>
    <row r="14" spans="1:5" x14ac:dyDescent="0.2">
      <c r="A14">
        <f t="shared" si="4"/>
        <v>12</v>
      </c>
      <c r="B14">
        <f t="shared" ref="B14:B32" si="6">B13-0.4</f>
        <v>28.200000000000003</v>
      </c>
      <c r="C14">
        <f t="shared" si="5"/>
        <v>128.80000000000001</v>
      </c>
      <c r="D14">
        <f t="shared" si="1"/>
        <v>3234.0000000000005</v>
      </c>
      <c r="E14">
        <f t="shared" si="2"/>
        <v>401.8</v>
      </c>
    </row>
    <row r="15" spans="1:5" x14ac:dyDescent="0.2">
      <c r="A15">
        <f t="shared" si="4"/>
        <v>13</v>
      </c>
      <c r="B15">
        <f t="shared" si="6"/>
        <v>27.800000000000004</v>
      </c>
      <c r="C15">
        <f t="shared" si="5"/>
        <v>138</v>
      </c>
      <c r="D15">
        <f t="shared" si="1"/>
        <v>3503.5</v>
      </c>
      <c r="E15">
        <f t="shared" si="2"/>
        <v>411</v>
      </c>
    </row>
    <row r="16" spans="1:5" x14ac:dyDescent="0.2">
      <c r="A16">
        <f t="shared" si="4"/>
        <v>14</v>
      </c>
      <c r="B16">
        <f t="shared" si="6"/>
        <v>27.400000000000006</v>
      </c>
      <c r="C16">
        <f t="shared" si="5"/>
        <v>147.06666666666666</v>
      </c>
      <c r="D16">
        <f t="shared" si="1"/>
        <v>3773.0000000000009</v>
      </c>
      <c r="E16">
        <f t="shared" si="2"/>
        <v>420.06666666666666</v>
      </c>
    </row>
    <row r="17" spans="1:5" x14ac:dyDescent="0.2">
      <c r="A17">
        <f t="shared" si="4"/>
        <v>15</v>
      </c>
      <c r="B17">
        <f t="shared" si="6"/>
        <v>27.000000000000007</v>
      </c>
      <c r="C17">
        <f t="shared" si="5"/>
        <v>156</v>
      </c>
      <c r="D17">
        <f t="shared" si="1"/>
        <v>4042.5000000000005</v>
      </c>
      <c r="E17">
        <f t="shared" si="2"/>
        <v>429</v>
      </c>
    </row>
    <row r="18" spans="1:5" x14ac:dyDescent="0.2">
      <c r="A18">
        <f t="shared" si="4"/>
        <v>16</v>
      </c>
      <c r="B18">
        <f t="shared" si="6"/>
        <v>26.600000000000009</v>
      </c>
      <c r="C18">
        <f t="shared" si="5"/>
        <v>164.8</v>
      </c>
      <c r="D18">
        <f t="shared" si="1"/>
        <v>4312</v>
      </c>
      <c r="E18">
        <f t="shared" si="2"/>
        <v>437.8</v>
      </c>
    </row>
    <row r="19" spans="1:5" x14ac:dyDescent="0.2">
      <c r="A19">
        <f t="shared" si="4"/>
        <v>17</v>
      </c>
      <c r="B19">
        <f t="shared" si="6"/>
        <v>26.20000000000001</v>
      </c>
      <c r="C19">
        <f t="shared" si="5"/>
        <v>173.46666666666667</v>
      </c>
      <c r="D19">
        <f t="shared" si="1"/>
        <v>4581.5</v>
      </c>
      <c r="E19">
        <f t="shared" si="2"/>
        <v>446.4666666666667</v>
      </c>
    </row>
    <row r="20" spans="1:5" x14ac:dyDescent="0.2">
      <c r="A20">
        <f t="shared" si="4"/>
        <v>18</v>
      </c>
      <c r="B20">
        <f t="shared" si="6"/>
        <v>25.800000000000011</v>
      </c>
      <c r="C20">
        <f t="shared" si="5"/>
        <v>182</v>
      </c>
      <c r="D20">
        <f t="shared" si="1"/>
        <v>4851</v>
      </c>
      <c r="E20">
        <f t="shared" si="2"/>
        <v>455</v>
      </c>
    </row>
    <row r="21" spans="1:5" x14ac:dyDescent="0.2">
      <c r="A21">
        <f t="shared" si="4"/>
        <v>19</v>
      </c>
      <c r="B21">
        <f t="shared" si="6"/>
        <v>25.400000000000013</v>
      </c>
      <c r="C21">
        <f t="shared" si="5"/>
        <v>190.4</v>
      </c>
      <c r="D21">
        <f t="shared" si="1"/>
        <v>5120.5000000000009</v>
      </c>
      <c r="E21">
        <f t="shared" si="2"/>
        <v>463.4</v>
      </c>
    </row>
    <row r="22" spans="1:5" x14ac:dyDescent="0.2">
      <c r="A22">
        <f t="shared" si="4"/>
        <v>20</v>
      </c>
      <c r="B22">
        <f t="shared" si="6"/>
        <v>25.000000000000014</v>
      </c>
      <c r="C22">
        <f t="shared" ref="C22:C32" si="7">1*1000*B21*10^-3/3-(1000)^2*0.4*10^-6*3/6+C21</f>
        <v>198.66666666666669</v>
      </c>
      <c r="D22">
        <f t="shared" si="1"/>
        <v>5390</v>
      </c>
      <c r="E22">
        <f t="shared" si="2"/>
        <v>471.66666666666669</v>
      </c>
    </row>
    <row r="23" spans="1:5" x14ac:dyDescent="0.2">
      <c r="A23">
        <f t="shared" si="4"/>
        <v>21</v>
      </c>
      <c r="B23">
        <f t="shared" si="6"/>
        <v>24.600000000000016</v>
      </c>
      <c r="C23">
        <f t="shared" si="7"/>
        <v>206.8</v>
      </c>
      <c r="D23">
        <f t="shared" si="1"/>
        <v>5659.5</v>
      </c>
      <c r="E23">
        <f t="shared" si="2"/>
        <v>479.8</v>
      </c>
    </row>
    <row r="24" spans="1:5" x14ac:dyDescent="0.2">
      <c r="A24">
        <f t="shared" si="4"/>
        <v>22</v>
      </c>
      <c r="B24">
        <f t="shared" si="6"/>
        <v>24.200000000000017</v>
      </c>
      <c r="C24">
        <f t="shared" si="7"/>
        <v>214.8</v>
      </c>
      <c r="D24">
        <f t="shared" si="1"/>
        <v>5929.0000000000009</v>
      </c>
      <c r="E24">
        <f t="shared" si="2"/>
        <v>487.8</v>
      </c>
    </row>
    <row r="25" spans="1:5" x14ac:dyDescent="0.2">
      <c r="A25">
        <f t="shared" si="4"/>
        <v>23</v>
      </c>
      <c r="B25">
        <f t="shared" si="6"/>
        <v>23.800000000000018</v>
      </c>
      <c r="C25">
        <f t="shared" si="7"/>
        <v>222.66666666666669</v>
      </c>
      <c r="D25">
        <f t="shared" si="1"/>
        <v>6198.5</v>
      </c>
      <c r="E25">
        <f t="shared" si="2"/>
        <v>495.66666666666669</v>
      </c>
    </row>
    <row r="26" spans="1:5" x14ac:dyDescent="0.2">
      <c r="A26">
        <f t="shared" si="4"/>
        <v>24</v>
      </c>
      <c r="B26">
        <f t="shared" si="6"/>
        <v>23.40000000000002</v>
      </c>
      <c r="C26">
        <f t="shared" si="7"/>
        <v>230.40000000000003</v>
      </c>
      <c r="D26">
        <f t="shared" si="1"/>
        <v>6468.0000000000009</v>
      </c>
      <c r="E26">
        <f t="shared" si="2"/>
        <v>503.40000000000003</v>
      </c>
    </row>
    <row r="27" spans="1:5" x14ac:dyDescent="0.2">
      <c r="A27">
        <f t="shared" si="4"/>
        <v>25</v>
      </c>
      <c r="B27">
        <f t="shared" si="6"/>
        <v>23.000000000000021</v>
      </c>
      <c r="C27">
        <f t="shared" si="7"/>
        <v>238.00000000000003</v>
      </c>
      <c r="D27">
        <f t="shared" si="1"/>
        <v>6737.5000000000009</v>
      </c>
      <c r="E27">
        <f t="shared" si="2"/>
        <v>511</v>
      </c>
    </row>
    <row r="28" spans="1:5" x14ac:dyDescent="0.2">
      <c r="A28">
        <f t="shared" si="4"/>
        <v>26</v>
      </c>
      <c r="B28">
        <f t="shared" si="6"/>
        <v>22.600000000000023</v>
      </c>
      <c r="C28">
        <f t="shared" si="7"/>
        <v>245.4666666666667</v>
      </c>
      <c r="D28">
        <f t="shared" si="1"/>
        <v>7007</v>
      </c>
      <c r="E28">
        <f t="shared" si="2"/>
        <v>518.4666666666667</v>
      </c>
    </row>
    <row r="29" spans="1:5" x14ac:dyDescent="0.2">
      <c r="A29">
        <f t="shared" si="4"/>
        <v>27</v>
      </c>
      <c r="B29">
        <f t="shared" si="6"/>
        <v>22.200000000000024</v>
      </c>
      <c r="C29">
        <f t="shared" si="7"/>
        <v>252.80000000000004</v>
      </c>
      <c r="D29">
        <f t="shared" si="1"/>
        <v>7276.5000000000009</v>
      </c>
      <c r="E29">
        <f t="shared" si="2"/>
        <v>525.80000000000007</v>
      </c>
    </row>
    <row r="30" spans="1:5" x14ac:dyDescent="0.2">
      <c r="A30">
        <f t="shared" si="4"/>
        <v>28</v>
      </c>
      <c r="B30">
        <f t="shared" si="6"/>
        <v>21.800000000000026</v>
      </c>
      <c r="C30">
        <f t="shared" si="7"/>
        <v>260.00000000000006</v>
      </c>
      <c r="D30">
        <f t="shared" si="1"/>
        <v>7546.0000000000018</v>
      </c>
      <c r="E30">
        <f t="shared" si="2"/>
        <v>533</v>
      </c>
    </row>
    <row r="31" spans="1:5" x14ac:dyDescent="0.2">
      <c r="A31">
        <f t="shared" si="4"/>
        <v>29</v>
      </c>
      <c r="B31">
        <f t="shared" si="6"/>
        <v>21.400000000000027</v>
      </c>
      <c r="C31">
        <f t="shared" si="7"/>
        <v>267.06666666666672</v>
      </c>
      <c r="D31">
        <f t="shared" si="1"/>
        <v>7815.5000000000009</v>
      </c>
      <c r="E31">
        <f t="shared" si="2"/>
        <v>540.06666666666672</v>
      </c>
    </row>
    <row r="32" spans="1:5" x14ac:dyDescent="0.2">
      <c r="A32">
        <f t="shared" si="4"/>
        <v>30</v>
      </c>
      <c r="B32">
        <f t="shared" si="6"/>
        <v>21.000000000000028</v>
      </c>
      <c r="C32">
        <f t="shared" si="7"/>
        <v>274.00000000000006</v>
      </c>
      <c r="D32">
        <f t="shared" si="1"/>
        <v>8085.0000000000009</v>
      </c>
      <c r="E32">
        <f t="shared" si="2"/>
        <v>547</v>
      </c>
    </row>
    <row r="33" spans="1:5" x14ac:dyDescent="0.2">
      <c r="A33">
        <f t="shared" si="4"/>
        <v>31</v>
      </c>
      <c r="B33">
        <f t="shared" ref="B33:B62" si="8">B32-0.3</f>
        <v>20.700000000000028</v>
      </c>
      <c r="C33">
        <f t="shared" ref="C33:C42" si="9">1*1000*B32*10^-3/2.5-(1000)^2*0.3*10^-6*3/5+C32</f>
        <v>282.22000000000008</v>
      </c>
      <c r="D33">
        <f t="shared" si="1"/>
        <v>8354.5</v>
      </c>
      <c r="E33">
        <f t="shared" si="2"/>
        <v>555.22</v>
      </c>
    </row>
    <row r="34" spans="1:5" x14ac:dyDescent="0.2">
      <c r="A34">
        <f t="shared" si="4"/>
        <v>32</v>
      </c>
      <c r="B34">
        <f t="shared" si="8"/>
        <v>20.400000000000027</v>
      </c>
      <c r="C34">
        <f t="shared" si="9"/>
        <v>290.32000000000011</v>
      </c>
      <c r="D34">
        <f t="shared" si="1"/>
        <v>8624</v>
      </c>
      <c r="E34">
        <f t="shared" si="2"/>
        <v>563.32000000000016</v>
      </c>
    </row>
    <row r="35" spans="1:5" x14ac:dyDescent="0.2">
      <c r="A35">
        <f t="shared" si="4"/>
        <v>33</v>
      </c>
      <c r="B35">
        <f t="shared" si="8"/>
        <v>20.100000000000026</v>
      </c>
      <c r="C35">
        <f t="shared" si="9"/>
        <v>298.30000000000013</v>
      </c>
      <c r="D35">
        <f t="shared" si="1"/>
        <v>8893.5000000000018</v>
      </c>
      <c r="E35">
        <f t="shared" si="2"/>
        <v>571.30000000000018</v>
      </c>
    </row>
    <row r="36" spans="1:5" x14ac:dyDescent="0.2">
      <c r="A36">
        <f t="shared" si="4"/>
        <v>34</v>
      </c>
      <c r="B36">
        <f t="shared" si="8"/>
        <v>19.800000000000026</v>
      </c>
      <c r="C36">
        <f t="shared" si="9"/>
        <v>306.16000000000014</v>
      </c>
      <c r="D36">
        <f t="shared" si="1"/>
        <v>9163</v>
      </c>
      <c r="E36">
        <f t="shared" si="2"/>
        <v>579.16000000000008</v>
      </c>
    </row>
    <row r="37" spans="1:5" x14ac:dyDescent="0.2">
      <c r="A37">
        <f t="shared" si="4"/>
        <v>35</v>
      </c>
      <c r="B37">
        <f t="shared" si="8"/>
        <v>19.500000000000025</v>
      </c>
      <c r="C37">
        <f t="shared" si="9"/>
        <v>313.90000000000015</v>
      </c>
      <c r="D37">
        <f t="shared" si="1"/>
        <v>9432.5000000000018</v>
      </c>
      <c r="E37">
        <f t="shared" si="2"/>
        <v>586.90000000000009</v>
      </c>
    </row>
    <row r="38" spans="1:5" x14ac:dyDescent="0.2">
      <c r="A38">
        <f t="shared" si="4"/>
        <v>36</v>
      </c>
      <c r="B38">
        <f t="shared" si="8"/>
        <v>19.200000000000024</v>
      </c>
      <c r="C38">
        <f t="shared" si="9"/>
        <v>321.52000000000015</v>
      </c>
      <c r="D38">
        <f t="shared" si="1"/>
        <v>9702</v>
      </c>
      <c r="E38">
        <f t="shared" si="2"/>
        <v>594.52000000000021</v>
      </c>
    </row>
    <row r="39" spans="1:5" x14ac:dyDescent="0.2">
      <c r="A39">
        <f t="shared" si="4"/>
        <v>37</v>
      </c>
      <c r="B39">
        <f t="shared" si="8"/>
        <v>18.900000000000023</v>
      </c>
      <c r="C39">
        <f t="shared" si="9"/>
        <v>329.02000000000015</v>
      </c>
      <c r="D39">
        <f t="shared" si="1"/>
        <v>9971.5</v>
      </c>
      <c r="E39">
        <f t="shared" si="2"/>
        <v>602.02000000000021</v>
      </c>
    </row>
    <row r="40" spans="1:5" x14ac:dyDescent="0.2">
      <c r="A40">
        <f t="shared" si="4"/>
        <v>38</v>
      </c>
      <c r="B40">
        <f t="shared" si="8"/>
        <v>18.600000000000023</v>
      </c>
      <c r="C40">
        <f t="shared" si="9"/>
        <v>336.40000000000015</v>
      </c>
      <c r="D40">
        <f t="shared" si="1"/>
        <v>10241.000000000002</v>
      </c>
      <c r="E40">
        <f t="shared" si="2"/>
        <v>609.40000000000009</v>
      </c>
    </row>
    <row r="41" spans="1:5" x14ac:dyDescent="0.2">
      <c r="A41">
        <f t="shared" si="4"/>
        <v>39</v>
      </c>
      <c r="B41">
        <f t="shared" si="8"/>
        <v>18.300000000000022</v>
      </c>
      <c r="C41">
        <f t="shared" si="9"/>
        <v>343.66000000000014</v>
      </c>
      <c r="D41">
        <f t="shared" si="1"/>
        <v>10510.500000000002</v>
      </c>
      <c r="E41">
        <f t="shared" si="2"/>
        <v>616.66000000000008</v>
      </c>
    </row>
    <row r="42" spans="1:5" x14ac:dyDescent="0.2">
      <c r="A42">
        <f t="shared" si="4"/>
        <v>40</v>
      </c>
      <c r="B42">
        <f t="shared" si="8"/>
        <v>18.000000000000021</v>
      </c>
      <c r="C42">
        <f t="shared" si="9"/>
        <v>350.80000000000013</v>
      </c>
      <c r="D42">
        <f t="shared" si="1"/>
        <v>10780</v>
      </c>
      <c r="E42">
        <f t="shared" si="2"/>
        <v>623.80000000000018</v>
      </c>
    </row>
    <row r="43" spans="1:5" x14ac:dyDescent="0.2">
      <c r="A43">
        <f t="shared" si="4"/>
        <v>41</v>
      </c>
      <c r="B43">
        <f t="shared" si="8"/>
        <v>17.700000000000021</v>
      </c>
      <c r="C43">
        <f t="shared" ref="C43:C62" si="10">1*1000*B42*10^-3/2.5-(1000)^2*0.3*10^-6*3/5+C42</f>
        <v>357.82000000000011</v>
      </c>
      <c r="D43">
        <f>3.25*9.8*A43*10</f>
        <v>13058.500000000002</v>
      </c>
      <c r="E43">
        <f t="shared" si="2"/>
        <v>630.82000000000016</v>
      </c>
    </row>
    <row r="44" spans="1:5" x14ac:dyDescent="0.2">
      <c r="A44">
        <f t="shared" si="4"/>
        <v>42</v>
      </c>
      <c r="B44">
        <f t="shared" si="8"/>
        <v>17.40000000000002</v>
      </c>
      <c r="C44">
        <f t="shared" si="10"/>
        <v>364.72000000000014</v>
      </c>
      <c r="D44">
        <f t="shared" ref="D44:D107" si="11">3.25*9.8*A44*10</f>
        <v>13377</v>
      </c>
      <c r="E44">
        <f t="shared" si="2"/>
        <v>637.72000000000014</v>
      </c>
    </row>
    <row r="45" spans="1:5" x14ac:dyDescent="0.2">
      <c r="A45">
        <f t="shared" si="4"/>
        <v>43</v>
      </c>
      <c r="B45">
        <f t="shared" si="8"/>
        <v>17.100000000000019</v>
      </c>
      <c r="C45">
        <f t="shared" si="10"/>
        <v>371.50000000000017</v>
      </c>
      <c r="D45">
        <f t="shared" si="11"/>
        <v>13695.5</v>
      </c>
      <c r="E45">
        <f t="shared" si="2"/>
        <v>644.50000000000023</v>
      </c>
    </row>
    <row r="46" spans="1:5" x14ac:dyDescent="0.2">
      <c r="A46">
        <f t="shared" si="4"/>
        <v>44</v>
      </c>
      <c r="B46">
        <f t="shared" si="8"/>
        <v>16.800000000000018</v>
      </c>
      <c r="C46">
        <f t="shared" si="10"/>
        <v>378.1600000000002</v>
      </c>
      <c r="D46">
        <f t="shared" si="11"/>
        <v>14014</v>
      </c>
      <c r="E46">
        <f t="shared" si="2"/>
        <v>651.1600000000002</v>
      </c>
    </row>
    <row r="47" spans="1:5" x14ac:dyDescent="0.2">
      <c r="A47">
        <f t="shared" si="4"/>
        <v>45</v>
      </c>
      <c r="B47">
        <f t="shared" si="8"/>
        <v>16.500000000000018</v>
      </c>
      <c r="C47">
        <f t="shared" si="10"/>
        <v>384.70000000000022</v>
      </c>
      <c r="D47">
        <f t="shared" si="11"/>
        <v>14332.5</v>
      </c>
      <c r="E47">
        <f t="shared" si="2"/>
        <v>657.70000000000027</v>
      </c>
    </row>
    <row r="48" spans="1:5" x14ac:dyDescent="0.2">
      <c r="A48">
        <f t="shared" si="4"/>
        <v>46</v>
      </c>
      <c r="B48">
        <f t="shared" si="8"/>
        <v>16.200000000000017</v>
      </c>
      <c r="C48">
        <f t="shared" si="10"/>
        <v>391.12000000000023</v>
      </c>
      <c r="D48">
        <f t="shared" si="11"/>
        <v>14651.000000000002</v>
      </c>
      <c r="E48">
        <f t="shared" si="2"/>
        <v>664.12000000000023</v>
      </c>
    </row>
    <row r="49" spans="1:5" x14ac:dyDescent="0.2">
      <c r="A49">
        <f t="shared" si="4"/>
        <v>47</v>
      </c>
      <c r="B49">
        <f t="shared" si="8"/>
        <v>15.900000000000016</v>
      </c>
      <c r="C49">
        <f t="shared" si="10"/>
        <v>397.42000000000024</v>
      </c>
      <c r="D49">
        <f t="shared" si="11"/>
        <v>14969.5</v>
      </c>
      <c r="E49">
        <f t="shared" si="2"/>
        <v>670.4200000000003</v>
      </c>
    </row>
    <row r="50" spans="1:5" x14ac:dyDescent="0.2">
      <c r="A50">
        <f t="shared" si="4"/>
        <v>48</v>
      </c>
      <c r="B50">
        <f t="shared" si="8"/>
        <v>15.600000000000016</v>
      </c>
      <c r="C50">
        <f t="shared" si="10"/>
        <v>403.60000000000025</v>
      </c>
      <c r="D50">
        <f t="shared" si="11"/>
        <v>15288.000000000002</v>
      </c>
      <c r="E50">
        <f t="shared" si="2"/>
        <v>676.60000000000025</v>
      </c>
    </row>
    <row r="51" spans="1:5" x14ac:dyDescent="0.2">
      <c r="A51">
        <f t="shared" si="4"/>
        <v>49</v>
      </c>
      <c r="B51">
        <f t="shared" si="8"/>
        <v>15.300000000000015</v>
      </c>
      <c r="C51">
        <f t="shared" si="10"/>
        <v>409.66000000000025</v>
      </c>
      <c r="D51">
        <f t="shared" si="11"/>
        <v>15606.5</v>
      </c>
      <c r="E51">
        <f t="shared" si="2"/>
        <v>682.66000000000031</v>
      </c>
    </row>
    <row r="52" spans="1:5" x14ac:dyDescent="0.2">
      <c r="A52">
        <f t="shared" si="4"/>
        <v>50</v>
      </c>
      <c r="B52">
        <f t="shared" si="8"/>
        <v>15.000000000000014</v>
      </c>
      <c r="C52">
        <f t="shared" si="10"/>
        <v>415.60000000000025</v>
      </c>
      <c r="D52">
        <f t="shared" si="11"/>
        <v>15925</v>
      </c>
      <c r="E52">
        <f t="shared" si="2"/>
        <v>688.60000000000025</v>
      </c>
    </row>
    <row r="53" spans="1:5" x14ac:dyDescent="0.2">
      <c r="A53">
        <f t="shared" si="4"/>
        <v>51</v>
      </c>
      <c r="B53">
        <f t="shared" si="8"/>
        <v>14.700000000000014</v>
      </c>
      <c r="C53">
        <f t="shared" si="10"/>
        <v>421.42000000000024</v>
      </c>
      <c r="D53">
        <f t="shared" si="11"/>
        <v>16243.500000000002</v>
      </c>
      <c r="E53">
        <f t="shared" si="2"/>
        <v>694.4200000000003</v>
      </c>
    </row>
    <row r="54" spans="1:5" x14ac:dyDescent="0.2">
      <c r="A54">
        <f t="shared" si="4"/>
        <v>52</v>
      </c>
      <c r="B54">
        <f t="shared" si="8"/>
        <v>14.400000000000013</v>
      </c>
      <c r="C54">
        <f t="shared" si="10"/>
        <v>427.12000000000023</v>
      </c>
      <c r="D54">
        <f t="shared" si="11"/>
        <v>16562</v>
      </c>
      <c r="E54">
        <f t="shared" si="2"/>
        <v>700.12000000000023</v>
      </c>
    </row>
    <row r="55" spans="1:5" x14ac:dyDescent="0.2">
      <c r="A55">
        <f t="shared" si="4"/>
        <v>53</v>
      </c>
      <c r="B55">
        <f t="shared" si="8"/>
        <v>14.100000000000012</v>
      </c>
      <c r="C55">
        <f t="shared" si="10"/>
        <v>432.70000000000022</v>
      </c>
      <c r="D55">
        <f t="shared" si="11"/>
        <v>16880.5</v>
      </c>
      <c r="E55">
        <f t="shared" si="2"/>
        <v>705.70000000000027</v>
      </c>
    </row>
    <row r="56" spans="1:5" x14ac:dyDescent="0.2">
      <c r="A56">
        <f t="shared" si="4"/>
        <v>54</v>
      </c>
      <c r="B56">
        <f t="shared" si="8"/>
        <v>13.800000000000011</v>
      </c>
      <c r="C56">
        <f t="shared" si="10"/>
        <v>438.1600000000002</v>
      </c>
      <c r="D56">
        <f t="shared" si="11"/>
        <v>17199</v>
      </c>
      <c r="E56">
        <f t="shared" si="2"/>
        <v>711.1600000000002</v>
      </c>
    </row>
    <row r="57" spans="1:5" x14ac:dyDescent="0.2">
      <c r="A57">
        <f t="shared" si="4"/>
        <v>55</v>
      </c>
      <c r="B57">
        <f t="shared" si="8"/>
        <v>13.500000000000011</v>
      </c>
      <c r="C57">
        <f t="shared" si="10"/>
        <v>443.50000000000023</v>
      </c>
      <c r="D57">
        <f t="shared" si="11"/>
        <v>17517.5</v>
      </c>
      <c r="E57">
        <f t="shared" si="2"/>
        <v>716.50000000000023</v>
      </c>
    </row>
    <row r="58" spans="1:5" x14ac:dyDescent="0.2">
      <c r="A58">
        <f t="shared" si="4"/>
        <v>56</v>
      </c>
      <c r="B58">
        <f t="shared" si="8"/>
        <v>13.20000000000001</v>
      </c>
      <c r="C58">
        <f t="shared" si="10"/>
        <v>448.72000000000025</v>
      </c>
      <c r="D58">
        <f t="shared" si="11"/>
        <v>17836</v>
      </c>
      <c r="E58">
        <f t="shared" si="2"/>
        <v>721.72000000000025</v>
      </c>
    </row>
    <row r="59" spans="1:5" x14ac:dyDescent="0.2">
      <c r="A59">
        <f t="shared" si="4"/>
        <v>57</v>
      </c>
      <c r="B59">
        <f t="shared" si="8"/>
        <v>12.900000000000009</v>
      </c>
      <c r="C59">
        <f t="shared" si="10"/>
        <v>453.82000000000028</v>
      </c>
      <c r="D59">
        <f t="shared" si="11"/>
        <v>18154.5</v>
      </c>
      <c r="E59">
        <f t="shared" si="2"/>
        <v>726.82000000000028</v>
      </c>
    </row>
    <row r="60" spans="1:5" x14ac:dyDescent="0.2">
      <c r="A60">
        <f t="shared" si="4"/>
        <v>58</v>
      </c>
      <c r="B60">
        <f t="shared" si="8"/>
        <v>12.600000000000009</v>
      </c>
      <c r="C60">
        <f t="shared" si="10"/>
        <v>458.8000000000003</v>
      </c>
      <c r="D60">
        <f t="shared" si="11"/>
        <v>18473</v>
      </c>
      <c r="E60">
        <f t="shared" si="2"/>
        <v>731.8000000000003</v>
      </c>
    </row>
    <row r="61" spans="1:5" x14ac:dyDescent="0.2">
      <c r="A61">
        <f t="shared" si="4"/>
        <v>59</v>
      </c>
      <c r="B61">
        <f t="shared" si="8"/>
        <v>12.300000000000008</v>
      </c>
      <c r="C61">
        <f t="shared" si="10"/>
        <v>463.66000000000031</v>
      </c>
      <c r="D61">
        <f t="shared" si="11"/>
        <v>18791.5</v>
      </c>
      <c r="E61">
        <f t="shared" si="2"/>
        <v>736.66000000000031</v>
      </c>
    </row>
    <row r="62" spans="1:5" x14ac:dyDescent="0.2">
      <c r="A62">
        <f t="shared" si="4"/>
        <v>60</v>
      </c>
      <c r="B62">
        <f t="shared" si="8"/>
        <v>12.000000000000007</v>
      </c>
      <c r="C62">
        <f t="shared" si="10"/>
        <v>468.40000000000032</v>
      </c>
      <c r="D62">
        <f t="shared" si="11"/>
        <v>19110</v>
      </c>
      <c r="E62">
        <f t="shared" si="2"/>
        <v>741.40000000000032</v>
      </c>
    </row>
    <row r="63" spans="1:5" x14ac:dyDescent="0.2">
      <c r="A63">
        <f t="shared" si="4"/>
        <v>61</v>
      </c>
      <c r="B63">
        <f t="shared" ref="B63:B126" si="12">B62-0.01</f>
        <v>11.990000000000007</v>
      </c>
      <c r="C63">
        <f t="shared" ref="C63:C94" si="13">1*1000*B62*10^-3/4-(1000)^2*0.01*10^-6*3/8+C62</f>
        <v>471.39625000000029</v>
      </c>
      <c r="D63">
        <f t="shared" si="11"/>
        <v>19428.5</v>
      </c>
      <c r="E63">
        <f t="shared" si="2"/>
        <v>744.39625000000024</v>
      </c>
    </row>
    <row r="64" spans="1:5" x14ac:dyDescent="0.2">
      <c r="A64">
        <f t="shared" si="4"/>
        <v>62</v>
      </c>
      <c r="B64">
        <f t="shared" si="12"/>
        <v>11.980000000000008</v>
      </c>
      <c r="C64">
        <f t="shared" si="13"/>
        <v>474.39000000000027</v>
      </c>
      <c r="D64">
        <f t="shared" si="11"/>
        <v>19747</v>
      </c>
      <c r="E64">
        <f t="shared" si="2"/>
        <v>747.39000000000033</v>
      </c>
    </row>
    <row r="65" spans="1:5" x14ac:dyDescent="0.2">
      <c r="A65">
        <f t="shared" si="4"/>
        <v>63</v>
      </c>
      <c r="B65">
        <f t="shared" si="12"/>
        <v>11.970000000000008</v>
      </c>
      <c r="C65">
        <f t="shared" si="13"/>
        <v>477.38125000000025</v>
      </c>
      <c r="D65">
        <f t="shared" si="11"/>
        <v>20065.5</v>
      </c>
      <c r="E65">
        <f t="shared" si="2"/>
        <v>750.38125000000025</v>
      </c>
    </row>
    <row r="66" spans="1:5" x14ac:dyDescent="0.2">
      <c r="A66">
        <f t="shared" si="4"/>
        <v>64</v>
      </c>
      <c r="B66">
        <f t="shared" si="12"/>
        <v>11.960000000000008</v>
      </c>
      <c r="C66">
        <f t="shared" si="13"/>
        <v>480.37000000000023</v>
      </c>
      <c r="D66">
        <f t="shared" si="11"/>
        <v>20384</v>
      </c>
      <c r="E66">
        <f t="shared" si="2"/>
        <v>753.37000000000023</v>
      </c>
    </row>
    <row r="67" spans="1:5" x14ac:dyDescent="0.2">
      <c r="A67">
        <f t="shared" si="4"/>
        <v>65</v>
      </c>
      <c r="B67">
        <f t="shared" si="12"/>
        <v>11.950000000000008</v>
      </c>
      <c r="C67">
        <f t="shared" si="13"/>
        <v>483.35625000000022</v>
      </c>
      <c r="D67">
        <f t="shared" si="11"/>
        <v>20702.5</v>
      </c>
      <c r="E67">
        <f t="shared" ref="E67:E130" si="14">C67+273</f>
        <v>756.35625000000027</v>
      </c>
    </row>
    <row r="68" spans="1:5" x14ac:dyDescent="0.2">
      <c r="A68">
        <f t="shared" si="4"/>
        <v>66</v>
      </c>
      <c r="B68">
        <f t="shared" si="12"/>
        <v>11.940000000000008</v>
      </c>
      <c r="C68">
        <f t="shared" si="13"/>
        <v>486.3400000000002</v>
      </c>
      <c r="D68">
        <f t="shared" si="11"/>
        <v>21021</v>
      </c>
      <c r="E68">
        <f t="shared" si="14"/>
        <v>759.34000000000015</v>
      </c>
    </row>
    <row r="69" spans="1:5" x14ac:dyDescent="0.2">
      <c r="A69">
        <f t="shared" ref="A69:A132" si="15">A68+1</f>
        <v>67</v>
      </c>
      <c r="B69">
        <f t="shared" si="12"/>
        <v>11.930000000000009</v>
      </c>
      <c r="C69">
        <f t="shared" si="13"/>
        <v>489.32125000000019</v>
      </c>
      <c r="D69">
        <f t="shared" si="11"/>
        <v>21339.500000000004</v>
      </c>
      <c r="E69">
        <f t="shared" si="14"/>
        <v>762.32125000000019</v>
      </c>
    </row>
    <row r="70" spans="1:5" x14ac:dyDescent="0.2">
      <c r="A70">
        <f t="shared" si="15"/>
        <v>68</v>
      </c>
      <c r="B70">
        <f t="shared" si="12"/>
        <v>11.920000000000009</v>
      </c>
      <c r="C70">
        <f t="shared" si="13"/>
        <v>492.30000000000018</v>
      </c>
      <c r="D70">
        <f t="shared" si="11"/>
        <v>21658</v>
      </c>
      <c r="E70">
        <f t="shared" si="14"/>
        <v>765.30000000000018</v>
      </c>
    </row>
    <row r="71" spans="1:5" x14ac:dyDescent="0.2">
      <c r="A71">
        <f t="shared" si="15"/>
        <v>69</v>
      </c>
      <c r="B71">
        <f t="shared" si="12"/>
        <v>11.910000000000009</v>
      </c>
      <c r="C71">
        <f t="shared" si="13"/>
        <v>495.27625000000018</v>
      </c>
      <c r="D71">
        <f t="shared" si="11"/>
        <v>21976.5</v>
      </c>
      <c r="E71">
        <f t="shared" si="14"/>
        <v>768.27625000000012</v>
      </c>
    </row>
    <row r="72" spans="1:5" x14ac:dyDescent="0.2">
      <c r="A72">
        <f t="shared" si="15"/>
        <v>70</v>
      </c>
      <c r="B72">
        <f t="shared" si="12"/>
        <v>11.900000000000009</v>
      </c>
      <c r="C72">
        <f t="shared" si="13"/>
        <v>498.25000000000017</v>
      </c>
      <c r="D72">
        <f t="shared" si="11"/>
        <v>22295</v>
      </c>
      <c r="E72">
        <f t="shared" si="14"/>
        <v>771.25000000000023</v>
      </c>
    </row>
    <row r="73" spans="1:5" x14ac:dyDescent="0.2">
      <c r="A73">
        <f t="shared" si="15"/>
        <v>71</v>
      </c>
      <c r="B73">
        <f t="shared" si="12"/>
        <v>11.890000000000009</v>
      </c>
      <c r="C73">
        <f t="shared" si="13"/>
        <v>501.22125000000017</v>
      </c>
      <c r="D73">
        <f t="shared" si="11"/>
        <v>22613.5</v>
      </c>
      <c r="E73">
        <f t="shared" si="14"/>
        <v>774.22125000000017</v>
      </c>
    </row>
    <row r="74" spans="1:5" x14ac:dyDescent="0.2">
      <c r="A74">
        <f t="shared" si="15"/>
        <v>72</v>
      </c>
      <c r="B74">
        <f t="shared" si="12"/>
        <v>11.88000000000001</v>
      </c>
      <c r="C74">
        <f t="shared" si="13"/>
        <v>504.19000000000017</v>
      </c>
      <c r="D74">
        <f t="shared" si="11"/>
        <v>22932.000000000004</v>
      </c>
      <c r="E74">
        <f t="shared" si="14"/>
        <v>777.19000000000017</v>
      </c>
    </row>
    <row r="75" spans="1:5" x14ac:dyDescent="0.2">
      <c r="A75">
        <f t="shared" si="15"/>
        <v>73</v>
      </c>
      <c r="B75">
        <f t="shared" si="12"/>
        <v>11.87000000000001</v>
      </c>
      <c r="C75">
        <f t="shared" si="13"/>
        <v>507.15625000000017</v>
      </c>
      <c r="D75">
        <f t="shared" si="11"/>
        <v>23250.5</v>
      </c>
      <c r="E75">
        <f t="shared" si="14"/>
        <v>780.15625000000023</v>
      </c>
    </row>
    <row r="76" spans="1:5" x14ac:dyDescent="0.2">
      <c r="A76">
        <f t="shared" si="15"/>
        <v>74</v>
      </c>
      <c r="B76">
        <f t="shared" si="12"/>
        <v>11.86000000000001</v>
      </c>
      <c r="C76">
        <f t="shared" si="13"/>
        <v>510.12000000000018</v>
      </c>
      <c r="D76">
        <f t="shared" si="11"/>
        <v>23569</v>
      </c>
      <c r="E76">
        <f t="shared" si="14"/>
        <v>783.12000000000012</v>
      </c>
    </row>
    <row r="77" spans="1:5" x14ac:dyDescent="0.2">
      <c r="A77">
        <f t="shared" si="15"/>
        <v>75</v>
      </c>
      <c r="B77">
        <f t="shared" si="12"/>
        <v>11.85000000000001</v>
      </c>
      <c r="C77">
        <f t="shared" si="13"/>
        <v>513.08125000000018</v>
      </c>
      <c r="D77">
        <f t="shared" si="11"/>
        <v>23887.5</v>
      </c>
      <c r="E77">
        <f t="shared" si="14"/>
        <v>786.08125000000018</v>
      </c>
    </row>
    <row r="78" spans="1:5" x14ac:dyDescent="0.2">
      <c r="A78">
        <f t="shared" si="15"/>
        <v>76</v>
      </c>
      <c r="B78">
        <f t="shared" si="12"/>
        <v>11.840000000000011</v>
      </c>
      <c r="C78">
        <f t="shared" si="13"/>
        <v>516.04000000000019</v>
      </c>
      <c r="D78">
        <f t="shared" si="11"/>
        <v>24206</v>
      </c>
      <c r="E78">
        <f t="shared" si="14"/>
        <v>789.04000000000019</v>
      </c>
    </row>
    <row r="79" spans="1:5" x14ac:dyDescent="0.2">
      <c r="A79">
        <f t="shared" si="15"/>
        <v>77</v>
      </c>
      <c r="B79">
        <f t="shared" si="12"/>
        <v>11.830000000000011</v>
      </c>
      <c r="C79">
        <f t="shared" si="13"/>
        <v>518.99625000000015</v>
      </c>
      <c r="D79">
        <f t="shared" si="11"/>
        <v>24524.500000000004</v>
      </c>
      <c r="E79">
        <f t="shared" si="14"/>
        <v>791.99625000000015</v>
      </c>
    </row>
    <row r="80" spans="1:5" x14ac:dyDescent="0.2">
      <c r="A80">
        <f t="shared" si="15"/>
        <v>78</v>
      </c>
      <c r="B80">
        <f t="shared" si="12"/>
        <v>11.820000000000011</v>
      </c>
      <c r="C80">
        <f t="shared" si="13"/>
        <v>521.95000000000016</v>
      </c>
      <c r="D80">
        <f t="shared" si="11"/>
        <v>24843</v>
      </c>
      <c r="E80">
        <f t="shared" si="14"/>
        <v>794.95000000000016</v>
      </c>
    </row>
    <row r="81" spans="1:5" x14ac:dyDescent="0.2">
      <c r="A81">
        <f t="shared" si="15"/>
        <v>79</v>
      </c>
      <c r="B81">
        <f t="shared" si="12"/>
        <v>11.810000000000011</v>
      </c>
      <c r="C81">
        <f t="shared" si="13"/>
        <v>524.90125000000012</v>
      </c>
      <c r="D81">
        <f t="shared" si="11"/>
        <v>25161.5</v>
      </c>
      <c r="E81">
        <f t="shared" si="14"/>
        <v>797.90125000000012</v>
      </c>
    </row>
    <row r="82" spans="1:5" x14ac:dyDescent="0.2">
      <c r="A82">
        <f t="shared" si="15"/>
        <v>80</v>
      </c>
      <c r="B82">
        <f t="shared" si="12"/>
        <v>11.800000000000011</v>
      </c>
      <c r="C82">
        <f t="shared" si="13"/>
        <v>527.85000000000014</v>
      </c>
      <c r="D82">
        <f t="shared" si="11"/>
        <v>25480</v>
      </c>
      <c r="E82">
        <f t="shared" si="14"/>
        <v>800.85000000000014</v>
      </c>
    </row>
    <row r="83" spans="1:5" x14ac:dyDescent="0.2">
      <c r="A83">
        <f t="shared" si="15"/>
        <v>81</v>
      </c>
      <c r="B83">
        <f t="shared" si="12"/>
        <v>11.790000000000012</v>
      </c>
      <c r="C83">
        <f t="shared" si="13"/>
        <v>530.7962500000001</v>
      </c>
      <c r="D83">
        <f t="shared" si="11"/>
        <v>25798.5</v>
      </c>
      <c r="E83">
        <f t="shared" si="14"/>
        <v>803.7962500000001</v>
      </c>
    </row>
    <row r="84" spans="1:5" x14ac:dyDescent="0.2">
      <c r="A84">
        <f t="shared" si="15"/>
        <v>82</v>
      </c>
      <c r="B84">
        <f t="shared" si="12"/>
        <v>11.780000000000012</v>
      </c>
      <c r="C84">
        <f t="shared" si="13"/>
        <v>533.74000000000012</v>
      </c>
      <c r="D84">
        <f t="shared" si="11"/>
        <v>26117.000000000004</v>
      </c>
      <c r="E84">
        <f t="shared" si="14"/>
        <v>806.74000000000012</v>
      </c>
    </row>
    <row r="85" spans="1:5" x14ac:dyDescent="0.2">
      <c r="A85">
        <f t="shared" si="15"/>
        <v>83</v>
      </c>
      <c r="B85">
        <f t="shared" si="12"/>
        <v>11.770000000000012</v>
      </c>
      <c r="C85">
        <f t="shared" si="13"/>
        <v>536.68125000000009</v>
      </c>
      <c r="D85">
        <f t="shared" si="11"/>
        <v>26435.5</v>
      </c>
      <c r="E85">
        <f t="shared" si="14"/>
        <v>809.68125000000009</v>
      </c>
    </row>
    <row r="86" spans="1:5" x14ac:dyDescent="0.2">
      <c r="A86">
        <f t="shared" si="15"/>
        <v>84</v>
      </c>
      <c r="B86">
        <f t="shared" si="12"/>
        <v>11.760000000000012</v>
      </c>
      <c r="C86">
        <f t="shared" si="13"/>
        <v>539.62000000000012</v>
      </c>
      <c r="D86">
        <f t="shared" si="11"/>
        <v>26754</v>
      </c>
      <c r="E86">
        <f t="shared" si="14"/>
        <v>812.62000000000012</v>
      </c>
    </row>
    <row r="87" spans="1:5" x14ac:dyDescent="0.2">
      <c r="A87">
        <f t="shared" si="15"/>
        <v>85</v>
      </c>
      <c r="B87">
        <f t="shared" si="12"/>
        <v>11.750000000000012</v>
      </c>
      <c r="C87">
        <f t="shared" si="13"/>
        <v>542.55625000000009</v>
      </c>
      <c r="D87">
        <f t="shared" si="11"/>
        <v>27072.5</v>
      </c>
      <c r="E87">
        <f t="shared" si="14"/>
        <v>815.55625000000009</v>
      </c>
    </row>
    <row r="88" spans="1:5" x14ac:dyDescent="0.2">
      <c r="A88">
        <f t="shared" si="15"/>
        <v>86</v>
      </c>
      <c r="B88">
        <f t="shared" si="12"/>
        <v>11.740000000000013</v>
      </c>
      <c r="C88">
        <f t="shared" si="13"/>
        <v>545.49000000000012</v>
      </c>
      <c r="D88">
        <f t="shared" si="11"/>
        <v>27391</v>
      </c>
      <c r="E88">
        <f t="shared" si="14"/>
        <v>818.49000000000012</v>
      </c>
    </row>
    <row r="89" spans="1:5" x14ac:dyDescent="0.2">
      <c r="A89">
        <f t="shared" si="15"/>
        <v>87</v>
      </c>
      <c r="B89">
        <f t="shared" si="12"/>
        <v>11.730000000000013</v>
      </c>
      <c r="C89">
        <f t="shared" si="13"/>
        <v>548.4212500000001</v>
      </c>
      <c r="D89">
        <f t="shared" si="11"/>
        <v>27709.500000000004</v>
      </c>
      <c r="E89">
        <f t="shared" si="14"/>
        <v>821.4212500000001</v>
      </c>
    </row>
    <row r="90" spans="1:5" x14ac:dyDescent="0.2">
      <c r="A90">
        <f t="shared" si="15"/>
        <v>88</v>
      </c>
      <c r="B90">
        <f t="shared" si="12"/>
        <v>11.720000000000013</v>
      </c>
      <c r="C90">
        <f t="shared" si="13"/>
        <v>551.35000000000014</v>
      </c>
      <c r="D90">
        <f t="shared" si="11"/>
        <v>28028</v>
      </c>
      <c r="E90">
        <f t="shared" si="14"/>
        <v>824.35000000000014</v>
      </c>
    </row>
    <row r="91" spans="1:5" x14ac:dyDescent="0.2">
      <c r="A91">
        <f t="shared" si="15"/>
        <v>89</v>
      </c>
      <c r="B91">
        <f t="shared" si="12"/>
        <v>11.710000000000013</v>
      </c>
      <c r="C91">
        <f t="shared" si="13"/>
        <v>554.27625000000012</v>
      </c>
      <c r="D91">
        <f t="shared" si="11"/>
        <v>28346.5</v>
      </c>
      <c r="E91">
        <f t="shared" si="14"/>
        <v>827.27625000000012</v>
      </c>
    </row>
    <row r="92" spans="1:5" x14ac:dyDescent="0.2">
      <c r="A92">
        <f t="shared" si="15"/>
        <v>90</v>
      </c>
      <c r="B92">
        <f t="shared" si="12"/>
        <v>11.700000000000014</v>
      </c>
      <c r="C92">
        <f t="shared" si="13"/>
        <v>557.20000000000016</v>
      </c>
      <c r="D92">
        <f t="shared" si="11"/>
        <v>28665</v>
      </c>
      <c r="E92">
        <f t="shared" si="14"/>
        <v>830.20000000000016</v>
      </c>
    </row>
    <row r="93" spans="1:5" x14ac:dyDescent="0.2">
      <c r="A93">
        <f t="shared" si="15"/>
        <v>91</v>
      </c>
      <c r="B93">
        <f t="shared" si="12"/>
        <v>11.690000000000014</v>
      </c>
      <c r="C93">
        <f t="shared" si="13"/>
        <v>560.12125000000015</v>
      </c>
      <c r="D93">
        <f t="shared" si="11"/>
        <v>28983.5</v>
      </c>
      <c r="E93">
        <f t="shared" si="14"/>
        <v>833.12125000000015</v>
      </c>
    </row>
    <row r="94" spans="1:5" x14ac:dyDescent="0.2">
      <c r="A94">
        <f t="shared" si="15"/>
        <v>92</v>
      </c>
      <c r="B94">
        <f t="shared" si="12"/>
        <v>11.680000000000014</v>
      </c>
      <c r="C94">
        <f t="shared" si="13"/>
        <v>563.04000000000019</v>
      </c>
      <c r="D94">
        <f t="shared" si="11"/>
        <v>29302.000000000004</v>
      </c>
      <c r="E94">
        <f t="shared" si="14"/>
        <v>836.04000000000019</v>
      </c>
    </row>
    <row r="95" spans="1:5" x14ac:dyDescent="0.2">
      <c r="A95">
        <f t="shared" si="15"/>
        <v>93</v>
      </c>
      <c r="B95">
        <f t="shared" si="12"/>
        <v>11.670000000000014</v>
      </c>
      <c r="C95">
        <f t="shared" ref="C95:C126" si="16">1*1000*B94*10^-3/4-(1000)^2*0.01*10^-6*3/8+C94</f>
        <v>565.95625000000018</v>
      </c>
      <c r="D95">
        <f t="shared" si="11"/>
        <v>29620.5</v>
      </c>
      <c r="E95">
        <f t="shared" si="14"/>
        <v>838.95625000000018</v>
      </c>
    </row>
    <row r="96" spans="1:5" x14ac:dyDescent="0.2">
      <c r="A96">
        <f t="shared" si="15"/>
        <v>94</v>
      </c>
      <c r="B96">
        <f t="shared" si="12"/>
        <v>11.660000000000014</v>
      </c>
      <c r="C96">
        <f t="shared" si="16"/>
        <v>568.87000000000023</v>
      </c>
      <c r="D96">
        <f t="shared" si="11"/>
        <v>29939</v>
      </c>
      <c r="E96">
        <f t="shared" si="14"/>
        <v>841.87000000000023</v>
      </c>
    </row>
    <row r="97" spans="1:5" x14ac:dyDescent="0.2">
      <c r="A97">
        <f t="shared" si="15"/>
        <v>95</v>
      </c>
      <c r="B97">
        <f t="shared" si="12"/>
        <v>11.650000000000015</v>
      </c>
      <c r="C97">
        <f t="shared" si="16"/>
        <v>571.78125000000023</v>
      </c>
      <c r="D97">
        <f t="shared" si="11"/>
        <v>30257.5</v>
      </c>
      <c r="E97">
        <f t="shared" si="14"/>
        <v>844.78125000000023</v>
      </c>
    </row>
    <row r="98" spans="1:5" x14ac:dyDescent="0.2">
      <c r="A98">
        <f t="shared" si="15"/>
        <v>96</v>
      </c>
      <c r="B98">
        <f t="shared" si="12"/>
        <v>11.640000000000015</v>
      </c>
      <c r="C98">
        <f t="shared" si="16"/>
        <v>574.69000000000028</v>
      </c>
      <c r="D98">
        <f t="shared" si="11"/>
        <v>30576.000000000004</v>
      </c>
      <c r="E98">
        <f t="shared" si="14"/>
        <v>847.69000000000028</v>
      </c>
    </row>
    <row r="99" spans="1:5" x14ac:dyDescent="0.2">
      <c r="A99">
        <f t="shared" si="15"/>
        <v>97</v>
      </c>
      <c r="B99">
        <f t="shared" si="12"/>
        <v>11.630000000000015</v>
      </c>
      <c r="C99">
        <f t="shared" si="16"/>
        <v>577.59625000000028</v>
      </c>
      <c r="D99">
        <f t="shared" si="11"/>
        <v>30894.500000000004</v>
      </c>
      <c r="E99">
        <f t="shared" si="14"/>
        <v>850.59625000000028</v>
      </c>
    </row>
    <row r="100" spans="1:5" x14ac:dyDescent="0.2">
      <c r="A100">
        <f t="shared" si="15"/>
        <v>98</v>
      </c>
      <c r="B100">
        <f t="shared" si="12"/>
        <v>11.620000000000015</v>
      </c>
      <c r="C100">
        <f t="shared" si="16"/>
        <v>580.50000000000034</v>
      </c>
      <c r="D100">
        <f t="shared" si="11"/>
        <v>31213</v>
      </c>
      <c r="E100">
        <f t="shared" si="14"/>
        <v>853.50000000000034</v>
      </c>
    </row>
    <row r="101" spans="1:5" x14ac:dyDescent="0.2">
      <c r="A101">
        <f t="shared" si="15"/>
        <v>99</v>
      </c>
      <c r="B101">
        <f t="shared" si="12"/>
        <v>11.610000000000015</v>
      </c>
      <c r="C101">
        <f t="shared" si="16"/>
        <v>583.40125000000035</v>
      </c>
      <c r="D101">
        <f t="shared" si="11"/>
        <v>31531.5</v>
      </c>
      <c r="E101">
        <f t="shared" si="14"/>
        <v>856.40125000000035</v>
      </c>
    </row>
    <row r="102" spans="1:5" x14ac:dyDescent="0.2">
      <c r="A102">
        <f t="shared" si="15"/>
        <v>100</v>
      </c>
      <c r="B102">
        <f t="shared" si="12"/>
        <v>11.600000000000016</v>
      </c>
      <c r="C102">
        <f t="shared" si="16"/>
        <v>586.3000000000003</v>
      </c>
      <c r="D102">
        <f t="shared" si="11"/>
        <v>31850</v>
      </c>
      <c r="E102">
        <f t="shared" si="14"/>
        <v>859.3000000000003</v>
      </c>
    </row>
    <row r="103" spans="1:5" x14ac:dyDescent="0.2">
      <c r="A103">
        <f t="shared" si="15"/>
        <v>101</v>
      </c>
      <c r="B103">
        <f t="shared" si="12"/>
        <v>11.590000000000016</v>
      </c>
      <c r="C103">
        <f t="shared" si="16"/>
        <v>589.1962500000003</v>
      </c>
      <c r="D103">
        <f t="shared" si="11"/>
        <v>32168.500000000004</v>
      </c>
      <c r="E103">
        <f t="shared" si="14"/>
        <v>862.1962500000003</v>
      </c>
    </row>
    <row r="104" spans="1:5" x14ac:dyDescent="0.2">
      <c r="A104">
        <f t="shared" si="15"/>
        <v>102</v>
      </c>
      <c r="B104">
        <f t="shared" si="12"/>
        <v>11.580000000000016</v>
      </c>
      <c r="C104">
        <f t="shared" si="16"/>
        <v>592.09000000000026</v>
      </c>
      <c r="D104">
        <f t="shared" si="11"/>
        <v>32487.000000000004</v>
      </c>
      <c r="E104">
        <f t="shared" si="14"/>
        <v>865.09000000000026</v>
      </c>
    </row>
    <row r="105" spans="1:5" x14ac:dyDescent="0.2">
      <c r="A105">
        <f t="shared" si="15"/>
        <v>103</v>
      </c>
      <c r="B105">
        <f t="shared" si="12"/>
        <v>11.570000000000016</v>
      </c>
      <c r="C105">
        <f t="shared" si="16"/>
        <v>594.98125000000027</v>
      </c>
      <c r="D105">
        <f t="shared" si="11"/>
        <v>32805.5</v>
      </c>
      <c r="E105">
        <f t="shared" si="14"/>
        <v>867.98125000000027</v>
      </c>
    </row>
    <row r="106" spans="1:5" x14ac:dyDescent="0.2">
      <c r="A106">
        <f t="shared" si="15"/>
        <v>104</v>
      </c>
      <c r="B106">
        <f t="shared" si="12"/>
        <v>11.560000000000016</v>
      </c>
      <c r="C106">
        <f t="shared" si="16"/>
        <v>597.87000000000023</v>
      </c>
      <c r="D106">
        <f t="shared" si="11"/>
        <v>33124</v>
      </c>
      <c r="E106">
        <f t="shared" si="14"/>
        <v>870.87000000000023</v>
      </c>
    </row>
    <row r="107" spans="1:5" x14ac:dyDescent="0.2">
      <c r="A107">
        <f t="shared" si="15"/>
        <v>105</v>
      </c>
      <c r="B107">
        <f t="shared" si="12"/>
        <v>11.550000000000017</v>
      </c>
      <c r="C107">
        <f t="shared" si="16"/>
        <v>600.75625000000025</v>
      </c>
      <c r="D107">
        <f t="shared" si="11"/>
        <v>33442.5</v>
      </c>
      <c r="E107">
        <f t="shared" si="14"/>
        <v>873.75625000000025</v>
      </c>
    </row>
    <row r="108" spans="1:5" x14ac:dyDescent="0.2">
      <c r="A108">
        <f t="shared" si="15"/>
        <v>106</v>
      </c>
      <c r="B108">
        <f t="shared" si="12"/>
        <v>11.540000000000017</v>
      </c>
      <c r="C108">
        <f t="shared" si="16"/>
        <v>603.64000000000021</v>
      </c>
      <c r="D108">
        <f t="shared" ref="D108:D171" si="17">3.25*9.8*A108*10</f>
        <v>33761</v>
      </c>
      <c r="E108">
        <f t="shared" si="14"/>
        <v>876.64000000000021</v>
      </c>
    </row>
    <row r="109" spans="1:5" x14ac:dyDescent="0.2">
      <c r="A109">
        <f t="shared" si="15"/>
        <v>107</v>
      </c>
      <c r="B109">
        <f t="shared" si="12"/>
        <v>11.530000000000017</v>
      </c>
      <c r="C109">
        <f t="shared" si="16"/>
        <v>606.52125000000024</v>
      </c>
      <c r="D109">
        <f t="shared" si="17"/>
        <v>34079.5</v>
      </c>
      <c r="E109">
        <f t="shared" si="14"/>
        <v>879.52125000000024</v>
      </c>
    </row>
    <row r="110" spans="1:5" x14ac:dyDescent="0.2">
      <c r="A110">
        <f t="shared" si="15"/>
        <v>108</v>
      </c>
      <c r="B110">
        <f t="shared" si="12"/>
        <v>11.520000000000017</v>
      </c>
      <c r="C110">
        <f t="shared" si="16"/>
        <v>609.4000000000002</v>
      </c>
      <c r="D110">
        <f t="shared" si="17"/>
        <v>34398</v>
      </c>
      <c r="E110">
        <f t="shared" si="14"/>
        <v>882.4000000000002</v>
      </c>
    </row>
    <row r="111" spans="1:5" x14ac:dyDescent="0.2">
      <c r="A111">
        <f t="shared" si="15"/>
        <v>109</v>
      </c>
      <c r="B111">
        <f t="shared" si="12"/>
        <v>11.510000000000018</v>
      </c>
      <c r="C111">
        <f t="shared" si="16"/>
        <v>612.27625000000023</v>
      </c>
      <c r="D111">
        <f t="shared" si="17"/>
        <v>34716.5</v>
      </c>
      <c r="E111">
        <f t="shared" si="14"/>
        <v>885.27625000000023</v>
      </c>
    </row>
    <row r="112" spans="1:5" x14ac:dyDescent="0.2">
      <c r="A112">
        <f t="shared" si="15"/>
        <v>110</v>
      </c>
      <c r="B112">
        <f t="shared" si="12"/>
        <v>11.500000000000018</v>
      </c>
      <c r="C112">
        <f t="shared" si="16"/>
        <v>615.1500000000002</v>
      </c>
      <c r="D112">
        <f t="shared" si="17"/>
        <v>35035</v>
      </c>
      <c r="E112">
        <f t="shared" si="14"/>
        <v>888.1500000000002</v>
      </c>
    </row>
    <row r="113" spans="1:5" x14ac:dyDescent="0.2">
      <c r="A113">
        <f t="shared" si="15"/>
        <v>111</v>
      </c>
      <c r="B113">
        <f t="shared" si="12"/>
        <v>11.490000000000018</v>
      </c>
      <c r="C113">
        <f t="shared" si="16"/>
        <v>618.02125000000024</v>
      </c>
      <c r="D113">
        <f t="shared" si="17"/>
        <v>35353.5</v>
      </c>
      <c r="E113">
        <f t="shared" si="14"/>
        <v>891.02125000000024</v>
      </c>
    </row>
    <row r="114" spans="1:5" x14ac:dyDescent="0.2">
      <c r="A114">
        <f t="shared" si="15"/>
        <v>112</v>
      </c>
      <c r="B114">
        <f t="shared" si="12"/>
        <v>11.480000000000018</v>
      </c>
      <c r="C114">
        <f t="shared" si="16"/>
        <v>620.89000000000021</v>
      </c>
      <c r="D114">
        <f t="shared" si="17"/>
        <v>35672</v>
      </c>
      <c r="E114">
        <f t="shared" si="14"/>
        <v>893.89000000000021</v>
      </c>
    </row>
    <row r="115" spans="1:5" x14ac:dyDescent="0.2">
      <c r="A115">
        <f t="shared" si="15"/>
        <v>113</v>
      </c>
      <c r="B115">
        <f t="shared" si="12"/>
        <v>11.470000000000018</v>
      </c>
      <c r="C115">
        <f t="shared" si="16"/>
        <v>623.75625000000025</v>
      </c>
      <c r="D115">
        <f t="shared" si="17"/>
        <v>35990.5</v>
      </c>
      <c r="E115">
        <f t="shared" si="14"/>
        <v>896.75625000000025</v>
      </c>
    </row>
    <row r="116" spans="1:5" x14ac:dyDescent="0.2">
      <c r="A116">
        <f t="shared" si="15"/>
        <v>114</v>
      </c>
      <c r="B116">
        <f t="shared" si="12"/>
        <v>11.460000000000019</v>
      </c>
      <c r="C116">
        <f t="shared" si="16"/>
        <v>626.62000000000023</v>
      </c>
      <c r="D116">
        <f t="shared" si="17"/>
        <v>36309</v>
      </c>
      <c r="E116">
        <f t="shared" si="14"/>
        <v>899.62000000000023</v>
      </c>
    </row>
    <row r="117" spans="1:5" x14ac:dyDescent="0.2">
      <c r="A117">
        <f t="shared" si="15"/>
        <v>115</v>
      </c>
      <c r="B117">
        <f t="shared" si="12"/>
        <v>11.450000000000019</v>
      </c>
      <c r="C117">
        <f t="shared" si="16"/>
        <v>629.48125000000027</v>
      </c>
      <c r="D117">
        <f t="shared" si="17"/>
        <v>36627.5</v>
      </c>
      <c r="E117">
        <f t="shared" si="14"/>
        <v>902.48125000000027</v>
      </c>
    </row>
    <row r="118" spans="1:5" x14ac:dyDescent="0.2">
      <c r="A118">
        <f t="shared" si="15"/>
        <v>116</v>
      </c>
      <c r="B118">
        <f t="shared" si="12"/>
        <v>11.440000000000019</v>
      </c>
      <c r="C118">
        <f t="shared" si="16"/>
        <v>632.34000000000026</v>
      </c>
      <c r="D118">
        <f t="shared" si="17"/>
        <v>36946</v>
      </c>
      <c r="E118">
        <f t="shared" si="14"/>
        <v>905.34000000000026</v>
      </c>
    </row>
    <row r="119" spans="1:5" x14ac:dyDescent="0.2">
      <c r="A119">
        <f t="shared" si="15"/>
        <v>117</v>
      </c>
      <c r="B119">
        <f t="shared" si="12"/>
        <v>11.430000000000019</v>
      </c>
      <c r="C119">
        <f t="shared" si="16"/>
        <v>635.1962500000003</v>
      </c>
      <c r="D119">
        <f t="shared" si="17"/>
        <v>37264.5</v>
      </c>
      <c r="E119">
        <f t="shared" si="14"/>
        <v>908.1962500000003</v>
      </c>
    </row>
    <row r="120" spans="1:5" x14ac:dyDescent="0.2">
      <c r="A120">
        <f t="shared" si="15"/>
        <v>118</v>
      </c>
      <c r="B120">
        <f t="shared" si="12"/>
        <v>11.420000000000019</v>
      </c>
      <c r="C120">
        <f t="shared" si="16"/>
        <v>638.0500000000003</v>
      </c>
      <c r="D120">
        <f t="shared" si="17"/>
        <v>37583</v>
      </c>
      <c r="E120">
        <f t="shared" si="14"/>
        <v>911.0500000000003</v>
      </c>
    </row>
    <row r="121" spans="1:5" x14ac:dyDescent="0.2">
      <c r="A121">
        <f t="shared" si="15"/>
        <v>119</v>
      </c>
      <c r="B121">
        <f t="shared" si="12"/>
        <v>11.41000000000002</v>
      </c>
      <c r="C121">
        <f t="shared" si="16"/>
        <v>640.90125000000035</v>
      </c>
      <c r="D121">
        <f t="shared" si="17"/>
        <v>37901.5</v>
      </c>
      <c r="E121">
        <f t="shared" si="14"/>
        <v>913.90125000000035</v>
      </c>
    </row>
    <row r="122" spans="1:5" x14ac:dyDescent="0.2">
      <c r="A122">
        <f t="shared" si="15"/>
        <v>120</v>
      </c>
      <c r="B122">
        <f t="shared" si="12"/>
        <v>11.40000000000002</v>
      </c>
      <c r="C122">
        <f t="shared" si="16"/>
        <v>643.75000000000034</v>
      </c>
      <c r="D122">
        <f t="shared" si="17"/>
        <v>38220</v>
      </c>
      <c r="E122">
        <f t="shared" si="14"/>
        <v>916.75000000000034</v>
      </c>
    </row>
    <row r="123" spans="1:5" x14ac:dyDescent="0.2">
      <c r="A123">
        <f t="shared" si="15"/>
        <v>121</v>
      </c>
      <c r="B123">
        <f t="shared" si="12"/>
        <v>11.39000000000002</v>
      </c>
      <c r="C123">
        <f t="shared" si="16"/>
        <v>646.5962500000004</v>
      </c>
      <c r="D123">
        <f t="shared" si="17"/>
        <v>38538.5</v>
      </c>
      <c r="E123">
        <f t="shared" si="14"/>
        <v>919.5962500000004</v>
      </c>
    </row>
    <row r="124" spans="1:5" x14ac:dyDescent="0.2">
      <c r="A124">
        <f t="shared" si="15"/>
        <v>122</v>
      </c>
      <c r="B124">
        <f t="shared" si="12"/>
        <v>11.38000000000002</v>
      </c>
      <c r="C124">
        <f t="shared" si="16"/>
        <v>649.4400000000004</v>
      </c>
      <c r="D124">
        <f t="shared" si="17"/>
        <v>38857</v>
      </c>
      <c r="E124">
        <f t="shared" si="14"/>
        <v>922.4400000000004</v>
      </c>
    </row>
    <row r="125" spans="1:5" x14ac:dyDescent="0.2">
      <c r="A125">
        <f t="shared" si="15"/>
        <v>123</v>
      </c>
      <c r="B125">
        <f t="shared" si="12"/>
        <v>11.370000000000021</v>
      </c>
      <c r="C125">
        <f t="shared" si="16"/>
        <v>652.28125000000045</v>
      </c>
      <c r="D125">
        <f t="shared" si="17"/>
        <v>39175.5</v>
      </c>
      <c r="E125">
        <f t="shared" si="14"/>
        <v>925.28125000000045</v>
      </c>
    </row>
    <row r="126" spans="1:5" x14ac:dyDescent="0.2">
      <c r="A126">
        <f t="shared" si="15"/>
        <v>124</v>
      </c>
      <c r="B126">
        <f t="shared" si="12"/>
        <v>11.360000000000021</v>
      </c>
      <c r="C126">
        <f t="shared" si="16"/>
        <v>655.12000000000046</v>
      </c>
      <c r="D126">
        <f t="shared" si="17"/>
        <v>39494</v>
      </c>
      <c r="E126">
        <f t="shared" si="14"/>
        <v>928.12000000000046</v>
      </c>
    </row>
    <row r="127" spans="1:5" x14ac:dyDescent="0.2">
      <c r="A127">
        <f t="shared" si="15"/>
        <v>125</v>
      </c>
      <c r="B127">
        <f t="shared" ref="B127:B190" si="18">B126-0.01</f>
        <v>11.350000000000021</v>
      </c>
      <c r="C127">
        <f t="shared" ref="C127:C158" si="19">1*1000*B126*10^-3/4-(1000)^2*0.01*10^-6*3/8+C126</f>
        <v>657.95625000000041</v>
      </c>
      <c r="D127">
        <f t="shared" si="17"/>
        <v>39812.5</v>
      </c>
      <c r="E127">
        <f t="shared" si="14"/>
        <v>930.95625000000041</v>
      </c>
    </row>
    <row r="128" spans="1:5" x14ac:dyDescent="0.2">
      <c r="A128">
        <f t="shared" si="15"/>
        <v>126</v>
      </c>
      <c r="B128">
        <f t="shared" si="18"/>
        <v>11.340000000000021</v>
      </c>
      <c r="C128">
        <f t="shared" si="19"/>
        <v>660.79000000000042</v>
      </c>
      <c r="D128">
        <f t="shared" si="17"/>
        <v>40131</v>
      </c>
      <c r="E128">
        <f t="shared" si="14"/>
        <v>933.79000000000042</v>
      </c>
    </row>
    <row r="129" spans="1:5" x14ac:dyDescent="0.2">
      <c r="A129">
        <f t="shared" si="15"/>
        <v>127</v>
      </c>
      <c r="B129">
        <f t="shared" si="18"/>
        <v>11.330000000000021</v>
      </c>
      <c r="C129">
        <f t="shared" si="19"/>
        <v>663.62125000000037</v>
      </c>
      <c r="D129">
        <f t="shared" si="17"/>
        <v>40449.5</v>
      </c>
      <c r="E129">
        <f t="shared" si="14"/>
        <v>936.62125000000037</v>
      </c>
    </row>
    <row r="130" spans="1:5" x14ac:dyDescent="0.2">
      <c r="A130">
        <f t="shared" si="15"/>
        <v>128</v>
      </c>
      <c r="B130">
        <f t="shared" si="18"/>
        <v>11.320000000000022</v>
      </c>
      <c r="C130">
        <f t="shared" si="19"/>
        <v>666.45000000000039</v>
      </c>
      <c r="D130">
        <f t="shared" si="17"/>
        <v>40768</v>
      </c>
      <c r="E130">
        <f t="shared" si="14"/>
        <v>939.45000000000039</v>
      </c>
    </row>
    <row r="131" spans="1:5" x14ac:dyDescent="0.2">
      <c r="A131">
        <f t="shared" si="15"/>
        <v>129</v>
      </c>
      <c r="B131">
        <f t="shared" si="18"/>
        <v>11.310000000000022</v>
      </c>
      <c r="C131">
        <f t="shared" si="19"/>
        <v>669.27625000000035</v>
      </c>
      <c r="D131">
        <f t="shared" si="17"/>
        <v>41086.500000000007</v>
      </c>
      <c r="E131">
        <f t="shared" ref="E131:E194" si="20">C131+273</f>
        <v>942.27625000000035</v>
      </c>
    </row>
    <row r="132" spans="1:5" x14ac:dyDescent="0.2">
      <c r="A132">
        <f t="shared" si="15"/>
        <v>130</v>
      </c>
      <c r="B132">
        <f t="shared" si="18"/>
        <v>11.300000000000022</v>
      </c>
      <c r="C132">
        <f t="shared" si="19"/>
        <v>672.10000000000036</v>
      </c>
      <c r="D132">
        <f t="shared" si="17"/>
        <v>41405</v>
      </c>
      <c r="E132">
        <f t="shared" si="20"/>
        <v>945.10000000000036</v>
      </c>
    </row>
    <row r="133" spans="1:5" x14ac:dyDescent="0.2">
      <c r="A133">
        <f t="shared" ref="A133:A196" si="21">A132+1</f>
        <v>131</v>
      </c>
      <c r="B133">
        <f t="shared" si="18"/>
        <v>11.290000000000022</v>
      </c>
      <c r="C133">
        <f t="shared" si="19"/>
        <v>674.92125000000033</v>
      </c>
      <c r="D133">
        <f t="shared" si="17"/>
        <v>41723.5</v>
      </c>
      <c r="E133">
        <f t="shared" si="20"/>
        <v>947.92125000000033</v>
      </c>
    </row>
    <row r="134" spans="1:5" x14ac:dyDescent="0.2">
      <c r="A134">
        <f t="shared" si="21"/>
        <v>132</v>
      </c>
      <c r="B134">
        <f t="shared" si="18"/>
        <v>11.280000000000022</v>
      </c>
      <c r="C134">
        <f t="shared" si="19"/>
        <v>677.74000000000035</v>
      </c>
      <c r="D134">
        <f t="shared" si="17"/>
        <v>42042</v>
      </c>
      <c r="E134">
        <f t="shared" si="20"/>
        <v>950.74000000000035</v>
      </c>
    </row>
    <row r="135" spans="1:5" x14ac:dyDescent="0.2">
      <c r="A135">
        <f t="shared" si="21"/>
        <v>133</v>
      </c>
      <c r="B135">
        <f t="shared" si="18"/>
        <v>11.270000000000023</v>
      </c>
      <c r="C135">
        <f t="shared" si="19"/>
        <v>680.55625000000032</v>
      </c>
      <c r="D135">
        <f t="shared" si="17"/>
        <v>42360.5</v>
      </c>
      <c r="E135">
        <f t="shared" si="20"/>
        <v>953.55625000000032</v>
      </c>
    </row>
    <row r="136" spans="1:5" x14ac:dyDescent="0.2">
      <c r="A136">
        <f t="shared" si="21"/>
        <v>134</v>
      </c>
      <c r="B136">
        <f t="shared" si="18"/>
        <v>11.260000000000023</v>
      </c>
      <c r="C136">
        <f t="shared" si="19"/>
        <v>683.37000000000035</v>
      </c>
      <c r="D136">
        <f t="shared" si="17"/>
        <v>42679.000000000007</v>
      </c>
      <c r="E136">
        <f t="shared" si="20"/>
        <v>956.37000000000035</v>
      </c>
    </row>
    <row r="137" spans="1:5" x14ac:dyDescent="0.2">
      <c r="A137">
        <f t="shared" si="21"/>
        <v>135</v>
      </c>
      <c r="B137">
        <f t="shared" si="18"/>
        <v>11.250000000000023</v>
      </c>
      <c r="C137">
        <f t="shared" si="19"/>
        <v>686.18125000000032</v>
      </c>
      <c r="D137">
        <f t="shared" si="17"/>
        <v>42997.5</v>
      </c>
      <c r="E137">
        <f t="shared" si="20"/>
        <v>959.18125000000032</v>
      </c>
    </row>
    <row r="138" spans="1:5" x14ac:dyDescent="0.2">
      <c r="A138">
        <f t="shared" si="21"/>
        <v>136</v>
      </c>
      <c r="B138">
        <f t="shared" si="18"/>
        <v>11.240000000000023</v>
      </c>
      <c r="C138">
        <f t="shared" si="19"/>
        <v>688.99000000000035</v>
      </c>
      <c r="D138">
        <f t="shared" si="17"/>
        <v>43316</v>
      </c>
      <c r="E138">
        <f t="shared" si="20"/>
        <v>961.99000000000035</v>
      </c>
    </row>
    <row r="139" spans="1:5" x14ac:dyDescent="0.2">
      <c r="A139">
        <f t="shared" si="21"/>
        <v>137</v>
      </c>
      <c r="B139">
        <f t="shared" si="18"/>
        <v>11.230000000000024</v>
      </c>
      <c r="C139">
        <f t="shared" si="19"/>
        <v>691.79625000000033</v>
      </c>
      <c r="D139">
        <f t="shared" si="17"/>
        <v>43634.5</v>
      </c>
      <c r="E139">
        <f t="shared" si="20"/>
        <v>964.79625000000033</v>
      </c>
    </row>
    <row r="140" spans="1:5" x14ac:dyDescent="0.2">
      <c r="A140">
        <f t="shared" si="21"/>
        <v>138</v>
      </c>
      <c r="B140">
        <f t="shared" si="18"/>
        <v>11.220000000000024</v>
      </c>
      <c r="C140">
        <f t="shared" si="19"/>
        <v>694.60000000000036</v>
      </c>
      <c r="D140">
        <f t="shared" si="17"/>
        <v>43953</v>
      </c>
      <c r="E140">
        <f t="shared" si="20"/>
        <v>967.60000000000036</v>
      </c>
    </row>
    <row r="141" spans="1:5" x14ac:dyDescent="0.2">
      <c r="A141">
        <f t="shared" si="21"/>
        <v>139</v>
      </c>
      <c r="B141">
        <f t="shared" si="18"/>
        <v>11.210000000000024</v>
      </c>
      <c r="C141">
        <f t="shared" si="19"/>
        <v>697.40125000000035</v>
      </c>
      <c r="D141">
        <f t="shared" si="17"/>
        <v>44271.500000000007</v>
      </c>
      <c r="E141">
        <f t="shared" si="20"/>
        <v>970.40125000000035</v>
      </c>
    </row>
    <row r="142" spans="1:5" x14ac:dyDescent="0.2">
      <c r="A142">
        <f t="shared" si="21"/>
        <v>140</v>
      </c>
      <c r="B142">
        <f t="shared" si="18"/>
        <v>11.200000000000024</v>
      </c>
      <c r="C142">
        <f t="shared" si="19"/>
        <v>700.20000000000039</v>
      </c>
      <c r="D142">
        <f t="shared" si="17"/>
        <v>44590</v>
      </c>
      <c r="E142">
        <f t="shared" si="20"/>
        <v>973.20000000000039</v>
      </c>
    </row>
    <row r="143" spans="1:5" x14ac:dyDescent="0.2">
      <c r="A143">
        <f t="shared" si="21"/>
        <v>141</v>
      </c>
      <c r="B143">
        <f t="shared" si="18"/>
        <v>11.190000000000024</v>
      </c>
      <c r="C143">
        <f t="shared" si="19"/>
        <v>702.99625000000037</v>
      </c>
      <c r="D143">
        <f t="shared" si="17"/>
        <v>44908.5</v>
      </c>
      <c r="E143">
        <f t="shared" si="20"/>
        <v>975.99625000000037</v>
      </c>
    </row>
    <row r="144" spans="1:5" x14ac:dyDescent="0.2">
      <c r="A144">
        <f t="shared" si="21"/>
        <v>142</v>
      </c>
      <c r="B144">
        <f t="shared" si="18"/>
        <v>11.180000000000025</v>
      </c>
      <c r="C144">
        <f t="shared" si="19"/>
        <v>705.79000000000042</v>
      </c>
      <c r="D144">
        <f t="shared" si="17"/>
        <v>45227</v>
      </c>
      <c r="E144">
        <f t="shared" si="20"/>
        <v>978.79000000000042</v>
      </c>
    </row>
    <row r="145" spans="1:5" x14ac:dyDescent="0.2">
      <c r="A145">
        <f t="shared" si="21"/>
        <v>143</v>
      </c>
      <c r="B145">
        <f t="shared" si="18"/>
        <v>11.170000000000025</v>
      </c>
      <c r="C145">
        <f t="shared" si="19"/>
        <v>708.58125000000041</v>
      </c>
      <c r="D145">
        <f t="shared" si="17"/>
        <v>45545.5</v>
      </c>
      <c r="E145">
        <f t="shared" si="20"/>
        <v>981.58125000000041</v>
      </c>
    </row>
    <row r="146" spans="1:5" x14ac:dyDescent="0.2">
      <c r="A146">
        <f t="shared" si="21"/>
        <v>144</v>
      </c>
      <c r="B146">
        <f t="shared" si="18"/>
        <v>11.160000000000025</v>
      </c>
      <c r="C146">
        <f t="shared" si="19"/>
        <v>711.37000000000046</v>
      </c>
      <c r="D146">
        <f t="shared" si="17"/>
        <v>45864.000000000007</v>
      </c>
      <c r="E146">
        <f t="shared" si="20"/>
        <v>984.37000000000046</v>
      </c>
    </row>
    <row r="147" spans="1:5" x14ac:dyDescent="0.2">
      <c r="A147">
        <f t="shared" si="21"/>
        <v>145</v>
      </c>
      <c r="B147">
        <f t="shared" si="18"/>
        <v>11.150000000000025</v>
      </c>
      <c r="C147">
        <f t="shared" si="19"/>
        <v>714.15625000000045</v>
      </c>
      <c r="D147">
        <f t="shared" si="17"/>
        <v>46182.5</v>
      </c>
      <c r="E147">
        <f t="shared" si="20"/>
        <v>987.15625000000045</v>
      </c>
    </row>
    <row r="148" spans="1:5" x14ac:dyDescent="0.2">
      <c r="A148">
        <f t="shared" si="21"/>
        <v>146</v>
      </c>
      <c r="B148">
        <f t="shared" si="18"/>
        <v>11.140000000000025</v>
      </c>
      <c r="C148">
        <f t="shared" si="19"/>
        <v>716.94000000000051</v>
      </c>
      <c r="D148">
        <f t="shared" si="17"/>
        <v>46501</v>
      </c>
      <c r="E148">
        <f t="shared" si="20"/>
        <v>989.94000000000051</v>
      </c>
    </row>
    <row r="149" spans="1:5" x14ac:dyDescent="0.2">
      <c r="A149">
        <f t="shared" si="21"/>
        <v>147</v>
      </c>
      <c r="B149">
        <f t="shared" si="18"/>
        <v>11.130000000000026</v>
      </c>
      <c r="C149">
        <f t="shared" si="19"/>
        <v>719.72125000000051</v>
      </c>
      <c r="D149">
        <f t="shared" si="17"/>
        <v>46819.5</v>
      </c>
      <c r="E149">
        <f t="shared" si="20"/>
        <v>992.72125000000051</v>
      </c>
    </row>
    <row r="150" spans="1:5" x14ac:dyDescent="0.2">
      <c r="A150">
        <f t="shared" si="21"/>
        <v>148</v>
      </c>
      <c r="B150">
        <f t="shared" si="18"/>
        <v>11.120000000000026</v>
      </c>
      <c r="C150">
        <f t="shared" si="19"/>
        <v>722.50000000000057</v>
      </c>
      <c r="D150">
        <f t="shared" si="17"/>
        <v>47138</v>
      </c>
      <c r="E150">
        <f t="shared" si="20"/>
        <v>995.50000000000057</v>
      </c>
    </row>
    <row r="151" spans="1:5" x14ac:dyDescent="0.2">
      <c r="A151">
        <f t="shared" si="21"/>
        <v>149</v>
      </c>
      <c r="B151">
        <f t="shared" si="18"/>
        <v>11.110000000000026</v>
      </c>
      <c r="C151">
        <f t="shared" si="19"/>
        <v>725.27625000000057</v>
      </c>
      <c r="D151">
        <f t="shared" si="17"/>
        <v>47456.500000000007</v>
      </c>
      <c r="E151">
        <f t="shared" si="20"/>
        <v>998.27625000000057</v>
      </c>
    </row>
    <row r="152" spans="1:5" x14ac:dyDescent="0.2">
      <c r="A152">
        <f t="shared" si="21"/>
        <v>150</v>
      </c>
      <c r="B152">
        <f t="shared" si="18"/>
        <v>11.100000000000026</v>
      </c>
      <c r="C152">
        <f t="shared" si="19"/>
        <v>728.05000000000052</v>
      </c>
      <c r="D152">
        <f t="shared" si="17"/>
        <v>47775</v>
      </c>
      <c r="E152">
        <f t="shared" si="20"/>
        <v>1001.0500000000005</v>
      </c>
    </row>
    <row r="153" spans="1:5" x14ac:dyDescent="0.2">
      <c r="A153">
        <f t="shared" si="21"/>
        <v>151</v>
      </c>
      <c r="B153">
        <f t="shared" si="18"/>
        <v>11.090000000000027</v>
      </c>
      <c r="C153">
        <f t="shared" si="19"/>
        <v>730.82125000000053</v>
      </c>
      <c r="D153">
        <f t="shared" si="17"/>
        <v>48093.5</v>
      </c>
      <c r="E153">
        <f t="shared" si="20"/>
        <v>1003.8212500000005</v>
      </c>
    </row>
    <row r="154" spans="1:5" x14ac:dyDescent="0.2">
      <c r="A154">
        <f t="shared" si="21"/>
        <v>152</v>
      </c>
      <c r="B154">
        <f t="shared" si="18"/>
        <v>11.080000000000027</v>
      </c>
      <c r="C154">
        <f t="shared" si="19"/>
        <v>733.59000000000049</v>
      </c>
      <c r="D154">
        <f t="shared" si="17"/>
        <v>48412</v>
      </c>
      <c r="E154">
        <f t="shared" si="20"/>
        <v>1006.5900000000005</v>
      </c>
    </row>
    <row r="155" spans="1:5" x14ac:dyDescent="0.2">
      <c r="A155">
        <f t="shared" si="21"/>
        <v>153</v>
      </c>
      <c r="B155">
        <f t="shared" si="18"/>
        <v>11.070000000000027</v>
      </c>
      <c r="C155">
        <f t="shared" si="19"/>
        <v>736.3562500000005</v>
      </c>
      <c r="D155">
        <f t="shared" si="17"/>
        <v>48730.5</v>
      </c>
      <c r="E155">
        <f t="shared" si="20"/>
        <v>1009.3562500000005</v>
      </c>
    </row>
    <row r="156" spans="1:5" x14ac:dyDescent="0.2">
      <c r="A156">
        <f t="shared" si="21"/>
        <v>154</v>
      </c>
      <c r="B156">
        <f t="shared" si="18"/>
        <v>11.060000000000027</v>
      </c>
      <c r="C156">
        <f t="shared" si="19"/>
        <v>739.12000000000046</v>
      </c>
      <c r="D156">
        <f t="shared" si="17"/>
        <v>49049.000000000007</v>
      </c>
      <c r="E156">
        <f t="shared" si="20"/>
        <v>1012.1200000000005</v>
      </c>
    </row>
    <row r="157" spans="1:5" x14ac:dyDescent="0.2">
      <c r="A157">
        <f t="shared" si="21"/>
        <v>155</v>
      </c>
      <c r="B157">
        <f t="shared" si="18"/>
        <v>11.050000000000027</v>
      </c>
      <c r="C157">
        <f t="shared" si="19"/>
        <v>741.88125000000048</v>
      </c>
      <c r="D157">
        <f t="shared" si="17"/>
        <v>49367.5</v>
      </c>
      <c r="E157">
        <f t="shared" si="20"/>
        <v>1014.8812500000005</v>
      </c>
    </row>
    <row r="158" spans="1:5" x14ac:dyDescent="0.2">
      <c r="A158">
        <f t="shared" si="21"/>
        <v>156</v>
      </c>
      <c r="B158">
        <f t="shared" si="18"/>
        <v>11.040000000000028</v>
      </c>
      <c r="C158">
        <f t="shared" si="19"/>
        <v>744.64000000000044</v>
      </c>
      <c r="D158">
        <f t="shared" si="17"/>
        <v>49686</v>
      </c>
      <c r="E158">
        <f t="shared" si="20"/>
        <v>1017.6400000000004</v>
      </c>
    </row>
    <row r="159" spans="1:5" x14ac:dyDescent="0.2">
      <c r="A159">
        <f t="shared" si="21"/>
        <v>157</v>
      </c>
      <c r="B159">
        <f t="shared" si="18"/>
        <v>11.030000000000028</v>
      </c>
      <c r="C159">
        <f t="shared" ref="C159:C190" si="22">1*1000*B158*10^-3/4-(1000)^2*0.01*10^-6*3/8+C158</f>
        <v>747.39625000000046</v>
      </c>
      <c r="D159">
        <f t="shared" si="17"/>
        <v>50004.5</v>
      </c>
      <c r="E159">
        <f t="shared" si="20"/>
        <v>1020.3962500000005</v>
      </c>
    </row>
    <row r="160" spans="1:5" x14ac:dyDescent="0.2">
      <c r="A160">
        <f t="shared" si="21"/>
        <v>158</v>
      </c>
      <c r="B160">
        <f t="shared" si="18"/>
        <v>11.020000000000028</v>
      </c>
      <c r="C160">
        <f t="shared" si="22"/>
        <v>750.15000000000043</v>
      </c>
      <c r="D160">
        <f t="shared" si="17"/>
        <v>50323</v>
      </c>
      <c r="E160">
        <f t="shared" si="20"/>
        <v>1023.1500000000004</v>
      </c>
    </row>
    <row r="161" spans="1:5" x14ac:dyDescent="0.2">
      <c r="A161">
        <f t="shared" si="21"/>
        <v>159</v>
      </c>
      <c r="B161">
        <f t="shared" si="18"/>
        <v>11.010000000000028</v>
      </c>
      <c r="C161">
        <f t="shared" si="22"/>
        <v>752.90125000000046</v>
      </c>
      <c r="D161">
        <f t="shared" si="17"/>
        <v>50641.500000000007</v>
      </c>
      <c r="E161">
        <f t="shared" si="20"/>
        <v>1025.9012500000003</v>
      </c>
    </row>
    <row r="162" spans="1:5" x14ac:dyDescent="0.2">
      <c r="A162">
        <f t="shared" si="21"/>
        <v>160</v>
      </c>
      <c r="B162">
        <f t="shared" si="18"/>
        <v>11.000000000000028</v>
      </c>
      <c r="C162">
        <f t="shared" si="22"/>
        <v>755.65000000000043</v>
      </c>
      <c r="D162">
        <f t="shared" si="17"/>
        <v>50960</v>
      </c>
      <c r="E162">
        <f t="shared" si="20"/>
        <v>1028.6500000000005</v>
      </c>
    </row>
    <row r="163" spans="1:5" x14ac:dyDescent="0.2">
      <c r="A163">
        <f t="shared" si="21"/>
        <v>161</v>
      </c>
      <c r="B163">
        <f t="shared" si="18"/>
        <v>10.990000000000029</v>
      </c>
      <c r="C163">
        <f t="shared" si="22"/>
        <v>758.39625000000046</v>
      </c>
      <c r="D163">
        <f t="shared" si="17"/>
        <v>51278.5</v>
      </c>
      <c r="E163">
        <f t="shared" si="20"/>
        <v>1031.3962500000005</v>
      </c>
    </row>
    <row r="164" spans="1:5" x14ac:dyDescent="0.2">
      <c r="A164">
        <f t="shared" si="21"/>
        <v>162</v>
      </c>
      <c r="B164">
        <f t="shared" si="18"/>
        <v>10.980000000000029</v>
      </c>
      <c r="C164">
        <f t="shared" si="22"/>
        <v>761.14000000000044</v>
      </c>
      <c r="D164">
        <f t="shared" si="17"/>
        <v>51597</v>
      </c>
      <c r="E164">
        <f t="shared" si="20"/>
        <v>1034.1400000000003</v>
      </c>
    </row>
    <row r="165" spans="1:5" x14ac:dyDescent="0.2">
      <c r="A165">
        <f t="shared" si="21"/>
        <v>163</v>
      </c>
      <c r="B165">
        <f t="shared" si="18"/>
        <v>10.970000000000029</v>
      </c>
      <c r="C165">
        <f t="shared" si="22"/>
        <v>763.88125000000048</v>
      </c>
      <c r="D165">
        <f t="shared" si="17"/>
        <v>51915.5</v>
      </c>
      <c r="E165">
        <f t="shared" si="20"/>
        <v>1036.8812500000004</v>
      </c>
    </row>
    <row r="166" spans="1:5" x14ac:dyDescent="0.2">
      <c r="A166">
        <f t="shared" si="21"/>
        <v>164</v>
      </c>
      <c r="B166">
        <f t="shared" si="18"/>
        <v>10.960000000000029</v>
      </c>
      <c r="C166">
        <f t="shared" si="22"/>
        <v>766.62000000000046</v>
      </c>
      <c r="D166">
        <f t="shared" si="17"/>
        <v>52234.000000000007</v>
      </c>
      <c r="E166">
        <f t="shared" si="20"/>
        <v>1039.6200000000003</v>
      </c>
    </row>
    <row r="167" spans="1:5" x14ac:dyDescent="0.2">
      <c r="A167">
        <f t="shared" si="21"/>
        <v>165</v>
      </c>
      <c r="B167">
        <f t="shared" si="18"/>
        <v>10.950000000000029</v>
      </c>
      <c r="C167">
        <f t="shared" si="22"/>
        <v>769.3562500000005</v>
      </c>
      <c r="D167">
        <f t="shared" si="17"/>
        <v>52552.5</v>
      </c>
      <c r="E167">
        <f t="shared" si="20"/>
        <v>1042.3562500000005</v>
      </c>
    </row>
    <row r="168" spans="1:5" x14ac:dyDescent="0.2">
      <c r="A168">
        <f t="shared" si="21"/>
        <v>166</v>
      </c>
      <c r="B168">
        <f t="shared" si="18"/>
        <v>10.94000000000003</v>
      </c>
      <c r="C168">
        <f t="shared" si="22"/>
        <v>772.09000000000049</v>
      </c>
      <c r="D168">
        <f t="shared" si="17"/>
        <v>52871</v>
      </c>
      <c r="E168">
        <f t="shared" si="20"/>
        <v>1045.0900000000006</v>
      </c>
    </row>
    <row r="169" spans="1:5" x14ac:dyDescent="0.2">
      <c r="A169">
        <f t="shared" si="21"/>
        <v>167</v>
      </c>
      <c r="B169">
        <f t="shared" si="18"/>
        <v>10.93000000000003</v>
      </c>
      <c r="C169">
        <f t="shared" si="22"/>
        <v>774.82125000000053</v>
      </c>
      <c r="D169">
        <f t="shared" si="17"/>
        <v>53189.5</v>
      </c>
      <c r="E169">
        <f t="shared" si="20"/>
        <v>1047.8212500000004</v>
      </c>
    </row>
    <row r="170" spans="1:5" x14ac:dyDescent="0.2">
      <c r="A170">
        <f t="shared" si="21"/>
        <v>168</v>
      </c>
      <c r="B170">
        <f t="shared" si="18"/>
        <v>10.92000000000003</v>
      </c>
      <c r="C170">
        <f t="shared" si="22"/>
        <v>777.55000000000052</v>
      </c>
      <c r="D170">
        <f t="shared" si="17"/>
        <v>53508</v>
      </c>
      <c r="E170">
        <f t="shared" si="20"/>
        <v>1050.5500000000006</v>
      </c>
    </row>
    <row r="171" spans="1:5" x14ac:dyDescent="0.2">
      <c r="A171">
        <f t="shared" si="21"/>
        <v>169</v>
      </c>
      <c r="B171">
        <f t="shared" si="18"/>
        <v>10.91000000000003</v>
      </c>
      <c r="C171">
        <f t="shared" si="22"/>
        <v>780.27625000000057</v>
      </c>
      <c r="D171">
        <f t="shared" si="17"/>
        <v>53826.500000000007</v>
      </c>
      <c r="E171">
        <f t="shared" si="20"/>
        <v>1053.2762500000006</v>
      </c>
    </row>
    <row r="172" spans="1:5" x14ac:dyDescent="0.2">
      <c r="A172">
        <f t="shared" si="21"/>
        <v>170</v>
      </c>
      <c r="B172">
        <f t="shared" si="18"/>
        <v>10.900000000000031</v>
      </c>
      <c r="C172">
        <f t="shared" si="22"/>
        <v>783.00000000000057</v>
      </c>
      <c r="D172">
        <f t="shared" ref="D172:D211" si="23">3.25*9.8*A172*10</f>
        <v>54145</v>
      </c>
      <c r="E172">
        <f t="shared" si="20"/>
        <v>1056.0000000000005</v>
      </c>
    </row>
    <row r="173" spans="1:5" x14ac:dyDescent="0.2">
      <c r="A173">
        <f t="shared" si="21"/>
        <v>171</v>
      </c>
      <c r="B173">
        <f t="shared" si="18"/>
        <v>10.890000000000031</v>
      </c>
      <c r="C173">
        <f t="shared" si="22"/>
        <v>785.72125000000062</v>
      </c>
      <c r="D173">
        <f t="shared" si="23"/>
        <v>54463.5</v>
      </c>
      <c r="E173">
        <f t="shared" si="20"/>
        <v>1058.7212500000005</v>
      </c>
    </row>
    <row r="174" spans="1:5" x14ac:dyDescent="0.2">
      <c r="A174">
        <f t="shared" si="21"/>
        <v>172</v>
      </c>
      <c r="B174">
        <f t="shared" si="18"/>
        <v>10.880000000000031</v>
      </c>
      <c r="C174">
        <f t="shared" si="22"/>
        <v>788.44000000000062</v>
      </c>
      <c r="D174">
        <f t="shared" si="23"/>
        <v>54782</v>
      </c>
      <c r="E174">
        <f t="shared" si="20"/>
        <v>1061.4400000000005</v>
      </c>
    </row>
    <row r="175" spans="1:5" x14ac:dyDescent="0.2">
      <c r="A175">
        <f t="shared" si="21"/>
        <v>173</v>
      </c>
      <c r="B175">
        <f t="shared" si="18"/>
        <v>10.870000000000031</v>
      </c>
      <c r="C175">
        <f t="shared" si="22"/>
        <v>791.15625000000068</v>
      </c>
      <c r="D175">
        <f t="shared" si="23"/>
        <v>55100.5</v>
      </c>
      <c r="E175">
        <f t="shared" si="20"/>
        <v>1064.1562500000007</v>
      </c>
    </row>
    <row r="176" spans="1:5" x14ac:dyDescent="0.2">
      <c r="A176">
        <f t="shared" si="21"/>
        <v>174</v>
      </c>
      <c r="B176">
        <f t="shared" si="18"/>
        <v>10.860000000000031</v>
      </c>
      <c r="C176">
        <f t="shared" si="22"/>
        <v>793.87000000000069</v>
      </c>
      <c r="D176">
        <f t="shared" si="23"/>
        <v>55419.000000000007</v>
      </c>
      <c r="E176">
        <f t="shared" si="20"/>
        <v>1066.8700000000008</v>
      </c>
    </row>
    <row r="177" spans="1:5" x14ac:dyDescent="0.2">
      <c r="A177">
        <f t="shared" si="21"/>
        <v>175</v>
      </c>
      <c r="B177">
        <f t="shared" si="18"/>
        <v>10.850000000000032</v>
      </c>
      <c r="C177">
        <f t="shared" si="22"/>
        <v>796.58125000000075</v>
      </c>
      <c r="D177">
        <f t="shared" si="23"/>
        <v>55737.5</v>
      </c>
      <c r="E177">
        <f t="shared" si="20"/>
        <v>1069.5812500000006</v>
      </c>
    </row>
    <row r="178" spans="1:5" x14ac:dyDescent="0.2">
      <c r="A178">
        <f t="shared" si="21"/>
        <v>176</v>
      </c>
      <c r="B178">
        <f t="shared" si="18"/>
        <v>10.840000000000032</v>
      </c>
      <c r="C178">
        <f t="shared" si="22"/>
        <v>799.29000000000076</v>
      </c>
      <c r="D178">
        <f t="shared" si="23"/>
        <v>56056</v>
      </c>
      <c r="E178">
        <f t="shared" si="20"/>
        <v>1072.2900000000009</v>
      </c>
    </row>
    <row r="179" spans="1:5" x14ac:dyDescent="0.2">
      <c r="A179">
        <f t="shared" si="21"/>
        <v>177</v>
      </c>
      <c r="B179">
        <f t="shared" si="18"/>
        <v>10.830000000000032</v>
      </c>
      <c r="C179">
        <f t="shared" si="22"/>
        <v>801.99625000000071</v>
      </c>
      <c r="D179">
        <f t="shared" si="23"/>
        <v>56374.5</v>
      </c>
      <c r="E179">
        <f t="shared" si="20"/>
        <v>1074.9962500000006</v>
      </c>
    </row>
    <row r="180" spans="1:5" x14ac:dyDescent="0.2">
      <c r="A180">
        <f t="shared" si="21"/>
        <v>178</v>
      </c>
      <c r="B180">
        <f t="shared" si="18"/>
        <v>10.820000000000032</v>
      </c>
      <c r="C180">
        <f t="shared" si="22"/>
        <v>804.70000000000073</v>
      </c>
      <c r="D180">
        <f t="shared" si="23"/>
        <v>56693</v>
      </c>
      <c r="E180">
        <f t="shared" si="20"/>
        <v>1077.7000000000007</v>
      </c>
    </row>
    <row r="181" spans="1:5" x14ac:dyDescent="0.2">
      <c r="A181">
        <f t="shared" si="21"/>
        <v>179</v>
      </c>
      <c r="B181">
        <f t="shared" si="18"/>
        <v>10.810000000000032</v>
      </c>
      <c r="C181">
        <f t="shared" si="22"/>
        <v>807.40125000000069</v>
      </c>
      <c r="D181">
        <f t="shared" si="23"/>
        <v>57011.500000000007</v>
      </c>
      <c r="E181">
        <f t="shared" si="20"/>
        <v>1080.4012500000008</v>
      </c>
    </row>
    <row r="182" spans="1:5" x14ac:dyDescent="0.2">
      <c r="A182">
        <f t="shared" si="21"/>
        <v>180</v>
      </c>
      <c r="B182">
        <f t="shared" si="18"/>
        <v>10.800000000000033</v>
      </c>
      <c r="C182">
        <f t="shared" si="22"/>
        <v>810.1000000000007</v>
      </c>
      <c r="D182">
        <f t="shared" si="23"/>
        <v>57330</v>
      </c>
      <c r="E182">
        <f t="shared" si="20"/>
        <v>1083.1000000000008</v>
      </c>
    </row>
    <row r="183" spans="1:5" x14ac:dyDescent="0.2">
      <c r="A183">
        <f t="shared" si="21"/>
        <v>181</v>
      </c>
      <c r="B183">
        <f t="shared" si="18"/>
        <v>10.790000000000033</v>
      </c>
      <c r="C183">
        <f t="shared" si="22"/>
        <v>812.79625000000067</v>
      </c>
      <c r="D183">
        <f t="shared" si="23"/>
        <v>57648.5</v>
      </c>
      <c r="E183">
        <f t="shared" si="20"/>
        <v>1085.7962500000008</v>
      </c>
    </row>
    <row r="184" spans="1:5" x14ac:dyDescent="0.2">
      <c r="A184">
        <f t="shared" si="21"/>
        <v>182</v>
      </c>
      <c r="B184">
        <f t="shared" si="18"/>
        <v>10.780000000000033</v>
      </c>
      <c r="C184">
        <f t="shared" si="22"/>
        <v>815.49000000000069</v>
      </c>
      <c r="D184">
        <f t="shared" si="23"/>
        <v>57967</v>
      </c>
      <c r="E184">
        <f t="shared" si="20"/>
        <v>1088.4900000000007</v>
      </c>
    </row>
    <row r="185" spans="1:5" x14ac:dyDescent="0.2">
      <c r="A185">
        <f t="shared" si="21"/>
        <v>183</v>
      </c>
      <c r="B185">
        <f t="shared" si="18"/>
        <v>10.770000000000033</v>
      </c>
      <c r="C185">
        <f t="shared" si="22"/>
        <v>818.18125000000066</v>
      </c>
      <c r="D185">
        <f t="shared" si="23"/>
        <v>58285.5</v>
      </c>
      <c r="E185">
        <f t="shared" si="20"/>
        <v>1091.1812500000005</v>
      </c>
    </row>
    <row r="186" spans="1:5" x14ac:dyDescent="0.2">
      <c r="A186">
        <f t="shared" si="21"/>
        <v>184</v>
      </c>
      <c r="B186">
        <f t="shared" si="18"/>
        <v>10.760000000000034</v>
      </c>
      <c r="C186">
        <f t="shared" si="22"/>
        <v>820.87000000000069</v>
      </c>
      <c r="D186">
        <f t="shared" si="23"/>
        <v>58604.000000000007</v>
      </c>
      <c r="E186">
        <f t="shared" si="20"/>
        <v>1093.8700000000008</v>
      </c>
    </row>
    <row r="187" spans="1:5" x14ac:dyDescent="0.2">
      <c r="A187">
        <f t="shared" si="21"/>
        <v>185</v>
      </c>
      <c r="B187">
        <f t="shared" si="18"/>
        <v>10.750000000000034</v>
      </c>
      <c r="C187">
        <f t="shared" si="22"/>
        <v>823.55625000000066</v>
      </c>
      <c r="D187">
        <f t="shared" si="23"/>
        <v>58922.5</v>
      </c>
      <c r="E187">
        <f t="shared" si="20"/>
        <v>1096.5562500000005</v>
      </c>
    </row>
    <row r="188" spans="1:5" x14ac:dyDescent="0.2">
      <c r="A188">
        <f t="shared" si="21"/>
        <v>186</v>
      </c>
      <c r="B188">
        <f t="shared" si="18"/>
        <v>10.740000000000034</v>
      </c>
      <c r="C188">
        <f t="shared" si="22"/>
        <v>826.24000000000069</v>
      </c>
      <c r="D188">
        <f t="shared" si="23"/>
        <v>59241</v>
      </c>
      <c r="E188">
        <f t="shared" si="20"/>
        <v>1099.2400000000007</v>
      </c>
    </row>
    <row r="189" spans="1:5" x14ac:dyDescent="0.2">
      <c r="A189">
        <f t="shared" si="21"/>
        <v>187</v>
      </c>
      <c r="B189">
        <f t="shared" si="18"/>
        <v>10.730000000000034</v>
      </c>
      <c r="C189">
        <f t="shared" si="22"/>
        <v>828.92125000000067</v>
      </c>
      <c r="D189">
        <f t="shared" si="23"/>
        <v>59559.5</v>
      </c>
      <c r="E189">
        <f t="shared" si="20"/>
        <v>1101.9212500000008</v>
      </c>
    </row>
    <row r="190" spans="1:5" x14ac:dyDescent="0.2">
      <c r="A190">
        <f t="shared" si="21"/>
        <v>188</v>
      </c>
      <c r="B190">
        <f t="shared" si="18"/>
        <v>10.720000000000034</v>
      </c>
      <c r="C190">
        <f t="shared" si="22"/>
        <v>831.6000000000007</v>
      </c>
      <c r="D190">
        <f t="shared" si="23"/>
        <v>59878</v>
      </c>
      <c r="E190">
        <f t="shared" si="20"/>
        <v>1104.6000000000008</v>
      </c>
    </row>
    <row r="191" spans="1:5" x14ac:dyDescent="0.2">
      <c r="A191">
        <f t="shared" si="21"/>
        <v>189</v>
      </c>
      <c r="B191">
        <f t="shared" ref="B191:B211" si="24">B190-0.01</f>
        <v>10.710000000000035</v>
      </c>
      <c r="C191">
        <f t="shared" ref="C191:C211" si="25">1*1000*B190*10^-3/4-(1000)^2*0.01*10^-6*3/8+C190</f>
        <v>834.27625000000069</v>
      </c>
      <c r="D191">
        <f t="shared" si="23"/>
        <v>60196.500000000007</v>
      </c>
      <c r="E191">
        <f t="shared" si="20"/>
        <v>1107.2762500000008</v>
      </c>
    </row>
    <row r="192" spans="1:5" x14ac:dyDescent="0.2">
      <c r="A192">
        <f t="shared" si="21"/>
        <v>190</v>
      </c>
      <c r="B192">
        <f t="shared" si="24"/>
        <v>10.700000000000035</v>
      </c>
      <c r="C192">
        <f t="shared" si="25"/>
        <v>836.95000000000073</v>
      </c>
      <c r="D192">
        <f t="shared" si="23"/>
        <v>60515</v>
      </c>
      <c r="E192">
        <f t="shared" si="20"/>
        <v>1109.9500000000007</v>
      </c>
    </row>
    <row r="193" spans="1:5" x14ac:dyDescent="0.2">
      <c r="A193">
        <f t="shared" si="21"/>
        <v>191</v>
      </c>
      <c r="B193">
        <f t="shared" si="24"/>
        <v>10.690000000000035</v>
      </c>
      <c r="C193">
        <f t="shared" si="25"/>
        <v>839.62125000000071</v>
      </c>
      <c r="D193">
        <f t="shared" si="23"/>
        <v>60833.5</v>
      </c>
      <c r="E193">
        <f t="shared" si="20"/>
        <v>1112.6212500000006</v>
      </c>
    </row>
    <row r="194" spans="1:5" x14ac:dyDescent="0.2">
      <c r="A194">
        <f t="shared" si="21"/>
        <v>192</v>
      </c>
      <c r="B194">
        <f t="shared" si="24"/>
        <v>10.680000000000035</v>
      </c>
      <c r="C194">
        <f t="shared" si="25"/>
        <v>842.29000000000076</v>
      </c>
      <c r="D194">
        <f t="shared" si="23"/>
        <v>61152.000000000007</v>
      </c>
      <c r="E194">
        <f t="shared" si="20"/>
        <v>1115.2900000000009</v>
      </c>
    </row>
    <row r="195" spans="1:5" x14ac:dyDescent="0.2">
      <c r="A195">
        <f t="shared" si="21"/>
        <v>193</v>
      </c>
      <c r="B195">
        <f t="shared" si="24"/>
        <v>10.670000000000035</v>
      </c>
      <c r="C195">
        <f t="shared" si="25"/>
        <v>844.95625000000075</v>
      </c>
      <c r="D195">
        <f t="shared" si="23"/>
        <v>61470.5</v>
      </c>
      <c r="E195">
        <f t="shared" ref="E195:E211" si="26">C195+273</f>
        <v>1117.9562500000006</v>
      </c>
    </row>
    <row r="196" spans="1:5" x14ac:dyDescent="0.2">
      <c r="A196">
        <f t="shared" si="21"/>
        <v>194</v>
      </c>
      <c r="B196">
        <f t="shared" si="24"/>
        <v>10.660000000000036</v>
      </c>
      <c r="C196">
        <f t="shared" si="25"/>
        <v>847.6200000000008</v>
      </c>
      <c r="D196">
        <f t="shared" si="23"/>
        <v>61789.000000000007</v>
      </c>
      <c r="E196">
        <f t="shared" si="26"/>
        <v>1120.6200000000008</v>
      </c>
    </row>
    <row r="197" spans="1:5" x14ac:dyDescent="0.2">
      <c r="A197">
        <f t="shared" ref="A197:A211" si="27">A196+1</f>
        <v>195</v>
      </c>
      <c r="B197">
        <f t="shared" si="24"/>
        <v>10.650000000000036</v>
      </c>
      <c r="C197">
        <f t="shared" si="25"/>
        <v>850.2812500000008</v>
      </c>
      <c r="D197">
        <f t="shared" si="23"/>
        <v>62107.5</v>
      </c>
      <c r="E197">
        <f t="shared" si="26"/>
        <v>1123.2812500000009</v>
      </c>
    </row>
    <row r="198" spans="1:5" x14ac:dyDescent="0.2">
      <c r="A198">
        <f t="shared" si="27"/>
        <v>196</v>
      </c>
      <c r="B198">
        <f t="shared" si="24"/>
        <v>10.640000000000036</v>
      </c>
      <c r="C198">
        <f t="shared" si="25"/>
        <v>852.94000000000085</v>
      </c>
      <c r="D198">
        <f t="shared" si="23"/>
        <v>62426</v>
      </c>
      <c r="E198">
        <f t="shared" si="26"/>
        <v>1125.940000000001</v>
      </c>
    </row>
    <row r="199" spans="1:5" x14ac:dyDescent="0.2">
      <c r="A199">
        <f t="shared" si="27"/>
        <v>197</v>
      </c>
      <c r="B199">
        <f t="shared" si="24"/>
        <v>10.630000000000036</v>
      </c>
      <c r="C199">
        <f t="shared" si="25"/>
        <v>855.59625000000085</v>
      </c>
      <c r="D199">
        <f t="shared" si="23"/>
        <v>62744.500000000007</v>
      </c>
      <c r="E199">
        <f t="shared" si="26"/>
        <v>1128.596250000001</v>
      </c>
    </row>
    <row r="200" spans="1:5" x14ac:dyDescent="0.2">
      <c r="A200">
        <f t="shared" si="27"/>
        <v>198</v>
      </c>
      <c r="B200">
        <f t="shared" si="24"/>
        <v>10.620000000000037</v>
      </c>
      <c r="C200">
        <f t="shared" si="25"/>
        <v>858.25000000000091</v>
      </c>
      <c r="D200">
        <f t="shared" si="23"/>
        <v>63063</v>
      </c>
      <c r="E200">
        <f t="shared" si="26"/>
        <v>1131.2500000000009</v>
      </c>
    </row>
    <row r="201" spans="1:5" x14ac:dyDescent="0.2">
      <c r="A201">
        <f t="shared" si="27"/>
        <v>199</v>
      </c>
      <c r="B201">
        <f t="shared" si="24"/>
        <v>10.610000000000037</v>
      </c>
      <c r="C201">
        <f t="shared" si="25"/>
        <v>860.90125000000091</v>
      </c>
      <c r="D201">
        <f t="shared" si="23"/>
        <v>63381.500000000007</v>
      </c>
      <c r="E201">
        <f t="shared" si="26"/>
        <v>1133.9012500000008</v>
      </c>
    </row>
    <row r="202" spans="1:5" x14ac:dyDescent="0.2">
      <c r="A202">
        <f t="shared" si="27"/>
        <v>200</v>
      </c>
      <c r="B202">
        <f t="shared" si="24"/>
        <v>10.600000000000037</v>
      </c>
      <c r="C202">
        <f t="shared" si="25"/>
        <v>863.55000000000098</v>
      </c>
      <c r="D202">
        <f t="shared" si="23"/>
        <v>63700</v>
      </c>
      <c r="E202">
        <f t="shared" si="26"/>
        <v>1136.5500000000011</v>
      </c>
    </row>
    <row r="203" spans="1:5" x14ac:dyDescent="0.2">
      <c r="A203">
        <f t="shared" si="27"/>
        <v>201</v>
      </c>
      <c r="B203">
        <f t="shared" si="24"/>
        <v>10.590000000000037</v>
      </c>
      <c r="C203">
        <f t="shared" si="25"/>
        <v>866.19625000000099</v>
      </c>
      <c r="D203">
        <f t="shared" si="23"/>
        <v>64018.5</v>
      </c>
      <c r="E203">
        <f t="shared" si="26"/>
        <v>1139.1962500000009</v>
      </c>
    </row>
    <row r="204" spans="1:5" x14ac:dyDescent="0.2">
      <c r="A204">
        <f t="shared" si="27"/>
        <v>202</v>
      </c>
      <c r="B204">
        <f t="shared" si="24"/>
        <v>10.580000000000037</v>
      </c>
      <c r="C204">
        <f t="shared" si="25"/>
        <v>868.84000000000094</v>
      </c>
      <c r="D204">
        <f t="shared" si="23"/>
        <v>64337.000000000007</v>
      </c>
      <c r="E204">
        <f t="shared" si="26"/>
        <v>1141.8400000000011</v>
      </c>
    </row>
    <row r="205" spans="1:5" x14ac:dyDescent="0.2">
      <c r="A205">
        <f t="shared" si="27"/>
        <v>203</v>
      </c>
      <c r="B205">
        <f t="shared" si="24"/>
        <v>10.570000000000038</v>
      </c>
      <c r="C205">
        <f t="shared" si="25"/>
        <v>871.48125000000095</v>
      </c>
      <c r="D205">
        <f t="shared" si="23"/>
        <v>64655.5</v>
      </c>
      <c r="E205">
        <f t="shared" si="26"/>
        <v>1144.481250000001</v>
      </c>
    </row>
    <row r="206" spans="1:5" x14ac:dyDescent="0.2">
      <c r="A206">
        <f t="shared" si="27"/>
        <v>204</v>
      </c>
      <c r="B206">
        <f t="shared" si="24"/>
        <v>10.560000000000038</v>
      </c>
      <c r="C206">
        <f t="shared" si="25"/>
        <v>874.12000000000091</v>
      </c>
      <c r="D206">
        <f t="shared" si="23"/>
        <v>64974.000000000007</v>
      </c>
      <c r="E206">
        <f t="shared" si="26"/>
        <v>1147.1200000000008</v>
      </c>
    </row>
    <row r="207" spans="1:5" x14ac:dyDescent="0.2">
      <c r="A207">
        <f t="shared" si="27"/>
        <v>205</v>
      </c>
      <c r="B207">
        <f t="shared" si="24"/>
        <v>10.550000000000038</v>
      </c>
      <c r="C207">
        <f t="shared" si="25"/>
        <v>876.75625000000093</v>
      </c>
      <c r="D207">
        <f t="shared" si="23"/>
        <v>65292.5</v>
      </c>
      <c r="E207">
        <f t="shared" si="26"/>
        <v>1149.7562500000008</v>
      </c>
    </row>
    <row r="208" spans="1:5" x14ac:dyDescent="0.2">
      <c r="A208">
        <f t="shared" si="27"/>
        <v>206</v>
      </c>
      <c r="B208">
        <f t="shared" si="24"/>
        <v>10.540000000000038</v>
      </c>
      <c r="C208">
        <f t="shared" si="25"/>
        <v>879.3900000000009</v>
      </c>
      <c r="D208">
        <f t="shared" si="23"/>
        <v>65611</v>
      </c>
      <c r="E208">
        <f t="shared" si="26"/>
        <v>1152.3900000000008</v>
      </c>
    </row>
    <row r="209" spans="1:5" x14ac:dyDescent="0.2">
      <c r="A209">
        <f t="shared" si="27"/>
        <v>207</v>
      </c>
      <c r="B209">
        <f t="shared" si="24"/>
        <v>10.530000000000038</v>
      </c>
      <c r="C209">
        <f t="shared" si="25"/>
        <v>882.02125000000092</v>
      </c>
      <c r="D209">
        <f t="shared" si="23"/>
        <v>65929.5</v>
      </c>
      <c r="E209">
        <f t="shared" si="26"/>
        <v>1155.0212500000009</v>
      </c>
    </row>
    <row r="210" spans="1:5" x14ac:dyDescent="0.2">
      <c r="A210">
        <f t="shared" si="27"/>
        <v>208</v>
      </c>
      <c r="B210">
        <f t="shared" si="24"/>
        <v>10.520000000000039</v>
      </c>
      <c r="C210">
        <f t="shared" si="25"/>
        <v>884.65000000000089</v>
      </c>
      <c r="D210">
        <f t="shared" si="23"/>
        <v>66248</v>
      </c>
      <c r="E210">
        <f t="shared" si="26"/>
        <v>1157.650000000001</v>
      </c>
    </row>
    <row r="211" spans="1:5" x14ac:dyDescent="0.2">
      <c r="A211">
        <f t="shared" si="27"/>
        <v>209</v>
      </c>
      <c r="B211">
        <f t="shared" si="24"/>
        <v>10.510000000000039</v>
      </c>
      <c r="C211">
        <f t="shared" si="25"/>
        <v>887.27625000000091</v>
      </c>
      <c r="D211">
        <f t="shared" si="23"/>
        <v>66566.5</v>
      </c>
      <c r="E211">
        <f t="shared" si="26"/>
        <v>1160.2762500000008</v>
      </c>
    </row>
    <row r="212" spans="1:5" x14ac:dyDescent="0.2">
      <c r="A212">
        <f t="shared" ref="A212:A234" si="28">A211+1</f>
        <v>210</v>
      </c>
      <c r="B212">
        <f t="shared" ref="B212:B234" si="29">B211-0.01</f>
        <v>10.500000000000039</v>
      </c>
      <c r="C212">
        <f t="shared" ref="C212:C234" si="30">1*1000*B211*10^-3/4-(1000)^2*0.01*10^-6*3/8+C211</f>
        <v>889.90000000000089</v>
      </c>
      <c r="D212">
        <f t="shared" ref="D212:D234" si="31">3.25*9.8*A212*10</f>
        <v>66885</v>
      </c>
      <c r="E212">
        <f t="shared" ref="E212:E234" si="32">C212+273</f>
        <v>1162.900000000001</v>
      </c>
    </row>
    <row r="213" spans="1:5" x14ac:dyDescent="0.2">
      <c r="A213">
        <f t="shared" si="28"/>
        <v>211</v>
      </c>
      <c r="B213">
        <f t="shared" si="29"/>
        <v>10.490000000000039</v>
      </c>
      <c r="C213">
        <f t="shared" si="30"/>
        <v>892.52125000000092</v>
      </c>
      <c r="D213">
        <f t="shared" si="31"/>
        <v>67203.5</v>
      </c>
      <c r="E213">
        <f t="shared" si="32"/>
        <v>1165.5212500000009</v>
      </c>
    </row>
    <row r="214" spans="1:5" x14ac:dyDescent="0.2">
      <c r="A214">
        <f t="shared" si="28"/>
        <v>212</v>
      </c>
      <c r="B214">
        <f t="shared" si="29"/>
        <v>10.48000000000004</v>
      </c>
      <c r="C214">
        <f t="shared" si="30"/>
        <v>895.1400000000009</v>
      </c>
      <c r="D214">
        <f t="shared" si="31"/>
        <v>67522</v>
      </c>
      <c r="E214">
        <f t="shared" si="32"/>
        <v>1168.1400000000008</v>
      </c>
    </row>
    <row r="215" spans="1:5" x14ac:dyDescent="0.2">
      <c r="A215">
        <f t="shared" si="28"/>
        <v>213</v>
      </c>
      <c r="B215">
        <f t="shared" si="29"/>
        <v>10.47000000000004</v>
      </c>
      <c r="C215">
        <f t="shared" si="30"/>
        <v>897.75625000000093</v>
      </c>
      <c r="D215">
        <f t="shared" si="31"/>
        <v>67840.5</v>
      </c>
      <c r="E215">
        <f t="shared" si="32"/>
        <v>1170.7562500000008</v>
      </c>
    </row>
    <row r="216" spans="1:5" x14ac:dyDescent="0.2">
      <c r="A216">
        <f t="shared" si="28"/>
        <v>214</v>
      </c>
      <c r="B216">
        <f t="shared" si="29"/>
        <v>10.46000000000004</v>
      </c>
      <c r="C216">
        <f t="shared" si="30"/>
        <v>900.37000000000091</v>
      </c>
      <c r="D216">
        <f t="shared" si="31"/>
        <v>68159</v>
      </c>
      <c r="E216">
        <f t="shared" si="32"/>
        <v>1173.3700000000008</v>
      </c>
    </row>
    <row r="217" spans="1:5" x14ac:dyDescent="0.2">
      <c r="A217">
        <f t="shared" si="28"/>
        <v>215</v>
      </c>
      <c r="B217">
        <f t="shared" si="29"/>
        <v>10.45000000000004</v>
      </c>
      <c r="C217">
        <f t="shared" si="30"/>
        <v>902.98125000000095</v>
      </c>
      <c r="D217">
        <f t="shared" si="31"/>
        <v>68477.5</v>
      </c>
      <c r="E217">
        <f t="shared" si="32"/>
        <v>1175.981250000001</v>
      </c>
    </row>
    <row r="218" spans="1:5" x14ac:dyDescent="0.2">
      <c r="A218">
        <f t="shared" si="28"/>
        <v>216</v>
      </c>
      <c r="B218">
        <f t="shared" si="29"/>
        <v>10.44000000000004</v>
      </c>
      <c r="C218">
        <f t="shared" si="30"/>
        <v>905.59000000000094</v>
      </c>
      <c r="D218">
        <f t="shared" si="31"/>
        <v>68796</v>
      </c>
      <c r="E218">
        <f t="shared" si="32"/>
        <v>1178.5900000000011</v>
      </c>
    </row>
    <row r="219" spans="1:5" x14ac:dyDescent="0.2">
      <c r="A219">
        <f t="shared" si="28"/>
        <v>217</v>
      </c>
      <c r="B219">
        <f t="shared" si="29"/>
        <v>10.430000000000041</v>
      </c>
      <c r="C219">
        <f t="shared" si="30"/>
        <v>908.19625000000099</v>
      </c>
      <c r="D219">
        <f t="shared" si="31"/>
        <v>69114.5</v>
      </c>
      <c r="E219">
        <f t="shared" si="32"/>
        <v>1181.1962500000009</v>
      </c>
    </row>
    <row r="220" spans="1:5" x14ac:dyDescent="0.2">
      <c r="A220">
        <f t="shared" si="28"/>
        <v>218</v>
      </c>
      <c r="B220">
        <f t="shared" si="29"/>
        <v>10.420000000000041</v>
      </c>
      <c r="C220">
        <f t="shared" si="30"/>
        <v>910.80000000000098</v>
      </c>
      <c r="D220">
        <f t="shared" si="31"/>
        <v>69433</v>
      </c>
      <c r="E220">
        <f t="shared" si="32"/>
        <v>1183.8000000000011</v>
      </c>
    </row>
    <row r="221" spans="1:5" x14ac:dyDescent="0.2">
      <c r="A221">
        <f t="shared" si="28"/>
        <v>219</v>
      </c>
      <c r="B221">
        <f t="shared" si="29"/>
        <v>10.410000000000041</v>
      </c>
      <c r="C221">
        <f t="shared" si="30"/>
        <v>913.40125000000103</v>
      </c>
      <c r="D221">
        <f t="shared" si="31"/>
        <v>69751.5</v>
      </c>
      <c r="E221">
        <f t="shared" si="32"/>
        <v>1186.401250000001</v>
      </c>
    </row>
    <row r="222" spans="1:5" x14ac:dyDescent="0.2">
      <c r="A222">
        <f t="shared" si="28"/>
        <v>220</v>
      </c>
      <c r="B222">
        <f t="shared" si="29"/>
        <v>10.400000000000041</v>
      </c>
      <c r="C222">
        <f t="shared" si="30"/>
        <v>916.00000000000102</v>
      </c>
      <c r="D222">
        <f t="shared" si="31"/>
        <v>70070</v>
      </c>
      <c r="E222">
        <f t="shared" si="32"/>
        <v>1189.0000000000009</v>
      </c>
    </row>
    <row r="223" spans="1:5" x14ac:dyDescent="0.2">
      <c r="A223">
        <f t="shared" si="28"/>
        <v>221</v>
      </c>
      <c r="B223">
        <f t="shared" si="29"/>
        <v>10.390000000000041</v>
      </c>
      <c r="C223">
        <f t="shared" si="30"/>
        <v>918.59625000000108</v>
      </c>
      <c r="D223">
        <f t="shared" si="31"/>
        <v>70388.5</v>
      </c>
      <c r="E223">
        <f t="shared" si="32"/>
        <v>1191.596250000001</v>
      </c>
    </row>
    <row r="224" spans="1:5" x14ac:dyDescent="0.2">
      <c r="A224">
        <f t="shared" si="28"/>
        <v>222</v>
      </c>
      <c r="B224">
        <f t="shared" si="29"/>
        <v>10.380000000000042</v>
      </c>
      <c r="C224">
        <f t="shared" si="30"/>
        <v>921.19000000000108</v>
      </c>
      <c r="D224">
        <f t="shared" si="31"/>
        <v>70707</v>
      </c>
      <c r="E224">
        <f t="shared" si="32"/>
        <v>1194.190000000001</v>
      </c>
    </row>
    <row r="225" spans="1:5" x14ac:dyDescent="0.2">
      <c r="A225">
        <f t="shared" si="28"/>
        <v>223</v>
      </c>
      <c r="B225">
        <f t="shared" si="29"/>
        <v>10.370000000000042</v>
      </c>
      <c r="C225">
        <f t="shared" si="30"/>
        <v>923.78125000000114</v>
      </c>
      <c r="D225">
        <f t="shared" si="31"/>
        <v>71025.5</v>
      </c>
      <c r="E225">
        <f t="shared" si="32"/>
        <v>1196.7812500000011</v>
      </c>
    </row>
    <row r="226" spans="1:5" x14ac:dyDescent="0.2">
      <c r="A226">
        <f t="shared" si="28"/>
        <v>224</v>
      </c>
      <c r="B226">
        <f t="shared" si="29"/>
        <v>10.360000000000042</v>
      </c>
      <c r="C226">
        <f t="shared" si="30"/>
        <v>926.37000000000114</v>
      </c>
      <c r="D226">
        <f t="shared" si="31"/>
        <v>71344</v>
      </c>
      <c r="E226">
        <f t="shared" si="32"/>
        <v>1199.3700000000013</v>
      </c>
    </row>
    <row r="227" spans="1:5" x14ac:dyDescent="0.2">
      <c r="A227">
        <f t="shared" si="28"/>
        <v>225</v>
      </c>
      <c r="B227">
        <f t="shared" si="29"/>
        <v>10.350000000000042</v>
      </c>
      <c r="C227">
        <f t="shared" si="30"/>
        <v>928.95625000000121</v>
      </c>
      <c r="D227">
        <f t="shared" si="31"/>
        <v>71662.5</v>
      </c>
      <c r="E227">
        <f t="shared" si="32"/>
        <v>1201.9562500000011</v>
      </c>
    </row>
    <row r="228" spans="1:5" x14ac:dyDescent="0.2">
      <c r="A228">
        <f t="shared" si="28"/>
        <v>226</v>
      </c>
      <c r="B228">
        <f t="shared" si="29"/>
        <v>10.340000000000042</v>
      </c>
      <c r="C228">
        <f t="shared" si="30"/>
        <v>931.54000000000121</v>
      </c>
      <c r="D228">
        <f t="shared" si="31"/>
        <v>71981</v>
      </c>
      <c r="E228">
        <f t="shared" si="32"/>
        <v>1204.5400000000013</v>
      </c>
    </row>
    <row r="229" spans="1:5" x14ac:dyDescent="0.2">
      <c r="A229">
        <f t="shared" si="28"/>
        <v>227</v>
      </c>
      <c r="B229">
        <f t="shared" si="29"/>
        <v>10.330000000000043</v>
      </c>
      <c r="C229">
        <f t="shared" si="30"/>
        <v>934.12125000000117</v>
      </c>
      <c r="D229">
        <f t="shared" si="31"/>
        <v>72299.5</v>
      </c>
      <c r="E229">
        <f t="shared" si="32"/>
        <v>1207.1212500000011</v>
      </c>
    </row>
    <row r="230" spans="1:5" x14ac:dyDescent="0.2">
      <c r="A230">
        <f t="shared" si="28"/>
        <v>228</v>
      </c>
      <c r="B230">
        <f t="shared" si="29"/>
        <v>10.320000000000043</v>
      </c>
      <c r="C230">
        <f t="shared" si="30"/>
        <v>936.70000000000118</v>
      </c>
      <c r="D230">
        <f t="shared" si="31"/>
        <v>72618</v>
      </c>
      <c r="E230">
        <f t="shared" si="32"/>
        <v>1209.7000000000012</v>
      </c>
    </row>
    <row r="231" spans="1:5" x14ac:dyDescent="0.2">
      <c r="A231">
        <f t="shared" si="28"/>
        <v>229</v>
      </c>
      <c r="B231">
        <f t="shared" si="29"/>
        <v>10.310000000000043</v>
      </c>
      <c r="C231">
        <f t="shared" si="30"/>
        <v>939.27625000000114</v>
      </c>
      <c r="D231">
        <f t="shared" si="31"/>
        <v>72936.5</v>
      </c>
      <c r="E231">
        <f t="shared" si="32"/>
        <v>1212.2762500000013</v>
      </c>
    </row>
    <row r="232" spans="1:5" x14ac:dyDescent="0.2">
      <c r="A232">
        <f t="shared" si="28"/>
        <v>230</v>
      </c>
      <c r="B232">
        <f t="shared" si="29"/>
        <v>10.300000000000043</v>
      </c>
      <c r="C232">
        <f t="shared" si="30"/>
        <v>941.85000000000116</v>
      </c>
      <c r="D232">
        <f t="shared" si="31"/>
        <v>73255</v>
      </c>
      <c r="E232">
        <f t="shared" si="32"/>
        <v>1214.8500000000013</v>
      </c>
    </row>
    <row r="233" spans="1:5" x14ac:dyDescent="0.2">
      <c r="A233">
        <f t="shared" si="28"/>
        <v>231</v>
      </c>
      <c r="B233">
        <f t="shared" si="29"/>
        <v>10.290000000000044</v>
      </c>
      <c r="C233">
        <f t="shared" si="30"/>
        <v>944.42125000000112</v>
      </c>
      <c r="D233">
        <f t="shared" si="31"/>
        <v>73573.5</v>
      </c>
      <c r="E233">
        <f t="shared" si="32"/>
        <v>1217.4212500000012</v>
      </c>
    </row>
    <row r="234" spans="1:5" x14ac:dyDescent="0.2">
      <c r="A234">
        <f t="shared" si="28"/>
        <v>232</v>
      </c>
      <c r="B234">
        <f t="shared" si="29"/>
        <v>10.280000000000044</v>
      </c>
      <c r="C234">
        <f t="shared" si="30"/>
        <v>946.99000000000115</v>
      </c>
      <c r="D234">
        <f t="shared" si="31"/>
        <v>73892</v>
      </c>
      <c r="E234">
        <f t="shared" si="32"/>
        <v>1219.9900000000011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3E1D2-ED04-452B-B057-1E57156D6754}">
  <dimension ref="A1:E234"/>
  <sheetViews>
    <sheetView workbookViewId="0">
      <selection activeCell="C1" sqref="C1:C1048576"/>
    </sheetView>
  </sheetViews>
  <sheetFormatPr defaultRowHeight="14.25" x14ac:dyDescent="0.2"/>
  <sheetData>
    <row r="1" spans="1:5" x14ac:dyDescent="0.2">
      <c r="A1" t="s">
        <v>0</v>
      </c>
      <c r="C1" t="s">
        <v>2</v>
      </c>
      <c r="D1" t="s">
        <v>3</v>
      </c>
      <c r="E1" t="s">
        <v>1</v>
      </c>
    </row>
    <row r="2" spans="1:5" x14ac:dyDescent="0.2">
      <c r="A2">
        <v>0</v>
      </c>
      <c r="B2">
        <f>50-1</f>
        <v>49</v>
      </c>
      <c r="C2">
        <f>A2*1000*30*10^-3/1-(A2*1000)^2*10^-6*3/2</f>
        <v>0</v>
      </c>
      <c r="D2">
        <v>0</v>
      </c>
      <c r="E2">
        <f>C2+273</f>
        <v>273</v>
      </c>
    </row>
    <row r="3" spans="1:5" x14ac:dyDescent="0.2">
      <c r="A3">
        <v>1</v>
      </c>
      <c r="B3">
        <f>B2-1</f>
        <v>48</v>
      </c>
      <c r="C3">
        <f t="shared" ref="C3:C12" si="0">1*1000*B2*10^-3/3-(1000)^2*10^-6*3/6+C2</f>
        <v>15.833333333333332</v>
      </c>
      <c r="D3">
        <f t="shared" ref="D3:D42" si="1">2.75*9.8*A3*10</f>
        <v>269.5</v>
      </c>
      <c r="E3">
        <f t="shared" ref="E3:E66" si="2">C3+273</f>
        <v>288.83333333333331</v>
      </c>
    </row>
    <row r="4" spans="1:5" x14ac:dyDescent="0.2">
      <c r="A4">
        <f>A3+1</f>
        <v>2</v>
      </c>
      <c r="B4">
        <f t="shared" ref="B4:B12" si="3">B3-1</f>
        <v>47</v>
      </c>
      <c r="C4">
        <f t="shared" si="0"/>
        <v>31.333333333333332</v>
      </c>
      <c r="D4">
        <f t="shared" si="1"/>
        <v>539</v>
      </c>
      <c r="E4">
        <f t="shared" si="2"/>
        <v>304.33333333333331</v>
      </c>
    </row>
    <row r="5" spans="1:5" x14ac:dyDescent="0.2">
      <c r="A5">
        <f t="shared" ref="A5:A68" si="4">A4+1</f>
        <v>3</v>
      </c>
      <c r="B5">
        <f t="shared" si="3"/>
        <v>46</v>
      </c>
      <c r="C5">
        <f t="shared" si="0"/>
        <v>46.5</v>
      </c>
      <c r="D5">
        <f t="shared" si="1"/>
        <v>808.50000000000011</v>
      </c>
      <c r="E5">
        <f t="shared" si="2"/>
        <v>319.5</v>
      </c>
    </row>
    <row r="6" spans="1:5" x14ac:dyDescent="0.2">
      <c r="A6">
        <f t="shared" si="4"/>
        <v>4</v>
      </c>
      <c r="B6">
        <f t="shared" si="3"/>
        <v>45</v>
      </c>
      <c r="C6">
        <f t="shared" si="0"/>
        <v>61.333333333333336</v>
      </c>
      <c r="D6">
        <f t="shared" si="1"/>
        <v>1078</v>
      </c>
      <c r="E6">
        <f t="shared" si="2"/>
        <v>334.33333333333331</v>
      </c>
    </row>
    <row r="7" spans="1:5" x14ac:dyDescent="0.2">
      <c r="A7">
        <f t="shared" si="4"/>
        <v>5</v>
      </c>
      <c r="B7">
        <f t="shared" si="3"/>
        <v>44</v>
      </c>
      <c r="C7">
        <f t="shared" si="0"/>
        <v>75.833333333333343</v>
      </c>
      <c r="D7">
        <f t="shared" si="1"/>
        <v>1347.5</v>
      </c>
      <c r="E7">
        <f t="shared" si="2"/>
        <v>348.83333333333337</v>
      </c>
    </row>
    <row r="8" spans="1:5" x14ac:dyDescent="0.2">
      <c r="A8">
        <f t="shared" si="4"/>
        <v>6</v>
      </c>
      <c r="B8">
        <f t="shared" si="3"/>
        <v>43</v>
      </c>
      <c r="C8">
        <f t="shared" si="0"/>
        <v>90.000000000000014</v>
      </c>
      <c r="D8">
        <f t="shared" si="1"/>
        <v>1617.0000000000002</v>
      </c>
      <c r="E8">
        <f t="shared" si="2"/>
        <v>363</v>
      </c>
    </row>
    <row r="9" spans="1:5" x14ac:dyDescent="0.2">
      <c r="A9">
        <f t="shared" si="4"/>
        <v>7</v>
      </c>
      <c r="B9">
        <f t="shared" si="3"/>
        <v>42</v>
      </c>
      <c r="C9">
        <f t="shared" si="0"/>
        <v>103.83333333333334</v>
      </c>
      <c r="D9">
        <f t="shared" si="1"/>
        <v>1886.5000000000005</v>
      </c>
      <c r="E9">
        <f t="shared" si="2"/>
        <v>376.83333333333337</v>
      </c>
    </row>
    <row r="10" spans="1:5" x14ac:dyDescent="0.2">
      <c r="A10">
        <f t="shared" si="4"/>
        <v>8</v>
      </c>
      <c r="B10">
        <f t="shared" si="3"/>
        <v>41</v>
      </c>
      <c r="C10">
        <f t="shared" si="0"/>
        <v>117.33333333333334</v>
      </c>
      <c r="D10">
        <f t="shared" si="1"/>
        <v>2156</v>
      </c>
      <c r="E10">
        <f t="shared" si="2"/>
        <v>390.33333333333337</v>
      </c>
    </row>
    <row r="11" spans="1:5" x14ac:dyDescent="0.2">
      <c r="A11">
        <f t="shared" si="4"/>
        <v>9</v>
      </c>
      <c r="B11">
        <f t="shared" si="3"/>
        <v>40</v>
      </c>
      <c r="C11">
        <f t="shared" si="0"/>
        <v>130.5</v>
      </c>
      <c r="D11">
        <f t="shared" si="1"/>
        <v>2425.5</v>
      </c>
      <c r="E11">
        <f t="shared" si="2"/>
        <v>403.5</v>
      </c>
    </row>
    <row r="12" spans="1:5" x14ac:dyDescent="0.2">
      <c r="A12">
        <f t="shared" si="4"/>
        <v>10</v>
      </c>
      <c r="B12">
        <f t="shared" si="3"/>
        <v>39</v>
      </c>
      <c r="C12">
        <f t="shared" si="0"/>
        <v>143.33333333333334</v>
      </c>
      <c r="D12">
        <f t="shared" si="1"/>
        <v>2695</v>
      </c>
      <c r="E12">
        <f t="shared" si="2"/>
        <v>416.33333333333337</v>
      </c>
    </row>
    <row r="13" spans="1:5" x14ac:dyDescent="0.2">
      <c r="A13">
        <f t="shared" si="4"/>
        <v>11</v>
      </c>
      <c r="B13">
        <f>B12-0.4</f>
        <v>38.6</v>
      </c>
      <c r="C13">
        <f t="shared" ref="C13:C21" si="5">1*1000*B12*10^-3/3-(1000)^2*0.4*10^-6*3/6+C12</f>
        <v>156.13333333333335</v>
      </c>
      <c r="D13">
        <f t="shared" si="1"/>
        <v>2964.5000000000005</v>
      </c>
      <c r="E13">
        <f t="shared" si="2"/>
        <v>429.13333333333333</v>
      </c>
    </row>
    <row r="14" spans="1:5" x14ac:dyDescent="0.2">
      <c r="A14">
        <f t="shared" si="4"/>
        <v>12</v>
      </c>
      <c r="B14">
        <f t="shared" ref="B14:B32" si="6">B13-0.4</f>
        <v>38.200000000000003</v>
      </c>
      <c r="C14">
        <f t="shared" si="5"/>
        <v>168.8</v>
      </c>
      <c r="D14">
        <f t="shared" si="1"/>
        <v>3234.0000000000005</v>
      </c>
      <c r="E14">
        <f t="shared" si="2"/>
        <v>441.8</v>
      </c>
    </row>
    <row r="15" spans="1:5" x14ac:dyDescent="0.2">
      <c r="A15">
        <f t="shared" si="4"/>
        <v>13</v>
      </c>
      <c r="B15">
        <f t="shared" si="6"/>
        <v>37.800000000000004</v>
      </c>
      <c r="C15">
        <f t="shared" si="5"/>
        <v>181.33333333333334</v>
      </c>
      <c r="D15">
        <f t="shared" si="1"/>
        <v>3503.5</v>
      </c>
      <c r="E15">
        <f t="shared" si="2"/>
        <v>454.33333333333337</v>
      </c>
    </row>
    <row r="16" spans="1:5" x14ac:dyDescent="0.2">
      <c r="A16">
        <f t="shared" si="4"/>
        <v>14</v>
      </c>
      <c r="B16">
        <f t="shared" si="6"/>
        <v>37.400000000000006</v>
      </c>
      <c r="C16">
        <f t="shared" si="5"/>
        <v>193.73333333333335</v>
      </c>
      <c r="D16">
        <f t="shared" si="1"/>
        <v>3773.0000000000009</v>
      </c>
      <c r="E16">
        <f t="shared" si="2"/>
        <v>466.73333333333335</v>
      </c>
    </row>
    <row r="17" spans="1:5" x14ac:dyDescent="0.2">
      <c r="A17">
        <f t="shared" si="4"/>
        <v>15</v>
      </c>
      <c r="B17">
        <f t="shared" si="6"/>
        <v>37.000000000000007</v>
      </c>
      <c r="C17">
        <f t="shared" si="5"/>
        <v>206.00000000000003</v>
      </c>
      <c r="D17">
        <f t="shared" si="1"/>
        <v>4042.5000000000005</v>
      </c>
      <c r="E17">
        <f t="shared" si="2"/>
        <v>479</v>
      </c>
    </row>
    <row r="18" spans="1:5" x14ac:dyDescent="0.2">
      <c r="A18">
        <f t="shared" si="4"/>
        <v>16</v>
      </c>
      <c r="B18">
        <f t="shared" si="6"/>
        <v>36.600000000000009</v>
      </c>
      <c r="C18">
        <f t="shared" si="5"/>
        <v>218.13333333333335</v>
      </c>
      <c r="D18">
        <f t="shared" si="1"/>
        <v>4312</v>
      </c>
      <c r="E18">
        <f t="shared" si="2"/>
        <v>491.13333333333333</v>
      </c>
    </row>
    <row r="19" spans="1:5" x14ac:dyDescent="0.2">
      <c r="A19">
        <f t="shared" si="4"/>
        <v>17</v>
      </c>
      <c r="B19">
        <f t="shared" si="6"/>
        <v>36.20000000000001</v>
      </c>
      <c r="C19">
        <f t="shared" si="5"/>
        <v>230.13333333333335</v>
      </c>
      <c r="D19">
        <f t="shared" si="1"/>
        <v>4581.5</v>
      </c>
      <c r="E19">
        <f t="shared" si="2"/>
        <v>503.13333333333333</v>
      </c>
    </row>
    <row r="20" spans="1:5" x14ac:dyDescent="0.2">
      <c r="A20">
        <f t="shared" si="4"/>
        <v>18</v>
      </c>
      <c r="B20">
        <f t="shared" si="6"/>
        <v>35.800000000000011</v>
      </c>
      <c r="C20">
        <f t="shared" si="5"/>
        <v>242.00000000000003</v>
      </c>
      <c r="D20">
        <f t="shared" si="1"/>
        <v>4851</v>
      </c>
      <c r="E20">
        <f t="shared" si="2"/>
        <v>515</v>
      </c>
    </row>
    <row r="21" spans="1:5" x14ac:dyDescent="0.2">
      <c r="A21">
        <f t="shared" si="4"/>
        <v>19</v>
      </c>
      <c r="B21">
        <f t="shared" si="6"/>
        <v>35.400000000000013</v>
      </c>
      <c r="C21">
        <f t="shared" si="5"/>
        <v>253.73333333333338</v>
      </c>
      <c r="D21">
        <f t="shared" si="1"/>
        <v>5120.5000000000009</v>
      </c>
      <c r="E21">
        <f t="shared" si="2"/>
        <v>526.73333333333335</v>
      </c>
    </row>
    <row r="22" spans="1:5" x14ac:dyDescent="0.2">
      <c r="A22">
        <f t="shared" si="4"/>
        <v>20</v>
      </c>
      <c r="B22">
        <f t="shared" si="6"/>
        <v>35.000000000000014</v>
      </c>
      <c r="C22">
        <f t="shared" ref="C22:C32" si="7">1*1000*B21*10^-3/3-(1000)^2*0.4*10^-6*3/6+C21</f>
        <v>265.33333333333337</v>
      </c>
      <c r="D22">
        <f t="shared" si="1"/>
        <v>5390</v>
      </c>
      <c r="E22">
        <f t="shared" si="2"/>
        <v>538.33333333333337</v>
      </c>
    </row>
    <row r="23" spans="1:5" x14ac:dyDescent="0.2">
      <c r="A23">
        <f t="shared" si="4"/>
        <v>21</v>
      </c>
      <c r="B23">
        <f t="shared" si="6"/>
        <v>34.600000000000016</v>
      </c>
      <c r="C23">
        <f t="shared" si="7"/>
        <v>276.80000000000007</v>
      </c>
      <c r="D23">
        <f t="shared" si="1"/>
        <v>5659.5</v>
      </c>
      <c r="E23">
        <f t="shared" si="2"/>
        <v>549.80000000000007</v>
      </c>
    </row>
    <row r="24" spans="1:5" x14ac:dyDescent="0.2">
      <c r="A24">
        <f t="shared" si="4"/>
        <v>22</v>
      </c>
      <c r="B24">
        <f t="shared" si="6"/>
        <v>34.200000000000017</v>
      </c>
      <c r="C24">
        <f t="shared" si="7"/>
        <v>288.13333333333338</v>
      </c>
      <c r="D24">
        <f t="shared" si="1"/>
        <v>5929.0000000000009</v>
      </c>
      <c r="E24">
        <f t="shared" si="2"/>
        <v>561.13333333333344</v>
      </c>
    </row>
    <row r="25" spans="1:5" x14ac:dyDescent="0.2">
      <c r="A25">
        <f t="shared" si="4"/>
        <v>23</v>
      </c>
      <c r="B25">
        <f t="shared" si="6"/>
        <v>33.800000000000018</v>
      </c>
      <c r="C25">
        <f t="shared" si="7"/>
        <v>299.33333333333337</v>
      </c>
      <c r="D25">
        <f t="shared" si="1"/>
        <v>6198.5</v>
      </c>
      <c r="E25">
        <f t="shared" si="2"/>
        <v>572.33333333333337</v>
      </c>
    </row>
    <row r="26" spans="1:5" x14ac:dyDescent="0.2">
      <c r="A26">
        <f t="shared" si="4"/>
        <v>24</v>
      </c>
      <c r="B26">
        <f t="shared" si="6"/>
        <v>33.40000000000002</v>
      </c>
      <c r="C26">
        <f t="shared" si="7"/>
        <v>310.40000000000003</v>
      </c>
      <c r="D26">
        <f t="shared" si="1"/>
        <v>6468.0000000000009</v>
      </c>
      <c r="E26">
        <f t="shared" si="2"/>
        <v>583.40000000000009</v>
      </c>
    </row>
    <row r="27" spans="1:5" x14ac:dyDescent="0.2">
      <c r="A27">
        <f t="shared" si="4"/>
        <v>25</v>
      </c>
      <c r="B27">
        <f t="shared" si="6"/>
        <v>33.000000000000021</v>
      </c>
      <c r="C27">
        <f t="shared" si="7"/>
        <v>321.33333333333337</v>
      </c>
      <c r="D27">
        <f t="shared" si="1"/>
        <v>6737.5000000000009</v>
      </c>
      <c r="E27">
        <f t="shared" si="2"/>
        <v>594.33333333333337</v>
      </c>
    </row>
    <row r="28" spans="1:5" x14ac:dyDescent="0.2">
      <c r="A28">
        <f t="shared" si="4"/>
        <v>26</v>
      </c>
      <c r="B28">
        <f t="shared" si="6"/>
        <v>32.600000000000023</v>
      </c>
      <c r="C28">
        <f t="shared" si="7"/>
        <v>332.13333333333338</v>
      </c>
      <c r="D28">
        <f t="shared" si="1"/>
        <v>7007</v>
      </c>
      <c r="E28">
        <f t="shared" si="2"/>
        <v>605.13333333333344</v>
      </c>
    </row>
    <row r="29" spans="1:5" x14ac:dyDescent="0.2">
      <c r="A29">
        <f t="shared" si="4"/>
        <v>27</v>
      </c>
      <c r="B29">
        <f t="shared" si="6"/>
        <v>32.200000000000024</v>
      </c>
      <c r="C29">
        <f t="shared" si="7"/>
        <v>342.80000000000007</v>
      </c>
      <c r="D29">
        <f t="shared" si="1"/>
        <v>7276.5000000000009</v>
      </c>
      <c r="E29">
        <f t="shared" si="2"/>
        <v>615.80000000000007</v>
      </c>
    </row>
    <row r="30" spans="1:5" x14ac:dyDescent="0.2">
      <c r="A30">
        <f t="shared" si="4"/>
        <v>28</v>
      </c>
      <c r="B30">
        <f t="shared" si="6"/>
        <v>31.800000000000026</v>
      </c>
      <c r="C30">
        <f t="shared" si="7"/>
        <v>353.33333333333343</v>
      </c>
      <c r="D30">
        <f t="shared" si="1"/>
        <v>7546.0000000000018</v>
      </c>
      <c r="E30">
        <f t="shared" si="2"/>
        <v>626.33333333333348</v>
      </c>
    </row>
    <row r="31" spans="1:5" x14ac:dyDescent="0.2">
      <c r="A31">
        <f t="shared" si="4"/>
        <v>29</v>
      </c>
      <c r="B31">
        <f t="shared" si="6"/>
        <v>31.400000000000027</v>
      </c>
      <c r="C31">
        <f t="shared" si="7"/>
        <v>363.73333333333346</v>
      </c>
      <c r="D31">
        <f t="shared" si="1"/>
        <v>7815.5000000000009</v>
      </c>
      <c r="E31">
        <f t="shared" si="2"/>
        <v>636.73333333333346</v>
      </c>
    </row>
    <row r="32" spans="1:5" x14ac:dyDescent="0.2">
      <c r="A32">
        <f t="shared" si="4"/>
        <v>30</v>
      </c>
      <c r="B32">
        <f t="shared" si="6"/>
        <v>31.000000000000028</v>
      </c>
      <c r="C32">
        <f t="shared" si="7"/>
        <v>374.00000000000011</v>
      </c>
      <c r="D32">
        <f t="shared" si="1"/>
        <v>8085.0000000000009</v>
      </c>
      <c r="E32">
        <f t="shared" si="2"/>
        <v>647.00000000000011</v>
      </c>
    </row>
    <row r="33" spans="1:5" x14ac:dyDescent="0.2">
      <c r="A33">
        <f t="shared" si="4"/>
        <v>31</v>
      </c>
      <c r="B33">
        <f t="shared" ref="B33:B62" si="8">B32-0.3</f>
        <v>30.700000000000028</v>
      </c>
      <c r="C33">
        <f t="shared" ref="C33:C42" si="9">1*1000*B32*10^-3/2.5-(1000)^2*0.3*10^-6*3/5+C32</f>
        <v>386.22000000000014</v>
      </c>
      <c r="D33">
        <f t="shared" si="1"/>
        <v>8354.5</v>
      </c>
      <c r="E33">
        <f t="shared" si="2"/>
        <v>659.22000000000014</v>
      </c>
    </row>
    <row r="34" spans="1:5" x14ac:dyDescent="0.2">
      <c r="A34">
        <f t="shared" si="4"/>
        <v>32</v>
      </c>
      <c r="B34">
        <f t="shared" si="8"/>
        <v>30.400000000000027</v>
      </c>
      <c r="C34">
        <f t="shared" si="9"/>
        <v>398.32000000000016</v>
      </c>
      <c r="D34">
        <f t="shared" si="1"/>
        <v>8624</v>
      </c>
      <c r="E34">
        <f t="shared" si="2"/>
        <v>671.32000000000016</v>
      </c>
    </row>
    <row r="35" spans="1:5" x14ac:dyDescent="0.2">
      <c r="A35">
        <f t="shared" si="4"/>
        <v>33</v>
      </c>
      <c r="B35">
        <f t="shared" si="8"/>
        <v>30.100000000000026</v>
      </c>
      <c r="C35">
        <f t="shared" si="9"/>
        <v>410.30000000000018</v>
      </c>
      <c r="D35">
        <f t="shared" si="1"/>
        <v>8893.5000000000018</v>
      </c>
      <c r="E35">
        <f t="shared" si="2"/>
        <v>683.30000000000018</v>
      </c>
    </row>
    <row r="36" spans="1:5" x14ac:dyDescent="0.2">
      <c r="A36">
        <f t="shared" si="4"/>
        <v>34</v>
      </c>
      <c r="B36">
        <f t="shared" si="8"/>
        <v>29.800000000000026</v>
      </c>
      <c r="C36">
        <f t="shared" si="9"/>
        <v>422.1600000000002</v>
      </c>
      <c r="D36">
        <f t="shared" si="1"/>
        <v>9163</v>
      </c>
      <c r="E36">
        <f t="shared" si="2"/>
        <v>695.1600000000002</v>
      </c>
    </row>
    <row r="37" spans="1:5" x14ac:dyDescent="0.2">
      <c r="A37">
        <f t="shared" si="4"/>
        <v>35</v>
      </c>
      <c r="B37">
        <f t="shared" si="8"/>
        <v>29.500000000000025</v>
      </c>
      <c r="C37">
        <f t="shared" si="9"/>
        <v>433.9000000000002</v>
      </c>
      <c r="D37">
        <f t="shared" si="1"/>
        <v>9432.5000000000018</v>
      </c>
      <c r="E37">
        <f t="shared" si="2"/>
        <v>706.9000000000002</v>
      </c>
    </row>
    <row r="38" spans="1:5" x14ac:dyDescent="0.2">
      <c r="A38">
        <f t="shared" si="4"/>
        <v>36</v>
      </c>
      <c r="B38">
        <f t="shared" si="8"/>
        <v>29.200000000000024</v>
      </c>
      <c r="C38">
        <f t="shared" si="9"/>
        <v>445.52000000000021</v>
      </c>
      <c r="D38">
        <f t="shared" si="1"/>
        <v>9702</v>
      </c>
      <c r="E38">
        <f t="shared" si="2"/>
        <v>718.52000000000021</v>
      </c>
    </row>
    <row r="39" spans="1:5" x14ac:dyDescent="0.2">
      <c r="A39">
        <f t="shared" si="4"/>
        <v>37</v>
      </c>
      <c r="B39">
        <f t="shared" si="8"/>
        <v>28.900000000000023</v>
      </c>
      <c r="C39">
        <f t="shared" si="9"/>
        <v>457.02000000000021</v>
      </c>
      <c r="D39">
        <f t="shared" si="1"/>
        <v>9971.5</v>
      </c>
      <c r="E39">
        <f t="shared" si="2"/>
        <v>730.02000000000021</v>
      </c>
    </row>
    <row r="40" spans="1:5" x14ac:dyDescent="0.2">
      <c r="A40">
        <f t="shared" si="4"/>
        <v>38</v>
      </c>
      <c r="B40">
        <f t="shared" si="8"/>
        <v>28.600000000000023</v>
      </c>
      <c r="C40">
        <f t="shared" si="9"/>
        <v>468.4000000000002</v>
      </c>
      <c r="D40">
        <f t="shared" si="1"/>
        <v>10241.000000000002</v>
      </c>
      <c r="E40">
        <f t="shared" si="2"/>
        <v>741.4000000000002</v>
      </c>
    </row>
    <row r="41" spans="1:5" x14ac:dyDescent="0.2">
      <c r="A41">
        <f t="shared" si="4"/>
        <v>39</v>
      </c>
      <c r="B41">
        <f t="shared" si="8"/>
        <v>28.300000000000022</v>
      </c>
      <c r="C41">
        <f t="shared" si="9"/>
        <v>479.6600000000002</v>
      </c>
      <c r="D41">
        <f t="shared" si="1"/>
        <v>10510.500000000002</v>
      </c>
      <c r="E41">
        <f t="shared" si="2"/>
        <v>752.6600000000002</v>
      </c>
    </row>
    <row r="42" spans="1:5" x14ac:dyDescent="0.2">
      <c r="A42">
        <f t="shared" si="4"/>
        <v>40</v>
      </c>
      <c r="B42">
        <f t="shared" si="8"/>
        <v>28.000000000000021</v>
      </c>
      <c r="C42">
        <f t="shared" si="9"/>
        <v>490.80000000000018</v>
      </c>
      <c r="D42">
        <f t="shared" si="1"/>
        <v>10780</v>
      </c>
      <c r="E42">
        <f t="shared" si="2"/>
        <v>763.80000000000018</v>
      </c>
    </row>
    <row r="43" spans="1:5" x14ac:dyDescent="0.2">
      <c r="A43">
        <f t="shared" si="4"/>
        <v>41</v>
      </c>
      <c r="B43">
        <f t="shared" si="8"/>
        <v>27.700000000000021</v>
      </c>
      <c r="C43">
        <f t="shared" ref="C43:C62" si="10">1*1000*B42*10^-3/2.5-(1000)^2*0.3*10^-6*3/5+C42</f>
        <v>501.82000000000016</v>
      </c>
      <c r="D43">
        <f>3.25*9.8*A43*10</f>
        <v>13058.500000000002</v>
      </c>
      <c r="E43">
        <f t="shared" si="2"/>
        <v>774.82000000000016</v>
      </c>
    </row>
    <row r="44" spans="1:5" x14ac:dyDescent="0.2">
      <c r="A44">
        <f t="shared" si="4"/>
        <v>42</v>
      </c>
      <c r="B44">
        <f t="shared" si="8"/>
        <v>27.40000000000002</v>
      </c>
      <c r="C44">
        <f t="shared" si="10"/>
        <v>512.72000000000014</v>
      </c>
      <c r="D44">
        <f t="shared" ref="D44:D107" si="11">3.25*9.8*A44*10</f>
        <v>13377</v>
      </c>
      <c r="E44">
        <f t="shared" si="2"/>
        <v>785.72000000000014</v>
      </c>
    </row>
    <row r="45" spans="1:5" x14ac:dyDescent="0.2">
      <c r="A45">
        <f t="shared" si="4"/>
        <v>43</v>
      </c>
      <c r="B45">
        <f t="shared" si="8"/>
        <v>27.100000000000019</v>
      </c>
      <c r="C45">
        <f t="shared" si="10"/>
        <v>523.50000000000011</v>
      </c>
      <c r="D45">
        <f t="shared" si="11"/>
        <v>13695.5</v>
      </c>
      <c r="E45">
        <f t="shared" si="2"/>
        <v>796.50000000000011</v>
      </c>
    </row>
    <row r="46" spans="1:5" x14ac:dyDescent="0.2">
      <c r="A46">
        <f t="shared" si="4"/>
        <v>44</v>
      </c>
      <c r="B46">
        <f t="shared" si="8"/>
        <v>26.800000000000018</v>
      </c>
      <c r="C46">
        <f t="shared" si="10"/>
        <v>534.16000000000008</v>
      </c>
      <c r="D46">
        <f t="shared" si="11"/>
        <v>14014</v>
      </c>
      <c r="E46">
        <f t="shared" si="2"/>
        <v>807.16000000000008</v>
      </c>
    </row>
    <row r="47" spans="1:5" x14ac:dyDescent="0.2">
      <c r="A47">
        <f t="shared" si="4"/>
        <v>45</v>
      </c>
      <c r="B47">
        <f t="shared" si="8"/>
        <v>26.500000000000018</v>
      </c>
      <c r="C47">
        <f t="shared" si="10"/>
        <v>544.70000000000005</v>
      </c>
      <c r="D47">
        <f t="shared" si="11"/>
        <v>14332.5</v>
      </c>
      <c r="E47">
        <f t="shared" si="2"/>
        <v>817.7</v>
      </c>
    </row>
    <row r="48" spans="1:5" x14ac:dyDescent="0.2">
      <c r="A48">
        <f t="shared" si="4"/>
        <v>46</v>
      </c>
      <c r="B48">
        <f t="shared" si="8"/>
        <v>26.200000000000017</v>
      </c>
      <c r="C48">
        <f t="shared" si="10"/>
        <v>555.12</v>
      </c>
      <c r="D48">
        <f t="shared" si="11"/>
        <v>14651.000000000002</v>
      </c>
      <c r="E48">
        <f t="shared" si="2"/>
        <v>828.12</v>
      </c>
    </row>
    <row r="49" spans="1:5" x14ac:dyDescent="0.2">
      <c r="A49">
        <f t="shared" si="4"/>
        <v>47</v>
      </c>
      <c r="B49">
        <f t="shared" si="8"/>
        <v>25.900000000000016</v>
      </c>
      <c r="C49">
        <f t="shared" si="10"/>
        <v>565.41999999999996</v>
      </c>
      <c r="D49">
        <f t="shared" si="11"/>
        <v>14969.5</v>
      </c>
      <c r="E49">
        <f t="shared" si="2"/>
        <v>838.42</v>
      </c>
    </row>
    <row r="50" spans="1:5" x14ac:dyDescent="0.2">
      <c r="A50">
        <f t="shared" si="4"/>
        <v>48</v>
      </c>
      <c r="B50">
        <f t="shared" si="8"/>
        <v>25.600000000000016</v>
      </c>
      <c r="C50">
        <f t="shared" si="10"/>
        <v>575.59999999999991</v>
      </c>
      <c r="D50">
        <f t="shared" si="11"/>
        <v>15288.000000000002</v>
      </c>
      <c r="E50">
        <f t="shared" si="2"/>
        <v>848.59999999999991</v>
      </c>
    </row>
    <row r="51" spans="1:5" x14ac:dyDescent="0.2">
      <c r="A51">
        <f t="shared" si="4"/>
        <v>49</v>
      </c>
      <c r="B51">
        <f t="shared" si="8"/>
        <v>25.300000000000015</v>
      </c>
      <c r="C51">
        <f t="shared" si="10"/>
        <v>585.66</v>
      </c>
      <c r="D51">
        <f t="shared" si="11"/>
        <v>15606.5</v>
      </c>
      <c r="E51">
        <f t="shared" si="2"/>
        <v>858.66</v>
      </c>
    </row>
    <row r="52" spans="1:5" x14ac:dyDescent="0.2">
      <c r="A52">
        <f t="shared" si="4"/>
        <v>50</v>
      </c>
      <c r="B52">
        <f t="shared" si="8"/>
        <v>25.000000000000014</v>
      </c>
      <c r="C52">
        <f t="shared" si="10"/>
        <v>595.6</v>
      </c>
      <c r="D52">
        <f t="shared" si="11"/>
        <v>15925</v>
      </c>
      <c r="E52">
        <f t="shared" si="2"/>
        <v>868.6</v>
      </c>
    </row>
    <row r="53" spans="1:5" x14ac:dyDescent="0.2">
      <c r="A53">
        <f t="shared" si="4"/>
        <v>51</v>
      </c>
      <c r="B53">
        <f t="shared" si="8"/>
        <v>24.700000000000014</v>
      </c>
      <c r="C53">
        <f t="shared" si="10"/>
        <v>605.42000000000007</v>
      </c>
      <c r="D53">
        <f t="shared" si="11"/>
        <v>16243.500000000002</v>
      </c>
      <c r="E53">
        <f t="shared" si="2"/>
        <v>878.42000000000007</v>
      </c>
    </row>
    <row r="54" spans="1:5" x14ac:dyDescent="0.2">
      <c r="A54">
        <f t="shared" si="4"/>
        <v>52</v>
      </c>
      <c r="B54">
        <f t="shared" si="8"/>
        <v>24.400000000000013</v>
      </c>
      <c r="C54">
        <f t="shared" si="10"/>
        <v>615.12000000000012</v>
      </c>
      <c r="D54">
        <f t="shared" si="11"/>
        <v>16562</v>
      </c>
      <c r="E54">
        <f t="shared" si="2"/>
        <v>888.12000000000012</v>
      </c>
    </row>
    <row r="55" spans="1:5" x14ac:dyDescent="0.2">
      <c r="A55">
        <f t="shared" si="4"/>
        <v>53</v>
      </c>
      <c r="B55">
        <f t="shared" si="8"/>
        <v>24.100000000000012</v>
      </c>
      <c r="C55">
        <f t="shared" si="10"/>
        <v>624.70000000000016</v>
      </c>
      <c r="D55">
        <f t="shared" si="11"/>
        <v>16880.5</v>
      </c>
      <c r="E55">
        <f t="shared" si="2"/>
        <v>897.70000000000016</v>
      </c>
    </row>
    <row r="56" spans="1:5" x14ac:dyDescent="0.2">
      <c r="A56">
        <f t="shared" si="4"/>
        <v>54</v>
      </c>
      <c r="B56">
        <f t="shared" si="8"/>
        <v>23.800000000000011</v>
      </c>
      <c r="C56">
        <f t="shared" si="10"/>
        <v>634.1600000000002</v>
      </c>
      <c r="D56">
        <f t="shared" si="11"/>
        <v>17199</v>
      </c>
      <c r="E56">
        <f t="shared" si="2"/>
        <v>907.1600000000002</v>
      </c>
    </row>
    <row r="57" spans="1:5" x14ac:dyDescent="0.2">
      <c r="A57">
        <f t="shared" si="4"/>
        <v>55</v>
      </c>
      <c r="B57">
        <f t="shared" si="8"/>
        <v>23.500000000000011</v>
      </c>
      <c r="C57">
        <f t="shared" si="10"/>
        <v>643.50000000000023</v>
      </c>
      <c r="D57">
        <f t="shared" si="11"/>
        <v>17517.5</v>
      </c>
      <c r="E57">
        <f t="shared" si="2"/>
        <v>916.50000000000023</v>
      </c>
    </row>
    <row r="58" spans="1:5" x14ac:dyDescent="0.2">
      <c r="A58">
        <f t="shared" si="4"/>
        <v>56</v>
      </c>
      <c r="B58">
        <f t="shared" si="8"/>
        <v>23.20000000000001</v>
      </c>
      <c r="C58">
        <f t="shared" si="10"/>
        <v>652.72000000000025</v>
      </c>
      <c r="D58">
        <f t="shared" si="11"/>
        <v>17836</v>
      </c>
      <c r="E58">
        <f t="shared" si="2"/>
        <v>925.72000000000025</v>
      </c>
    </row>
    <row r="59" spans="1:5" x14ac:dyDescent="0.2">
      <c r="A59">
        <f t="shared" si="4"/>
        <v>57</v>
      </c>
      <c r="B59">
        <f t="shared" si="8"/>
        <v>22.900000000000009</v>
      </c>
      <c r="C59">
        <f t="shared" si="10"/>
        <v>661.82000000000028</v>
      </c>
      <c r="D59">
        <f t="shared" si="11"/>
        <v>18154.5</v>
      </c>
      <c r="E59">
        <f t="shared" si="2"/>
        <v>934.82000000000028</v>
      </c>
    </row>
    <row r="60" spans="1:5" x14ac:dyDescent="0.2">
      <c r="A60">
        <f t="shared" si="4"/>
        <v>58</v>
      </c>
      <c r="B60">
        <f t="shared" si="8"/>
        <v>22.600000000000009</v>
      </c>
      <c r="C60">
        <f t="shared" si="10"/>
        <v>670.8000000000003</v>
      </c>
      <c r="D60">
        <f t="shared" si="11"/>
        <v>18473</v>
      </c>
      <c r="E60">
        <f t="shared" si="2"/>
        <v>943.8000000000003</v>
      </c>
    </row>
    <row r="61" spans="1:5" x14ac:dyDescent="0.2">
      <c r="A61">
        <f t="shared" si="4"/>
        <v>59</v>
      </c>
      <c r="B61">
        <f t="shared" si="8"/>
        <v>22.300000000000008</v>
      </c>
      <c r="C61">
        <f t="shared" si="10"/>
        <v>679.66000000000031</v>
      </c>
      <c r="D61">
        <f t="shared" si="11"/>
        <v>18791.5</v>
      </c>
      <c r="E61">
        <f t="shared" si="2"/>
        <v>952.66000000000031</v>
      </c>
    </row>
    <row r="62" spans="1:5" x14ac:dyDescent="0.2">
      <c r="A62">
        <f t="shared" si="4"/>
        <v>60</v>
      </c>
      <c r="B62">
        <f t="shared" si="8"/>
        <v>22.000000000000007</v>
      </c>
      <c r="C62">
        <f t="shared" si="10"/>
        <v>688.40000000000032</v>
      </c>
      <c r="D62">
        <f t="shared" si="11"/>
        <v>19110</v>
      </c>
      <c r="E62">
        <f t="shared" si="2"/>
        <v>961.40000000000032</v>
      </c>
    </row>
    <row r="63" spans="1:5" x14ac:dyDescent="0.2">
      <c r="A63">
        <f t="shared" si="4"/>
        <v>61</v>
      </c>
      <c r="B63">
        <f t="shared" ref="B63:B126" si="12">B62-0.01</f>
        <v>21.990000000000006</v>
      </c>
      <c r="C63">
        <f t="shared" ref="C63:C94" si="13">1*1000*B62*10^-3/4-(1000)^2*0.01*10^-6*3/8+C62</f>
        <v>693.89625000000035</v>
      </c>
      <c r="D63">
        <f t="shared" si="11"/>
        <v>19428.5</v>
      </c>
      <c r="E63">
        <f t="shared" si="2"/>
        <v>966.89625000000035</v>
      </c>
    </row>
    <row r="64" spans="1:5" x14ac:dyDescent="0.2">
      <c r="A64">
        <f t="shared" si="4"/>
        <v>62</v>
      </c>
      <c r="B64">
        <f t="shared" si="12"/>
        <v>21.980000000000004</v>
      </c>
      <c r="C64">
        <f t="shared" si="13"/>
        <v>699.39000000000033</v>
      </c>
      <c r="D64">
        <f t="shared" si="11"/>
        <v>19747</v>
      </c>
      <c r="E64">
        <f t="shared" si="2"/>
        <v>972.39000000000033</v>
      </c>
    </row>
    <row r="65" spans="1:5" x14ac:dyDescent="0.2">
      <c r="A65">
        <f t="shared" si="4"/>
        <v>63</v>
      </c>
      <c r="B65">
        <f t="shared" si="12"/>
        <v>21.970000000000002</v>
      </c>
      <c r="C65">
        <f t="shared" si="13"/>
        <v>704.88125000000036</v>
      </c>
      <c r="D65">
        <f t="shared" si="11"/>
        <v>20065.5</v>
      </c>
      <c r="E65">
        <f t="shared" si="2"/>
        <v>977.88125000000036</v>
      </c>
    </row>
    <row r="66" spans="1:5" x14ac:dyDescent="0.2">
      <c r="A66">
        <f t="shared" si="4"/>
        <v>64</v>
      </c>
      <c r="B66">
        <f t="shared" si="12"/>
        <v>21.96</v>
      </c>
      <c r="C66">
        <f t="shared" si="13"/>
        <v>710.37000000000035</v>
      </c>
      <c r="D66">
        <f t="shared" si="11"/>
        <v>20384</v>
      </c>
      <c r="E66">
        <f t="shared" si="2"/>
        <v>983.37000000000035</v>
      </c>
    </row>
    <row r="67" spans="1:5" x14ac:dyDescent="0.2">
      <c r="A67">
        <f t="shared" si="4"/>
        <v>65</v>
      </c>
      <c r="B67">
        <f t="shared" si="12"/>
        <v>21.95</v>
      </c>
      <c r="C67">
        <f t="shared" si="13"/>
        <v>715.85625000000039</v>
      </c>
      <c r="D67">
        <f t="shared" si="11"/>
        <v>20702.5</v>
      </c>
      <c r="E67">
        <f t="shared" ref="E67:E130" si="14">C67+273</f>
        <v>988.85625000000039</v>
      </c>
    </row>
    <row r="68" spans="1:5" x14ac:dyDescent="0.2">
      <c r="A68">
        <f t="shared" si="4"/>
        <v>66</v>
      </c>
      <c r="B68">
        <f t="shared" si="12"/>
        <v>21.939999999999998</v>
      </c>
      <c r="C68">
        <f t="shared" si="13"/>
        <v>721.34000000000037</v>
      </c>
      <c r="D68">
        <f t="shared" si="11"/>
        <v>21021</v>
      </c>
      <c r="E68">
        <f t="shared" si="14"/>
        <v>994.34000000000037</v>
      </c>
    </row>
    <row r="69" spans="1:5" x14ac:dyDescent="0.2">
      <c r="A69">
        <f t="shared" ref="A69:A132" si="15">A68+1</f>
        <v>67</v>
      </c>
      <c r="B69">
        <f t="shared" si="12"/>
        <v>21.929999999999996</v>
      </c>
      <c r="C69">
        <f t="shared" si="13"/>
        <v>726.82125000000042</v>
      </c>
      <c r="D69">
        <f t="shared" si="11"/>
        <v>21339.500000000004</v>
      </c>
      <c r="E69">
        <f t="shared" si="14"/>
        <v>999.82125000000042</v>
      </c>
    </row>
    <row r="70" spans="1:5" x14ac:dyDescent="0.2">
      <c r="A70">
        <f t="shared" si="15"/>
        <v>68</v>
      </c>
      <c r="B70">
        <f t="shared" si="12"/>
        <v>21.919999999999995</v>
      </c>
      <c r="C70">
        <f t="shared" si="13"/>
        <v>732.30000000000041</v>
      </c>
      <c r="D70">
        <f t="shared" si="11"/>
        <v>21658</v>
      </c>
      <c r="E70">
        <f t="shared" si="14"/>
        <v>1005.3000000000004</v>
      </c>
    </row>
    <row r="71" spans="1:5" x14ac:dyDescent="0.2">
      <c r="A71">
        <f t="shared" si="15"/>
        <v>69</v>
      </c>
      <c r="B71">
        <f t="shared" si="12"/>
        <v>21.909999999999993</v>
      </c>
      <c r="C71">
        <f t="shared" si="13"/>
        <v>737.77625000000046</v>
      </c>
      <c r="D71">
        <f t="shared" si="11"/>
        <v>21976.5</v>
      </c>
      <c r="E71">
        <f t="shared" si="14"/>
        <v>1010.7762500000005</v>
      </c>
    </row>
    <row r="72" spans="1:5" x14ac:dyDescent="0.2">
      <c r="A72">
        <f t="shared" si="15"/>
        <v>70</v>
      </c>
      <c r="B72">
        <f t="shared" si="12"/>
        <v>21.899999999999991</v>
      </c>
      <c r="C72">
        <f t="shared" si="13"/>
        <v>743.25000000000045</v>
      </c>
      <c r="D72">
        <f t="shared" si="11"/>
        <v>22295</v>
      </c>
      <c r="E72">
        <f t="shared" si="14"/>
        <v>1016.2500000000005</v>
      </c>
    </row>
    <row r="73" spans="1:5" x14ac:dyDescent="0.2">
      <c r="A73">
        <f t="shared" si="15"/>
        <v>71</v>
      </c>
      <c r="B73">
        <f t="shared" si="12"/>
        <v>21.88999999999999</v>
      </c>
      <c r="C73">
        <f t="shared" si="13"/>
        <v>748.72125000000051</v>
      </c>
      <c r="D73">
        <f t="shared" si="11"/>
        <v>22613.5</v>
      </c>
      <c r="E73">
        <f t="shared" si="14"/>
        <v>1021.7212500000005</v>
      </c>
    </row>
    <row r="74" spans="1:5" x14ac:dyDescent="0.2">
      <c r="A74">
        <f t="shared" si="15"/>
        <v>72</v>
      </c>
      <c r="B74">
        <f t="shared" si="12"/>
        <v>21.879999999999988</v>
      </c>
      <c r="C74">
        <f t="shared" si="13"/>
        <v>754.19000000000051</v>
      </c>
      <c r="D74">
        <f t="shared" si="11"/>
        <v>22932.000000000004</v>
      </c>
      <c r="E74">
        <f t="shared" si="14"/>
        <v>1027.1900000000005</v>
      </c>
    </row>
    <row r="75" spans="1:5" x14ac:dyDescent="0.2">
      <c r="A75">
        <f t="shared" si="15"/>
        <v>73</v>
      </c>
      <c r="B75">
        <f t="shared" si="12"/>
        <v>21.869999999999987</v>
      </c>
      <c r="C75">
        <f t="shared" si="13"/>
        <v>759.65625000000045</v>
      </c>
      <c r="D75">
        <f t="shared" si="11"/>
        <v>23250.5</v>
      </c>
      <c r="E75">
        <f t="shared" si="14"/>
        <v>1032.6562500000005</v>
      </c>
    </row>
    <row r="76" spans="1:5" x14ac:dyDescent="0.2">
      <c r="A76">
        <f t="shared" si="15"/>
        <v>74</v>
      </c>
      <c r="B76">
        <f t="shared" si="12"/>
        <v>21.859999999999985</v>
      </c>
      <c r="C76">
        <f t="shared" si="13"/>
        <v>765.12000000000046</v>
      </c>
      <c r="D76">
        <f t="shared" si="11"/>
        <v>23569</v>
      </c>
      <c r="E76">
        <f t="shared" si="14"/>
        <v>1038.1200000000003</v>
      </c>
    </row>
    <row r="77" spans="1:5" x14ac:dyDescent="0.2">
      <c r="A77">
        <f t="shared" si="15"/>
        <v>75</v>
      </c>
      <c r="B77">
        <f t="shared" si="12"/>
        <v>21.849999999999984</v>
      </c>
      <c r="C77">
        <f t="shared" si="13"/>
        <v>770.58125000000041</v>
      </c>
      <c r="D77">
        <f t="shared" si="11"/>
        <v>23887.5</v>
      </c>
      <c r="E77">
        <f t="shared" si="14"/>
        <v>1043.5812500000004</v>
      </c>
    </row>
    <row r="78" spans="1:5" x14ac:dyDescent="0.2">
      <c r="A78">
        <f t="shared" si="15"/>
        <v>76</v>
      </c>
      <c r="B78">
        <f t="shared" si="12"/>
        <v>21.839999999999982</v>
      </c>
      <c r="C78">
        <f t="shared" si="13"/>
        <v>776.04000000000042</v>
      </c>
      <c r="D78">
        <f t="shared" si="11"/>
        <v>24206</v>
      </c>
      <c r="E78">
        <f t="shared" si="14"/>
        <v>1049.0400000000004</v>
      </c>
    </row>
    <row r="79" spans="1:5" x14ac:dyDescent="0.2">
      <c r="A79">
        <f t="shared" si="15"/>
        <v>77</v>
      </c>
      <c r="B79">
        <f t="shared" si="12"/>
        <v>21.829999999999981</v>
      </c>
      <c r="C79">
        <f t="shared" si="13"/>
        <v>781.49625000000037</v>
      </c>
      <c r="D79">
        <f t="shared" si="11"/>
        <v>24524.500000000004</v>
      </c>
      <c r="E79">
        <f t="shared" si="14"/>
        <v>1054.4962500000004</v>
      </c>
    </row>
    <row r="80" spans="1:5" x14ac:dyDescent="0.2">
      <c r="A80">
        <f t="shared" si="15"/>
        <v>78</v>
      </c>
      <c r="B80">
        <f t="shared" si="12"/>
        <v>21.819999999999979</v>
      </c>
      <c r="C80">
        <f t="shared" si="13"/>
        <v>786.95000000000039</v>
      </c>
      <c r="D80">
        <f t="shared" si="11"/>
        <v>24843</v>
      </c>
      <c r="E80">
        <f t="shared" si="14"/>
        <v>1059.9500000000003</v>
      </c>
    </row>
    <row r="81" spans="1:5" x14ac:dyDescent="0.2">
      <c r="A81">
        <f t="shared" si="15"/>
        <v>79</v>
      </c>
      <c r="B81">
        <f t="shared" si="12"/>
        <v>21.809999999999977</v>
      </c>
      <c r="C81">
        <f t="shared" si="13"/>
        <v>792.40125000000035</v>
      </c>
      <c r="D81">
        <f t="shared" si="11"/>
        <v>25161.5</v>
      </c>
      <c r="E81">
        <f t="shared" si="14"/>
        <v>1065.4012500000003</v>
      </c>
    </row>
    <row r="82" spans="1:5" x14ac:dyDescent="0.2">
      <c r="A82">
        <f t="shared" si="15"/>
        <v>80</v>
      </c>
      <c r="B82">
        <f t="shared" si="12"/>
        <v>21.799999999999976</v>
      </c>
      <c r="C82">
        <f t="shared" si="13"/>
        <v>797.85000000000036</v>
      </c>
      <c r="D82">
        <f t="shared" si="11"/>
        <v>25480</v>
      </c>
      <c r="E82">
        <f t="shared" si="14"/>
        <v>1070.8500000000004</v>
      </c>
    </row>
    <row r="83" spans="1:5" x14ac:dyDescent="0.2">
      <c r="A83">
        <f t="shared" si="15"/>
        <v>81</v>
      </c>
      <c r="B83">
        <f t="shared" si="12"/>
        <v>21.789999999999974</v>
      </c>
      <c r="C83">
        <f t="shared" si="13"/>
        <v>803.29625000000033</v>
      </c>
      <c r="D83">
        <f t="shared" si="11"/>
        <v>25798.5</v>
      </c>
      <c r="E83">
        <f t="shared" si="14"/>
        <v>1076.2962500000003</v>
      </c>
    </row>
    <row r="84" spans="1:5" x14ac:dyDescent="0.2">
      <c r="A84">
        <f t="shared" si="15"/>
        <v>82</v>
      </c>
      <c r="B84">
        <f t="shared" si="12"/>
        <v>21.779999999999973</v>
      </c>
      <c r="C84">
        <f t="shared" si="13"/>
        <v>808.74000000000035</v>
      </c>
      <c r="D84">
        <f t="shared" si="11"/>
        <v>26117.000000000004</v>
      </c>
      <c r="E84">
        <f t="shared" si="14"/>
        <v>1081.7400000000002</v>
      </c>
    </row>
    <row r="85" spans="1:5" x14ac:dyDescent="0.2">
      <c r="A85">
        <f t="shared" si="15"/>
        <v>83</v>
      </c>
      <c r="B85">
        <f t="shared" si="12"/>
        <v>21.769999999999971</v>
      </c>
      <c r="C85">
        <f t="shared" si="13"/>
        <v>814.18125000000032</v>
      </c>
      <c r="D85">
        <f t="shared" si="11"/>
        <v>26435.5</v>
      </c>
      <c r="E85">
        <f t="shared" si="14"/>
        <v>1087.1812500000003</v>
      </c>
    </row>
    <row r="86" spans="1:5" x14ac:dyDescent="0.2">
      <c r="A86">
        <f t="shared" si="15"/>
        <v>84</v>
      </c>
      <c r="B86">
        <f t="shared" si="12"/>
        <v>21.75999999999997</v>
      </c>
      <c r="C86">
        <f t="shared" si="13"/>
        <v>819.62000000000035</v>
      </c>
      <c r="D86">
        <f t="shared" si="11"/>
        <v>26754</v>
      </c>
      <c r="E86">
        <f t="shared" si="14"/>
        <v>1092.6200000000003</v>
      </c>
    </row>
    <row r="87" spans="1:5" x14ac:dyDescent="0.2">
      <c r="A87">
        <f t="shared" si="15"/>
        <v>85</v>
      </c>
      <c r="B87">
        <f t="shared" si="12"/>
        <v>21.749999999999968</v>
      </c>
      <c r="C87">
        <f t="shared" si="13"/>
        <v>825.05625000000032</v>
      </c>
      <c r="D87">
        <f t="shared" si="11"/>
        <v>27072.5</v>
      </c>
      <c r="E87">
        <f t="shared" si="14"/>
        <v>1098.0562500000003</v>
      </c>
    </row>
    <row r="88" spans="1:5" x14ac:dyDescent="0.2">
      <c r="A88">
        <f t="shared" si="15"/>
        <v>86</v>
      </c>
      <c r="B88">
        <f t="shared" si="12"/>
        <v>21.739999999999966</v>
      </c>
      <c r="C88">
        <f t="shared" si="13"/>
        <v>830.49000000000035</v>
      </c>
      <c r="D88">
        <f t="shared" si="11"/>
        <v>27391</v>
      </c>
      <c r="E88">
        <f t="shared" si="14"/>
        <v>1103.4900000000002</v>
      </c>
    </row>
    <row r="89" spans="1:5" x14ac:dyDescent="0.2">
      <c r="A89">
        <f t="shared" si="15"/>
        <v>87</v>
      </c>
      <c r="B89">
        <f t="shared" si="12"/>
        <v>21.729999999999965</v>
      </c>
      <c r="C89">
        <f t="shared" si="13"/>
        <v>835.92125000000033</v>
      </c>
      <c r="D89">
        <f t="shared" si="11"/>
        <v>27709.500000000004</v>
      </c>
      <c r="E89">
        <f t="shared" si="14"/>
        <v>1108.9212500000003</v>
      </c>
    </row>
    <row r="90" spans="1:5" x14ac:dyDescent="0.2">
      <c r="A90">
        <f t="shared" si="15"/>
        <v>88</v>
      </c>
      <c r="B90">
        <f t="shared" si="12"/>
        <v>21.719999999999963</v>
      </c>
      <c r="C90">
        <f t="shared" si="13"/>
        <v>841.35000000000036</v>
      </c>
      <c r="D90">
        <f t="shared" si="11"/>
        <v>28028</v>
      </c>
      <c r="E90">
        <f t="shared" si="14"/>
        <v>1114.3500000000004</v>
      </c>
    </row>
    <row r="91" spans="1:5" x14ac:dyDescent="0.2">
      <c r="A91">
        <f t="shared" si="15"/>
        <v>89</v>
      </c>
      <c r="B91">
        <f t="shared" si="12"/>
        <v>21.709999999999962</v>
      </c>
      <c r="C91">
        <f t="shared" si="13"/>
        <v>846.77625000000035</v>
      </c>
      <c r="D91">
        <f t="shared" si="11"/>
        <v>28346.5</v>
      </c>
      <c r="E91">
        <f t="shared" si="14"/>
        <v>1119.7762500000003</v>
      </c>
    </row>
    <row r="92" spans="1:5" x14ac:dyDescent="0.2">
      <c r="A92">
        <f t="shared" si="15"/>
        <v>90</v>
      </c>
      <c r="B92">
        <f t="shared" si="12"/>
        <v>21.69999999999996</v>
      </c>
      <c r="C92">
        <f t="shared" si="13"/>
        <v>852.20000000000039</v>
      </c>
      <c r="D92">
        <f t="shared" si="11"/>
        <v>28665</v>
      </c>
      <c r="E92">
        <f t="shared" si="14"/>
        <v>1125.2000000000003</v>
      </c>
    </row>
    <row r="93" spans="1:5" x14ac:dyDescent="0.2">
      <c r="A93">
        <f t="shared" si="15"/>
        <v>91</v>
      </c>
      <c r="B93">
        <f t="shared" si="12"/>
        <v>21.689999999999959</v>
      </c>
      <c r="C93">
        <f t="shared" si="13"/>
        <v>857.62125000000037</v>
      </c>
      <c r="D93">
        <f t="shared" si="11"/>
        <v>28983.5</v>
      </c>
      <c r="E93">
        <f t="shared" si="14"/>
        <v>1130.6212500000004</v>
      </c>
    </row>
    <row r="94" spans="1:5" x14ac:dyDescent="0.2">
      <c r="A94">
        <f t="shared" si="15"/>
        <v>92</v>
      </c>
      <c r="B94">
        <f t="shared" si="12"/>
        <v>21.679999999999957</v>
      </c>
      <c r="C94">
        <f t="shared" si="13"/>
        <v>863.04000000000042</v>
      </c>
      <c r="D94">
        <f t="shared" si="11"/>
        <v>29302.000000000004</v>
      </c>
      <c r="E94">
        <f t="shared" si="14"/>
        <v>1136.0400000000004</v>
      </c>
    </row>
    <row r="95" spans="1:5" x14ac:dyDescent="0.2">
      <c r="A95">
        <f t="shared" si="15"/>
        <v>93</v>
      </c>
      <c r="B95">
        <f t="shared" si="12"/>
        <v>21.669999999999956</v>
      </c>
      <c r="C95">
        <f t="shared" ref="C95:C126" si="16">1*1000*B94*10^-3/4-(1000)^2*0.01*10^-6*3/8+C94</f>
        <v>868.45625000000041</v>
      </c>
      <c r="D95">
        <f t="shared" si="11"/>
        <v>29620.5</v>
      </c>
      <c r="E95">
        <f t="shared" si="14"/>
        <v>1141.4562500000004</v>
      </c>
    </row>
    <row r="96" spans="1:5" x14ac:dyDescent="0.2">
      <c r="A96">
        <f t="shared" si="15"/>
        <v>94</v>
      </c>
      <c r="B96">
        <f t="shared" si="12"/>
        <v>21.659999999999954</v>
      </c>
      <c r="C96">
        <f t="shared" si="16"/>
        <v>873.87000000000035</v>
      </c>
      <c r="D96">
        <f t="shared" si="11"/>
        <v>29939</v>
      </c>
      <c r="E96">
        <f t="shared" si="14"/>
        <v>1146.8700000000003</v>
      </c>
    </row>
    <row r="97" spans="1:5" x14ac:dyDescent="0.2">
      <c r="A97">
        <f t="shared" si="15"/>
        <v>95</v>
      </c>
      <c r="B97">
        <f t="shared" si="12"/>
        <v>21.649999999999952</v>
      </c>
      <c r="C97">
        <f t="shared" si="16"/>
        <v>879.28125000000034</v>
      </c>
      <c r="D97">
        <f t="shared" si="11"/>
        <v>30257.5</v>
      </c>
      <c r="E97">
        <f t="shared" si="14"/>
        <v>1152.2812500000005</v>
      </c>
    </row>
    <row r="98" spans="1:5" x14ac:dyDescent="0.2">
      <c r="A98">
        <f t="shared" si="15"/>
        <v>96</v>
      </c>
      <c r="B98">
        <f t="shared" si="12"/>
        <v>21.639999999999951</v>
      </c>
      <c r="C98">
        <f t="shared" si="16"/>
        <v>884.69000000000028</v>
      </c>
      <c r="D98">
        <f t="shared" si="11"/>
        <v>30576.000000000004</v>
      </c>
      <c r="E98">
        <f t="shared" si="14"/>
        <v>1157.6900000000003</v>
      </c>
    </row>
    <row r="99" spans="1:5" x14ac:dyDescent="0.2">
      <c r="A99">
        <f t="shared" si="15"/>
        <v>97</v>
      </c>
      <c r="B99">
        <f t="shared" si="12"/>
        <v>21.629999999999949</v>
      </c>
      <c r="C99">
        <f t="shared" si="16"/>
        <v>890.09625000000028</v>
      </c>
      <c r="D99">
        <f t="shared" si="11"/>
        <v>30894.500000000004</v>
      </c>
      <c r="E99">
        <f t="shared" si="14"/>
        <v>1163.0962500000003</v>
      </c>
    </row>
    <row r="100" spans="1:5" x14ac:dyDescent="0.2">
      <c r="A100">
        <f t="shared" si="15"/>
        <v>98</v>
      </c>
      <c r="B100">
        <f t="shared" si="12"/>
        <v>21.619999999999948</v>
      </c>
      <c r="C100">
        <f t="shared" si="16"/>
        <v>895.50000000000023</v>
      </c>
      <c r="D100">
        <f t="shared" si="11"/>
        <v>31213</v>
      </c>
      <c r="E100">
        <f t="shared" si="14"/>
        <v>1168.5000000000002</v>
      </c>
    </row>
    <row r="101" spans="1:5" x14ac:dyDescent="0.2">
      <c r="A101">
        <f t="shared" si="15"/>
        <v>99</v>
      </c>
      <c r="B101">
        <f t="shared" si="12"/>
        <v>21.609999999999946</v>
      </c>
      <c r="C101">
        <f t="shared" si="16"/>
        <v>900.90125000000023</v>
      </c>
      <c r="D101">
        <f t="shared" si="11"/>
        <v>31531.5</v>
      </c>
      <c r="E101">
        <f t="shared" si="14"/>
        <v>1173.9012500000003</v>
      </c>
    </row>
    <row r="102" spans="1:5" x14ac:dyDescent="0.2">
      <c r="A102">
        <f t="shared" si="15"/>
        <v>100</v>
      </c>
      <c r="B102">
        <f t="shared" si="12"/>
        <v>21.599999999999945</v>
      </c>
      <c r="C102">
        <f t="shared" si="16"/>
        <v>906.30000000000018</v>
      </c>
      <c r="D102">
        <f t="shared" si="11"/>
        <v>31850</v>
      </c>
      <c r="E102">
        <f t="shared" si="14"/>
        <v>1179.3000000000002</v>
      </c>
    </row>
    <row r="103" spans="1:5" x14ac:dyDescent="0.2">
      <c r="A103">
        <f t="shared" si="15"/>
        <v>101</v>
      </c>
      <c r="B103">
        <f t="shared" si="12"/>
        <v>21.589999999999943</v>
      </c>
      <c r="C103">
        <f t="shared" si="16"/>
        <v>911.69625000000019</v>
      </c>
      <c r="D103">
        <f t="shared" si="11"/>
        <v>32168.500000000004</v>
      </c>
      <c r="E103">
        <f t="shared" si="14"/>
        <v>1184.6962500000002</v>
      </c>
    </row>
    <row r="104" spans="1:5" x14ac:dyDescent="0.2">
      <c r="A104">
        <f t="shared" si="15"/>
        <v>102</v>
      </c>
      <c r="B104">
        <f t="shared" si="12"/>
        <v>21.579999999999941</v>
      </c>
      <c r="C104">
        <f t="shared" si="16"/>
        <v>917.09000000000015</v>
      </c>
      <c r="D104">
        <f t="shared" si="11"/>
        <v>32487.000000000004</v>
      </c>
      <c r="E104">
        <f t="shared" si="14"/>
        <v>1190.0900000000001</v>
      </c>
    </row>
    <row r="105" spans="1:5" x14ac:dyDescent="0.2">
      <c r="A105">
        <f t="shared" si="15"/>
        <v>103</v>
      </c>
      <c r="B105">
        <f t="shared" si="12"/>
        <v>21.56999999999994</v>
      </c>
      <c r="C105">
        <f t="shared" si="16"/>
        <v>922.48125000000016</v>
      </c>
      <c r="D105">
        <f t="shared" si="11"/>
        <v>32805.5</v>
      </c>
      <c r="E105">
        <f t="shared" si="14"/>
        <v>1195.4812500000003</v>
      </c>
    </row>
    <row r="106" spans="1:5" x14ac:dyDescent="0.2">
      <c r="A106">
        <f t="shared" si="15"/>
        <v>104</v>
      </c>
      <c r="B106">
        <f t="shared" si="12"/>
        <v>21.559999999999938</v>
      </c>
      <c r="C106">
        <f t="shared" si="16"/>
        <v>927.87000000000012</v>
      </c>
      <c r="D106">
        <f t="shared" si="11"/>
        <v>33124</v>
      </c>
      <c r="E106">
        <f t="shared" si="14"/>
        <v>1200.8700000000001</v>
      </c>
    </row>
    <row r="107" spans="1:5" x14ac:dyDescent="0.2">
      <c r="A107">
        <f t="shared" si="15"/>
        <v>105</v>
      </c>
      <c r="B107">
        <f t="shared" si="12"/>
        <v>21.549999999999937</v>
      </c>
      <c r="C107">
        <f t="shared" si="16"/>
        <v>933.25625000000014</v>
      </c>
      <c r="D107">
        <f t="shared" si="11"/>
        <v>33442.5</v>
      </c>
      <c r="E107">
        <f t="shared" si="14"/>
        <v>1206.2562500000001</v>
      </c>
    </row>
    <row r="108" spans="1:5" x14ac:dyDescent="0.2">
      <c r="A108">
        <f t="shared" si="15"/>
        <v>106</v>
      </c>
      <c r="B108">
        <f t="shared" si="12"/>
        <v>21.539999999999935</v>
      </c>
      <c r="C108">
        <f t="shared" si="16"/>
        <v>938.6400000000001</v>
      </c>
      <c r="D108">
        <f t="shared" ref="D108:D171" si="17">3.25*9.8*A108*10</f>
        <v>33761</v>
      </c>
      <c r="E108">
        <f t="shared" si="14"/>
        <v>1211.6400000000001</v>
      </c>
    </row>
    <row r="109" spans="1:5" x14ac:dyDescent="0.2">
      <c r="A109">
        <f t="shared" si="15"/>
        <v>107</v>
      </c>
      <c r="B109">
        <f t="shared" si="12"/>
        <v>21.529999999999934</v>
      </c>
      <c r="C109">
        <f t="shared" si="16"/>
        <v>944.02125000000012</v>
      </c>
      <c r="D109">
        <f t="shared" si="17"/>
        <v>34079.5</v>
      </c>
      <c r="E109">
        <f t="shared" si="14"/>
        <v>1217.0212500000002</v>
      </c>
    </row>
    <row r="110" spans="1:5" x14ac:dyDescent="0.2">
      <c r="A110">
        <f t="shared" si="15"/>
        <v>108</v>
      </c>
      <c r="B110">
        <f t="shared" si="12"/>
        <v>21.519999999999932</v>
      </c>
      <c r="C110">
        <f t="shared" si="16"/>
        <v>949.40000000000009</v>
      </c>
      <c r="D110">
        <f t="shared" si="17"/>
        <v>34398</v>
      </c>
      <c r="E110">
        <f t="shared" si="14"/>
        <v>1222.4000000000001</v>
      </c>
    </row>
    <row r="111" spans="1:5" x14ac:dyDescent="0.2">
      <c r="A111">
        <f t="shared" si="15"/>
        <v>109</v>
      </c>
      <c r="B111">
        <f t="shared" si="12"/>
        <v>21.509999999999931</v>
      </c>
      <c r="C111">
        <f t="shared" si="16"/>
        <v>954.77625000000012</v>
      </c>
      <c r="D111">
        <f t="shared" si="17"/>
        <v>34716.5</v>
      </c>
      <c r="E111">
        <f t="shared" si="14"/>
        <v>1227.7762500000001</v>
      </c>
    </row>
    <row r="112" spans="1:5" x14ac:dyDescent="0.2">
      <c r="A112">
        <f t="shared" si="15"/>
        <v>110</v>
      </c>
      <c r="B112">
        <f t="shared" si="12"/>
        <v>21.499999999999929</v>
      </c>
      <c r="C112">
        <f t="shared" si="16"/>
        <v>960.15000000000009</v>
      </c>
      <c r="D112">
        <f t="shared" si="17"/>
        <v>35035</v>
      </c>
      <c r="E112">
        <f t="shared" si="14"/>
        <v>1233.1500000000001</v>
      </c>
    </row>
    <row r="113" spans="1:5" x14ac:dyDescent="0.2">
      <c r="A113">
        <f t="shared" si="15"/>
        <v>111</v>
      </c>
      <c r="B113">
        <f t="shared" si="12"/>
        <v>21.489999999999927</v>
      </c>
      <c r="C113">
        <f t="shared" si="16"/>
        <v>965.52125000000012</v>
      </c>
      <c r="D113">
        <f t="shared" si="17"/>
        <v>35353.5</v>
      </c>
      <c r="E113">
        <f t="shared" si="14"/>
        <v>1238.5212500000002</v>
      </c>
    </row>
    <row r="114" spans="1:5" x14ac:dyDescent="0.2">
      <c r="A114">
        <f t="shared" si="15"/>
        <v>112</v>
      </c>
      <c r="B114">
        <f t="shared" si="12"/>
        <v>21.479999999999926</v>
      </c>
      <c r="C114">
        <f t="shared" si="16"/>
        <v>970.8900000000001</v>
      </c>
      <c r="D114">
        <f t="shared" si="17"/>
        <v>35672</v>
      </c>
      <c r="E114">
        <f t="shared" si="14"/>
        <v>1243.8900000000001</v>
      </c>
    </row>
    <row r="115" spans="1:5" x14ac:dyDescent="0.2">
      <c r="A115">
        <f t="shared" si="15"/>
        <v>113</v>
      </c>
      <c r="B115">
        <f t="shared" si="12"/>
        <v>21.469999999999924</v>
      </c>
      <c r="C115">
        <f t="shared" si="16"/>
        <v>976.25625000000014</v>
      </c>
      <c r="D115">
        <f t="shared" si="17"/>
        <v>35990.5</v>
      </c>
      <c r="E115">
        <f t="shared" si="14"/>
        <v>1249.2562500000001</v>
      </c>
    </row>
    <row r="116" spans="1:5" x14ac:dyDescent="0.2">
      <c r="A116">
        <f t="shared" si="15"/>
        <v>114</v>
      </c>
      <c r="B116">
        <f t="shared" si="12"/>
        <v>21.459999999999923</v>
      </c>
      <c r="C116">
        <f t="shared" si="16"/>
        <v>981.62000000000012</v>
      </c>
      <c r="D116">
        <f t="shared" si="17"/>
        <v>36309</v>
      </c>
      <c r="E116">
        <f t="shared" si="14"/>
        <v>1254.6200000000001</v>
      </c>
    </row>
    <row r="117" spans="1:5" x14ac:dyDescent="0.2">
      <c r="A117">
        <f t="shared" si="15"/>
        <v>115</v>
      </c>
      <c r="B117">
        <f t="shared" si="12"/>
        <v>21.449999999999921</v>
      </c>
      <c r="C117">
        <f t="shared" si="16"/>
        <v>986.98125000000005</v>
      </c>
      <c r="D117">
        <f t="shared" si="17"/>
        <v>36627.5</v>
      </c>
      <c r="E117">
        <f t="shared" si="14"/>
        <v>1259.98125</v>
      </c>
    </row>
    <row r="118" spans="1:5" x14ac:dyDescent="0.2">
      <c r="A118">
        <f t="shared" si="15"/>
        <v>116</v>
      </c>
      <c r="B118">
        <f t="shared" si="12"/>
        <v>21.43999999999992</v>
      </c>
      <c r="C118">
        <f t="shared" si="16"/>
        <v>992.34</v>
      </c>
      <c r="D118">
        <f t="shared" si="17"/>
        <v>36946</v>
      </c>
      <c r="E118">
        <f t="shared" si="14"/>
        <v>1265.3400000000001</v>
      </c>
    </row>
    <row r="119" spans="1:5" x14ac:dyDescent="0.2">
      <c r="A119">
        <f t="shared" si="15"/>
        <v>117</v>
      </c>
      <c r="B119">
        <f t="shared" si="12"/>
        <v>21.429999999999918</v>
      </c>
      <c r="C119">
        <f t="shared" si="16"/>
        <v>997.69624999999996</v>
      </c>
      <c r="D119">
        <f t="shared" si="17"/>
        <v>37264.5</v>
      </c>
      <c r="E119">
        <f t="shared" si="14"/>
        <v>1270.69625</v>
      </c>
    </row>
    <row r="120" spans="1:5" x14ac:dyDescent="0.2">
      <c r="A120">
        <f t="shared" si="15"/>
        <v>118</v>
      </c>
      <c r="B120">
        <f t="shared" si="12"/>
        <v>21.419999999999916</v>
      </c>
      <c r="C120">
        <f t="shared" si="16"/>
        <v>1003.05</v>
      </c>
      <c r="D120">
        <f t="shared" si="17"/>
        <v>37583</v>
      </c>
      <c r="E120">
        <f t="shared" si="14"/>
        <v>1276.05</v>
      </c>
    </row>
    <row r="121" spans="1:5" x14ac:dyDescent="0.2">
      <c r="A121">
        <f t="shared" si="15"/>
        <v>119</v>
      </c>
      <c r="B121">
        <f t="shared" si="12"/>
        <v>21.409999999999915</v>
      </c>
      <c r="C121">
        <f t="shared" si="16"/>
        <v>1008.4012499999999</v>
      </c>
      <c r="D121">
        <f t="shared" si="17"/>
        <v>37901.5</v>
      </c>
      <c r="E121">
        <f t="shared" si="14"/>
        <v>1281.4012499999999</v>
      </c>
    </row>
    <row r="122" spans="1:5" x14ac:dyDescent="0.2">
      <c r="A122">
        <f t="shared" si="15"/>
        <v>120</v>
      </c>
      <c r="B122">
        <f t="shared" si="12"/>
        <v>21.399999999999913</v>
      </c>
      <c r="C122">
        <f t="shared" si="16"/>
        <v>1013.7499999999999</v>
      </c>
      <c r="D122">
        <f t="shared" si="17"/>
        <v>38220</v>
      </c>
      <c r="E122">
        <f t="shared" si="14"/>
        <v>1286.75</v>
      </c>
    </row>
    <row r="123" spans="1:5" x14ac:dyDescent="0.2">
      <c r="A123">
        <f t="shared" si="15"/>
        <v>121</v>
      </c>
      <c r="B123">
        <f t="shared" si="12"/>
        <v>21.389999999999912</v>
      </c>
      <c r="C123">
        <f t="shared" si="16"/>
        <v>1019.0962499999998</v>
      </c>
      <c r="D123">
        <f t="shared" si="17"/>
        <v>38538.5</v>
      </c>
      <c r="E123">
        <f t="shared" si="14"/>
        <v>1292.0962499999998</v>
      </c>
    </row>
    <row r="124" spans="1:5" x14ac:dyDescent="0.2">
      <c r="A124">
        <f t="shared" si="15"/>
        <v>122</v>
      </c>
      <c r="B124">
        <f t="shared" si="12"/>
        <v>21.37999999999991</v>
      </c>
      <c r="C124">
        <f t="shared" si="16"/>
        <v>1024.4399999999998</v>
      </c>
      <c r="D124">
        <f t="shared" si="17"/>
        <v>38857</v>
      </c>
      <c r="E124">
        <f t="shared" si="14"/>
        <v>1297.4399999999998</v>
      </c>
    </row>
    <row r="125" spans="1:5" x14ac:dyDescent="0.2">
      <c r="A125">
        <f t="shared" si="15"/>
        <v>123</v>
      </c>
      <c r="B125">
        <f t="shared" si="12"/>
        <v>21.369999999999909</v>
      </c>
      <c r="C125">
        <f t="shared" si="16"/>
        <v>1029.7812499999998</v>
      </c>
      <c r="D125">
        <f t="shared" si="17"/>
        <v>39175.5</v>
      </c>
      <c r="E125">
        <f t="shared" si="14"/>
        <v>1302.7812499999998</v>
      </c>
    </row>
    <row r="126" spans="1:5" x14ac:dyDescent="0.2">
      <c r="A126">
        <f t="shared" si="15"/>
        <v>124</v>
      </c>
      <c r="B126">
        <f t="shared" si="12"/>
        <v>21.359999999999907</v>
      </c>
      <c r="C126">
        <f t="shared" si="16"/>
        <v>1035.1199999999997</v>
      </c>
      <c r="D126">
        <f t="shared" si="17"/>
        <v>39494</v>
      </c>
      <c r="E126">
        <f t="shared" si="14"/>
        <v>1308.1199999999997</v>
      </c>
    </row>
    <row r="127" spans="1:5" x14ac:dyDescent="0.2">
      <c r="A127">
        <f t="shared" si="15"/>
        <v>125</v>
      </c>
      <c r="B127">
        <f t="shared" ref="B127:B190" si="18">B126-0.01</f>
        <v>21.349999999999905</v>
      </c>
      <c r="C127">
        <f t="shared" ref="C127:C158" si="19">1*1000*B126*10^-3/4-(1000)^2*0.01*10^-6*3/8+C126</f>
        <v>1040.4562499999997</v>
      </c>
      <c r="D127">
        <f t="shared" si="17"/>
        <v>39812.5</v>
      </c>
      <c r="E127">
        <f t="shared" si="14"/>
        <v>1313.4562499999997</v>
      </c>
    </row>
    <row r="128" spans="1:5" x14ac:dyDescent="0.2">
      <c r="A128">
        <f t="shared" si="15"/>
        <v>126</v>
      </c>
      <c r="B128">
        <f t="shared" si="18"/>
        <v>21.339999999999904</v>
      </c>
      <c r="C128">
        <f t="shared" si="19"/>
        <v>1045.7899999999997</v>
      </c>
      <c r="D128">
        <f t="shared" si="17"/>
        <v>40131</v>
      </c>
      <c r="E128">
        <f t="shared" si="14"/>
        <v>1318.7899999999997</v>
      </c>
    </row>
    <row r="129" spans="1:5" x14ac:dyDescent="0.2">
      <c r="A129">
        <f t="shared" si="15"/>
        <v>127</v>
      </c>
      <c r="B129">
        <f t="shared" si="18"/>
        <v>21.329999999999902</v>
      </c>
      <c r="C129">
        <f t="shared" si="19"/>
        <v>1051.1212499999997</v>
      </c>
      <c r="D129">
        <f t="shared" si="17"/>
        <v>40449.5</v>
      </c>
      <c r="E129">
        <f t="shared" si="14"/>
        <v>1324.1212499999997</v>
      </c>
    </row>
    <row r="130" spans="1:5" x14ac:dyDescent="0.2">
      <c r="A130">
        <f t="shared" si="15"/>
        <v>128</v>
      </c>
      <c r="B130">
        <f t="shared" si="18"/>
        <v>21.319999999999901</v>
      </c>
      <c r="C130">
        <f t="shared" si="19"/>
        <v>1056.4499999999996</v>
      </c>
      <c r="D130">
        <f t="shared" si="17"/>
        <v>40768</v>
      </c>
      <c r="E130">
        <f t="shared" si="14"/>
        <v>1329.4499999999996</v>
      </c>
    </row>
    <row r="131" spans="1:5" x14ac:dyDescent="0.2">
      <c r="A131">
        <f t="shared" si="15"/>
        <v>129</v>
      </c>
      <c r="B131">
        <f t="shared" si="18"/>
        <v>21.309999999999899</v>
      </c>
      <c r="C131">
        <f t="shared" si="19"/>
        <v>1061.7762499999997</v>
      </c>
      <c r="D131">
        <f t="shared" si="17"/>
        <v>41086.500000000007</v>
      </c>
      <c r="E131">
        <f t="shared" ref="E131:E194" si="20">C131+273</f>
        <v>1334.7762499999997</v>
      </c>
    </row>
    <row r="132" spans="1:5" x14ac:dyDescent="0.2">
      <c r="A132">
        <f t="shared" si="15"/>
        <v>130</v>
      </c>
      <c r="B132">
        <f t="shared" si="18"/>
        <v>21.299999999999898</v>
      </c>
      <c r="C132">
        <f t="shared" si="19"/>
        <v>1067.0999999999997</v>
      </c>
      <c r="D132">
        <f t="shared" si="17"/>
        <v>41405</v>
      </c>
      <c r="E132">
        <f t="shared" si="20"/>
        <v>1340.0999999999997</v>
      </c>
    </row>
    <row r="133" spans="1:5" x14ac:dyDescent="0.2">
      <c r="A133">
        <f t="shared" ref="A133:A196" si="21">A132+1</f>
        <v>131</v>
      </c>
      <c r="B133">
        <f t="shared" si="18"/>
        <v>21.289999999999896</v>
      </c>
      <c r="C133">
        <f t="shared" si="19"/>
        <v>1072.4212499999996</v>
      </c>
      <c r="D133">
        <f t="shared" si="17"/>
        <v>41723.5</v>
      </c>
      <c r="E133">
        <f t="shared" si="20"/>
        <v>1345.4212499999996</v>
      </c>
    </row>
    <row r="134" spans="1:5" x14ac:dyDescent="0.2">
      <c r="A134">
        <f t="shared" si="21"/>
        <v>132</v>
      </c>
      <c r="B134">
        <f t="shared" si="18"/>
        <v>21.279999999999895</v>
      </c>
      <c r="C134">
        <f t="shared" si="19"/>
        <v>1077.7399999999996</v>
      </c>
      <c r="D134">
        <f t="shared" si="17"/>
        <v>42042</v>
      </c>
      <c r="E134">
        <f t="shared" si="20"/>
        <v>1350.7399999999996</v>
      </c>
    </row>
    <row r="135" spans="1:5" x14ac:dyDescent="0.2">
      <c r="A135">
        <f t="shared" si="21"/>
        <v>133</v>
      </c>
      <c r="B135">
        <f t="shared" si="18"/>
        <v>21.269999999999893</v>
      </c>
      <c r="C135">
        <f t="shared" si="19"/>
        <v>1083.0562499999996</v>
      </c>
      <c r="D135">
        <f t="shared" si="17"/>
        <v>42360.5</v>
      </c>
      <c r="E135">
        <f t="shared" si="20"/>
        <v>1356.0562499999996</v>
      </c>
    </row>
    <row r="136" spans="1:5" x14ac:dyDescent="0.2">
      <c r="A136">
        <f t="shared" si="21"/>
        <v>134</v>
      </c>
      <c r="B136">
        <f t="shared" si="18"/>
        <v>21.259999999999891</v>
      </c>
      <c r="C136">
        <f t="shared" si="19"/>
        <v>1088.3699999999997</v>
      </c>
      <c r="D136">
        <f t="shared" si="17"/>
        <v>42679.000000000007</v>
      </c>
      <c r="E136">
        <f t="shared" si="20"/>
        <v>1361.3699999999997</v>
      </c>
    </row>
    <row r="137" spans="1:5" x14ac:dyDescent="0.2">
      <c r="A137">
        <f t="shared" si="21"/>
        <v>135</v>
      </c>
      <c r="B137">
        <f t="shared" si="18"/>
        <v>21.24999999999989</v>
      </c>
      <c r="C137">
        <f t="shared" si="19"/>
        <v>1093.6812499999996</v>
      </c>
      <c r="D137">
        <f t="shared" si="17"/>
        <v>42997.5</v>
      </c>
      <c r="E137">
        <f t="shared" si="20"/>
        <v>1366.6812499999996</v>
      </c>
    </row>
    <row r="138" spans="1:5" x14ac:dyDescent="0.2">
      <c r="A138">
        <f t="shared" si="21"/>
        <v>136</v>
      </c>
      <c r="B138">
        <f t="shared" si="18"/>
        <v>21.239999999999888</v>
      </c>
      <c r="C138">
        <f t="shared" si="19"/>
        <v>1098.9899999999996</v>
      </c>
      <c r="D138">
        <f t="shared" si="17"/>
        <v>43316</v>
      </c>
      <c r="E138">
        <f t="shared" si="20"/>
        <v>1371.9899999999996</v>
      </c>
    </row>
    <row r="139" spans="1:5" x14ac:dyDescent="0.2">
      <c r="A139">
        <f t="shared" si="21"/>
        <v>137</v>
      </c>
      <c r="B139">
        <f t="shared" si="18"/>
        <v>21.229999999999887</v>
      </c>
      <c r="C139">
        <f t="shared" si="19"/>
        <v>1104.2962499999994</v>
      </c>
      <c r="D139">
        <f t="shared" si="17"/>
        <v>43634.5</v>
      </c>
      <c r="E139">
        <f t="shared" si="20"/>
        <v>1377.2962499999994</v>
      </c>
    </row>
    <row r="140" spans="1:5" x14ac:dyDescent="0.2">
      <c r="A140">
        <f t="shared" si="21"/>
        <v>138</v>
      </c>
      <c r="B140">
        <f t="shared" si="18"/>
        <v>21.219999999999885</v>
      </c>
      <c r="C140">
        <f t="shared" si="19"/>
        <v>1109.5999999999995</v>
      </c>
      <c r="D140">
        <f t="shared" si="17"/>
        <v>43953</v>
      </c>
      <c r="E140">
        <f t="shared" si="20"/>
        <v>1382.5999999999995</v>
      </c>
    </row>
    <row r="141" spans="1:5" x14ac:dyDescent="0.2">
      <c r="A141">
        <f t="shared" si="21"/>
        <v>139</v>
      </c>
      <c r="B141">
        <f t="shared" si="18"/>
        <v>21.209999999999884</v>
      </c>
      <c r="C141">
        <f t="shared" si="19"/>
        <v>1114.9012499999994</v>
      </c>
      <c r="D141">
        <f t="shared" si="17"/>
        <v>44271.500000000007</v>
      </c>
      <c r="E141">
        <f t="shared" si="20"/>
        <v>1387.9012499999994</v>
      </c>
    </row>
    <row r="142" spans="1:5" x14ac:dyDescent="0.2">
      <c r="A142">
        <f t="shared" si="21"/>
        <v>140</v>
      </c>
      <c r="B142">
        <f t="shared" si="18"/>
        <v>21.199999999999882</v>
      </c>
      <c r="C142">
        <f t="shared" si="19"/>
        <v>1120.1999999999994</v>
      </c>
      <c r="D142">
        <f t="shared" si="17"/>
        <v>44590</v>
      </c>
      <c r="E142">
        <f t="shared" si="20"/>
        <v>1393.1999999999994</v>
      </c>
    </row>
    <row r="143" spans="1:5" x14ac:dyDescent="0.2">
      <c r="A143">
        <f t="shared" si="21"/>
        <v>141</v>
      </c>
      <c r="B143">
        <f t="shared" si="18"/>
        <v>21.18999999999988</v>
      </c>
      <c r="C143">
        <f t="shared" si="19"/>
        <v>1125.4962499999992</v>
      </c>
      <c r="D143">
        <f t="shared" si="17"/>
        <v>44908.5</v>
      </c>
      <c r="E143">
        <f t="shared" si="20"/>
        <v>1398.4962499999992</v>
      </c>
    </row>
    <row r="144" spans="1:5" x14ac:dyDescent="0.2">
      <c r="A144">
        <f t="shared" si="21"/>
        <v>142</v>
      </c>
      <c r="B144">
        <f t="shared" si="18"/>
        <v>21.179999999999879</v>
      </c>
      <c r="C144">
        <f t="shared" si="19"/>
        <v>1130.7899999999993</v>
      </c>
      <c r="D144">
        <f t="shared" si="17"/>
        <v>45227</v>
      </c>
      <c r="E144">
        <f t="shared" si="20"/>
        <v>1403.7899999999993</v>
      </c>
    </row>
    <row r="145" spans="1:5" x14ac:dyDescent="0.2">
      <c r="A145">
        <f t="shared" si="21"/>
        <v>143</v>
      </c>
      <c r="B145">
        <f t="shared" si="18"/>
        <v>21.169999999999877</v>
      </c>
      <c r="C145">
        <f t="shared" si="19"/>
        <v>1136.0812499999993</v>
      </c>
      <c r="D145">
        <f t="shared" si="17"/>
        <v>45545.5</v>
      </c>
      <c r="E145">
        <f t="shared" si="20"/>
        <v>1409.0812499999993</v>
      </c>
    </row>
    <row r="146" spans="1:5" x14ac:dyDescent="0.2">
      <c r="A146">
        <f t="shared" si="21"/>
        <v>144</v>
      </c>
      <c r="B146">
        <f t="shared" si="18"/>
        <v>21.159999999999876</v>
      </c>
      <c r="C146">
        <f t="shared" si="19"/>
        <v>1141.3699999999992</v>
      </c>
      <c r="D146">
        <f t="shared" si="17"/>
        <v>45864.000000000007</v>
      </c>
      <c r="E146">
        <f t="shared" si="20"/>
        <v>1414.3699999999992</v>
      </c>
    </row>
    <row r="147" spans="1:5" x14ac:dyDescent="0.2">
      <c r="A147">
        <f t="shared" si="21"/>
        <v>145</v>
      </c>
      <c r="B147">
        <f t="shared" si="18"/>
        <v>21.149999999999874</v>
      </c>
      <c r="C147">
        <f t="shared" si="19"/>
        <v>1146.6562499999991</v>
      </c>
      <c r="D147">
        <f t="shared" si="17"/>
        <v>46182.5</v>
      </c>
      <c r="E147">
        <f t="shared" si="20"/>
        <v>1419.6562499999991</v>
      </c>
    </row>
    <row r="148" spans="1:5" x14ac:dyDescent="0.2">
      <c r="A148">
        <f t="shared" si="21"/>
        <v>146</v>
      </c>
      <c r="B148">
        <f t="shared" si="18"/>
        <v>21.139999999999873</v>
      </c>
      <c r="C148">
        <f t="shared" si="19"/>
        <v>1151.9399999999991</v>
      </c>
      <c r="D148">
        <f t="shared" si="17"/>
        <v>46501</v>
      </c>
      <c r="E148">
        <f t="shared" si="20"/>
        <v>1424.9399999999991</v>
      </c>
    </row>
    <row r="149" spans="1:5" x14ac:dyDescent="0.2">
      <c r="A149">
        <f t="shared" si="21"/>
        <v>147</v>
      </c>
      <c r="B149">
        <f t="shared" si="18"/>
        <v>21.129999999999871</v>
      </c>
      <c r="C149">
        <f t="shared" si="19"/>
        <v>1157.2212499999991</v>
      </c>
      <c r="D149">
        <f t="shared" si="17"/>
        <v>46819.5</v>
      </c>
      <c r="E149">
        <f t="shared" si="20"/>
        <v>1430.2212499999991</v>
      </c>
    </row>
    <row r="150" spans="1:5" x14ac:dyDescent="0.2">
      <c r="A150">
        <f t="shared" si="21"/>
        <v>148</v>
      </c>
      <c r="B150">
        <f t="shared" si="18"/>
        <v>21.11999999999987</v>
      </c>
      <c r="C150">
        <f t="shared" si="19"/>
        <v>1162.4999999999991</v>
      </c>
      <c r="D150">
        <f t="shared" si="17"/>
        <v>47138</v>
      </c>
      <c r="E150">
        <f t="shared" si="20"/>
        <v>1435.4999999999991</v>
      </c>
    </row>
    <row r="151" spans="1:5" x14ac:dyDescent="0.2">
      <c r="A151">
        <f t="shared" si="21"/>
        <v>149</v>
      </c>
      <c r="B151">
        <f t="shared" si="18"/>
        <v>21.109999999999868</v>
      </c>
      <c r="C151">
        <f t="shared" si="19"/>
        <v>1167.776249999999</v>
      </c>
      <c r="D151">
        <f t="shared" si="17"/>
        <v>47456.500000000007</v>
      </c>
      <c r="E151">
        <f t="shared" si="20"/>
        <v>1440.776249999999</v>
      </c>
    </row>
    <row r="152" spans="1:5" x14ac:dyDescent="0.2">
      <c r="A152">
        <f t="shared" si="21"/>
        <v>150</v>
      </c>
      <c r="B152">
        <f t="shared" si="18"/>
        <v>21.099999999999866</v>
      </c>
      <c r="C152">
        <f t="shared" si="19"/>
        <v>1173.049999999999</v>
      </c>
      <c r="D152">
        <f t="shared" si="17"/>
        <v>47775</v>
      </c>
      <c r="E152">
        <f t="shared" si="20"/>
        <v>1446.049999999999</v>
      </c>
    </row>
    <row r="153" spans="1:5" x14ac:dyDescent="0.2">
      <c r="A153">
        <f t="shared" si="21"/>
        <v>151</v>
      </c>
      <c r="B153">
        <f t="shared" si="18"/>
        <v>21.089999999999865</v>
      </c>
      <c r="C153">
        <f t="shared" si="19"/>
        <v>1178.3212499999991</v>
      </c>
      <c r="D153">
        <f t="shared" si="17"/>
        <v>48093.5</v>
      </c>
      <c r="E153">
        <f t="shared" si="20"/>
        <v>1451.3212499999991</v>
      </c>
    </row>
    <row r="154" spans="1:5" x14ac:dyDescent="0.2">
      <c r="A154">
        <f t="shared" si="21"/>
        <v>152</v>
      </c>
      <c r="B154">
        <f t="shared" si="18"/>
        <v>21.079999999999863</v>
      </c>
      <c r="C154">
        <f t="shared" si="19"/>
        <v>1183.589999999999</v>
      </c>
      <c r="D154">
        <f t="shared" si="17"/>
        <v>48412</v>
      </c>
      <c r="E154">
        <f t="shared" si="20"/>
        <v>1456.589999999999</v>
      </c>
    </row>
    <row r="155" spans="1:5" x14ac:dyDescent="0.2">
      <c r="A155">
        <f t="shared" si="21"/>
        <v>153</v>
      </c>
      <c r="B155">
        <f t="shared" si="18"/>
        <v>21.069999999999862</v>
      </c>
      <c r="C155">
        <f t="shared" si="19"/>
        <v>1188.8562499999989</v>
      </c>
      <c r="D155">
        <f t="shared" si="17"/>
        <v>48730.5</v>
      </c>
      <c r="E155">
        <f t="shared" si="20"/>
        <v>1461.8562499999989</v>
      </c>
    </row>
    <row r="156" spans="1:5" x14ac:dyDescent="0.2">
      <c r="A156">
        <f t="shared" si="21"/>
        <v>154</v>
      </c>
      <c r="B156">
        <f t="shared" si="18"/>
        <v>21.05999999999986</v>
      </c>
      <c r="C156">
        <f t="shared" si="19"/>
        <v>1194.119999999999</v>
      </c>
      <c r="D156">
        <f t="shared" si="17"/>
        <v>49049.000000000007</v>
      </c>
      <c r="E156">
        <f t="shared" si="20"/>
        <v>1467.119999999999</v>
      </c>
    </row>
    <row r="157" spans="1:5" x14ac:dyDescent="0.2">
      <c r="A157">
        <f t="shared" si="21"/>
        <v>155</v>
      </c>
      <c r="B157">
        <f t="shared" si="18"/>
        <v>21.049999999999859</v>
      </c>
      <c r="C157">
        <f t="shared" si="19"/>
        <v>1199.381249999999</v>
      </c>
      <c r="D157">
        <f t="shared" si="17"/>
        <v>49367.5</v>
      </c>
      <c r="E157">
        <f t="shared" si="20"/>
        <v>1472.381249999999</v>
      </c>
    </row>
    <row r="158" spans="1:5" x14ac:dyDescent="0.2">
      <c r="A158">
        <f t="shared" si="21"/>
        <v>156</v>
      </c>
      <c r="B158">
        <f t="shared" si="18"/>
        <v>21.039999999999857</v>
      </c>
      <c r="C158">
        <f t="shared" si="19"/>
        <v>1204.639999999999</v>
      </c>
      <c r="D158">
        <f t="shared" si="17"/>
        <v>49686</v>
      </c>
      <c r="E158">
        <f t="shared" si="20"/>
        <v>1477.639999999999</v>
      </c>
    </row>
    <row r="159" spans="1:5" x14ac:dyDescent="0.2">
      <c r="A159">
        <f t="shared" si="21"/>
        <v>157</v>
      </c>
      <c r="B159">
        <f t="shared" si="18"/>
        <v>21.029999999999855</v>
      </c>
      <c r="C159">
        <f t="shared" ref="C159:C190" si="22">1*1000*B158*10^-3/4-(1000)^2*0.01*10^-6*3/8+C158</f>
        <v>1209.8962499999989</v>
      </c>
      <c r="D159">
        <f t="shared" si="17"/>
        <v>50004.5</v>
      </c>
      <c r="E159">
        <f t="shared" si="20"/>
        <v>1482.8962499999989</v>
      </c>
    </row>
    <row r="160" spans="1:5" x14ac:dyDescent="0.2">
      <c r="A160">
        <f t="shared" si="21"/>
        <v>158</v>
      </c>
      <c r="B160">
        <f t="shared" si="18"/>
        <v>21.019999999999854</v>
      </c>
      <c r="C160">
        <f t="shared" si="22"/>
        <v>1215.1499999999987</v>
      </c>
      <c r="D160">
        <f t="shared" si="17"/>
        <v>50323</v>
      </c>
      <c r="E160">
        <f t="shared" si="20"/>
        <v>1488.1499999999987</v>
      </c>
    </row>
    <row r="161" spans="1:5" x14ac:dyDescent="0.2">
      <c r="A161">
        <f t="shared" si="21"/>
        <v>159</v>
      </c>
      <c r="B161">
        <f t="shared" si="18"/>
        <v>21.009999999999852</v>
      </c>
      <c r="C161">
        <f t="shared" si="22"/>
        <v>1220.4012499999988</v>
      </c>
      <c r="D161">
        <f t="shared" si="17"/>
        <v>50641.500000000007</v>
      </c>
      <c r="E161">
        <f t="shared" si="20"/>
        <v>1493.4012499999988</v>
      </c>
    </row>
    <row r="162" spans="1:5" x14ac:dyDescent="0.2">
      <c r="A162">
        <f t="shared" si="21"/>
        <v>160</v>
      </c>
      <c r="B162">
        <f t="shared" si="18"/>
        <v>20.999999999999851</v>
      </c>
      <c r="C162">
        <f t="shared" si="22"/>
        <v>1225.6499999999987</v>
      </c>
      <c r="D162">
        <f t="shared" si="17"/>
        <v>50960</v>
      </c>
      <c r="E162">
        <f t="shared" si="20"/>
        <v>1498.6499999999987</v>
      </c>
    </row>
    <row r="163" spans="1:5" x14ac:dyDescent="0.2">
      <c r="A163">
        <f t="shared" si="21"/>
        <v>161</v>
      </c>
      <c r="B163">
        <f t="shared" si="18"/>
        <v>20.989999999999849</v>
      </c>
      <c r="C163">
        <f t="shared" si="22"/>
        <v>1230.8962499999986</v>
      </c>
      <c r="D163">
        <f t="shared" si="17"/>
        <v>51278.5</v>
      </c>
      <c r="E163">
        <f t="shared" si="20"/>
        <v>1503.8962499999986</v>
      </c>
    </row>
    <row r="164" spans="1:5" x14ac:dyDescent="0.2">
      <c r="A164">
        <f t="shared" si="21"/>
        <v>162</v>
      </c>
      <c r="B164">
        <f t="shared" si="18"/>
        <v>20.979999999999848</v>
      </c>
      <c r="C164">
        <f t="shared" si="22"/>
        <v>1236.1399999999985</v>
      </c>
      <c r="D164">
        <f t="shared" si="17"/>
        <v>51597</v>
      </c>
      <c r="E164">
        <f t="shared" si="20"/>
        <v>1509.1399999999985</v>
      </c>
    </row>
    <row r="165" spans="1:5" x14ac:dyDescent="0.2">
      <c r="A165">
        <f t="shared" si="21"/>
        <v>163</v>
      </c>
      <c r="B165">
        <f t="shared" si="18"/>
        <v>20.969999999999846</v>
      </c>
      <c r="C165">
        <f t="shared" si="22"/>
        <v>1241.3812499999985</v>
      </c>
      <c r="D165">
        <f t="shared" si="17"/>
        <v>51915.5</v>
      </c>
      <c r="E165">
        <f t="shared" si="20"/>
        <v>1514.3812499999985</v>
      </c>
    </row>
    <row r="166" spans="1:5" x14ac:dyDescent="0.2">
      <c r="A166">
        <f t="shared" si="21"/>
        <v>164</v>
      </c>
      <c r="B166">
        <f t="shared" si="18"/>
        <v>20.959999999999845</v>
      </c>
      <c r="C166">
        <f t="shared" si="22"/>
        <v>1246.6199999999985</v>
      </c>
      <c r="D166">
        <f t="shared" si="17"/>
        <v>52234.000000000007</v>
      </c>
      <c r="E166">
        <f t="shared" si="20"/>
        <v>1519.6199999999985</v>
      </c>
    </row>
    <row r="167" spans="1:5" x14ac:dyDescent="0.2">
      <c r="A167">
        <f t="shared" si="21"/>
        <v>165</v>
      </c>
      <c r="B167">
        <f t="shared" si="18"/>
        <v>20.949999999999843</v>
      </c>
      <c r="C167">
        <f t="shared" si="22"/>
        <v>1251.8562499999985</v>
      </c>
      <c r="D167">
        <f t="shared" si="17"/>
        <v>52552.5</v>
      </c>
      <c r="E167">
        <f t="shared" si="20"/>
        <v>1524.8562499999985</v>
      </c>
    </row>
    <row r="168" spans="1:5" x14ac:dyDescent="0.2">
      <c r="A168">
        <f t="shared" si="21"/>
        <v>166</v>
      </c>
      <c r="B168">
        <f t="shared" si="18"/>
        <v>20.939999999999841</v>
      </c>
      <c r="C168">
        <f t="shared" si="22"/>
        <v>1257.0899999999983</v>
      </c>
      <c r="D168">
        <f t="shared" si="17"/>
        <v>52871</v>
      </c>
      <c r="E168">
        <f t="shared" si="20"/>
        <v>1530.0899999999983</v>
      </c>
    </row>
    <row r="169" spans="1:5" x14ac:dyDescent="0.2">
      <c r="A169">
        <f t="shared" si="21"/>
        <v>167</v>
      </c>
      <c r="B169">
        <f t="shared" si="18"/>
        <v>20.92999999999984</v>
      </c>
      <c r="C169">
        <f t="shared" si="22"/>
        <v>1262.3212499999984</v>
      </c>
      <c r="D169">
        <f t="shared" si="17"/>
        <v>53189.5</v>
      </c>
      <c r="E169">
        <f t="shared" si="20"/>
        <v>1535.3212499999984</v>
      </c>
    </row>
    <row r="170" spans="1:5" x14ac:dyDescent="0.2">
      <c r="A170">
        <f t="shared" si="21"/>
        <v>168</v>
      </c>
      <c r="B170">
        <f t="shared" si="18"/>
        <v>20.919999999999838</v>
      </c>
      <c r="C170">
        <f t="shared" si="22"/>
        <v>1267.5499999999984</v>
      </c>
      <c r="D170">
        <f t="shared" si="17"/>
        <v>53508</v>
      </c>
      <c r="E170">
        <f t="shared" si="20"/>
        <v>1540.5499999999984</v>
      </c>
    </row>
    <row r="171" spans="1:5" x14ac:dyDescent="0.2">
      <c r="A171">
        <f t="shared" si="21"/>
        <v>169</v>
      </c>
      <c r="B171">
        <f t="shared" si="18"/>
        <v>20.909999999999837</v>
      </c>
      <c r="C171">
        <f t="shared" si="22"/>
        <v>1272.7762499999983</v>
      </c>
      <c r="D171">
        <f t="shared" si="17"/>
        <v>53826.500000000007</v>
      </c>
      <c r="E171">
        <f t="shared" si="20"/>
        <v>1545.7762499999983</v>
      </c>
    </row>
    <row r="172" spans="1:5" x14ac:dyDescent="0.2">
      <c r="A172">
        <f t="shared" si="21"/>
        <v>170</v>
      </c>
      <c r="B172">
        <f t="shared" si="18"/>
        <v>20.899999999999835</v>
      </c>
      <c r="C172">
        <f t="shared" si="22"/>
        <v>1277.9999999999982</v>
      </c>
      <c r="D172">
        <f t="shared" ref="D172:D234" si="23">3.25*9.8*A172*10</f>
        <v>54145</v>
      </c>
      <c r="E172">
        <f t="shared" si="20"/>
        <v>1550.9999999999982</v>
      </c>
    </row>
    <row r="173" spans="1:5" x14ac:dyDescent="0.2">
      <c r="A173">
        <f t="shared" si="21"/>
        <v>171</v>
      </c>
      <c r="B173">
        <f t="shared" si="18"/>
        <v>20.889999999999834</v>
      </c>
      <c r="C173">
        <f t="shared" si="22"/>
        <v>1283.2212499999982</v>
      </c>
      <c r="D173">
        <f t="shared" si="23"/>
        <v>54463.5</v>
      </c>
      <c r="E173">
        <f t="shared" si="20"/>
        <v>1556.2212499999982</v>
      </c>
    </row>
    <row r="174" spans="1:5" x14ac:dyDescent="0.2">
      <c r="A174">
        <f t="shared" si="21"/>
        <v>172</v>
      </c>
      <c r="B174">
        <f t="shared" si="18"/>
        <v>20.879999999999832</v>
      </c>
      <c r="C174">
        <f t="shared" si="22"/>
        <v>1288.4399999999982</v>
      </c>
      <c r="D174">
        <f t="shared" si="23"/>
        <v>54782</v>
      </c>
      <c r="E174">
        <f t="shared" si="20"/>
        <v>1561.4399999999982</v>
      </c>
    </row>
    <row r="175" spans="1:5" x14ac:dyDescent="0.2">
      <c r="A175">
        <f t="shared" si="21"/>
        <v>173</v>
      </c>
      <c r="B175">
        <f t="shared" si="18"/>
        <v>20.86999999999983</v>
      </c>
      <c r="C175">
        <f t="shared" si="22"/>
        <v>1293.6562499999982</v>
      </c>
      <c r="D175">
        <f t="shared" si="23"/>
        <v>55100.5</v>
      </c>
      <c r="E175">
        <f t="shared" si="20"/>
        <v>1566.6562499999982</v>
      </c>
    </row>
    <row r="176" spans="1:5" x14ac:dyDescent="0.2">
      <c r="A176">
        <f t="shared" si="21"/>
        <v>174</v>
      </c>
      <c r="B176">
        <f t="shared" si="18"/>
        <v>20.859999999999829</v>
      </c>
      <c r="C176">
        <f t="shared" si="22"/>
        <v>1298.8699999999981</v>
      </c>
      <c r="D176">
        <f t="shared" si="23"/>
        <v>55419.000000000007</v>
      </c>
      <c r="E176">
        <f t="shared" si="20"/>
        <v>1571.8699999999981</v>
      </c>
    </row>
    <row r="177" spans="1:5" x14ac:dyDescent="0.2">
      <c r="A177">
        <f t="shared" si="21"/>
        <v>175</v>
      </c>
      <c r="B177">
        <f t="shared" si="18"/>
        <v>20.849999999999827</v>
      </c>
      <c r="C177">
        <f t="shared" si="22"/>
        <v>1304.0812499999981</v>
      </c>
      <c r="D177">
        <f t="shared" si="23"/>
        <v>55737.5</v>
      </c>
      <c r="E177">
        <f t="shared" si="20"/>
        <v>1577.0812499999981</v>
      </c>
    </row>
    <row r="178" spans="1:5" x14ac:dyDescent="0.2">
      <c r="A178">
        <f t="shared" si="21"/>
        <v>176</v>
      </c>
      <c r="B178">
        <f t="shared" si="18"/>
        <v>20.839999999999826</v>
      </c>
      <c r="C178">
        <f t="shared" si="22"/>
        <v>1309.2899999999981</v>
      </c>
      <c r="D178">
        <f t="shared" si="23"/>
        <v>56056</v>
      </c>
      <c r="E178">
        <f t="shared" si="20"/>
        <v>1582.2899999999981</v>
      </c>
    </row>
    <row r="179" spans="1:5" x14ac:dyDescent="0.2">
      <c r="A179">
        <f t="shared" si="21"/>
        <v>177</v>
      </c>
      <c r="B179">
        <f t="shared" si="18"/>
        <v>20.829999999999824</v>
      </c>
      <c r="C179">
        <f t="shared" si="22"/>
        <v>1314.4962499999981</v>
      </c>
      <c r="D179">
        <f t="shared" si="23"/>
        <v>56374.5</v>
      </c>
      <c r="E179">
        <f t="shared" si="20"/>
        <v>1587.4962499999981</v>
      </c>
    </row>
    <row r="180" spans="1:5" x14ac:dyDescent="0.2">
      <c r="A180">
        <f t="shared" si="21"/>
        <v>178</v>
      </c>
      <c r="B180">
        <f t="shared" si="18"/>
        <v>20.819999999999823</v>
      </c>
      <c r="C180">
        <f t="shared" si="22"/>
        <v>1319.699999999998</v>
      </c>
      <c r="D180">
        <f t="shared" si="23"/>
        <v>56693</v>
      </c>
      <c r="E180">
        <f t="shared" si="20"/>
        <v>1592.699999999998</v>
      </c>
    </row>
    <row r="181" spans="1:5" x14ac:dyDescent="0.2">
      <c r="A181">
        <f t="shared" si="21"/>
        <v>179</v>
      </c>
      <c r="B181">
        <f t="shared" si="18"/>
        <v>20.809999999999821</v>
      </c>
      <c r="C181">
        <f t="shared" si="22"/>
        <v>1324.9012499999978</v>
      </c>
      <c r="D181">
        <f t="shared" si="23"/>
        <v>57011.500000000007</v>
      </c>
      <c r="E181">
        <f t="shared" si="20"/>
        <v>1597.9012499999978</v>
      </c>
    </row>
    <row r="182" spans="1:5" x14ac:dyDescent="0.2">
      <c r="A182">
        <f t="shared" si="21"/>
        <v>180</v>
      </c>
      <c r="B182">
        <f t="shared" si="18"/>
        <v>20.79999999999982</v>
      </c>
      <c r="C182">
        <f t="shared" si="22"/>
        <v>1330.0999999999979</v>
      </c>
      <c r="D182">
        <f t="shared" si="23"/>
        <v>57330</v>
      </c>
      <c r="E182">
        <f t="shared" si="20"/>
        <v>1603.0999999999979</v>
      </c>
    </row>
    <row r="183" spans="1:5" x14ac:dyDescent="0.2">
      <c r="A183">
        <f t="shared" si="21"/>
        <v>181</v>
      </c>
      <c r="B183">
        <f t="shared" si="18"/>
        <v>20.789999999999818</v>
      </c>
      <c r="C183">
        <f t="shared" si="22"/>
        <v>1335.2962499999978</v>
      </c>
      <c r="D183">
        <f t="shared" si="23"/>
        <v>57648.5</v>
      </c>
      <c r="E183">
        <f t="shared" si="20"/>
        <v>1608.2962499999978</v>
      </c>
    </row>
    <row r="184" spans="1:5" x14ac:dyDescent="0.2">
      <c r="A184">
        <f t="shared" si="21"/>
        <v>182</v>
      </c>
      <c r="B184">
        <f t="shared" si="18"/>
        <v>20.779999999999816</v>
      </c>
      <c r="C184">
        <f t="shared" si="22"/>
        <v>1340.4899999999977</v>
      </c>
      <c r="D184">
        <f t="shared" si="23"/>
        <v>57967</v>
      </c>
      <c r="E184">
        <f t="shared" si="20"/>
        <v>1613.4899999999977</v>
      </c>
    </row>
    <row r="185" spans="1:5" x14ac:dyDescent="0.2">
      <c r="A185">
        <f t="shared" si="21"/>
        <v>183</v>
      </c>
      <c r="B185">
        <f t="shared" si="18"/>
        <v>20.769999999999815</v>
      </c>
      <c r="C185">
        <f t="shared" si="22"/>
        <v>1345.6812499999976</v>
      </c>
      <c r="D185">
        <f t="shared" si="23"/>
        <v>58285.5</v>
      </c>
      <c r="E185">
        <f t="shared" si="20"/>
        <v>1618.6812499999976</v>
      </c>
    </row>
    <row r="186" spans="1:5" x14ac:dyDescent="0.2">
      <c r="A186">
        <f t="shared" si="21"/>
        <v>184</v>
      </c>
      <c r="B186">
        <f t="shared" si="18"/>
        <v>20.759999999999813</v>
      </c>
      <c r="C186">
        <f t="shared" si="22"/>
        <v>1350.8699999999976</v>
      </c>
      <c r="D186">
        <f t="shared" si="23"/>
        <v>58604.000000000007</v>
      </c>
      <c r="E186">
        <f t="shared" si="20"/>
        <v>1623.8699999999976</v>
      </c>
    </row>
    <row r="187" spans="1:5" x14ac:dyDescent="0.2">
      <c r="A187">
        <f t="shared" si="21"/>
        <v>185</v>
      </c>
      <c r="B187">
        <f t="shared" si="18"/>
        <v>20.749999999999812</v>
      </c>
      <c r="C187">
        <f t="shared" si="22"/>
        <v>1356.0562499999976</v>
      </c>
      <c r="D187">
        <f t="shared" si="23"/>
        <v>58922.5</v>
      </c>
      <c r="E187">
        <f t="shared" si="20"/>
        <v>1629.0562499999976</v>
      </c>
    </row>
    <row r="188" spans="1:5" x14ac:dyDescent="0.2">
      <c r="A188">
        <f t="shared" si="21"/>
        <v>186</v>
      </c>
      <c r="B188">
        <f t="shared" si="18"/>
        <v>20.73999999999981</v>
      </c>
      <c r="C188">
        <f t="shared" si="22"/>
        <v>1361.2399999999975</v>
      </c>
      <c r="D188">
        <f t="shared" si="23"/>
        <v>59241</v>
      </c>
      <c r="E188">
        <f t="shared" si="20"/>
        <v>1634.2399999999975</v>
      </c>
    </row>
    <row r="189" spans="1:5" x14ac:dyDescent="0.2">
      <c r="A189">
        <f t="shared" si="21"/>
        <v>187</v>
      </c>
      <c r="B189">
        <f t="shared" si="18"/>
        <v>20.729999999999809</v>
      </c>
      <c r="C189">
        <f t="shared" si="22"/>
        <v>1366.4212499999974</v>
      </c>
      <c r="D189">
        <f t="shared" si="23"/>
        <v>59559.5</v>
      </c>
      <c r="E189">
        <f t="shared" si="20"/>
        <v>1639.4212499999974</v>
      </c>
    </row>
    <row r="190" spans="1:5" x14ac:dyDescent="0.2">
      <c r="A190">
        <f t="shared" si="21"/>
        <v>188</v>
      </c>
      <c r="B190">
        <f t="shared" si="18"/>
        <v>20.719999999999807</v>
      </c>
      <c r="C190">
        <f t="shared" si="22"/>
        <v>1371.5999999999974</v>
      </c>
      <c r="D190">
        <f t="shared" si="23"/>
        <v>59878</v>
      </c>
      <c r="E190">
        <f t="shared" si="20"/>
        <v>1644.5999999999974</v>
      </c>
    </row>
    <row r="191" spans="1:5" x14ac:dyDescent="0.2">
      <c r="A191">
        <f t="shared" si="21"/>
        <v>189</v>
      </c>
      <c r="B191">
        <f t="shared" ref="B191:B234" si="24">B190-0.01</f>
        <v>20.709999999999805</v>
      </c>
      <c r="C191">
        <f t="shared" ref="C191:C211" si="25">1*1000*B190*10^-3/4-(1000)^2*0.01*10^-6*3/8+C190</f>
        <v>1376.7762499999974</v>
      </c>
      <c r="D191">
        <f t="shared" si="23"/>
        <v>60196.500000000007</v>
      </c>
      <c r="E191">
        <f t="shared" si="20"/>
        <v>1649.7762499999974</v>
      </c>
    </row>
    <row r="192" spans="1:5" x14ac:dyDescent="0.2">
      <c r="A192">
        <f t="shared" si="21"/>
        <v>190</v>
      </c>
      <c r="B192">
        <f t="shared" si="24"/>
        <v>20.699999999999804</v>
      </c>
      <c r="C192">
        <f t="shared" si="25"/>
        <v>1381.9499999999973</v>
      </c>
      <c r="D192">
        <f t="shared" si="23"/>
        <v>60515</v>
      </c>
      <c r="E192">
        <f t="shared" si="20"/>
        <v>1654.9499999999973</v>
      </c>
    </row>
    <row r="193" spans="1:5" x14ac:dyDescent="0.2">
      <c r="A193">
        <f t="shared" si="21"/>
        <v>191</v>
      </c>
      <c r="B193">
        <f t="shared" si="24"/>
        <v>20.689999999999802</v>
      </c>
      <c r="C193">
        <f t="shared" si="25"/>
        <v>1387.1212499999972</v>
      </c>
      <c r="D193">
        <f t="shared" si="23"/>
        <v>60833.5</v>
      </c>
      <c r="E193">
        <f t="shared" si="20"/>
        <v>1660.1212499999972</v>
      </c>
    </row>
    <row r="194" spans="1:5" x14ac:dyDescent="0.2">
      <c r="A194">
        <f t="shared" si="21"/>
        <v>192</v>
      </c>
      <c r="B194">
        <f t="shared" si="24"/>
        <v>20.679999999999801</v>
      </c>
      <c r="C194">
        <f t="shared" si="25"/>
        <v>1392.2899999999972</v>
      </c>
      <c r="D194">
        <f t="shared" si="23"/>
        <v>61152.000000000007</v>
      </c>
      <c r="E194">
        <f t="shared" si="20"/>
        <v>1665.2899999999972</v>
      </c>
    </row>
    <row r="195" spans="1:5" x14ac:dyDescent="0.2">
      <c r="A195">
        <f t="shared" si="21"/>
        <v>193</v>
      </c>
      <c r="B195">
        <f t="shared" si="24"/>
        <v>20.669999999999799</v>
      </c>
      <c r="C195">
        <f t="shared" si="25"/>
        <v>1397.4562499999972</v>
      </c>
      <c r="D195">
        <f t="shared" si="23"/>
        <v>61470.5</v>
      </c>
      <c r="E195">
        <f t="shared" ref="E195:E234" si="26">C195+273</f>
        <v>1670.4562499999972</v>
      </c>
    </row>
    <row r="196" spans="1:5" x14ac:dyDescent="0.2">
      <c r="A196">
        <f t="shared" si="21"/>
        <v>194</v>
      </c>
      <c r="B196">
        <f t="shared" si="24"/>
        <v>20.659999999999798</v>
      </c>
      <c r="C196">
        <f t="shared" si="25"/>
        <v>1402.6199999999972</v>
      </c>
      <c r="D196">
        <f t="shared" si="23"/>
        <v>61789.000000000007</v>
      </c>
      <c r="E196">
        <f t="shared" si="26"/>
        <v>1675.6199999999972</v>
      </c>
    </row>
    <row r="197" spans="1:5" x14ac:dyDescent="0.2">
      <c r="A197">
        <f t="shared" ref="A197:A234" si="27">A196+1</f>
        <v>195</v>
      </c>
      <c r="B197">
        <f t="shared" si="24"/>
        <v>20.649999999999796</v>
      </c>
      <c r="C197">
        <f t="shared" si="25"/>
        <v>1407.781249999997</v>
      </c>
      <c r="D197">
        <f t="shared" si="23"/>
        <v>62107.5</v>
      </c>
      <c r="E197">
        <f t="shared" si="26"/>
        <v>1680.781249999997</v>
      </c>
    </row>
    <row r="198" spans="1:5" x14ac:dyDescent="0.2">
      <c r="A198">
        <f t="shared" si="27"/>
        <v>196</v>
      </c>
      <c r="B198">
        <f t="shared" si="24"/>
        <v>20.639999999999795</v>
      </c>
      <c r="C198">
        <f t="shared" si="25"/>
        <v>1412.9399999999971</v>
      </c>
      <c r="D198">
        <f t="shared" si="23"/>
        <v>62426</v>
      </c>
      <c r="E198">
        <f t="shared" si="26"/>
        <v>1685.9399999999971</v>
      </c>
    </row>
    <row r="199" spans="1:5" x14ac:dyDescent="0.2">
      <c r="A199">
        <f t="shared" si="27"/>
        <v>197</v>
      </c>
      <c r="B199">
        <f t="shared" si="24"/>
        <v>20.629999999999793</v>
      </c>
      <c r="C199">
        <f t="shared" si="25"/>
        <v>1418.0962499999971</v>
      </c>
      <c r="D199">
        <f t="shared" si="23"/>
        <v>62744.500000000007</v>
      </c>
      <c r="E199">
        <f t="shared" si="26"/>
        <v>1691.0962499999971</v>
      </c>
    </row>
    <row r="200" spans="1:5" x14ac:dyDescent="0.2">
      <c r="A200">
        <f t="shared" si="27"/>
        <v>198</v>
      </c>
      <c r="B200">
        <f t="shared" si="24"/>
        <v>20.619999999999791</v>
      </c>
      <c r="C200">
        <f t="shared" si="25"/>
        <v>1423.249999999997</v>
      </c>
      <c r="D200">
        <f t="shared" si="23"/>
        <v>63063</v>
      </c>
      <c r="E200">
        <f t="shared" si="26"/>
        <v>1696.249999999997</v>
      </c>
    </row>
    <row r="201" spans="1:5" x14ac:dyDescent="0.2">
      <c r="A201">
        <f t="shared" si="27"/>
        <v>199</v>
      </c>
      <c r="B201">
        <f t="shared" si="24"/>
        <v>20.60999999999979</v>
      </c>
      <c r="C201">
        <f t="shared" si="25"/>
        <v>1428.4012499999969</v>
      </c>
      <c r="D201">
        <f t="shared" si="23"/>
        <v>63381.500000000007</v>
      </c>
      <c r="E201">
        <f t="shared" si="26"/>
        <v>1701.4012499999969</v>
      </c>
    </row>
    <row r="202" spans="1:5" x14ac:dyDescent="0.2">
      <c r="A202">
        <f t="shared" si="27"/>
        <v>200</v>
      </c>
      <c r="B202">
        <f t="shared" si="24"/>
        <v>20.599999999999788</v>
      </c>
      <c r="C202">
        <f t="shared" si="25"/>
        <v>1433.5499999999968</v>
      </c>
      <c r="D202">
        <f t="shared" si="23"/>
        <v>63700</v>
      </c>
      <c r="E202">
        <f t="shared" si="26"/>
        <v>1706.5499999999968</v>
      </c>
    </row>
    <row r="203" spans="1:5" x14ac:dyDescent="0.2">
      <c r="A203">
        <f t="shared" si="27"/>
        <v>201</v>
      </c>
      <c r="B203">
        <f t="shared" si="24"/>
        <v>20.589999999999787</v>
      </c>
      <c r="C203">
        <f t="shared" si="25"/>
        <v>1438.6962499999968</v>
      </c>
      <c r="D203">
        <f t="shared" si="23"/>
        <v>64018.5</v>
      </c>
      <c r="E203">
        <f t="shared" si="26"/>
        <v>1711.6962499999968</v>
      </c>
    </row>
    <row r="204" spans="1:5" x14ac:dyDescent="0.2">
      <c r="A204">
        <f t="shared" si="27"/>
        <v>202</v>
      </c>
      <c r="B204">
        <f t="shared" si="24"/>
        <v>20.579999999999785</v>
      </c>
      <c r="C204">
        <f t="shared" si="25"/>
        <v>1443.8399999999967</v>
      </c>
      <c r="D204">
        <f t="shared" si="23"/>
        <v>64337.000000000007</v>
      </c>
      <c r="E204">
        <f t="shared" si="26"/>
        <v>1716.8399999999967</v>
      </c>
    </row>
    <row r="205" spans="1:5" x14ac:dyDescent="0.2">
      <c r="A205">
        <f t="shared" si="27"/>
        <v>203</v>
      </c>
      <c r="B205">
        <f t="shared" si="24"/>
        <v>20.569999999999784</v>
      </c>
      <c r="C205">
        <f t="shared" si="25"/>
        <v>1448.9812499999966</v>
      </c>
      <c r="D205">
        <f t="shared" si="23"/>
        <v>64655.5</v>
      </c>
      <c r="E205">
        <f t="shared" si="26"/>
        <v>1721.9812499999966</v>
      </c>
    </row>
    <row r="206" spans="1:5" x14ac:dyDescent="0.2">
      <c r="A206">
        <f t="shared" si="27"/>
        <v>204</v>
      </c>
      <c r="B206">
        <f t="shared" si="24"/>
        <v>20.559999999999782</v>
      </c>
      <c r="C206">
        <f t="shared" si="25"/>
        <v>1454.1199999999965</v>
      </c>
      <c r="D206">
        <f t="shared" si="23"/>
        <v>64974.000000000007</v>
      </c>
      <c r="E206">
        <f t="shared" si="26"/>
        <v>1727.1199999999965</v>
      </c>
    </row>
    <row r="207" spans="1:5" x14ac:dyDescent="0.2">
      <c r="A207">
        <f t="shared" si="27"/>
        <v>205</v>
      </c>
      <c r="B207">
        <f t="shared" si="24"/>
        <v>20.54999999999978</v>
      </c>
      <c r="C207">
        <f t="shared" si="25"/>
        <v>1459.2562499999965</v>
      </c>
      <c r="D207">
        <f t="shared" si="23"/>
        <v>65292.5</v>
      </c>
      <c r="E207">
        <f t="shared" si="26"/>
        <v>1732.2562499999965</v>
      </c>
    </row>
    <row r="208" spans="1:5" x14ac:dyDescent="0.2">
      <c r="A208">
        <f t="shared" si="27"/>
        <v>206</v>
      </c>
      <c r="B208">
        <f t="shared" si="24"/>
        <v>20.539999999999779</v>
      </c>
      <c r="C208">
        <f t="shared" si="25"/>
        <v>1464.3899999999965</v>
      </c>
      <c r="D208">
        <f t="shared" si="23"/>
        <v>65611</v>
      </c>
      <c r="E208">
        <f t="shared" si="26"/>
        <v>1737.3899999999965</v>
      </c>
    </row>
    <row r="209" spans="1:5" x14ac:dyDescent="0.2">
      <c r="A209">
        <f t="shared" si="27"/>
        <v>207</v>
      </c>
      <c r="B209">
        <f t="shared" si="24"/>
        <v>20.529999999999777</v>
      </c>
      <c r="C209">
        <f t="shared" si="25"/>
        <v>1469.5212499999964</v>
      </c>
      <c r="D209">
        <f t="shared" si="23"/>
        <v>65929.5</v>
      </c>
      <c r="E209">
        <f t="shared" si="26"/>
        <v>1742.5212499999964</v>
      </c>
    </row>
    <row r="210" spans="1:5" x14ac:dyDescent="0.2">
      <c r="A210">
        <f t="shared" si="27"/>
        <v>208</v>
      </c>
      <c r="B210">
        <f t="shared" si="24"/>
        <v>20.519999999999776</v>
      </c>
      <c r="C210">
        <f t="shared" si="25"/>
        <v>1474.6499999999962</v>
      </c>
      <c r="D210">
        <f t="shared" si="23"/>
        <v>66248</v>
      </c>
      <c r="E210">
        <f t="shared" si="26"/>
        <v>1747.6499999999962</v>
      </c>
    </row>
    <row r="211" spans="1:5" x14ac:dyDescent="0.2">
      <c r="A211">
        <f t="shared" si="27"/>
        <v>209</v>
      </c>
      <c r="B211">
        <f t="shared" si="24"/>
        <v>20.509999999999774</v>
      </c>
      <c r="C211">
        <f t="shared" si="25"/>
        <v>1479.7762499999963</v>
      </c>
      <c r="D211">
        <f t="shared" si="23"/>
        <v>66566.5</v>
      </c>
      <c r="E211">
        <f t="shared" si="26"/>
        <v>1752.7762499999963</v>
      </c>
    </row>
    <row r="212" spans="1:5" x14ac:dyDescent="0.2">
      <c r="A212">
        <f t="shared" si="27"/>
        <v>210</v>
      </c>
      <c r="B212">
        <f t="shared" si="24"/>
        <v>20.499999999999773</v>
      </c>
      <c r="C212">
        <f t="shared" ref="C212:C234" si="28">1*1000*B211*10^-3/4-(1000)^2*0.01*10^-6*3/8+C211</f>
        <v>1484.8999999999962</v>
      </c>
      <c r="D212">
        <f t="shared" si="23"/>
        <v>66885</v>
      </c>
      <c r="E212">
        <f t="shared" si="26"/>
        <v>1757.8999999999962</v>
      </c>
    </row>
    <row r="213" spans="1:5" x14ac:dyDescent="0.2">
      <c r="A213">
        <f t="shared" si="27"/>
        <v>211</v>
      </c>
      <c r="B213">
        <f t="shared" si="24"/>
        <v>20.489999999999771</v>
      </c>
      <c r="C213">
        <f t="shared" si="28"/>
        <v>1490.0212499999961</v>
      </c>
      <c r="D213">
        <f t="shared" si="23"/>
        <v>67203.5</v>
      </c>
      <c r="E213">
        <f t="shared" si="26"/>
        <v>1763.0212499999961</v>
      </c>
    </row>
    <row r="214" spans="1:5" x14ac:dyDescent="0.2">
      <c r="A214">
        <f t="shared" si="27"/>
        <v>212</v>
      </c>
      <c r="B214">
        <f t="shared" si="24"/>
        <v>20.479999999999769</v>
      </c>
      <c r="C214">
        <f t="shared" si="28"/>
        <v>1495.139999999996</v>
      </c>
      <c r="D214">
        <f t="shared" si="23"/>
        <v>67522</v>
      </c>
      <c r="E214">
        <f t="shared" si="26"/>
        <v>1768.139999999996</v>
      </c>
    </row>
    <row r="215" spans="1:5" x14ac:dyDescent="0.2">
      <c r="A215">
        <f t="shared" si="27"/>
        <v>213</v>
      </c>
      <c r="B215">
        <f t="shared" si="24"/>
        <v>20.469999999999768</v>
      </c>
      <c r="C215">
        <f t="shared" si="28"/>
        <v>1500.256249999996</v>
      </c>
      <c r="D215">
        <f t="shared" si="23"/>
        <v>67840.5</v>
      </c>
      <c r="E215">
        <f t="shared" si="26"/>
        <v>1773.256249999996</v>
      </c>
    </row>
    <row r="216" spans="1:5" x14ac:dyDescent="0.2">
      <c r="A216">
        <f t="shared" si="27"/>
        <v>214</v>
      </c>
      <c r="B216">
        <f t="shared" si="24"/>
        <v>20.459999999999766</v>
      </c>
      <c r="C216">
        <f t="shared" si="28"/>
        <v>1505.369999999996</v>
      </c>
      <c r="D216">
        <f t="shared" si="23"/>
        <v>68159</v>
      </c>
      <c r="E216">
        <f t="shared" si="26"/>
        <v>1778.369999999996</v>
      </c>
    </row>
    <row r="217" spans="1:5" x14ac:dyDescent="0.2">
      <c r="A217">
        <f t="shared" si="27"/>
        <v>215</v>
      </c>
      <c r="B217">
        <f t="shared" si="24"/>
        <v>20.449999999999765</v>
      </c>
      <c r="C217">
        <f t="shared" si="28"/>
        <v>1510.481249999996</v>
      </c>
      <c r="D217">
        <f t="shared" si="23"/>
        <v>68477.5</v>
      </c>
      <c r="E217">
        <f t="shared" si="26"/>
        <v>1783.481249999996</v>
      </c>
    </row>
    <row r="218" spans="1:5" x14ac:dyDescent="0.2">
      <c r="A218">
        <f t="shared" si="27"/>
        <v>216</v>
      </c>
      <c r="B218">
        <f t="shared" si="24"/>
        <v>20.439999999999763</v>
      </c>
      <c r="C218">
        <f t="shared" si="28"/>
        <v>1515.5899999999958</v>
      </c>
      <c r="D218">
        <f t="shared" si="23"/>
        <v>68796</v>
      </c>
      <c r="E218">
        <f t="shared" si="26"/>
        <v>1788.5899999999958</v>
      </c>
    </row>
    <row r="219" spans="1:5" x14ac:dyDescent="0.2">
      <c r="A219">
        <f t="shared" si="27"/>
        <v>217</v>
      </c>
      <c r="B219">
        <f t="shared" si="24"/>
        <v>20.429999999999762</v>
      </c>
      <c r="C219">
        <f t="shared" si="28"/>
        <v>1520.6962499999959</v>
      </c>
      <c r="D219">
        <f t="shared" si="23"/>
        <v>69114.5</v>
      </c>
      <c r="E219">
        <f t="shared" si="26"/>
        <v>1793.6962499999959</v>
      </c>
    </row>
    <row r="220" spans="1:5" x14ac:dyDescent="0.2">
      <c r="A220">
        <f t="shared" si="27"/>
        <v>218</v>
      </c>
      <c r="B220">
        <f t="shared" si="24"/>
        <v>20.41999999999976</v>
      </c>
      <c r="C220">
        <f t="shared" si="28"/>
        <v>1525.7999999999959</v>
      </c>
      <c r="D220">
        <f t="shared" si="23"/>
        <v>69433</v>
      </c>
      <c r="E220">
        <f t="shared" si="26"/>
        <v>1798.7999999999959</v>
      </c>
    </row>
    <row r="221" spans="1:5" x14ac:dyDescent="0.2">
      <c r="A221">
        <f t="shared" si="27"/>
        <v>219</v>
      </c>
      <c r="B221">
        <f t="shared" si="24"/>
        <v>20.409999999999759</v>
      </c>
      <c r="C221">
        <f t="shared" si="28"/>
        <v>1530.9012499999958</v>
      </c>
      <c r="D221">
        <f t="shared" si="23"/>
        <v>69751.5</v>
      </c>
      <c r="E221">
        <f t="shared" si="26"/>
        <v>1803.9012499999958</v>
      </c>
    </row>
    <row r="222" spans="1:5" x14ac:dyDescent="0.2">
      <c r="A222">
        <f t="shared" si="27"/>
        <v>220</v>
      </c>
      <c r="B222">
        <f t="shared" si="24"/>
        <v>20.399999999999757</v>
      </c>
      <c r="C222">
        <f t="shared" si="28"/>
        <v>1535.9999999999957</v>
      </c>
      <c r="D222">
        <f t="shared" si="23"/>
        <v>70070</v>
      </c>
      <c r="E222">
        <f t="shared" si="26"/>
        <v>1808.9999999999957</v>
      </c>
    </row>
    <row r="223" spans="1:5" x14ac:dyDescent="0.2">
      <c r="A223">
        <f t="shared" si="27"/>
        <v>221</v>
      </c>
      <c r="B223">
        <f t="shared" si="24"/>
        <v>20.389999999999755</v>
      </c>
      <c r="C223">
        <f t="shared" si="28"/>
        <v>1541.0962499999955</v>
      </c>
      <c r="D223">
        <f t="shared" si="23"/>
        <v>70388.5</v>
      </c>
      <c r="E223">
        <f t="shared" si="26"/>
        <v>1814.0962499999955</v>
      </c>
    </row>
    <row r="224" spans="1:5" x14ac:dyDescent="0.2">
      <c r="A224">
        <f t="shared" si="27"/>
        <v>222</v>
      </c>
      <c r="B224">
        <f t="shared" si="24"/>
        <v>20.379999999999754</v>
      </c>
      <c r="C224">
        <f t="shared" si="28"/>
        <v>1546.1899999999955</v>
      </c>
      <c r="D224">
        <f t="shared" si="23"/>
        <v>70707</v>
      </c>
      <c r="E224">
        <f t="shared" si="26"/>
        <v>1819.1899999999955</v>
      </c>
    </row>
    <row r="225" spans="1:5" x14ac:dyDescent="0.2">
      <c r="A225">
        <f t="shared" si="27"/>
        <v>223</v>
      </c>
      <c r="B225">
        <f t="shared" si="24"/>
        <v>20.369999999999752</v>
      </c>
      <c r="C225">
        <f t="shared" si="28"/>
        <v>1551.2812499999955</v>
      </c>
      <c r="D225">
        <f t="shared" si="23"/>
        <v>71025.5</v>
      </c>
      <c r="E225">
        <f t="shared" si="26"/>
        <v>1824.2812499999955</v>
      </c>
    </row>
    <row r="226" spans="1:5" x14ac:dyDescent="0.2">
      <c r="A226">
        <f t="shared" si="27"/>
        <v>224</v>
      </c>
      <c r="B226">
        <f t="shared" si="24"/>
        <v>20.359999999999751</v>
      </c>
      <c r="C226">
        <f t="shared" si="28"/>
        <v>1556.3699999999953</v>
      </c>
      <c r="D226">
        <f t="shared" si="23"/>
        <v>71344</v>
      </c>
      <c r="E226">
        <f t="shared" si="26"/>
        <v>1829.3699999999953</v>
      </c>
    </row>
    <row r="227" spans="1:5" x14ac:dyDescent="0.2">
      <c r="A227">
        <f t="shared" si="27"/>
        <v>225</v>
      </c>
      <c r="B227">
        <f t="shared" si="24"/>
        <v>20.349999999999749</v>
      </c>
      <c r="C227">
        <f t="shared" si="28"/>
        <v>1561.4562499999952</v>
      </c>
      <c r="D227">
        <f t="shared" si="23"/>
        <v>71662.5</v>
      </c>
      <c r="E227">
        <f t="shared" si="26"/>
        <v>1834.4562499999952</v>
      </c>
    </row>
    <row r="228" spans="1:5" x14ac:dyDescent="0.2">
      <c r="A228">
        <f t="shared" si="27"/>
        <v>226</v>
      </c>
      <c r="B228">
        <f t="shared" si="24"/>
        <v>20.339999999999748</v>
      </c>
      <c r="C228">
        <f t="shared" si="28"/>
        <v>1566.5399999999952</v>
      </c>
      <c r="D228">
        <f t="shared" si="23"/>
        <v>71981</v>
      </c>
      <c r="E228">
        <f t="shared" si="26"/>
        <v>1839.5399999999952</v>
      </c>
    </row>
    <row r="229" spans="1:5" x14ac:dyDescent="0.2">
      <c r="A229">
        <f t="shared" si="27"/>
        <v>227</v>
      </c>
      <c r="B229">
        <f t="shared" si="24"/>
        <v>20.329999999999746</v>
      </c>
      <c r="C229">
        <f t="shared" si="28"/>
        <v>1571.6212499999951</v>
      </c>
      <c r="D229">
        <f t="shared" si="23"/>
        <v>72299.5</v>
      </c>
      <c r="E229">
        <f t="shared" si="26"/>
        <v>1844.6212499999951</v>
      </c>
    </row>
    <row r="230" spans="1:5" x14ac:dyDescent="0.2">
      <c r="A230">
        <f t="shared" si="27"/>
        <v>228</v>
      </c>
      <c r="B230">
        <f t="shared" si="24"/>
        <v>20.319999999999744</v>
      </c>
      <c r="C230">
        <f t="shared" si="28"/>
        <v>1576.699999999995</v>
      </c>
      <c r="D230">
        <f t="shared" si="23"/>
        <v>72618</v>
      </c>
      <c r="E230">
        <f t="shared" si="26"/>
        <v>1849.699999999995</v>
      </c>
    </row>
    <row r="231" spans="1:5" x14ac:dyDescent="0.2">
      <c r="A231">
        <f t="shared" si="27"/>
        <v>229</v>
      </c>
      <c r="B231">
        <f t="shared" si="24"/>
        <v>20.309999999999743</v>
      </c>
      <c r="C231">
        <f t="shared" si="28"/>
        <v>1581.7762499999949</v>
      </c>
      <c r="D231">
        <f t="shared" si="23"/>
        <v>72936.5</v>
      </c>
      <c r="E231">
        <f t="shared" si="26"/>
        <v>1854.7762499999949</v>
      </c>
    </row>
    <row r="232" spans="1:5" x14ac:dyDescent="0.2">
      <c r="A232">
        <f t="shared" si="27"/>
        <v>230</v>
      </c>
      <c r="B232">
        <f t="shared" si="24"/>
        <v>20.299999999999741</v>
      </c>
      <c r="C232">
        <f t="shared" si="28"/>
        <v>1586.8499999999949</v>
      </c>
      <c r="D232">
        <f t="shared" si="23"/>
        <v>73255</v>
      </c>
      <c r="E232">
        <f t="shared" si="26"/>
        <v>1859.8499999999949</v>
      </c>
    </row>
    <row r="233" spans="1:5" x14ac:dyDescent="0.2">
      <c r="A233">
        <f t="shared" si="27"/>
        <v>231</v>
      </c>
      <c r="B233">
        <f t="shared" si="24"/>
        <v>20.28999999999974</v>
      </c>
      <c r="C233">
        <f t="shared" si="28"/>
        <v>1591.9212499999949</v>
      </c>
      <c r="D233">
        <f t="shared" si="23"/>
        <v>73573.5</v>
      </c>
      <c r="E233">
        <f t="shared" si="26"/>
        <v>1864.9212499999949</v>
      </c>
    </row>
    <row r="234" spans="1:5" x14ac:dyDescent="0.2">
      <c r="A234">
        <f t="shared" si="27"/>
        <v>232</v>
      </c>
      <c r="B234">
        <f t="shared" si="24"/>
        <v>20.279999999999738</v>
      </c>
      <c r="C234">
        <f t="shared" si="28"/>
        <v>1596.9899999999948</v>
      </c>
      <c r="D234">
        <f t="shared" si="23"/>
        <v>73892</v>
      </c>
      <c r="E234">
        <f t="shared" si="26"/>
        <v>1869.9899999999948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AD4B2-597E-4B20-99ED-CEFA586BDE47}">
  <dimension ref="A1:E234"/>
  <sheetViews>
    <sheetView workbookViewId="0">
      <selection activeCell="C1" sqref="C1:C1048576"/>
    </sheetView>
  </sheetViews>
  <sheetFormatPr defaultRowHeight="14.25" x14ac:dyDescent="0.2"/>
  <sheetData>
    <row r="1" spans="1:5" x14ac:dyDescent="0.2">
      <c r="A1" t="s">
        <v>0</v>
      </c>
      <c r="C1" t="s">
        <v>2</v>
      </c>
      <c r="D1" t="s">
        <v>3</v>
      </c>
      <c r="E1" t="s">
        <v>1</v>
      </c>
    </row>
    <row r="2" spans="1:5" x14ac:dyDescent="0.2">
      <c r="A2">
        <v>0</v>
      </c>
      <c r="B2">
        <f>60-1</f>
        <v>59</v>
      </c>
      <c r="C2">
        <f>A2*1000*30*10^-3/1-(A2*1000)^2*10^-6*3/2</f>
        <v>0</v>
      </c>
      <c r="D2">
        <v>0</v>
      </c>
      <c r="E2">
        <f>C2+273</f>
        <v>273</v>
      </c>
    </row>
    <row r="3" spans="1:5" x14ac:dyDescent="0.2">
      <c r="A3">
        <v>1</v>
      </c>
      <c r="B3">
        <f>B2-1</f>
        <v>58</v>
      </c>
      <c r="C3">
        <f t="shared" ref="C3:C12" si="0">1*1000*B2*10^-3/3-(1000)^2*10^-6*3/6+C2</f>
        <v>19.166666666666668</v>
      </c>
      <c r="D3">
        <f t="shared" ref="D3:D42" si="1">2.75*9.8*A3*10</f>
        <v>269.5</v>
      </c>
      <c r="E3">
        <f t="shared" ref="E3:E66" si="2">C3+273</f>
        <v>292.16666666666669</v>
      </c>
    </row>
    <row r="4" spans="1:5" x14ac:dyDescent="0.2">
      <c r="A4">
        <f>A3+1</f>
        <v>2</v>
      </c>
      <c r="B4">
        <f t="shared" ref="B4:B12" si="3">B3-1</f>
        <v>57</v>
      </c>
      <c r="C4">
        <f t="shared" si="0"/>
        <v>38</v>
      </c>
      <c r="D4">
        <f t="shared" si="1"/>
        <v>539</v>
      </c>
      <c r="E4">
        <f t="shared" si="2"/>
        <v>311</v>
      </c>
    </row>
    <row r="5" spans="1:5" x14ac:dyDescent="0.2">
      <c r="A5">
        <f t="shared" ref="A5:A68" si="4">A4+1</f>
        <v>3</v>
      </c>
      <c r="B5">
        <f t="shared" si="3"/>
        <v>56</v>
      </c>
      <c r="C5">
        <f t="shared" si="0"/>
        <v>56.5</v>
      </c>
      <c r="D5">
        <f t="shared" si="1"/>
        <v>808.50000000000011</v>
      </c>
      <c r="E5">
        <f t="shared" si="2"/>
        <v>329.5</v>
      </c>
    </row>
    <row r="6" spans="1:5" x14ac:dyDescent="0.2">
      <c r="A6">
        <f t="shared" si="4"/>
        <v>4</v>
      </c>
      <c r="B6">
        <f t="shared" si="3"/>
        <v>55</v>
      </c>
      <c r="C6">
        <f t="shared" si="0"/>
        <v>74.666666666666671</v>
      </c>
      <c r="D6">
        <f t="shared" si="1"/>
        <v>1078</v>
      </c>
      <c r="E6">
        <f t="shared" si="2"/>
        <v>347.66666666666669</v>
      </c>
    </row>
    <row r="7" spans="1:5" x14ac:dyDescent="0.2">
      <c r="A7">
        <f t="shared" si="4"/>
        <v>5</v>
      </c>
      <c r="B7">
        <f t="shared" si="3"/>
        <v>54</v>
      </c>
      <c r="C7">
        <f t="shared" si="0"/>
        <v>92.5</v>
      </c>
      <c r="D7">
        <f t="shared" si="1"/>
        <v>1347.5</v>
      </c>
      <c r="E7">
        <f t="shared" si="2"/>
        <v>365.5</v>
      </c>
    </row>
    <row r="8" spans="1:5" x14ac:dyDescent="0.2">
      <c r="A8">
        <f t="shared" si="4"/>
        <v>6</v>
      </c>
      <c r="B8">
        <f t="shared" si="3"/>
        <v>53</v>
      </c>
      <c r="C8">
        <f t="shared" si="0"/>
        <v>110</v>
      </c>
      <c r="D8">
        <f t="shared" si="1"/>
        <v>1617.0000000000002</v>
      </c>
      <c r="E8">
        <f t="shared" si="2"/>
        <v>383</v>
      </c>
    </row>
    <row r="9" spans="1:5" x14ac:dyDescent="0.2">
      <c r="A9">
        <f t="shared" si="4"/>
        <v>7</v>
      </c>
      <c r="B9">
        <f t="shared" si="3"/>
        <v>52</v>
      </c>
      <c r="C9">
        <f t="shared" si="0"/>
        <v>127.16666666666667</v>
      </c>
      <c r="D9">
        <f t="shared" si="1"/>
        <v>1886.5000000000005</v>
      </c>
      <c r="E9">
        <f t="shared" si="2"/>
        <v>400.16666666666669</v>
      </c>
    </row>
    <row r="10" spans="1:5" x14ac:dyDescent="0.2">
      <c r="A10">
        <f t="shared" si="4"/>
        <v>8</v>
      </c>
      <c r="B10">
        <f t="shared" si="3"/>
        <v>51</v>
      </c>
      <c r="C10">
        <f t="shared" si="0"/>
        <v>144</v>
      </c>
      <c r="D10">
        <f t="shared" si="1"/>
        <v>2156</v>
      </c>
      <c r="E10">
        <f t="shared" si="2"/>
        <v>417</v>
      </c>
    </row>
    <row r="11" spans="1:5" x14ac:dyDescent="0.2">
      <c r="A11">
        <f t="shared" si="4"/>
        <v>9</v>
      </c>
      <c r="B11">
        <f t="shared" si="3"/>
        <v>50</v>
      </c>
      <c r="C11">
        <f t="shared" si="0"/>
        <v>160.5</v>
      </c>
      <c r="D11">
        <f t="shared" si="1"/>
        <v>2425.5</v>
      </c>
      <c r="E11">
        <f t="shared" si="2"/>
        <v>433.5</v>
      </c>
    </row>
    <row r="12" spans="1:5" x14ac:dyDescent="0.2">
      <c r="A12">
        <f t="shared" si="4"/>
        <v>10</v>
      </c>
      <c r="B12">
        <f t="shared" si="3"/>
        <v>49</v>
      </c>
      <c r="C12">
        <f t="shared" si="0"/>
        <v>176.66666666666666</v>
      </c>
      <c r="D12">
        <f t="shared" si="1"/>
        <v>2695</v>
      </c>
      <c r="E12">
        <f t="shared" si="2"/>
        <v>449.66666666666663</v>
      </c>
    </row>
    <row r="13" spans="1:5" x14ac:dyDescent="0.2">
      <c r="A13">
        <f t="shared" si="4"/>
        <v>11</v>
      </c>
      <c r="B13">
        <f>B12-0.4</f>
        <v>48.6</v>
      </c>
      <c r="C13">
        <f t="shared" ref="C13:C21" si="5">1*1000*B12*10^-3/3-(1000)^2*0.4*10^-6*3/6+C12</f>
        <v>192.79999999999998</v>
      </c>
      <c r="D13">
        <f t="shared" si="1"/>
        <v>2964.5000000000005</v>
      </c>
      <c r="E13">
        <f t="shared" si="2"/>
        <v>465.79999999999995</v>
      </c>
    </row>
    <row r="14" spans="1:5" x14ac:dyDescent="0.2">
      <c r="A14">
        <f t="shared" si="4"/>
        <v>12</v>
      </c>
      <c r="B14">
        <f t="shared" ref="B14:B32" si="6">B13-0.4</f>
        <v>48.2</v>
      </c>
      <c r="C14">
        <f t="shared" si="5"/>
        <v>208.79999999999998</v>
      </c>
      <c r="D14">
        <f t="shared" si="1"/>
        <v>3234.0000000000005</v>
      </c>
      <c r="E14">
        <f t="shared" si="2"/>
        <v>481.79999999999995</v>
      </c>
    </row>
    <row r="15" spans="1:5" x14ac:dyDescent="0.2">
      <c r="A15">
        <f t="shared" si="4"/>
        <v>13</v>
      </c>
      <c r="B15">
        <f t="shared" si="6"/>
        <v>47.800000000000004</v>
      </c>
      <c r="C15">
        <f t="shared" si="5"/>
        <v>224.66666666666666</v>
      </c>
      <c r="D15">
        <f t="shared" si="1"/>
        <v>3503.5</v>
      </c>
      <c r="E15">
        <f t="shared" si="2"/>
        <v>497.66666666666663</v>
      </c>
    </row>
    <row r="16" spans="1:5" x14ac:dyDescent="0.2">
      <c r="A16">
        <f t="shared" si="4"/>
        <v>14</v>
      </c>
      <c r="B16">
        <f t="shared" si="6"/>
        <v>47.400000000000006</v>
      </c>
      <c r="C16">
        <f t="shared" si="5"/>
        <v>240.4</v>
      </c>
      <c r="D16">
        <f t="shared" si="1"/>
        <v>3773.0000000000009</v>
      </c>
      <c r="E16">
        <f t="shared" si="2"/>
        <v>513.4</v>
      </c>
    </row>
    <row r="17" spans="1:5" x14ac:dyDescent="0.2">
      <c r="A17">
        <f t="shared" si="4"/>
        <v>15</v>
      </c>
      <c r="B17">
        <f t="shared" si="6"/>
        <v>47.000000000000007</v>
      </c>
      <c r="C17">
        <f t="shared" si="5"/>
        <v>256</v>
      </c>
      <c r="D17">
        <f t="shared" si="1"/>
        <v>4042.5000000000005</v>
      </c>
      <c r="E17">
        <f t="shared" si="2"/>
        <v>529</v>
      </c>
    </row>
    <row r="18" spans="1:5" x14ac:dyDescent="0.2">
      <c r="A18">
        <f t="shared" si="4"/>
        <v>16</v>
      </c>
      <c r="B18">
        <f t="shared" si="6"/>
        <v>46.600000000000009</v>
      </c>
      <c r="C18">
        <f t="shared" si="5"/>
        <v>271.4666666666667</v>
      </c>
      <c r="D18">
        <f t="shared" si="1"/>
        <v>4312</v>
      </c>
      <c r="E18">
        <f t="shared" si="2"/>
        <v>544.4666666666667</v>
      </c>
    </row>
    <row r="19" spans="1:5" x14ac:dyDescent="0.2">
      <c r="A19">
        <f t="shared" si="4"/>
        <v>17</v>
      </c>
      <c r="B19">
        <f t="shared" si="6"/>
        <v>46.20000000000001</v>
      </c>
      <c r="C19">
        <f t="shared" si="5"/>
        <v>286.8</v>
      </c>
      <c r="D19">
        <f t="shared" si="1"/>
        <v>4581.5</v>
      </c>
      <c r="E19">
        <f t="shared" si="2"/>
        <v>559.79999999999995</v>
      </c>
    </row>
    <row r="20" spans="1:5" x14ac:dyDescent="0.2">
      <c r="A20">
        <f t="shared" si="4"/>
        <v>18</v>
      </c>
      <c r="B20">
        <f t="shared" si="6"/>
        <v>45.800000000000011</v>
      </c>
      <c r="C20">
        <f t="shared" si="5"/>
        <v>302</v>
      </c>
      <c r="D20">
        <f t="shared" si="1"/>
        <v>4851</v>
      </c>
      <c r="E20">
        <f t="shared" si="2"/>
        <v>575</v>
      </c>
    </row>
    <row r="21" spans="1:5" x14ac:dyDescent="0.2">
      <c r="A21">
        <f t="shared" si="4"/>
        <v>19</v>
      </c>
      <c r="B21">
        <f t="shared" si="6"/>
        <v>45.400000000000013</v>
      </c>
      <c r="C21">
        <f t="shared" si="5"/>
        <v>317.06666666666666</v>
      </c>
      <c r="D21">
        <f t="shared" si="1"/>
        <v>5120.5000000000009</v>
      </c>
      <c r="E21">
        <f t="shared" si="2"/>
        <v>590.06666666666661</v>
      </c>
    </row>
    <row r="22" spans="1:5" x14ac:dyDescent="0.2">
      <c r="A22">
        <f t="shared" si="4"/>
        <v>20</v>
      </c>
      <c r="B22">
        <f t="shared" si="6"/>
        <v>45.000000000000014</v>
      </c>
      <c r="C22">
        <f t="shared" ref="C22:C32" si="7">1*1000*B21*10^-3/3-(1000)^2*0.4*10^-6*3/6+C21</f>
        <v>332</v>
      </c>
      <c r="D22">
        <f t="shared" si="1"/>
        <v>5390</v>
      </c>
      <c r="E22">
        <f t="shared" si="2"/>
        <v>605</v>
      </c>
    </row>
    <row r="23" spans="1:5" x14ac:dyDescent="0.2">
      <c r="A23">
        <f t="shared" si="4"/>
        <v>21</v>
      </c>
      <c r="B23">
        <f t="shared" si="6"/>
        <v>44.600000000000016</v>
      </c>
      <c r="C23">
        <f t="shared" si="7"/>
        <v>346.8</v>
      </c>
      <c r="D23">
        <f t="shared" si="1"/>
        <v>5659.5</v>
      </c>
      <c r="E23">
        <f t="shared" si="2"/>
        <v>619.79999999999995</v>
      </c>
    </row>
    <row r="24" spans="1:5" x14ac:dyDescent="0.2">
      <c r="A24">
        <f t="shared" si="4"/>
        <v>22</v>
      </c>
      <c r="B24">
        <f t="shared" si="6"/>
        <v>44.200000000000017</v>
      </c>
      <c r="C24">
        <f t="shared" si="7"/>
        <v>361.4666666666667</v>
      </c>
      <c r="D24">
        <f t="shared" si="1"/>
        <v>5929.0000000000009</v>
      </c>
      <c r="E24">
        <f t="shared" si="2"/>
        <v>634.4666666666667</v>
      </c>
    </row>
    <row r="25" spans="1:5" x14ac:dyDescent="0.2">
      <c r="A25">
        <f t="shared" si="4"/>
        <v>23</v>
      </c>
      <c r="B25">
        <f t="shared" si="6"/>
        <v>43.800000000000018</v>
      </c>
      <c r="C25">
        <f t="shared" si="7"/>
        <v>376.00000000000006</v>
      </c>
      <c r="D25">
        <f t="shared" si="1"/>
        <v>6198.5</v>
      </c>
      <c r="E25">
        <f t="shared" si="2"/>
        <v>649</v>
      </c>
    </row>
    <row r="26" spans="1:5" x14ac:dyDescent="0.2">
      <c r="A26">
        <f t="shared" si="4"/>
        <v>24</v>
      </c>
      <c r="B26">
        <f t="shared" si="6"/>
        <v>43.40000000000002</v>
      </c>
      <c r="C26">
        <f t="shared" si="7"/>
        <v>390.40000000000009</v>
      </c>
      <c r="D26">
        <f t="shared" si="1"/>
        <v>6468.0000000000009</v>
      </c>
      <c r="E26">
        <f t="shared" si="2"/>
        <v>663.40000000000009</v>
      </c>
    </row>
    <row r="27" spans="1:5" x14ac:dyDescent="0.2">
      <c r="A27">
        <f t="shared" si="4"/>
        <v>25</v>
      </c>
      <c r="B27">
        <f t="shared" si="6"/>
        <v>43.000000000000021</v>
      </c>
      <c r="C27">
        <f t="shared" si="7"/>
        <v>404.66666666666674</v>
      </c>
      <c r="D27">
        <f t="shared" si="1"/>
        <v>6737.5000000000009</v>
      </c>
      <c r="E27">
        <f t="shared" si="2"/>
        <v>677.66666666666674</v>
      </c>
    </row>
    <row r="28" spans="1:5" x14ac:dyDescent="0.2">
      <c r="A28">
        <f t="shared" si="4"/>
        <v>26</v>
      </c>
      <c r="B28">
        <f t="shared" si="6"/>
        <v>42.600000000000023</v>
      </c>
      <c r="C28">
        <f t="shared" si="7"/>
        <v>418.80000000000007</v>
      </c>
      <c r="D28">
        <f t="shared" si="1"/>
        <v>7007</v>
      </c>
      <c r="E28">
        <f t="shared" si="2"/>
        <v>691.80000000000007</v>
      </c>
    </row>
    <row r="29" spans="1:5" x14ac:dyDescent="0.2">
      <c r="A29">
        <f t="shared" si="4"/>
        <v>27</v>
      </c>
      <c r="B29">
        <f t="shared" si="6"/>
        <v>42.200000000000024</v>
      </c>
      <c r="C29">
        <f t="shared" si="7"/>
        <v>432.80000000000007</v>
      </c>
      <c r="D29">
        <f t="shared" si="1"/>
        <v>7276.5000000000009</v>
      </c>
      <c r="E29">
        <f t="shared" si="2"/>
        <v>705.80000000000007</v>
      </c>
    </row>
    <row r="30" spans="1:5" x14ac:dyDescent="0.2">
      <c r="A30">
        <f t="shared" si="4"/>
        <v>28</v>
      </c>
      <c r="B30">
        <f t="shared" si="6"/>
        <v>41.800000000000026</v>
      </c>
      <c r="C30">
        <f t="shared" si="7"/>
        <v>446.66666666666674</v>
      </c>
      <c r="D30">
        <f t="shared" si="1"/>
        <v>7546.0000000000018</v>
      </c>
      <c r="E30">
        <f t="shared" si="2"/>
        <v>719.66666666666674</v>
      </c>
    </row>
    <row r="31" spans="1:5" x14ac:dyDescent="0.2">
      <c r="A31">
        <f t="shared" si="4"/>
        <v>29</v>
      </c>
      <c r="B31">
        <f t="shared" si="6"/>
        <v>41.400000000000027</v>
      </c>
      <c r="C31">
        <f t="shared" si="7"/>
        <v>460.40000000000009</v>
      </c>
      <c r="D31">
        <f t="shared" si="1"/>
        <v>7815.5000000000009</v>
      </c>
      <c r="E31">
        <f t="shared" si="2"/>
        <v>733.40000000000009</v>
      </c>
    </row>
    <row r="32" spans="1:5" x14ac:dyDescent="0.2">
      <c r="A32">
        <f t="shared" si="4"/>
        <v>30</v>
      </c>
      <c r="B32">
        <f t="shared" si="6"/>
        <v>41.000000000000028</v>
      </c>
      <c r="C32">
        <f t="shared" si="7"/>
        <v>474.00000000000011</v>
      </c>
      <c r="D32">
        <f t="shared" si="1"/>
        <v>8085.0000000000009</v>
      </c>
      <c r="E32">
        <f t="shared" si="2"/>
        <v>747.00000000000011</v>
      </c>
    </row>
    <row r="33" spans="1:5" x14ac:dyDescent="0.2">
      <c r="A33">
        <f t="shared" si="4"/>
        <v>31</v>
      </c>
      <c r="B33">
        <f t="shared" ref="B33:B62" si="8">B32-0.3</f>
        <v>40.700000000000031</v>
      </c>
      <c r="C33">
        <f t="shared" ref="C33:C42" si="9">1*1000*B32*10^-3/2.5-(1000)^2*0.3*10^-6*3/5+C32</f>
        <v>490.22000000000014</v>
      </c>
      <c r="D33">
        <f t="shared" si="1"/>
        <v>8354.5</v>
      </c>
      <c r="E33">
        <f t="shared" si="2"/>
        <v>763.22000000000014</v>
      </c>
    </row>
    <row r="34" spans="1:5" x14ac:dyDescent="0.2">
      <c r="A34">
        <f t="shared" si="4"/>
        <v>32</v>
      </c>
      <c r="B34">
        <f t="shared" si="8"/>
        <v>40.400000000000034</v>
      </c>
      <c r="C34">
        <f t="shared" si="9"/>
        <v>506.32000000000016</v>
      </c>
      <c r="D34">
        <f t="shared" si="1"/>
        <v>8624</v>
      </c>
      <c r="E34">
        <f t="shared" si="2"/>
        <v>779.32000000000016</v>
      </c>
    </row>
    <row r="35" spans="1:5" x14ac:dyDescent="0.2">
      <c r="A35">
        <f t="shared" si="4"/>
        <v>33</v>
      </c>
      <c r="B35">
        <f t="shared" si="8"/>
        <v>40.100000000000037</v>
      </c>
      <c r="C35">
        <f t="shared" si="9"/>
        <v>522.30000000000018</v>
      </c>
      <c r="D35">
        <f t="shared" si="1"/>
        <v>8893.5000000000018</v>
      </c>
      <c r="E35">
        <f t="shared" si="2"/>
        <v>795.30000000000018</v>
      </c>
    </row>
    <row r="36" spans="1:5" x14ac:dyDescent="0.2">
      <c r="A36">
        <f t="shared" si="4"/>
        <v>34</v>
      </c>
      <c r="B36">
        <f t="shared" si="8"/>
        <v>39.80000000000004</v>
      </c>
      <c r="C36">
        <f t="shared" si="9"/>
        <v>538.1600000000002</v>
      </c>
      <c r="D36">
        <f t="shared" si="1"/>
        <v>9163</v>
      </c>
      <c r="E36">
        <f t="shared" si="2"/>
        <v>811.1600000000002</v>
      </c>
    </row>
    <row r="37" spans="1:5" x14ac:dyDescent="0.2">
      <c r="A37">
        <f t="shared" si="4"/>
        <v>35</v>
      </c>
      <c r="B37">
        <f t="shared" si="8"/>
        <v>39.500000000000043</v>
      </c>
      <c r="C37">
        <f t="shared" si="9"/>
        <v>553.9000000000002</v>
      </c>
      <c r="D37">
        <f t="shared" si="1"/>
        <v>9432.5000000000018</v>
      </c>
      <c r="E37">
        <f t="shared" si="2"/>
        <v>826.9000000000002</v>
      </c>
    </row>
    <row r="38" spans="1:5" x14ac:dyDescent="0.2">
      <c r="A38">
        <f t="shared" si="4"/>
        <v>36</v>
      </c>
      <c r="B38">
        <f t="shared" si="8"/>
        <v>39.200000000000045</v>
      </c>
      <c r="C38">
        <f t="shared" si="9"/>
        <v>569.52000000000021</v>
      </c>
      <c r="D38">
        <f t="shared" si="1"/>
        <v>9702</v>
      </c>
      <c r="E38">
        <f t="shared" si="2"/>
        <v>842.52000000000021</v>
      </c>
    </row>
    <row r="39" spans="1:5" x14ac:dyDescent="0.2">
      <c r="A39">
        <f t="shared" si="4"/>
        <v>37</v>
      </c>
      <c r="B39">
        <f t="shared" si="8"/>
        <v>38.900000000000048</v>
      </c>
      <c r="C39">
        <f t="shared" si="9"/>
        <v>585.02000000000021</v>
      </c>
      <c r="D39">
        <f t="shared" si="1"/>
        <v>9971.5</v>
      </c>
      <c r="E39">
        <f t="shared" si="2"/>
        <v>858.02000000000021</v>
      </c>
    </row>
    <row r="40" spans="1:5" x14ac:dyDescent="0.2">
      <c r="A40">
        <f t="shared" si="4"/>
        <v>38</v>
      </c>
      <c r="B40">
        <f t="shared" si="8"/>
        <v>38.600000000000051</v>
      </c>
      <c r="C40">
        <f t="shared" si="9"/>
        <v>600.4000000000002</v>
      </c>
      <c r="D40">
        <f t="shared" si="1"/>
        <v>10241.000000000002</v>
      </c>
      <c r="E40">
        <f t="shared" si="2"/>
        <v>873.4000000000002</v>
      </c>
    </row>
    <row r="41" spans="1:5" x14ac:dyDescent="0.2">
      <c r="A41">
        <f t="shared" si="4"/>
        <v>39</v>
      </c>
      <c r="B41">
        <f t="shared" si="8"/>
        <v>38.300000000000054</v>
      </c>
      <c r="C41">
        <f t="shared" si="9"/>
        <v>615.6600000000002</v>
      </c>
      <c r="D41">
        <f t="shared" si="1"/>
        <v>10510.500000000002</v>
      </c>
      <c r="E41">
        <f t="shared" si="2"/>
        <v>888.6600000000002</v>
      </c>
    </row>
    <row r="42" spans="1:5" x14ac:dyDescent="0.2">
      <c r="A42">
        <f t="shared" si="4"/>
        <v>40</v>
      </c>
      <c r="B42">
        <f t="shared" si="8"/>
        <v>38.000000000000057</v>
      </c>
      <c r="C42">
        <f t="shared" si="9"/>
        <v>630.80000000000018</v>
      </c>
      <c r="D42">
        <f t="shared" si="1"/>
        <v>10780</v>
      </c>
      <c r="E42">
        <f t="shared" si="2"/>
        <v>903.80000000000018</v>
      </c>
    </row>
    <row r="43" spans="1:5" x14ac:dyDescent="0.2">
      <c r="A43">
        <f t="shared" si="4"/>
        <v>41</v>
      </c>
      <c r="B43">
        <f t="shared" si="8"/>
        <v>37.70000000000006</v>
      </c>
      <c r="C43">
        <f t="shared" ref="C43:C62" si="10">1*1000*B42*10^-3/2.5-(1000)^2*0.3*10^-6*3/5+C42</f>
        <v>645.82000000000016</v>
      </c>
      <c r="D43">
        <f>3.25*9.8*A43*10</f>
        <v>13058.500000000002</v>
      </c>
      <c r="E43">
        <f t="shared" si="2"/>
        <v>918.82000000000016</v>
      </c>
    </row>
    <row r="44" spans="1:5" x14ac:dyDescent="0.2">
      <c r="A44">
        <f t="shared" si="4"/>
        <v>42</v>
      </c>
      <c r="B44">
        <f t="shared" si="8"/>
        <v>37.400000000000063</v>
      </c>
      <c r="C44">
        <f t="shared" si="10"/>
        <v>660.72000000000014</v>
      </c>
      <c r="D44">
        <f t="shared" ref="D44:D107" si="11">3.25*9.8*A44*10</f>
        <v>13377</v>
      </c>
      <c r="E44">
        <f t="shared" si="2"/>
        <v>933.72000000000014</v>
      </c>
    </row>
    <row r="45" spans="1:5" x14ac:dyDescent="0.2">
      <c r="A45">
        <f t="shared" si="4"/>
        <v>43</v>
      </c>
      <c r="B45">
        <f t="shared" si="8"/>
        <v>37.100000000000065</v>
      </c>
      <c r="C45">
        <f t="shared" si="10"/>
        <v>675.50000000000011</v>
      </c>
      <c r="D45">
        <f t="shared" si="11"/>
        <v>13695.5</v>
      </c>
      <c r="E45">
        <f t="shared" si="2"/>
        <v>948.50000000000011</v>
      </c>
    </row>
    <row r="46" spans="1:5" x14ac:dyDescent="0.2">
      <c r="A46">
        <f t="shared" si="4"/>
        <v>44</v>
      </c>
      <c r="B46">
        <f t="shared" si="8"/>
        <v>36.800000000000068</v>
      </c>
      <c r="C46">
        <f t="shared" si="10"/>
        <v>690.1600000000002</v>
      </c>
      <c r="D46">
        <f t="shared" si="11"/>
        <v>14014</v>
      </c>
      <c r="E46">
        <f t="shared" si="2"/>
        <v>963.1600000000002</v>
      </c>
    </row>
    <row r="47" spans="1:5" x14ac:dyDescent="0.2">
      <c r="A47">
        <f t="shared" si="4"/>
        <v>45</v>
      </c>
      <c r="B47">
        <f t="shared" si="8"/>
        <v>36.500000000000071</v>
      </c>
      <c r="C47">
        <f t="shared" si="10"/>
        <v>704.70000000000027</v>
      </c>
      <c r="D47">
        <f t="shared" si="11"/>
        <v>14332.5</v>
      </c>
      <c r="E47">
        <f t="shared" si="2"/>
        <v>977.70000000000027</v>
      </c>
    </row>
    <row r="48" spans="1:5" x14ac:dyDescent="0.2">
      <c r="A48">
        <f t="shared" si="4"/>
        <v>46</v>
      </c>
      <c r="B48">
        <f t="shared" si="8"/>
        <v>36.200000000000074</v>
      </c>
      <c r="C48">
        <f t="shared" si="10"/>
        <v>719.12000000000035</v>
      </c>
      <c r="D48">
        <f t="shared" si="11"/>
        <v>14651.000000000002</v>
      </c>
      <c r="E48">
        <f t="shared" si="2"/>
        <v>992.12000000000035</v>
      </c>
    </row>
    <row r="49" spans="1:5" x14ac:dyDescent="0.2">
      <c r="A49">
        <f t="shared" si="4"/>
        <v>47</v>
      </c>
      <c r="B49">
        <f t="shared" si="8"/>
        <v>35.900000000000077</v>
      </c>
      <c r="C49">
        <f t="shared" si="10"/>
        <v>733.42000000000041</v>
      </c>
      <c r="D49">
        <f t="shared" si="11"/>
        <v>14969.5</v>
      </c>
      <c r="E49">
        <f t="shared" si="2"/>
        <v>1006.4200000000004</v>
      </c>
    </row>
    <row r="50" spans="1:5" x14ac:dyDescent="0.2">
      <c r="A50">
        <f t="shared" si="4"/>
        <v>48</v>
      </c>
      <c r="B50">
        <f t="shared" si="8"/>
        <v>35.60000000000008</v>
      </c>
      <c r="C50">
        <f t="shared" si="10"/>
        <v>747.60000000000048</v>
      </c>
      <c r="D50">
        <f t="shared" si="11"/>
        <v>15288.000000000002</v>
      </c>
      <c r="E50">
        <f t="shared" si="2"/>
        <v>1020.6000000000005</v>
      </c>
    </row>
    <row r="51" spans="1:5" x14ac:dyDescent="0.2">
      <c r="A51">
        <f t="shared" si="4"/>
        <v>49</v>
      </c>
      <c r="B51">
        <f t="shared" si="8"/>
        <v>35.300000000000082</v>
      </c>
      <c r="C51">
        <f t="shared" si="10"/>
        <v>761.66000000000054</v>
      </c>
      <c r="D51">
        <f t="shared" si="11"/>
        <v>15606.5</v>
      </c>
      <c r="E51">
        <f t="shared" si="2"/>
        <v>1034.6600000000005</v>
      </c>
    </row>
    <row r="52" spans="1:5" x14ac:dyDescent="0.2">
      <c r="A52">
        <f t="shared" si="4"/>
        <v>50</v>
      </c>
      <c r="B52">
        <f t="shared" si="8"/>
        <v>35.000000000000085</v>
      </c>
      <c r="C52">
        <f t="shared" si="10"/>
        <v>775.60000000000059</v>
      </c>
      <c r="D52">
        <f t="shared" si="11"/>
        <v>15925</v>
      </c>
      <c r="E52">
        <f t="shared" si="2"/>
        <v>1048.6000000000006</v>
      </c>
    </row>
    <row r="53" spans="1:5" x14ac:dyDescent="0.2">
      <c r="A53">
        <f t="shared" si="4"/>
        <v>51</v>
      </c>
      <c r="B53">
        <f t="shared" si="8"/>
        <v>34.700000000000088</v>
      </c>
      <c r="C53">
        <f t="shared" si="10"/>
        <v>789.42000000000064</v>
      </c>
      <c r="D53">
        <f t="shared" si="11"/>
        <v>16243.500000000002</v>
      </c>
      <c r="E53">
        <f t="shared" si="2"/>
        <v>1062.4200000000005</v>
      </c>
    </row>
    <row r="54" spans="1:5" x14ac:dyDescent="0.2">
      <c r="A54">
        <f t="shared" si="4"/>
        <v>52</v>
      </c>
      <c r="B54">
        <f t="shared" si="8"/>
        <v>34.400000000000091</v>
      </c>
      <c r="C54">
        <f t="shared" si="10"/>
        <v>803.12000000000069</v>
      </c>
      <c r="D54">
        <f t="shared" si="11"/>
        <v>16562</v>
      </c>
      <c r="E54">
        <f t="shared" si="2"/>
        <v>1076.1200000000008</v>
      </c>
    </row>
    <row r="55" spans="1:5" x14ac:dyDescent="0.2">
      <c r="A55">
        <f t="shared" si="4"/>
        <v>53</v>
      </c>
      <c r="B55">
        <f t="shared" si="8"/>
        <v>34.100000000000094</v>
      </c>
      <c r="C55">
        <f t="shared" si="10"/>
        <v>816.70000000000073</v>
      </c>
      <c r="D55">
        <f t="shared" si="11"/>
        <v>16880.5</v>
      </c>
      <c r="E55">
        <f t="shared" si="2"/>
        <v>1089.7000000000007</v>
      </c>
    </row>
    <row r="56" spans="1:5" x14ac:dyDescent="0.2">
      <c r="A56">
        <f t="shared" si="4"/>
        <v>54</v>
      </c>
      <c r="B56">
        <f t="shared" si="8"/>
        <v>33.800000000000097</v>
      </c>
      <c r="C56">
        <f t="shared" si="10"/>
        <v>830.16000000000076</v>
      </c>
      <c r="D56">
        <f t="shared" si="11"/>
        <v>17199</v>
      </c>
      <c r="E56">
        <f t="shared" si="2"/>
        <v>1103.1600000000008</v>
      </c>
    </row>
    <row r="57" spans="1:5" x14ac:dyDescent="0.2">
      <c r="A57">
        <f t="shared" si="4"/>
        <v>55</v>
      </c>
      <c r="B57">
        <f t="shared" si="8"/>
        <v>33.500000000000099</v>
      </c>
      <c r="C57">
        <f t="shared" si="10"/>
        <v>843.5000000000008</v>
      </c>
      <c r="D57">
        <f t="shared" si="11"/>
        <v>17517.5</v>
      </c>
      <c r="E57">
        <f t="shared" si="2"/>
        <v>1116.5000000000009</v>
      </c>
    </row>
    <row r="58" spans="1:5" x14ac:dyDescent="0.2">
      <c r="A58">
        <f t="shared" si="4"/>
        <v>56</v>
      </c>
      <c r="B58">
        <f t="shared" si="8"/>
        <v>33.200000000000102</v>
      </c>
      <c r="C58">
        <f t="shared" si="10"/>
        <v>856.72000000000082</v>
      </c>
      <c r="D58">
        <f t="shared" si="11"/>
        <v>17836</v>
      </c>
      <c r="E58">
        <f t="shared" si="2"/>
        <v>1129.7200000000007</v>
      </c>
    </row>
    <row r="59" spans="1:5" x14ac:dyDescent="0.2">
      <c r="A59">
        <f t="shared" si="4"/>
        <v>57</v>
      </c>
      <c r="B59">
        <f t="shared" si="8"/>
        <v>32.900000000000105</v>
      </c>
      <c r="C59">
        <f t="shared" si="10"/>
        <v>869.82000000000085</v>
      </c>
      <c r="D59">
        <f t="shared" si="11"/>
        <v>18154.5</v>
      </c>
      <c r="E59">
        <f t="shared" si="2"/>
        <v>1142.8200000000008</v>
      </c>
    </row>
    <row r="60" spans="1:5" x14ac:dyDescent="0.2">
      <c r="A60">
        <f t="shared" si="4"/>
        <v>58</v>
      </c>
      <c r="B60">
        <f t="shared" si="8"/>
        <v>32.600000000000108</v>
      </c>
      <c r="C60">
        <f t="shared" si="10"/>
        <v>882.80000000000086</v>
      </c>
      <c r="D60">
        <f t="shared" si="11"/>
        <v>18473</v>
      </c>
      <c r="E60">
        <f t="shared" si="2"/>
        <v>1155.8000000000009</v>
      </c>
    </row>
    <row r="61" spans="1:5" x14ac:dyDescent="0.2">
      <c r="A61">
        <f t="shared" si="4"/>
        <v>59</v>
      </c>
      <c r="B61">
        <f t="shared" si="8"/>
        <v>32.300000000000111</v>
      </c>
      <c r="C61">
        <f t="shared" si="10"/>
        <v>895.66000000000088</v>
      </c>
      <c r="D61">
        <f t="shared" si="11"/>
        <v>18791.5</v>
      </c>
      <c r="E61">
        <f t="shared" si="2"/>
        <v>1168.6600000000008</v>
      </c>
    </row>
    <row r="62" spans="1:5" x14ac:dyDescent="0.2">
      <c r="A62">
        <f t="shared" si="4"/>
        <v>60</v>
      </c>
      <c r="B62">
        <f t="shared" si="8"/>
        <v>32.000000000000114</v>
      </c>
      <c r="C62">
        <f t="shared" si="10"/>
        <v>908.40000000000089</v>
      </c>
      <c r="D62">
        <f t="shared" si="11"/>
        <v>19110</v>
      </c>
      <c r="E62">
        <f t="shared" si="2"/>
        <v>1181.400000000001</v>
      </c>
    </row>
    <row r="63" spans="1:5" x14ac:dyDescent="0.2">
      <c r="A63">
        <f t="shared" si="4"/>
        <v>61</v>
      </c>
      <c r="B63">
        <f t="shared" ref="B63:B126" si="12">B62-0.01</f>
        <v>31.990000000000112</v>
      </c>
      <c r="C63">
        <f t="shared" ref="C63:C94" si="13">1*1000*B62*10^-3/4-(1000)^2*0.01*10^-6*3/8+C62</f>
        <v>916.39625000000092</v>
      </c>
      <c r="D63">
        <f t="shared" si="11"/>
        <v>19428.5</v>
      </c>
      <c r="E63">
        <f t="shared" si="2"/>
        <v>1189.3962500000009</v>
      </c>
    </row>
    <row r="64" spans="1:5" x14ac:dyDescent="0.2">
      <c r="A64">
        <f t="shared" si="4"/>
        <v>62</v>
      </c>
      <c r="B64">
        <f t="shared" si="12"/>
        <v>31.980000000000111</v>
      </c>
      <c r="C64">
        <f t="shared" si="13"/>
        <v>924.3900000000009</v>
      </c>
      <c r="D64">
        <f t="shared" si="11"/>
        <v>19747</v>
      </c>
      <c r="E64">
        <f t="shared" si="2"/>
        <v>1197.3900000000008</v>
      </c>
    </row>
    <row r="65" spans="1:5" x14ac:dyDescent="0.2">
      <c r="A65">
        <f t="shared" si="4"/>
        <v>63</v>
      </c>
      <c r="B65">
        <f t="shared" si="12"/>
        <v>31.970000000000109</v>
      </c>
      <c r="C65">
        <f t="shared" si="13"/>
        <v>932.38125000000093</v>
      </c>
      <c r="D65">
        <f t="shared" si="11"/>
        <v>20065.5</v>
      </c>
      <c r="E65">
        <f t="shared" si="2"/>
        <v>1205.3812500000008</v>
      </c>
    </row>
    <row r="66" spans="1:5" x14ac:dyDescent="0.2">
      <c r="A66">
        <f t="shared" si="4"/>
        <v>64</v>
      </c>
      <c r="B66">
        <f t="shared" si="12"/>
        <v>31.960000000000107</v>
      </c>
      <c r="C66">
        <f t="shared" si="13"/>
        <v>940.37000000000091</v>
      </c>
      <c r="D66">
        <f t="shared" si="11"/>
        <v>20384</v>
      </c>
      <c r="E66">
        <f t="shared" si="2"/>
        <v>1213.3700000000008</v>
      </c>
    </row>
    <row r="67" spans="1:5" x14ac:dyDescent="0.2">
      <c r="A67">
        <f t="shared" si="4"/>
        <v>65</v>
      </c>
      <c r="B67">
        <f t="shared" si="12"/>
        <v>31.950000000000106</v>
      </c>
      <c r="C67">
        <f t="shared" si="13"/>
        <v>948.35625000000095</v>
      </c>
      <c r="D67">
        <f t="shared" si="11"/>
        <v>20702.5</v>
      </c>
      <c r="E67">
        <f t="shared" ref="E67:E130" si="14">C67+273</f>
        <v>1221.356250000001</v>
      </c>
    </row>
    <row r="68" spans="1:5" x14ac:dyDescent="0.2">
      <c r="A68">
        <f t="shared" si="4"/>
        <v>66</v>
      </c>
      <c r="B68">
        <f t="shared" si="12"/>
        <v>31.940000000000104</v>
      </c>
      <c r="C68">
        <f t="shared" si="13"/>
        <v>956.34000000000094</v>
      </c>
      <c r="D68">
        <f t="shared" si="11"/>
        <v>21021</v>
      </c>
      <c r="E68">
        <f t="shared" si="14"/>
        <v>1229.3400000000011</v>
      </c>
    </row>
    <row r="69" spans="1:5" x14ac:dyDescent="0.2">
      <c r="A69">
        <f t="shared" ref="A69:A132" si="15">A68+1</f>
        <v>67</v>
      </c>
      <c r="B69">
        <f t="shared" si="12"/>
        <v>31.930000000000103</v>
      </c>
      <c r="C69">
        <f t="shared" si="13"/>
        <v>964.32125000000099</v>
      </c>
      <c r="D69">
        <f t="shared" si="11"/>
        <v>21339.500000000004</v>
      </c>
      <c r="E69">
        <f t="shared" si="14"/>
        <v>1237.3212500000009</v>
      </c>
    </row>
    <row r="70" spans="1:5" x14ac:dyDescent="0.2">
      <c r="A70">
        <f t="shared" si="15"/>
        <v>68</v>
      </c>
      <c r="B70">
        <f t="shared" si="12"/>
        <v>31.920000000000101</v>
      </c>
      <c r="C70">
        <f t="shared" si="13"/>
        <v>972.30000000000098</v>
      </c>
      <c r="D70">
        <f t="shared" si="11"/>
        <v>21658</v>
      </c>
      <c r="E70">
        <f t="shared" si="14"/>
        <v>1245.3000000000011</v>
      </c>
    </row>
    <row r="71" spans="1:5" x14ac:dyDescent="0.2">
      <c r="A71">
        <f t="shared" si="15"/>
        <v>69</v>
      </c>
      <c r="B71">
        <f t="shared" si="12"/>
        <v>31.9100000000001</v>
      </c>
      <c r="C71">
        <f t="shared" si="13"/>
        <v>980.27625000000103</v>
      </c>
      <c r="D71">
        <f t="shared" si="11"/>
        <v>21976.5</v>
      </c>
      <c r="E71">
        <f t="shared" si="14"/>
        <v>1253.276250000001</v>
      </c>
    </row>
    <row r="72" spans="1:5" x14ac:dyDescent="0.2">
      <c r="A72">
        <f t="shared" si="15"/>
        <v>70</v>
      </c>
      <c r="B72">
        <f t="shared" si="12"/>
        <v>31.900000000000098</v>
      </c>
      <c r="C72">
        <f t="shared" si="13"/>
        <v>988.25000000000102</v>
      </c>
      <c r="D72">
        <f t="shared" si="11"/>
        <v>22295</v>
      </c>
      <c r="E72">
        <f t="shared" si="14"/>
        <v>1261.2500000000009</v>
      </c>
    </row>
    <row r="73" spans="1:5" x14ac:dyDescent="0.2">
      <c r="A73">
        <f t="shared" si="15"/>
        <v>71</v>
      </c>
      <c r="B73">
        <f t="shared" si="12"/>
        <v>31.890000000000096</v>
      </c>
      <c r="C73">
        <f t="shared" si="13"/>
        <v>996.22125000000108</v>
      </c>
      <c r="D73">
        <f t="shared" si="11"/>
        <v>22613.5</v>
      </c>
      <c r="E73">
        <f t="shared" si="14"/>
        <v>1269.221250000001</v>
      </c>
    </row>
    <row r="74" spans="1:5" x14ac:dyDescent="0.2">
      <c r="A74">
        <f t="shared" si="15"/>
        <v>72</v>
      </c>
      <c r="B74">
        <f t="shared" si="12"/>
        <v>31.880000000000095</v>
      </c>
      <c r="C74">
        <f t="shared" si="13"/>
        <v>1004.1900000000011</v>
      </c>
      <c r="D74">
        <f t="shared" si="11"/>
        <v>22932.000000000004</v>
      </c>
      <c r="E74">
        <f t="shared" si="14"/>
        <v>1277.190000000001</v>
      </c>
    </row>
    <row r="75" spans="1:5" x14ac:dyDescent="0.2">
      <c r="A75">
        <f t="shared" si="15"/>
        <v>73</v>
      </c>
      <c r="B75">
        <f t="shared" si="12"/>
        <v>31.870000000000093</v>
      </c>
      <c r="C75">
        <f t="shared" si="13"/>
        <v>1012.1562500000011</v>
      </c>
      <c r="D75">
        <f t="shared" si="11"/>
        <v>23250.5</v>
      </c>
      <c r="E75">
        <f t="shared" si="14"/>
        <v>1285.1562500000011</v>
      </c>
    </row>
    <row r="76" spans="1:5" x14ac:dyDescent="0.2">
      <c r="A76">
        <f t="shared" si="15"/>
        <v>74</v>
      </c>
      <c r="B76">
        <f t="shared" si="12"/>
        <v>31.860000000000092</v>
      </c>
      <c r="C76">
        <f t="shared" si="13"/>
        <v>1020.1200000000011</v>
      </c>
      <c r="D76">
        <f t="shared" si="11"/>
        <v>23569</v>
      </c>
      <c r="E76">
        <f t="shared" si="14"/>
        <v>1293.1200000000013</v>
      </c>
    </row>
    <row r="77" spans="1:5" x14ac:dyDescent="0.2">
      <c r="A77">
        <f t="shared" si="15"/>
        <v>75</v>
      </c>
      <c r="B77">
        <f t="shared" si="12"/>
        <v>31.85000000000009</v>
      </c>
      <c r="C77">
        <f t="shared" si="13"/>
        <v>1028.0812500000011</v>
      </c>
      <c r="D77">
        <f t="shared" si="11"/>
        <v>23887.5</v>
      </c>
      <c r="E77">
        <f t="shared" si="14"/>
        <v>1301.0812500000011</v>
      </c>
    </row>
    <row r="78" spans="1:5" x14ac:dyDescent="0.2">
      <c r="A78">
        <f t="shared" si="15"/>
        <v>76</v>
      </c>
      <c r="B78">
        <f t="shared" si="12"/>
        <v>31.840000000000089</v>
      </c>
      <c r="C78">
        <f t="shared" si="13"/>
        <v>1036.0400000000011</v>
      </c>
      <c r="D78">
        <f t="shared" si="11"/>
        <v>24206</v>
      </c>
      <c r="E78">
        <f t="shared" si="14"/>
        <v>1309.0400000000011</v>
      </c>
    </row>
    <row r="79" spans="1:5" x14ac:dyDescent="0.2">
      <c r="A79">
        <f t="shared" si="15"/>
        <v>77</v>
      </c>
      <c r="B79">
        <f t="shared" si="12"/>
        <v>31.830000000000087</v>
      </c>
      <c r="C79">
        <f t="shared" si="13"/>
        <v>1043.9962500000011</v>
      </c>
      <c r="D79">
        <f t="shared" si="11"/>
        <v>24524.500000000004</v>
      </c>
      <c r="E79">
        <f t="shared" si="14"/>
        <v>1316.9962500000011</v>
      </c>
    </row>
    <row r="80" spans="1:5" x14ac:dyDescent="0.2">
      <c r="A80">
        <f t="shared" si="15"/>
        <v>78</v>
      </c>
      <c r="B80">
        <f t="shared" si="12"/>
        <v>31.820000000000086</v>
      </c>
      <c r="C80">
        <f t="shared" si="13"/>
        <v>1051.9500000000012</v>
      </c>
      <c r="D80">
        <f t="shared" si="11"/>
        <v>24843</v>
      </c>
      <c r="E80">
        <f t="shared" si="14"/>
        <v>1324.9500000000012</v>
      </c>
    </row>
    <row r="81" spans="1:5" x14ac:dyDescent="0.2">
      <c r="A81">
        <f t="shared" si="15"/>
        <v>79</v>
      </c>
      <c r="B81">
        <f t="shared" si="12"/>
        <v>31.810000000000084</v>
      </c>
      <c r="C81">
        <f t="shared" si="13"/>
        <v>1059.9012500000013</v>
      </c>
      <c r="D81">
        <f t="shared" si="11"/>
        <v>25161.5</v>
      </c>
      <c r="E81">
        <f t="shared" si="14"/>
        <v>1332.9012500000013</v>
      </c>
    </row>
    <row r="82" spans="1:5" x14ac:dyDescent="0.2">
      <c r="A82">
        <f t="shared" si="15"/>
        <v>80</v>
      </c>
      <c r="B82">
        <f t="shared" si="12"/>
        <v>31.800000000000082</v>
      </c>
      <c r="C82">
        <f t="shared" si="13"/>
        <v>1067.8500000000013</v>
      </c>
      <c r="D82">
        <f t="shared" si="11"/>
        <v>25480</v>
      </c>
      <c r="E82">
        <f t="shared" si="14"/>
        <v>1340.8500000000013</v>
      </c>
    </row>
    <row r="83" spans="1:5" x14ac:dyDescent="0.2">
      <c r="A83">
        <f t="shared" si="15"/>
        <v>81</v>
      </c>
      <c r="B83">
        <f t="shared" si="12"/>
        <v>31.790000000000081</v>
      </c>
      <c r="C83">
        <f t="shared" si="13"/>
        <v>1075.7962500000012</v>
      </c>
      <c r="D83">
        <f t="shared" si="11"/>
        <v>25798.5</v>
      </c>
      <c r="E83">
        <f t="shared" si="14"/>
        <v>1348.7962500000012</v>
      </c>
    </row>
    <row r="84" spans="1:5" x14ac:dyDescent="0.2">
      <c r="A84">
        <f t="shared" si="15"/>
        <v>82</v>
      </c>
      <c r="B84">
        <f t="shared" si="12"/>
        <v>31.780000000000079</v>
      </c>
      <c r="C84">
        <f t="shared" si="13"/>
        <v>1083.7400000000011</v>
      </c>
      <c r="D84">
        <f t="shared" si="11"/>
        <v>26117.000000000004</v>
      </c>
      <c r="E84">
        <f t="shared" si="14"/>
        <v>1356.7400000000011</v>
      </c>
    </row>
    <row r="85" spans="1:5" x14ac:dyDescent="0.2">
      <c r="A85">
        <f t="shared" si="15"/>
        <v>83</v>
      </c>
      <c r="B85">
        <f t="shared" si="12"/>
        <v>31.770000000000078</v>
      </c>
      <c r="C85">
        <f t="shared" si="13"/>
        <v>1091.6812500000012</v>
      </c>
      <c r="D85">
        <f t="shared" si="11"/>
        <v>26435.5</v>
      </c>
      <c r="E85">
        <f t="shared" si="14"/>
        <v>1364.6812500000012</v>
      </c>
    </row>
    <row r="86" spans="1:5" x14ac:dyDescent="0.2">
      <c r="A86">
        <f t="shared" si="15"/>
        <v>84</v>
      </c>
      <c r="B86">
        <f t="shared" si="12"/>
        <v>31.760000000000076</v>
      </c>
      <c r="C86">
        <f t="shared" si="13"/>
        <v>1099.6200000000013</v>
      </c>
      <c r="D86">
        <f t="shared" si="11"/>
        <v>26754</v>
      </c>
      <c r="E86">
        <f t="shared" si="14"/>
        <v>1372.6200000000013</v>
      </c>
    </row>
    <row r="87" spans="1:5" x14ac:dyDescent="0.2">
      <c r="A87">
        <f t="shared" si="15"/>
        <v>85</v>
      </c>
      <c r="B87">
        <f t="shared" si="12"/>
        <v>31.750000000000075</v>
      </c>
      <c r="C87">
        <f t="shared" si="13"/>
        <v>1107.5562500000012</v>
      </c>
      <c r="D87">
        <f t="shared" si="11"/>
        <v>27072.5</v>
      </c>
      <c r="E87">
        <f t="shared" si="14"/>
        <v>1380.5562500000012</v>
      </c>
    </row>
    <row r="88" spans="1:5" x14ac:dyDescent="0.2">
      <c r="A88">
        <f t="shared" si="15"/>
        <v>86</v>
      </c>
      <c r="B88">
        <f t="shared" si="12"/>
        <v>31.740000000000073</v>
      </c>
      <c r="C88">
        <f t="shared" si="13"/>
        <v>1115.4900000000011</v>
      </c>
      <c r="D88">
        <f t="shared" si="11"/>
        <v>27391</v>
      </c>
      <c r="E88">
        <f t="shared" si="14"/>
        <v>1388.4900000000011</v>
      </c>
    </row>
    <row r="89" spans="1:5" x14ac:dyDescent="0.2">
      <c r="A89">
        <f t="shared" si="15"/>
        <v>87</v>
      </c>
      <c r="B89">
        <f t="shared" si="12"/>
        <v>31.730000000000071</v>
      </c>
      <c r="C89">
        <f t="shared" si="13"/>
        <v>1123.4212500000012</v>
      </c>
      <c r="D89">
        <f t="shared" si="11"/>
        <v>27709.500000000004</v>
      </c>
      <c r="E89">
        <f t="shared" si="14"/>
        <v>1396.4212500000012</v>
      </c>
    </row>
    <row r="90" spans="1:5" x14ac:dyDescent="0.2">
      <c r="A90">
        <f t="shared" si="15"/>
        <v>88</v>
      </c>
      <c r="B90">
        <f t="shared" si="12"/>
        <v>31.72000000000007</v>
      </c>
      <c r="C90">
        <f t="shared" si="13"/>
        <v>1131.3500000000013</v>
      </c>
      <c r="D90">
        <f t="shared" si="11"/>
        <v>28028</v>
      </c>
      <c r="E90">
        <f t="shared" si="14"/>
        <v>1404.3500000000013</v>
      </c>
    </row>
    <row r="91" spans="1:5" x14ac:dyDescent="0.2">
      <c r="A91">
        <f t="shared" si="15"/>
        <v>89</v>
      </c>
      <c r="B91">
        <f t="shared" si="12"/>
        <v>31.710000000000068</v>
      </c>
      <c r="C91">
        <f t="shared" si="13"/>
        <v>1139.2762500000013</v>
      </c>
      <c r="D91">
        <f t="shared" si="11"/>
        <v>28346.5</v>
      </c>
      <c r="E91">
        <f t="shared" si="14"/>
        <v>1412.2762500000013</v>
      </c>
    </row>
    <row r="92" spans="1:5" x14ac:dyDescent="0.2">
      <c r="A92">
        <f t="shared" si="15"/>
        <v>90</v>
      </c>
      <c r="B92">
        <f t="shared" si="12"/>
        <v>31.700000000000067</v>
      </c>
      <c r="C92">
        <f t="shared" si="13"/>
        <v>1147.2000000000012</v>
      </c>
      <c r="D92">
        <f t="shared" si="11"/>
        <v>28665</v>
      </c>
      <c r="E92">
        <f t="shared" si="14"/>
        <v>1420.2000000000012</v>
      </c>
    </row>
    <row r="93" spans="1:5" x14ac:dyDescent="0.2">
      <c r="A93">
        <f t="shared" si="15"/>
        <v>91</v>
      </c>
      <c r="B93">
        <f t="shared" si="12"/>
        <v>31.690000000000065</v>
      </c>
      <c r="C93">
        <f t="shared" si="13"/>
        <v>1155.1212500000013</v>
      </c>
      <c r="D93">
        <f t="shared" si="11"/>
        <v>28983.5</v>
      </c>
      <c r="E93">
        <f t="shared" si="14"/>
        <v>1428.1212500000013</v>
      </c>
    </row>
    <row r="94" spans="1:5" x14ac:dyDescent="0.2">
      <c r="A94">
        <f t="shared" si="15"/>
        <v>92</v>
      </c>
      <c r="B94">
        <f t="shared" si="12"/>
        <v>31.680000000000064</v>
      </c>
      <c r="C94">
        <f t="shared" si="13"/>
        <v>1163.0400000000013</v>
      </c>
      <c r="D94">
        <f t="shared" si="11"/>
        <v>29302.000000000004</v>
      </c>
      <c r="E94">
        <f t="shared" si="14"/>
        <v>1436.0400000000013</v>
      </c>
    </row>
    <row r="95" spans="1:5" x14ac:dyDescent="0.2">
      <c r="A95">
        <f t="shared" si="15"/>
        <v>93</v>
      </c>
      <c r="B95">
        <f t="shared" si="12"/>
        <v>31.670000000000062</v>
      </c>
      <c r="C95">
        <f t="shared" ref="C95:C126" si="16">1*1000*B94*10^-3/4-(1000)^2*0.01*10^-6*3/8+C94</f>
        <v>1170.9562500000013</v>
      </c>
      <c r="D95">
        <f t="shared" si="11"/>
        <v>29620.5</v>
      </c>
      <c r="E95">
        <f t="shared" si="14"/>
        <v>1443.9562500000013</v>
      </c>
    </row>
    <row r="96" spans="1:5" x14ac:dyDescent="0.2">
      <c r="A96">
        <f t="shared" si="15"/>
        <v>94</v>
      </c>
      <c r="B96">
        <f t="shared" si="12"/>
        <v>31.660000000000061</v>
      </c>
      <c r="C96">
        <f t="shared" si="16"/>
        <v>1178.8700000000013</v>
      </c>
      <c r="D96">
        <f t="shared" si="11"/>
        <v>29939</v>
      </c>
      <c r="E96">
        <f t="shared" si="14"/>
        <v>1451.8700000000013</v>
      </c>
    </row>
    <row r="97" spans="1:5" x14ac:dyDescent="0.2">
      <c r="A97">
        <f t="shared" si="15"/>
        <v>95</v>
      </c>
      <c r="B97">
        <f t="shared" si="12"/>
        <v>31.650000000000059</v>
      </c>
      <c r="C97">
        <f t="shared" si="16"/>
        <v>1186.7812500000014</v>
      </c>
      <c r="D97">
        <f t="shared" si="11"/>
        <v>30257.5</v>
      </c>
      <c r="E97">
        <f t="shared" si="14"/>
        <v>1459.7812500000014</v>
      </c>
    </row>
    <row r="98" spans="1:5" x14ac:dyDescent="0.2">
      <c r="A98">
        <f t="shared" si="15"/>
        <v>96</v>
      </c>
      <c r="B98">
        <f t="shared" si="12"/>
        <v>31.640000000000057</v>
      </c>
      <c r="C98">
        <f t="shared" si="16"/>
        <v>1194.6900000000014</v>
      </c>
      <c r="D98">
        <f t="shared" si="11"/>
        <v>30576.000000000004</v>
      </c>
      <c r="E98">
        <f t="shared" si="14"/>
        <v>1467.6900000000014</v>
      </c>
    </row>
    <row r="99" spans="1:5" x14ac:dyDescent="0.2">
      <c r="A99">
        <f t="shared" si="15"/>
        <v>97</v>
      </c>
      <c r="B99">
        <f t="shared" si="12"/>
        <v>31.630000000000056</v>
      </c>
      <c r="C99">
        <f t="shared" si="16"/>
        <v>1202.5962500000014</v>
      </c>
      <c r="D99">
        <f t="shared" si="11"/>
        <v>30894.500000000004</v>
      </c>
      <c r="E99">
        <f t="shared" si="14"/>
        <v>1475.5962500000014</v>
      </c>
    </row>
    <row r="100" spans="1:5" x14ac:dyDescent="0.2">
      <c r="A100">
        <f t="shared" si="15"/>
        <v>98</v>
      </c>
      <c r="B100">
        <f t="shared" si="12"/>
        <v>31.620000000000054</v>
      </c>
      <c r="C100">
        <f t="shared" si="16"/>
        <v>1210.5000000000014</v>
      </c>
      <c r="D100">
        <f t="shared" si="11"/>
        <v>31213</v>
      </c>
      <c r="E100">
        <f t="shared" si="14"/>
        <v>1483.5000000000014</v>
      </c>
    </row>
    <row r="101" spans="1:5" x14ac:dyDescent="0.2">
      <c r="A101">
        <f t="shared" si="15"/>
        <v>99</v>
      </c>
      <c r="B101">
        <f t="shared" si="12"/>
        <v>31.610000000000053</v>
      </c>
      <c r="C101">
        <f t="shared" si="16"/>
        <v>1218.4012500000015</v>
      </c>
      <c r="D101">
        <f t="shared" si="11"/>
        <v>31531.5</v>
      </c>
      <c r="E101">
        <f t="shared" si="14"/>
        <v>1491.4012500000015</v>
      </c>
    </row>
    <row r="102" spans="1:5" x14ac:dyDescent="0.2">
      <c r="A102">
        <f t="shared" si="15"/>
        <v>100</v>
      </c>
      <c r="B102">
        <f t="shared" si="12"/>
        <v>31.600000000000051</v>
      </c>
      <c r="C102">
        <f t="shared" si="16"/>
        <v>1226.3000000000015</v>
      </c>
      <c r="D102">
        <f t="shared" si="11"/>
        <v>31850</v>
      </c>
      <c r="E102">
        <f t="shared" si="14"/>
        <v>1499.3000000000015</v>
      </c>
    </row>
    <row r="103" spans="1:5" x14ac:dyDescent="0.2">
      <c r="A103">
        <f t="shared" si="15"/>
        <v>101</v>
      </c>
      <c r="B103">
        <f t="shared" si="12"/>
        <v>31.59000000000005</v>
      </c>
      <c r="C103">
        <f t="shared" si="16"/>
        <v>1234.1962500000016</v>
      </c>
      <c r="D103">
        <f t="shared" si="11"/>
        <v>32168.500000000004</v>
      </c>
      <c r="E103">
        <f t="shared" si="14"/>
        <v>1507.1962500000016</v>
      </c>
    </row>
    <row r="104" spans="1:5" x14ac:dyDescent="0.2">
      <c r="A104">
        <f t="shared" si="15"/>
        <v>102</v>
      </c>
      <c r="B104">
        <f t="shared" si="12"/>
        <v>31.580000000000048</v>
      </c>
      <c r="C104">
        <f t="shared" si="16"/>
        <v>1242.0900000000015</v>
      </c>
      <c r="D104">
        <f t="shared" si="11"/>
        <v>32487.000000000004</v>
      </c>
      <c r="E104">
        <f t="shared" si="14"/>
        <v>1515.0900000000015</v>
      </c>
    </row>
    <row r="105" spans="1:5" x14ac:dyDescent="0.2">
      <c r="A105">
        <f t="shared" si="15"/>
        <v>103</v>
      </c>
      <c r="B105">
        <f t="shared" si="12"/>
        <v>31.570000000000046</v>
      </c>
      <c r="C105">
        <f t="shared" si="16"/>
        <v>1249.9812500000014</v>
      </c>
      <c r="D105">
        <f t="shared" si="11"/>
        <v>32805.5</v>
      </c>
      <c r="E105">
        <f t="shared" si="14"/>
        <v>1522.9812500000014</v>
      </c>
    </row>
    <row r="106" spans="1:5" x14ac:dyDescent="0.2">
      <c r="A106">
        <f t="shared" si="15"/>
        <v>104</v>
      </c>
      <c r="B106">
        <f t="shared" si="12"/>
        <v>31.560000000000045</v>
      </c>
      <c r="C106">
        <f t="shared" si="16"/>
        <v>1257.8700000000015</v>
      </c>
      <c r="D106">
        <f t="shared" si="11"/>
        <v>33124</v>
      </c>
      <c r="E106">
        <f t="shared" si="14"/>
        <v>1530.8700000000015</v>
      </c>
    </row>
    <row r="107" spans="1:5" x14ac:dyDescent="0.2">
      <c r="A107">
        <f t="shared" si="15"/>
        <v>105</v>
      </c>
      <c r="B107">
        <f t="shared" si="12"/>
        <v>31.550000000000043</v>
      </c>
      <c r="C107">
        <f t="shared" si="16"/>
        <v>1265.7562500000015</v>
      </c>
      <c r="D107">
        <f t="shared" si="11"/>
        <v>33442.5</v>
      </c>
      <c r="E107">
        <f t="shared" si="14"/>
        <v>1538.7562500000015</v>
      </c>
    </row>
    <row r="108" spans="1:5" x14ac:dyDescent="0.2">
      <c r="A108">
        <f t="shared" si="15"/>
        <v>106</v>
      </c>
      <c r="B108">
        <f t="shared" si="12"/>
        <v>31.540000000000042</v>
      </c>
      <c r="C108">
        <f t="shared" si="16"/>
        <v>1273.6400000000015</v>
      </c>
      <c r="D108">
        <f t="shared" ref="D108:D171" si="17">3.25*9.8*A108*10</f>
        <v>33761</v>
      </c>
      <c r="E108">
        <f t="shared" si="14"/>
        <v>1546.6400000000015</v>
      </c>
    </row>
    <row r="109" spans="1:5" x14ac:dyDescent="0.2">
      <c r="A109">
        <f t="shared" si="15"/>
        <v>107</v>
      </c>
      <c r="B109">
        <f t="shared" si="12"/>
        <v>31.53000000000004</v>
      </c>
      <c r="C109">
        <f t="shared" si="16"/>
        <v>1281.5212500000014</v>
      </c>
      <c r="D109">
        <f t="shared" si="17"/>
        <v>34079.5</v>
      </c>
      <c r="E109">
        <f t="shared" si="14"/>
        <v>1554.5212500000014</v>
      </c>
    </row>
    <row r="110" spans="1:5" x14ac:dyDescent="0.2">
      <c r="A110">
        <f t="shared" si="15"/>
        <v>108</v>
      </c>
      <c r="B110">
        <f t="shared" si="12"/>
        <v>31.520000000000039</v>
      </c>
      <c r="C110">
        <f t="shared" si="16"/>
        <v>1289.4000000000015</v>
      </c>
      <c r="D110">
        <f t="shared" si="17"/>
        <v>34398</v>
      </c>
      <c r="E110">
        <f t="shared" si="14"/>
        <v>1562.4000000000015</v>
      </c>
    </row>
    <row r="111" spans="1:5" x14ac:dyDescent="0.2">
      <c r="A111">
        <f t="shared" si="15"/>
        <v>109</v>
      </c>
      <c r="B111">
        <f t="shared" si="12"/>
        <v>31.510000000000037</v>
      </c>
      <c r="C111">
        <f t="shared" si="16"/>
        <v>1297.2762500000015</v>
      </c>
      <c r="D111">
        <f t="shared" si="17"/>
        <v>34716.5</v>
      </c>
      <c r="E111">
        <f t="shared" si="14"/>
        <v>1570.2762500000015</v>
      </c>
    </row>
    <row r="112" spans="1:5" x14ac:dyDescent="0.2">
      <c r="A112">
        <f t="shared" si="15"/>
        <v>110</v>
      </c>
      <c r="B112">
        <f t="shared" si="12"/>
        <v>31.500000000000036</v>
      </c>
      <c r="C112">
        <f t="shared" si="16"/>
        <v>1305.1500000000015</v>
      </c>
      <c r="D112">
        <f t="shared" si="17"/>
        <v>35035</v>
      </c>
      <c r="E112">
        <f t="shared" si="14"/>
        <v>1578.1500000000015</v>
      </c>
    </row>
    <row r="113" spans="1:5" x14ac:dyDescent="0.2">
      <c r="A113">
        <f t="shared" si="15"/>
        <v>111</v>
      </c>
      <c r="B113">
        <f t="shared" si="12"/>
        <v>31.490000000000034</v>
      </c>
      <c r="C113">
        <f t="shared" si="16"/>
        <v>1313.0212500000014</v>
      </c>
      <c r="D113">
        <f t="shared" si="17"/>
        <v>35353.5</v>
      </c>
      <c r="E113">
        <f t="shared" si="14"/>
        <v>1586.0212500000014</v>
      </c>
    </row>
    <row r="114" spans="1:5" x14ac:dyDescent="0.2">
      <c r="A114">
        <f t="shared" si="15"/>
        <v>112</v>
      </c>
      <c r="B114">
        <f t="shared" si="12"/>
        <v>31.480000000000032</v>
      </c>
      <c r="C114">
        <f t="shared" si="16"/>
        <v>1320.8900000000015</v>
      </c>
      <c r="D114">
        <f t="shared" si="17"/>
        <v>35672</v>
      </c>
      <c r="E114">
        <f t="shared" si="14"/>
        <v>1593.8900000000015</v>
      </c>
    </row>
    <row r="115" spans="1:5" x14ac:dyDescent="0.2">
      <c r="A115">
        <f t="shared" si="15"/>
        <v>113</v>
      </c>
      <c r="B115">
        <f t="shared" si="12"/>
        <v>31.470000000000031</v>
      </c>
      <c r="C115">
        <f t="shared" si="16"/>
        <v>1328.7562500000015</v>
      </c>
      <c r="D115">
        <f t="shared" si="17"/>
        <v>35990.5</v>
      </c>
      <c r="E115">
        <f t="shared" si="14"/>
        <v>1601.7562500000015</v>
      </c>
    </row>
    <row r="116" spans="1:5" x14ac:dyDescent="0.2">
      <c r="A116">
        <f t="shared" si="15"/>
        <v>114</v>
      </c>
      <c r="B116">
        <f t="shared" si="12"/>
        <v>31.460000000000029</v>
      </c>
      <c r="C116">
        <f t="shared" si="16"/>
        <v>1336.6200000000015</v>
      </c>
      <c r="D116">
        <f t="shared" si="17"/>
        <v>36309</v>
      </c>
      <c r="E116">
        <f t="shared" si="14"/>
        <v>1609.6200000000015</v>
      </c>
    </row>
    <row r="117" spans="1:5" x14ac:dyDescent="0.2">
      <c r="A117">
        <f t="shared" si="15"/>
        <v>115</v>
      </c>
      <c r="B117">
        <f t="shared" si="12"/>
        <v>31.450000000000028</v>
      </c>
      <c r="C117">
        <f t="shared" si="16"/>
        <v>1344.4812500000014</v>
      </c>
      <c r="D117">
        <f t="shared" si="17"/>
        <v>36627.5</v>
      </c>
      <c r="E117">
        <f t="shared" si="14"/>
        <v>1617.4812500000014</v>
      </c>
    </row>
    <row r="118" spans="1:5" x14ac:dyDescent="0.2">
      <c r="A118">
        <f t="shared" si="15"/>
        <v>116</v>
      </c>
      <c r="B118">
        <f t="shared" si="12"/>
        <v>31.440000000000026</v>
      </c>
      <c r="C118">
        <f t="shared" si="16"/>
        <v>1352.3400000000015</v>
      </c>
      <c r="D118">
        <f t="shared" si="17"/>
        <v>36946</v>
      </c>
      <c r="E118">
        <f t="shared" si="14"/>
        <v>1625.3400000000015</v>
      </c>
    </row>
    <row r="119" spans="1:5" x14ac:dyDescent="0.2">
      <c r="A119">
        <f t="shared" si="15"/>
        <v>117</v>
      </c>
      <c r="B119">
        <f t="shared" si="12"/>
        <v>31.430000000000025</v>
      </c>
      <c r="C119">
        <f t="shared" si="16"/>
        <v>1360.1962500000016</v>
      </c>
      <c r="D119">
        <f t="shared" si="17"/>
        <v>37264.5</v>
      </c>
      <c r="E119">
        <f t="shared" si="14"/>
        <v>1633.1962500000016</v>
      </c>
    </row>
    <row r="120" spans="1:5" x14ac:dyDescent="0.2">
      <c r="A120">
        <f t="shared" si="15"/>
        <v>118</v>
      </c>
      <c r="B120">
        <f t="shared" si="12"/>
        <v>31.420000000000023</v>
      </c>
      <c r="C120">
        <f t="shared" si="16"/>
        <v>1368.0500000000015</v>
      </c>
      <c r="D120">
        <f t="shared" si="17"/>
        <v>37583</v>
      </c>
      <c r="E120">
        <f t="shared" si="14"/>
        <v>1641.0500000000015</v>
      </c>
    </row>
    <row r="121" spans="1:5" x14ac:dyDescent="0.2">
      <c r="A121">
        <f t="shared" si="15"/>
        <v>119</v>
      </c>
      <c r="B121">
        <f t="shared" si="12"/>
        <v>31.410000000000021</v>
      </c>
      <c r="C121">
        <f t="shared" si="16"/>
        <v>1375.9012500000015</v>
      </c>
      <c r="D121">
        <f t="shared" si="17"/>
        <v>37901.5</v>
      </c>
      <c r="E121">
        <f t="shared" si="14"/>
        <v>1648.9012500000015</v>
      </c>
    </row>
    <row r="122" spans="1:5" x14ac:dyDescent="0.2">
      <c r="A122">
        <f t="shared" si="15"/>
        <v>120</v>
      </c>
      <c r="B122">
        <f t="shared" si="12"/>
        <v>31.40000000000002</v>
      </c>
      <c r="C122">
        <f t="shared" si="16"/>
        <v>1383.7500000000016</v>
      </c>
      <c r="D122">
        <f t="shared" si="17"/>
        <v>38220</v>
      </c>
      <c r="E122">
        <f t="shared" si="14"/>
        <v>1656.7500000000016</v>
      </c>
    </row>
    <row r="123" spans="1:5" x14ac:dyDescent="0.2">
      <c r="A123">
        <f t="shared" si="15"/>
        <v>121</v>
      </c>
      <c r="B123">
        <f t="shared" si="12"/>
        <v>31.390000000000018</v>
      </c>
      <c r="C123">
        <f t="shared" si="16"/>
        <v>1391.5962500000016</v>
      </c>
      <c r="D123">
        <f t="shared" si="17"/>
        <v>38538.5</v>
      </c>
      <c r="E123">
        <f t="shared" si="14"/>
        <v>1664.5962500000016</v>
      </c>
    </row>
    <row r="124" spans="1:5" x14ac:dyDescent="0.2">
      <c r="A124">
        <f t="shared" si="15"/>
        <v>122</v>
      </c>
      <c r="B124">
        <f t="shared" si="12"/>
        <v>31.380000000000017</v>
      </c>
      <c r="C124">
        <f t="shared" si="16"/>
        <v>1399.4400000000016</v>
      </c>
      <c r="D124">
        <f t="shared" si="17"/>
        <v>38857</v>
      </c>
      <c r="E124">
        <f t="shared" si="14"/>
        <v>1672.4400000000016</v>
      </c>
    </row>
    <row r="125" spans="1:5" x14ac:dyDescent="0.2">
      <c r="A125">
        <f t="shared" si="15"/>
        <v>123</v>
      </c>
      <c r="B125">
        <f t="shared" si="12"/>
        <v>31.370000000000015</v>
      </c>
      <c r="C125">
        <f t="shared" si="16"/>
        <v>1407.2812500000016</v>
      </c>
      <c r="D125">
        <f t="shared" si="17"/>
        <v>39175.5</v>
      </c>
      <c r="E125">
        <f t="shared" si="14"/>
        <v>1680.2812500000016</v>
      </c>
    </row>
    <row r="126" spans="1:5" x14ac:dyDescent="0.2">
      <c r="A126">
        <f t="shared" si="15"/>
        <v>124</v>
      </c>
      <c r="B126">
        <f t="shared" si="12"/>
        <v>31.360000000000014</v>
      </c>
      <c r="C126">
        <f t="shared" si="16"/>
        <v>1415.1200000000015</v>
      </c>
      <c r="D126">
        <f t="shared" si="17"/>
        <v>39494</v>
      </c>
      <c r="E126">
        <f t="shared" si="14"/>
        <v>1688.1200000000015</v>
      </c>
    </row>
    <row r="127" spans="1:5" x14ac:dyDescent="0.2">
      <c r="A127">
        <f t="shared" si="15"/>
        <v>125</v>
      </c>
      <c r="B127">
        <f t="shared" ref="B127:B190" si="18">B126-0.01</f>
        <v>31.350000000000012</v>
      </c>
      <c r="C127">
        <f t="shared" ref="C127:C158" si="19">1*1000*B126*10^-3/4-(1000)^2*0.01*10^-6*3/8+C126</f>
        <v>1422.9562500000015</v>
      </c>
      <c r="D127">
        <f t="shared" si="17"/>
        <v>39812.5</v>
      </c>
      <c r="E127">
        <f t="shared" si="14"/>
        <v>1695.9562500000015</v>
      </c>
    </row>
    <row r="128" spans="1:5" x14ac:dyDescent="0.2">
      <c r="A128">
        <f t="shared" si="15"/>
        <v>126</v>
      </c>
      <c r="B128">
        <f t="shared" si="18"/>
        <v>31.340000000000011</v>
      </c>
      <c r="C128">
        <f t="shared" si="19"/>
        <v>1430.7900000000016</v>
      </c>
      <c r="D128">
        <f t="shared" si="17"/>
        <v>40131</v>
      </c>
      <c r="E128">
        <f t="shared" si="14"/>
        <v>1703.7900000000016</v>
      </c>
    </row>
    <row r="129" spans="1:5" x14ac:dyDescent="0.2">
      <c r="A129">
        <f t="shared" si="15"/>
        <v>127</v>
      </c>
      <c r="B129">
        <f t="shared" si="18"/>
        <v>31.330000000000009</v>
      </c>
      <c r="C129">
        <f t="shared" si="19"/>
        <v>1438.6212500000015</v>
      </c>
      <c r="D129">
        <f t="shared" si="17"/>
        <v>40449.5</v>
      </c>
      <c r="E129">
        <f t="shared" si="14"/>
        <v>1711.6212500000015</v>
      </c>
    </row>
    <row r="130" spans="1:5" x14ac:dyDescent="0.2">
      <c r="A130">
        <f t="shared" si="15"/>
        <v>128</v>
      </c>
      <c r="B130">
        <f t="shared" si="18"/>
        <v>31.320000000000007</v>
      </c>
      <c r="C130">
        <f t="shared" si="19"/>
        <v>1446.4500000000014</v>
      </c>
      <c r="D130">
        <f t="shared" si="17"/>
        <v>40768</v>
      </c>
      <c r="E130">
        <f t="shared" si="14"/>
        <v>1719.4500000000014</v>
      </c>
    </row>
    <row r="131" spans="1:5" x14ac:dyDescent="0.2">
      <c r="A131">
        <f t="shared" si="15"/>
        <v>129</v>
      </c>
      <c r="B131">
        <f t="shared" si="18"/>
        <v>31.310000000000006</v>
      </c>
      <c r="C131">
        <f t="shared" si="19"/>
        <v>1454.2762500000015</v>
      </c>
      <c r="D131">
        <f t="shared" si="17"/>
        <v>41086.500000000007</v>
      </c>
      <c r="E131">
        <f t="shared" ref="E131:E194" si="20">C131+273</f>
        <v>1727.2762500000015</v>
      </c>
    </row>
    <row r="132" spans="1:5" x14ac:dyDescent="0.2">
      <c r="A132">
        <f t="shared" si="15"/>
        <v>130</v>
      </c>
      <c r="B132">
        <f t="shared" si="18"/>
        <v>31.300000000000004</v>
      </c>
      <c r="C132">
        <f t="shared" si="19"/>
        <v>1462.1000000000015</v>
      </c>
      <c r="D132">
        <f t="shared" si="17"/>
        <v>41405</v>
      </c>
      <c r="E132">
        <f t="shared" si="20"/>
        <v>1735.1000000000015</v>
      </c>
    </row>
    <row r="133" spans="1:5" x14ac:dyDescent="0.2">
      <c r="A133">
        <f t="shared" ref="A133:A196" si="21">A132+1</f>
        <v>131</v>
      </c>
      <c r="B133">
        <f t="shared" si="18"/>
        <v>31.290000000000003</v>
      </c>
      <c r="C133">
        <f t="shared" si="19"/>
        <v>1469.9212500000015</v>
      </c>
      <c r="D133">
        <f t="shared" si="17"/>
        <v>41723.5</v>
      </c>
      <c r="E133">
        <f t="shared" si="20"/>
        <v>1742.9212500000015</v>
      </c>
    </row>
    <row r="134" spans="1:5" x14ac:dyDescent="0.2">
      <c r="A134">
        <f t="shared" si="21"/>
        <v>132</v>
      </c>
      <c r="B134">
        <f t="shared" si="18"/>
        <v>31.28</v>
      </c>
      <c r="C134">
        <f t="shared" si="19"/>
        <v>1477.7400000000014</v>
      </c>
      <c r="D134">
        <f t="shared" si="17"/>
        <v>42042</v>
      </c>
      <c r="E134">
        <f t="shared" si="20"/>
        <v>1750.7400000000014</v>
      </c>
    </row>
    <row r="135" spans="1:5" x14ac:dyDescent="0.2">
      <c r="A135">
        <f t="shared" si="21"/>
        <v>133</v>
      </c>
      <c r="B135">
        <f t="shared" si="18"/>
        <v>31.27</v>
      </c>
      <c r="C135">
        <f t="shared" si="19"/>
        <v>1485.5562500000015</v>
      </c>
      <c r="D135">
        <f t="shared" si="17"/>
        <v>42360.5</v>
      </c>
      <c r="E135">
        <f t="shared" si="20"/>
        <v>1758.5562500000015</v>
      </c>
    </row>
    <row r="136" spans="1:5" x14ac:dyDescent="0.2">
      <c r="A136">
        <f t="shared" si="21"/>
        <v>134</v>
      </c>
      <c r="B136">
        <f t="shared" si="18"/>
        <v>31.259999999999998</v>
      </c>
      <c r="C136">
        <f t="shared" si="19"/>
        <v>1493.3700000000015</v>
      </c>
      <c r="D136">
        <f t="shared" si="17"/>
        <v>42679.000000000007</v>
      </c>
      <c r="E136">
        <f t="shared" si="20"/>
        <v>1766.3700000000015</v>
      </c>
    </row>
    <row r="137" spans="1:5" x14ac:dyDescent="0.2">
      <c r="A137">
        <f t="shared" si="21"/>
        <v>135</v>
      </c>
      <c r="B137">
        <f t="shared" si="18"/>
        <v>31.249999999999996</v>
      </c>
      <c r="C137">
        <f t="shared" si="19"/>
        <v>1501.1812500000015</v>
      </c>
      <c r="D137">
        <f t="shared" si="17"/>
        <v>42997.5</v>
      </c>
      <c r="E137">
        <f t="shared" si="20"/>
        <v>1774.1812500000015</v>
      </c>
    </row>
    <row r="138" spans="1:5" x14ac:dyDescent="0.2">
      <c r="A138">
        <f t="shared" si="21"/>
        <v>136</v>
      </c>
      <c r="B138">
        <f t="shared" si="18"/>
        <v>31.239999999999995</v>
      </c>
      <c r="C138">
        <f t="shared" si="19"/>
        <v>1508.9900000000014</v>
      </c>
      <c r="D138">
        <f t="shared" si="17"/>
        <v>43316</v>
      </c>
      <c r="E138">
        <f t="shared" si="20"/>
        <v>1781.9900000000014</v>
      </c>
    </row>
    <row r="139" spans="1:5" x14ac:dyDescent="0.2">
      <c r="A139">
        <f t="shared" si="21"/>
        <v>137</v>
      </c>
      <c r="B139">
        <f t="shared" si="18"/>
        <v>31.229999999999993</v>
      </c>
      <c r="C139">
        <f t="shared" si="19"/>
        <v>1516.7962500000015</v>
      </c>
      <c r="D139">
        <f t="shared" si="17"/>
        <v>43634.5</v>
      </c>
      <c r="E139">
        <f t="shared" si="20"/>
        <v>1789.7962500000015</v>
      </c>
    </row>
    <row r="140" spans="1:5" x14ac:dyDescent="0.2">
      <c r="A140">
        <f t="shared" si="21"/>
        <v>138</v>
      </c>
      <c r="B140">
        <f t="shared" si="18"/>
        <v>31.219999999999992</v>
      </c>
      <c r="C140">
        <f t="shared" si="19"/>
        <v>1524.6000000000015</v>
      </c>
      <c r="D140">
        <f t="shared" si="17"/>
        <v>43953</v>
      </c>
      <c r="E140">
        <f t="shared" si="20"/>
        <v>1797.6000000000015</v>
      </c>
    </row>
    <row r="141" spans="1:5" x14ac:dyDescent="0.2">
      <c r="A141">
        <f t="shared" si="21"/>
        <v>139</v>
      </c>
      <c r="B141">
        <f t="shared" si="18"/>
        <v>31.20999999999999</v>
      </c>
      <c r="C141">
        <f t="shared" si="19"/>
        <v>1532.4012500000015</v>
      </c>
      <c r="D141">
        <f t="shared" si="17"/>
        <v>44271.500000000007</v>
      </c>
      <c r="E141">
        <f t="shared" si="20"/>
        <v>1805.4012500000015</v>
      </c>
    </row>
    <row r="142" spans="1:5" x14ac:dyDescent="0.2">
      <c r="A142">
        <f t="shared" si="21"/>
        <v>140</v>
      </c>
      <c r="B142">
        <f t="shared" si="18"/>
        <v>31.199999999999989</v>
      </c>
      <c r="C142">
        <f t="shared" si="19"/>
        <v>1540.2000000000014</v>
      </c>
      <c r="D142">
        <f t="shared" si="17"/>
        <v>44590</v>
      </c>
      <c r="E142">
        <f t="shared" si="20"/>
        <v>1813.2000000000014</v>
      </c>
    </row>
    <row r="143" spans="1:5" x14ac:dyDescent="0.2">
      <c r="A143">
        <f t="shared" si="21"/>
        <v>141</v>
      </c>
      <c r="B143">
        <f t="shared" si="18"/>
        <v>31.189999999999987</v>
      </c>
      <c r="C143">
        <f t="shared" si="19"/>
        <v>1547.9962500000015</v>
      </c>
      <c r="D143">
        <f t="shared" si="17"/>
        <v>44908.5</v>
      </c>
      <c r="E143">
        <f t="shared" si="20"/>
        <v>1820.9962500000015</v>
      </c>
    </row>
    <row r="144" spans="1:5" x14ac:dyDescent="0.2">
      <c r="A144">
        <f t="shared" si="21"/>
        <v>142</v>
      </c>
      <c r="B144">
        <f t="shared" si="18"/>
        <v>31.179999999999986</v>
      </c>
      <c r="C144">
        <f t="shared" si="19"/>
        <v>1555.7900000000016</v>
      </c>
      <c r="D144">
        <f t="shared" si="17"/>
        <v>45227</v>
      </c>
      <c r="E144">
        <f t="shared" si="20"/>
        <v>1828.7900000000016</v>
      </c>
    </row>
    <row r="145" spans="1:5" x14ac:dyDescent="0.2">
      <c r="A145">
        <f t="shared" si="21"/>
        <v>143</v>
      </c>
      <c r="B145">
        <f t="shared" si="18"/>
        <v>31.169999999999984</v>
      </c>
      <c r="C145">
        <f t="shared" si="19"/>
        <v>1563.5812500000015</v>
      </c>
      <c r="D145">
        <f t="shared" si="17"/>
        <v>45545.5</v>
      </c>
      <c r="E145">
        <f t="shared" si="20"/>
        <v>1836.5812500000015</v>
      </c>
    </row>
    <row r="146" spans="1:5" x14ac:dyDescent="0.2">
      <c r="A146">
        <f t="shared" si="21"/>
        <v>144</v>
      </c>
      <c r="B146">
        <f t="shared" si="18"/>
        <v>31.159999999999982</v>
      </c>
      <c r="C146">
        <f t="shared" si="19"/>
        <v>1571.3700000000015</v>
      </c>
      <c r="D146">
        <f t="shared" si="17"/>
        <v>45864.000000000007</v>
      </c>
      <c r="E146">
        <f t="shared" si="20"/>
        <v>1844.3700000000015</v>
      </c>
    </row>
    <row r="147" spans="1:5" x14ac:dyDescent="0.2">
      <c r="A147">
        <f t="shared" si="21"/>
        <v>145</v>
      </c>
      <c r="B147">
        <f t="shared" si="18"/>
        <v>31.149999999999981</v>
      </c>
      <c r="C147">
        <f t="shared" si="19"/>
        <v>1579.1562500000014</v>
      </c>
      <c r="D147">
        <f t="shared" si="17"/>
        <v>46182.5</v>
      </c>
      <c r="E147">
        <f t="shared" si="20"/>
        <v>1852.1562500000014</v>
      </c>
    </row>
    <row r="148" spans="1:5" x14ac:dyDescent="0.2">
      <c r="A148">
        <f t="shared" si="21"/>
        <v>146</v>
      </c>
      <c r="B148">
        <f t="shared" si="18"/>
        <v>31.139999999999979</v>
      </c>
      <c r="C148">
        <f t="shared" si="19"/>
        <v>1586.9400000000014</v>
      </c>
      <c r="D148">
        <f t="shared" si="17"/>
        <v>46501</v>
      </c>
      <c r="E148">
        <f t="shared" si="20"/>
        <v>1859.9400000000014</v>
      </c>
    </row>
    <row r="149" spans="1:5" x14ac:dyDescent="0.2">
      <c r="A149">
        <f t="shared" si="21"/>
        <v>147</v>
      </c>
      <c r="B149">
        <f t="shared" si="18"/>
        <v>31.129999999999978</v>
      </c>
      <c r="C149">
        <f t="shared" si="19"/>
        <v>1594.7212500000014</v>
      </c>
      <c r="D149">
        <f t="shared" si="17"/>
        <v>46819.5</v>
      </c>
      <c r="E149">
        <f t="shared" si="20"/>
        <v>1867.7212500000014</v>
      </c>
    </row>
    <row r="150" spans="1:5" x14ac:dyDescent="0.2">
      <c r="A150">
        <f t="shared" si="21"/>
        <v>148</v>
      </c>
      <c r="B150">
        <f t="shared" si="18"/>
        <v>31.119999999999976</v>
      </c>
      <c r="C150">
        <f t="shared" si="19"/>
        <v>1602.5000000000014</v>
      </c>
      <c r="D150">
        <f t="shared" si="17"/>
        <v>47138</v>
      </c>
      <c r="E150">
        <f t="shared" si="20"/>
        <v>1875.5000000000014</v>
      </c>
    </row>
    <row r="151" spans="1:5" x14ac:dyDescent="0.2">
      <c r="A151">
        <f t="shared" si="21"/>
        <v>149</v>
      </c>
      <c r="B151">
        <f t="shared" si="18"/>
        <v>31.109999999999975</v>
      </c>
      <c r="C151">
        <f t="shared" si="19"/>
        <v>1610.2762500000013</v>
      </c>
      <c r="D151">
        <f t="shared" si="17"/>
        <v>47456.500000000007</v>
      </c>
      <c r="E151">
        <f t="shared" si="20"/>
        <v>1883.2762500000013</v>
      </c>
    </row>
    <row r="152" spans="1:5" x14ac:dyDescent="0.2">
      <c r="A152">
        <f t="shared" si="21"/>
        <v>150</v>
      </c>
      <c r="B152">
        <f t="shared" si="18"/>
        <v>31.099999999999973</v>
      </c>
      <c r="C152">
        <f t="shared" si="19"/>
        <v>1618.0500000000013</v>
      </c>
      <c r="D152">
        <f t="shared" si="17"/>
        <v>47775</v>
      </c>
      <c r="E152">
        <f t="shared" si="20"/>
        <v>1891.0500000000013</v>
      </c>
    </row>
    <row r="153" spans="1:5" x14ac:dyDescent="0.2">
      <c r="A153">
        <f t="shared" si="21"/>
        <v>151</v>
      </c>
      <c r="B153">
        <f t="shared" si="18"/>
        <v>31.089999999999971</v>
      </c>
      <c r="C153">
        <f t="shared" si="19"/>
        <v>1625.8212500000013</v>
      </c>
      <c r="D153">
        <f t="shared" si="17"/>
        <v>48093.5</v>
      </c>
      <c r="E153">
        <f t="shared" si="20"/>
        <v>1898.8212500000013</v>
      </c>
    </row>
    <row r="154" spans="1:5" x14ac:dyDescent="0.2">
      <c r="A154">
        <f t="shared" si="21"/>
        <v>152</v>
      </c>
      <c r="B154">
        <f t="shared" si="18"/>
        <v>31.07999999999997</v>
      </c>
      <c r="C154">
        <f t="shared" si="19"/>
        <v>1633.5900000000013</v>
      </c>
      <c r="D154">
        <f t="shared" si="17"/>
        <v>48412</v>
      </c>
      <c r="E154">
        <f t="shared" si="20"/>
        <v>1906.5900000000013</v>
      </c>
    </row>
    <row r="155" spans="1:5" x14ac:dyDescent="0.2">
      <c r="A155">
        <f t="shared" si="21"/>
        <v>153</v>
      </c>
      <c r="B155">
        <f t="shared" si="18"/>
        <v>31.069999999999968</v>
      </c>
      <c r="C155">
        <f t="shared" si="19"/>
        <v>1641.3562500000012</v>
      </c>
      <c r="D155">
        <f t="shared" si="17"/>
        <v>48730.5</v>
      </c>
      <c r="E155">
        <f t="shared" si="20"/>
        <v>1914.3562500000012</v>
      </c>
    </row>
    <row r="156" spans="1:5" x14ac:dyDescent="0.2">
      <c r="A156">
        <f t="shared" si="21"/>
        <v>154</v>
      </c>
      <c r="B156">
        <f t="shared" si="18"/>
        <v>31.059999999999967</v>
      </c>
      <c r="C156">
        <f t="shared" si="19"/>
        <v>1649.1200000000013</v>
      </c>
      <c r="D156">
        <f t="shared" si="17"/>
        <v>49049.000000000007</v>
      </c>
      <c r="E156">
        <f t="shared" si="20"/>
        <v>1922.1200000000013</v>
      </c>
    </row>
    <row r="157" spans="1:5" x14ac:dyDescent="0.2">
      <c r="A157">
        <f t="shared" si="21"/>
        <v>155</v>
      </c>
      <c r="B157">
        <f t="shared" si="18"/>
        <v>31.049999999999965</v>
      </c>
      <c r="C157">
        <f t="shared" si="19"/>
        <v>1656.8812500000013</v>
      </c>
      <c r="D157">
        <f t="shared" si="17"/>
        <v>49367.5</v>
      </c>
      <c r="E157">
        <f t="shared" si="20"/>
        <v>1929.8812500000013</v>
      </c>
    </row>
    <row r="158" spans="1:5" x14ac:dyDescent="0.2">
      <c r="A158">
        <f t="shared" si="21"/>
        <v>156</v>
      </c>
      <c r="B158">
        <f t="shared" si="18"/>
        <v>31.039999999999964</v>
      </c>
      <c r="C158">
        <f t="shared" si="19"/>
        <v>1664.6400000000012</v>
      </c>
      <c r="D158">
        <f t="shared" si="17"/>
        <v>49686</v>
      </c>
      <c r="E158">
        <f t="shared" si="20"/>
        <v>1937.6400000000012</v>
      </c>
    </row>
    <row r="159" spans="1:5" x14ac:dyDescent="0.2">
      <c r="A159">
        <f t="shared" si="21"/>
        <v>157</v>
      </c>
      <c r="B159">
        <f t="shared" si="18"/>
        <v>31.029999999999962</v>
      </c>
      <c r="C159">
        <f t="shared" ref="C159:C190" si="22">1*1000*B158*10^-3/4-(1000)^2*0.01*10^-6*3/8+C158</f>
        <v>1672.3962500000011</v>
      </c>
      <c r="D159">
        <f t="shared" si="17"/>
        <v>50004.5</v>
      </c>
      <c r="E159">
        <f t="shared" si="20"/>
        <v>1945.3962500000011</v>
      </c>
    </row>
    <row r="160" spans="1:5" x14ac:dyDescent="0.2">
      <c r="A160">
        <f t="shared" si="21"/>
        <v>158</v>
      </c>
      <c r="B160">
        <f t="shared" si="18"/>
        <v>31.01999999999996</v>
      </c>
      <c r="C160">
        <f t="shared" si="22"/>
        <v>1680.1500000000012</v>
      </c>
      <c r="D160">
        <f t="shared" si="17"/>
        <v>50323</v>
      </c>
      <c r="E160">
        <f t="shared" si="20"/>
        <v>1953.1500000000012</v>
      </c>
    </row>
    <row r="161" spans="1:5" x14ac:dyDescent="0.2">
      <c r="A161">
        <f t="shared" si="21"/>
        <v>159</v>
      </c>
      <c r="B161">
        <f t="shared" si="18"/>
        <v>31.009999999999959</v>
      </c>
      <c r="C161">
        <f t="shared" si="22"/>
        <v>1687.9012500000013</v>
      </c>
      <c r="D161">
        <f t="shared" si="17"/>
        <v>50641.500000000007</v>
      </c>
      <c r="E161">
        <f t="shared" si="20"/>
        <v>1960.9012500000013</v>
      </c>
    </row>
    <row r="162" spans="1:5" x14ac:dyDescent="0.2">
      <c r="A162">
        <f t="shared" si="21"/>
        <v>160</v>
      </c>
      <c r="B162">
        <f t="shared" si="18"/>
        <v>30.999999999999957</v>
      </c>
      <c r="C162">
        <f t="shared" si="22"/>
        <v>1695.6500000000012</v>
      </c>
      <c r="D162">
        <f t="shared" si="17"/>
        <v>50960</v>
      </c>
      <c r="E162">
        <f t="shared" si="20"/>
        <v>1968.6500000000012</v>
      </c>
    </row>
    <row r="163" spans="1:5" x14ac:dyDescent="0.2">
      <c r="A163">
        <f t="shared" si="21"/>
        <v>161</v>
      </c>
      <c r="B163">
        <f t="shared" si="18"/>
        <v>30.989999999999956</v>
      </c>
      <c r="C163">
        <f t="shared" si="22"/>
        <v>1703.3962500000011</v>
      </c>
      <c r="D163">
        <f t="shared" si="17"/>
        <v>51278.5</v>
      </c>
      <c r="E163">
        <f t="shared" si="20"/>
        <v>1976.3962500000011</v>
      </c>
    </row>
    <row r="164" spans="1:5" x14ac:dyDescent="0.2">
      <c r="A164">
        <f t="shared" si="21"/>
        <v>162</v>
      </c>
      <c r="B164">
        <f t="shared" si="18"/>
        <v>30.979999999999954</v>
      </c>
      <c r="C164">
        <f t="shared" si="22"/>
        <v>1711.1400000000012</v>
      </c>
      <c r="D164">
        <f t="shared" si="17"/>
        <v>51597</v>
      </c>
      <c r="E164">
        <f t="shared" si="20"/>
        <v>1984.1400000000012</v>
      </c>
    </row>
    <row r="165" spans="1:5" x14ac:dyDescent="0.2">
      <c r="A165">
        <f t="shared" si="21"/>
        <v>163</v>
      </c>
      <c r="B165">
        <f t="shared" si="18"/>
        <v>30.969999999999953</v>
      </c>
      <c r="C165">
        <f t="shared" si="22"/>
        <v>1718.8812500000013</v>
      </c>
      <c r="D165">
        <f t="shared" si="17"/>
        <v>51915.5</v>
      </c>
      <c r="E165">
        <f t="shared" si="20"/>
        <v>1991.8812500000013</v>
      </c>
    </row>
    <row r="166" spans="1:5" x14ac:dyDescent="0.2">
      <c r="A166">
        <f t="shared" si="21"/>
        <v>164</v>
      </c>
      <c r="B166">
        <f t="shared" si="18"/>
        <v>30.959999999999951</v>
      </c>
      <c r="C166">
        <f t="shared" si="22"/>
        <v>1726.6200000000013</v>
      </c>
      <c r="D166">
        <f t="shared" si="17"/>
        <v>52234.000000000007</v>
      </c>
      <c r="E166">
        <f t="shared" si="20"/>
        <v>1999.6200000000013</v>
      </c>
    </row>
    <row r="167" spans="1:5" x14ac:dyDescent="0.2">
      <c r="A167">
        <f t="shared" si="21"/>
        <v>165</v>
      </c>
      <c r="B167">
        <f t="shared" si="18"/>
        <v>30.94999999999995</v>
      </c>
      <c r="C167">
        <f t="shared" si="22"/>
        <v>1734.3562500000012</v>
      </c>
      <c r="D167">
        <f t="shared" si="17"/>
        <v>52552.5</v>
      </c>
      <c r="E167">
        <f t="shared" si="20"/>
        <v>2007.3562500000012</v>
      </c>
    </row>
    <row r="168" spans="1:5" x14ac:dyDescent="0.2">
      <c r="A168">
        <f t="shared" si="21"/>
        <v>166</v>
      </c>
      <c r="B168">
        <f t="shared" si="18"/>
        <v>30.939999999999948</v>
      </c>
      <c r="C168">
        <f t="shared" si="22"/>
        <v>1742.0900000000013</v>
      </c>
      <c r="D168">
        <f t="shared" si="17"/>
        <v>52871</v>
      </c>
      <c r="E168">
        <f t="shared" si="20"/>
        <v>2015.0900000000013</v>
      </c>
    </row>
    <row r="169" spans="1:5" x14ac:dyDescent="0.2">
      <c r="A169">
        <f t="shared" si="21"/>
        <v>167</v>
      </c>
      <c r="B169">
        <f t="shared" si="18"/>
        <v>30.929999999999946</v>
      </c>
      <c r="C169">
        <f t="shared" si="22"/>
        <v>1749.8212500000013</v>
      </c>
      <c r="D169">
        <f t="shared" si="17"/>
        <v>53189.5</v>
      </c>
      <c r="E169">
        <f t="shared" si="20"/>
        <v>2022.8212500000013</v>
      </c>
    </row>
    <row r="170" spans="1:5" x14ac:dyDescent="0.2">
      <c r="A170">
        <f t="shared" si="21"/>
        <v>168</v>
      </c>
      <c r="B170">
        <f t="shared" si="18"/>
        <v>30.919999999999945</v>
      </c>
      <c r="C170">
        <f t="shared" si="22"/>
        <v>1757.5500000000013</v>
      </c>
      <c r="D170">
        <f t="shared" si="17"/>
        <v>53508</v>
      </c>
      <c r="E170">
        <f t="shared" si="20"/>
        <v>2030.5500000000013</v>
      </c>
    </row>
    <row r="171" spans="1:5" x14ac:dyDescent="0.2">
      <c r="A171">
        <f t="shared" si="21"/>
        <v>169</v>
      </c>
      <c r="B171">
        <f t="shared" si="18"/>
        <v>30.909999999999943</v>
      </c>
      <c r="C171">
        <f t="shared" si="22"/>
        <v>1765.2762500000013</v>
      </c>
      <c r="D171">
        <f t="shared" si="17"/>
        <v>53826.500000000007</v>
      </c>
      <c r="E171">
        <f t="shared" si="20"/>
        <v>2038.2762500000013</v>
      </c>
    </row>
    <row r="172" spans="1:5" x14ac:dyDescent="0.2">
      <c r="A172">
        <f t="shared" si="21"/>
        <v>170</v>
      </c>
      <c r="B172">
        <f t="shared" si="18"/>
        <v>30.899999999999942</v>
      </c>
      <c r="C172">
        <f t="shared" si="22"/>
        <v>1773.0000000000011</v>
      </c>
      <c r="D172">
        <f t="shared" ref="D172:D234" si="23">3.25*9.8*A172*10</f>
        <v>54145</v>
      </c>
      <c r="E172">
        <f t="shared" si="20"/>
        <v>2046.0000000000011</v>
      </c>
    </row>
    <row r="173" spans="1:5" x14ac:dyDescent="0.2">
      <c r="A173">
        <f t="shared" si="21"/>
        <v>171</v>
      </c>
      <c r="B173">
        <f t="shared" si="18"/>
        <v>30.88999999999994</v>
      </c>
      <c r="C173">
        <f t="shared" si="22"/>
        <v>1780.7212500000012</v>
      </c>
      <c r="D173">
        <f t="shared" si="23"/>
        <v>54463.5</v>
      </c>
      <c r="E173">
        <f t="shared" si="20"/>
        <v>2053.7212500000014</v>
      </c>
    </row>
    <row r="174" spans="1:5" x14ac:dyDescent="0.2">
      <c r="A174">
        <f t="shared" si="21"/>
        <v>172</v>
      </c>
      <c r="B174">
        <f t="shared" si="18"/>
        <v>30.879999999999939</v>
      </c>
      <c r="C174">
        <f t="shared" si="22"/>
        <v>1788.4400000000012</v>
      </c>
      <c r="D174">
        <f t="shared" si="23"/>
        <v>54782</v>
      </c>
      <c r="E174">
        <f t="shared" si="20"/>
        <v>2061.4400000000014</v>
      </c>
    </row>
    <row r="175" spans="1:5" x14ac:dyDescent="0.2">
      <c r="A175">
        <f t="shared" si="21"/>
        <v>173</v>
      </c>
      <c r="B175">
        <f t="shared" si="18"/>
        <v>30.869999999999937</v>
      </c>
      <c r="C175">
        <f t="shared" si="22"/>
        <v>1796.1562500000011</v>
      </c>
      <c r="D175">
        <f t="shared" si="23"/>
        <v>55100.5</v>
      </c>
      <c r="E175">
        <f t="shared" si="20"/>
        <v>2069.1562500000009</v>
      </c>
    </row>
    <row r="176" spans="1:5" x14ac:dyDescent="0.2">
      <c r="A176">
        <f t="shared" si="21"/>
        <v>174</v>
      </c>
      <c r="B176">
        <f t="shared" si="18"/>
        <v>30.859999999999935</v>
      </c>
      <c r="C176">
        <f t="shared" si="22"/>
        <v>1803.870000000001</v>
      </c>
      <c r="D176">
        <f t="shared" si="23"/>
        <v>55419.000000000007</v>
      </c>
      <c r="E176">
        <f t="shared" si="20"/>
        <v>2076.8700000000008</v>
      </c>
    </row>
    <row r="177" spans="1:5" x14ac:dyDescent="0.2">
      <c r="A177">
        <f t="shared" si="21"/>
        <v>175</v>
      </c>
      <c r="B177">
        <f t="shared" si="18"/>
        <v>30.849999999999934</v>
      </c>
      <c r="C177">
        <f t="shared" si="22"/>
        <v>1811.5812500000011</v>
      </c>
      <c r="D177">
        <f t="shared" si="23"/>
        <v>55737.5</v>
      </c>
      <c r="E177">
        <f t="shared" si="20"/>
        <v>2084.5812500000011</v>
      </c>
    </row>
    <row r="178" spans="1:5" x14ac:dyDescent="0.2">
      <c r="A178">
        <f t="shared" si="21"/>
        <v>176</v>
      </c>
      <c r="B178">
        <f t="shared" si="18"/>
        <v>30.839999999999932</v>
      </c>
      <c r="C178">
        <f t="shared" si="22"/>
        <v>1819.2900000000011</v>
      </c>
      <c r="D178">
        <f t="shared" si="23"/>
        <v>56056</v>
      </c>
      <c r="E178">
        <f t="shared" si="20"/>
        <v>2092.2900000000009</v>
      </c>
    </row>
    <row r="179" spans="1:5" x14ac:dyDescent="0.2">
      <c r="A179">
        <f t="shared" si="21"/>
        <v>177</v>
      </c>
      <c r="B179">
        <f t="shared" si="18"/>
        <v>30.829999999999931</v>
      </c>
      <c r="C179">
        <f t="shared" si="22"/>
        <v>1826.9962500000011</v>
      </c>
      <c r="D179">
        <f t="shared" si="23"/>
        <v>56374.5</v>
      </c>
      <c r="E179">
        <f t="shared" si="20"/>
        <v>2099.9962500000011</v>
      </c>
    </row>
    <row r="180" spans="1:5" x14ac:dyDescent="0.2">
      <c r="A180">
        <f t="shared" si="21"/>
        <v>178</v>
      </c>
      <c r="B180">
        <f t="shared" si="18"/>
        <v>30.819999999999929</v>
      </c>
      <c r="C180">
        <f t="shared" si="22"/>
        <v>1834.700000000001</v>
      </c>
      <c r="D180">
        <f t="shared" si="23"/>
        <v>56693</v>
      </c>
      <c r="E180">
        <f t="shared" si="20"/>
        <v>2107.7000000000007</v>
      </c>
    </row>
    <row r="181" spans="1:5" x14ac:dyDescent="0.2">
      <c r="A181">
        <f t="shared" si="21"/>
        <v>179</v>
      </c>
      <c r="B181">
        <f t="shared" si="18"/>
        <v>30.809999999999928</v>
      </c>
      <c r="C181">
        <f t="shared" si="22"/>
        <v>1842.401250000001</v>
      </c>
      <c r="D181">
        <f t="shared" si="23"/>
        <v>57011.500000000007</v>
      </c>
      <c r="E181">
        <f t="shared" si="20"/>
        <v>2115.4012500000008</v>
      </c>
    </row>
    <row r="182" spans="1:5" x14ac:dyDescent="0.2">
      <c r="A182">
        <f t="shared" si="21"/>
        <v>180</v>
      </c>
      <c r="B182">
        <f t="shared" si="18"/>
        <v>30.799999999999926</v>
      </c>
      <c r="C182">
        <f t="shared" si="22"/>
        <v>1850.100000000001</v>
      </c>
      <c r="D182">
        <f t="shared" si="23"/>
        <v>57330</v>
      </c>
      <c r="E182">
        <f t="shared" si="20"/>
        <v>2123.1000000000013</v>
      </c>
    </row>
    <row r="183" spans="1:5" x14ac:dyDescent="0.2">
      <c r="A183">
        <f t="shared" si="21"/>
        <v>181</v>
      </c>
      <c r="B183">
        <f t="shared" si="18"/>
        <v>30.789999999999925</v>
      </c>
      <c r="C183">
        <f t="shared" si="22"/>
        <v>1857.796250000001</v>
      </c>
      <c r="D183">
        <f t="shared" si="23"/>
        <v>57648.5</v>
      </c>
      <c r="E183">
        <f t="shared" si="20"/>
        <v>2130.7962500000012</v>
      </c>
    </row>
    <row r="184" spans="1:5" x14ac:dyDescent="0.2">
      <c r="A184">
        <f t="shared" si="21"/>
        <v>182</v>
      </c>
      <c r="B184">
        <f t="shared" si="18"/>
        <v>30.779999999999923</v>
      </c>
      <c r="C184">
        <f t="shared" si="22"/>
        <v>1865.4900000000009</v>
      </c>
      <c r="D184">
        <f t="shared" si="23"/>
        <v>57967</v>
      </c>
      <c r="E184">
        <f t="shared" si="20"/>
        <v>2138.4900000000007</v>
      </c>
    </row>
    <row r="185" spans="1:5" x14ac:dyDescent="0.2">
      <c r="A185">
        <f t="shared" si="21"/>
        <v>183</v>
      </c>
      <c r="B185">
        <f t="shared" si="18"/>
        <v>30.769999999999921</v>
      </c>
      <c r="C185">
        <f t="shared" si="22"/>
        <v>1873.181250000001</v>
      </c>
      <c r="D185">
        <f t="shared" si="23"/>
        <v>58285.5</v>
      </c>
      <c r="E185">
        <f t="shared" si="20"/>
        <v>2146.181250000001</v>
      </c>
    </row>
    <row r="186" spans="1:5" x14ac:dyDescent="0.2">
      <c r="A186">
        <f t="shared" si="21"/>
        <v>184</v>
      </c>
      <c r="B186">
        <f t="shared" si="18"/>
        <v>30.75999999999992</v>
      </c>
      <c r="C186">
        <f t="shared" si="22"/>
        <v>1880.870000000001</v>
      </c>
      <c r="D186">
        <f t="shared" si="23"/>
        <v>58604.000000000007</v>
      </c>
      <c r="E186">
        <f t="shared" si="20"/>
        <v>2153.8700000000008</v>
      </c>
    </row>
    <row r="187" spans="1:5" x14ac:dyDescent="0.2">
      <c r="A187">
        <f t="shared" si="21"/>
        <v>185</v>
      </c>
      <c r="B187">
        <f t="shared" si="18"/>
        <v>30.749999999999918</v>
      </c>
      <c r="C187">
        <f t="shared" si="22"/>
        <v>1888.556250000001</v>
      </c>
      <c r="D187">
        <f t="shared" si="23"/>
        <v>58922.5</v>
      </c>
      <c r="E187">
        <f t="shared" si="20"/>
        <v>2161.556250000001</v>
      </c>
    </row>
    <row r="188" spans="1:5" x14ac:dyDescent="0.2">
      <c r="A188">
        <f t="shared" si="21"/>
        <v>186</v>
      </c>
      <c r="B188">
        <f t="shared" si="18"/>
        <v>30.739999999999917</v>
      </c>
      <c r="C188">
        <f t="shared" si="22"/>
        <v>1896.2400000000009</v>
      </c>
      <c r="D188">
        <f t="shared" si="23"/>
        <v>59241</v>
      </c>
      <c r="E188">
        <f t="shared" si="20"/>
        <v>2169.2400000000007</v>
      </c>
    </row>
    <row r="189" spans="1:5" x14ac:dyDescent="0.2">
      <c r="A189">
        <f t="shared" si="21"/>
        <v>187</v>
      </c>
      <c r="B189">
        <f t="shared" si="18"/>
        <v>30.729999999999915</v>
      </c>
      <c r="C189">
        <f t="shared" si="22"/>
        <v>1903.921250000001</v>
      </c>
      <c r="D189">
        <f t="shared" si="23"/>
        <v>59559.5</v>
      </c>
      <c r="E189">
        <f t="shared" si="20"/>
        <v>2176.9212500000012</v>
      </c>
    </row>
    <row r="190" spans="1:5" x14ac:dyDescent="0.2">
      <c r="A190">
        <f t="shared" si="21"/>
        <v>188</v>
      </c>
      <c r="B190">
        <f t="shared" si="18"/>
        <v>30.719999999999914</v>
      </c>
      <c r="C190">
        <f t="shared" si="22"/>
        <v>1911.600000000001</v>
      </c>
      <c r="D190">
        <f t="shared" si="23"/>
        <v>59878</v>
      </c>
      <c r="E190">
        <f t="shared" si="20"/>
        <v>2184.6000000000013</v>
      </c>
    </row>
    <row r="191" spans="1:5" x14ac:dyDescent="0.2">
      <c r="A191">
        <f t="shared" si="21"/>
        <v>189</v>
      </c>
      <c r="B191">
        <f t="shared" ref="B191:B234" si="24">B190-0.01</f>
        <v>30.709999999999912</v>
      </c>
      <c r="C191">
        <f t="shared" ref="C191:C211" si="25">1*1000*B190*10^-3/4-(1000)^2*0.01*10^-6*3/8+C190</f>
        <v>1919.276250000001</v>
      </c>
      <c r="D191">
        <f t="shared" si="23"/>
        <v>60196.500000000007</v>
      </c>
      <c r="E191">
        <f t="shared" si="20"/>
        <v>2192.2762500000008</v>
      </c>
    </row>
    <row r="192" spans="1:5" x14ac:dyDescent="0.2">
      <c r="A192">
        <f t="shared" si="21"/>
        <v>190</v>
      </c>
      <c r="B192">
        <f t="shared" si="24"/>
        <v>30.69999999999991</v>
      </c>
      <c r="C192">
        <f t="shared" si="25"/>
        <v>1926.950000000001</v>
      </c>
      <c r="D192">
        <f t="shared" si="23"/>
        <v>60515</v>
      </c>
      <c r="E192">
        <f t="shared" si="20"/>
        <v>2199.9500000000007</v>
      </c>
    </row>
    <row r="193" spans="1:5" x14ac:dyDescent="0.2">
      <c r="A193">
        <f t="shared" si="21"/>
        <v>191</v>
      </c>
      <c r="B193">
        <f t="shared" si="24"/>
        <v>30.689999999999909</v>
      </c>
      <c r="C193">
        <f t="shared" si="25"/>
        <v>1934.6212500000008</v>
      </c>
      <c r="D193">
        <f t="shared" si="23"/>
        <v>60833.5</v>
      </c>
      <c r="E193">
        <f t="shared" si="20"/>
        <v>2207.6212500000011</v>
      </c>
    </row>
    <row r="194" spans="1:5" x14ac:dyDescent="0.2">
      <c r="A194">
        <f t="shared" si="21"/>
        <v>192</v>
      </c>
      <c r="B194">
        <f t="shared" si="24"/>
        <v>30.679999999999907</v>
      </c>
      <c r="C194">
        <f t="shared" si="25"/>
        <v>1942.2900000000009</v>
      </c>
      <c r="D194">
        <f t="shared" si="23"/>
        <v>61152.000000000007</v>
      </c>
      <c r="E194">
        <f t="shared" si="20"/>
        <v>2215.2900000000009</v>
      </c>
    </row>
    <row r="195" spans="1:5" x14ac:dyDescent="0.2">
      <c r="A195">
        <f t="shared" si="21"/>
        <v>193</v>
      </c>
      <c r="B195">
        <f t="shared" si="24"/>
        <v>30.669999999999906</v>
      </c>
      <c r="C195">
        <f t="shared" si="25"/>
        <v>1949.9562500000009</v>
      </c>
      <c r="D195">
        <f t="shared" si="23"/>
        <v>61470.5</v>
      </c>
      <c r="E195">
        <f t="shared" ref="E195:E234" si="26">C195+273</f>
        <v>2222.9562500000011</v>
      </c>
    </row>
    <row r="196" spans="1:5" x14ac:dyDescent="0.2">
      <c r="A196">
        <f t="shared" si="21"/>
        <v>194</v>
      </c>
      <c r="B196">
        <f t="shared" si="24"/>
        <v>30.659999999999904</v>
      </c>
      <c r="C196">
        <f t="shared" si="25"/>
        <v>1957.6200000000008</v>
      </c>
      <c r="D196">
        <f t="shared" si="23"/>
        <v>61789.000000000007</v>
      </c>
      <c r="E196">
        <f t="shared" si="26"/>
        <v>2230.6200000000008</v>
      </c>
    </row>
    <row r="197" spans="1:5" x14ac:dyDescent="0.2">
      <c r="A197">
        <f t="shared" ref="A197:A234" si="27">A196+1</f>
        <v>195</v>
      </c>
      <c r="B197">
        <f t="shared" si="24"/>
        <v>30.649999999999903</v>
      </c>
      <c r="C197">
        <f t="shared" si="25"/>
        <v>1965.2812500000007</v>
      </c>
      <c r="D197">
        <f t="shared" si="23"/>
        <v>62107.5</v>
      </c>
      <c r="E197">
        <f t="shared" si="26"/>
        <v>2238.2812500000009</v>
      </c>
    </row>
    <row r="198" spans="1:5" x14ac:dyDescent="0.2">
      <c r="A198">
        <f t="shared" si="27"/>
        <v>196</v>
      </c>
      <c r="B198">
        <f t="shared" si="24"/>
        <v>30.639999999999901</v>
      </c>
      <c r="C198">
        <f t="shared" si="25"/>
        <v>1972.9400000000007</v>
      </c>
      <c r="D198">
        <f t="shared" si="23"/>
        <v>62426</v>
      </c>
      <c r="E198">
        <f t="shared" si="26"/>
        <v>2245.9400000000005</v>
      </c>
    </row>
    <row r="199" spans="1:5" x14ac:dyDescent="0.2">
      <c r="A199">
        <f t="shared" si="27"/>
        <v>197</v>
      </c>
      <c r="B199">
        <f t="shared" si="24"/>
        <v>30.6299999999999</v>
      </c>
      <c r="C199">
        <f t="shared" si="25"/>
        <v>1980.5962500000007</v>
      </c>
      <c r="D199">
        <f t="shared" si="23"/>
        <v>62744.500000000007</v>
      </c>
      <c r="E199">
        <f t="shared" si="26"/>
        <v>2253.5962500000005</v>
      </c>
    </row>
    <row r="200" spans="1:5" x14ac:dyDescent="0.2">
      <c r="A200">
        <f t="shared" si="27"/>
        <v>198</v>
      </c>
      <c r="B200">
        <f t="shared" si="24"/>
        <v>30.619999999999898</v>
      </c>
      <c r="C200">
        <f t="shared" si="25"/>
        <v>1988.2500000000007</v>
      </c>
      <c r="D200">
        <f t="shared" si="23"/>
        <v>63063</v>
      </c>
      <c r="E200">
        <f t="shared" si="26"/>
        <v>2261.2500000000009</v>
      </c>
    </row>
    <row r="201" spans="1:5" x14ac:dyDescent="0.2">
      <c r="A201">
        <f t="shared" si="27"/>
        <v>199</v>
      </c>
      <c r="B201">
        <f t="shared" si="24"/>
        <v>30.609999999999896</v>
      </c>
      <c r="C201">
        <f t="shared" si="25"/>
        <v>1995.9012500000006</v>
      </c>
      <c r="D201">
        <f t="shared" si="23"/>
        <v>63381.500000000007</v>
      </c>
      <c r="E201">
        <f t="shared" si="26"/>
        <v>2268.9012500000008</v>
      </c>
    </row>
    <row r="202" spans="1:5" x14ac:dyDescent="0.2">
      <c r="A202">
        <f t="shared" si="27"/>
        <v>200</v>
      </c>
      <c r="B202">
        <f t="shared" si="24"/>
        <v>30.599999999999895</v>
      </c>
      <c r="C202">
        <f t="shared" si="25"/>
        <v>2003.5500000000006</v>
      </c>
      <c r="D202">
        <f t="shared" si="23"/>
        <v>63700</v>
      </c>
      <c r="E202">
        <f t="shared" si="26"/>
        <v>2276.5500000000006</v>
      </c>
    </row>
    <row r="203" spans="1:5" x14ac:dyDescent="0.2">
      <c r="A203">
        <f t="shared" si="27"/>
        <v>201</v>
      </c>
      <c r="B203">
        <f t="shared" si="24"/>
        <v>30.589999999999893</v>
      </c>
      <c r="C203">
        <f t="shared" si="25"/>
        <v>2011.1962500000006</v>
      </c>
      <c r="D203">
        <f t="shared" si="23"/>
        <v>64018.5</v>
      </c>
      <c r="E203">
        <f t="shared" si="26"/>
        <v>2284.1962500000009</v>
      </c>
    </row>
    <row r="204" spans="1:5" x14ac:dyDescent="0.2">
      <c r="A204">
        <f t="shared" si="27"/>
        <v>202</v>
      </c>
      <c r="B204">
        <f t="shared" si="24"/>
        <v>30.579999999999892</v>
      </c>
      <c r="C204">
        <f t="shared" si="25"/>
        <v>2018.8400000000006</v>
      </c>
      <c r="D204">
        <f t="shared" si="23"/>
        <v>64337.000000000007</v>
      </c>
      <c r="E204">
        <f t="shared" si="26"/>
        <v>2291.8400000000006</v>
      </c>
    </row>
    <row r="205" spans="1:5" x14ac:dyDescent="0.2">
      <c r="A205">
        <f t="shared" si="27"/>
        <v>203</v>
      </c>
      <c r="B205">
        <f t="shared" si="24"/>
        <v>30.56999999999989</v>
      </c>
      <c r="C205">
        <f t="shared" si="25"/>
        <v>2026.4812500000005</v>
      </c>
      <c r="D205">
        <f t="shared" si="23"/>
        <v>64655.5</v>
      </c>
      <c r="E205">
        <f t="shared" si="26"/>
        <v>2299.4812500000007</v>
      </c>
    </row>
    <row r="206" spans="1:5" x14ac:dyDescent="0.2">
      <c r="A206">
        <f t="shared" si="27"/>
        <v>204</v>
      </c>
      <c r="B206">
        <f t="shared" si="24"/>
        <v>30.559999999999889</v>
      </c>
      <c r="C206">
        <f t="shared" si="25"/>
        <v>2034.1200000000006</v>
      </c>
      <c r="D206">
        <f t="shared" si="23"/>
        <v>64974.000000000007</v>
      </c>
      <c r="E206">
        <f t="shared" si="26"/>
        <v>2307.1200000000008</v>
      </c>
    </row>
    <row r="207" spans="1:5" x14ac:dyDescent="0.2">
      <c r="A207">
        <f t="shared" si="27"/>
        <v>205</v>
      </c>
      <c r="B207">
        <f t="shared" si="24"/>
        <v>30.549999999999887</v>
      </c>
      <c r="C207">
        <f t="shared" si="25"/>
        <v>2041.7562500000006</v>
      </c>
      <c r="D207">
        <f t="shared" si="23"/>
        <v>65292.5</v>
      </c>
      <c r="E207">
        <f t="shared" si="26"/>
        <v>2314.7562500000004</v>
      </c>
    </row>
    <row r="208" spans="1:5" x14ac:dyDescent="0.2">
      <c r="A208">
        <f t="shared" si="27"/>
        <v>206</v>
      </c>
      <c r="B208">
        <f t="shared" si="24"/>
        <v>30.539999999999885</v>
      </c>
      <c r="C208">
        <f t="shared" si="25"/>
        <v>2049.3900000000008</v>
      </c>
      <c r="D208">
        <f t="shared" si="23"/>
        <v>65611</v>
      </c>
      <c r="E208">
        <f t="shared" si="26"/>
        <v>2322.3900000000008</v>
      </c>
    </row>
    <row r="209" spans="1:5" x14ac:dyDescent="0.2">
      <c r="A209">
        <f t="shared" si="27"/>
        <v>207</v>
      </c>
      <c r="B209">
        <f t="shared" si="24"/>
        <v>30.529999999999884</v>
      </c>
      <c r="C209">
        <f t="shared" si="25"/>
        <v>2057.0212500000007</v>
      </c>
      <c r="D209">
        <f t="shared" si="23"/>
        <v>65929.5</v>
      </c>
      <c r="E209">
        <f t="shared" si="26"/>
        <v>2330.0212500000007</v>
      </c>
    </row>
    <row r="210" spans="1:5" x14ac:dyDescent="0.2">
      <c r="A210">
        <f t="shared" si="27"/>
        <v>208</v>
      </c>
      <c r="B210">
        <f t="shared" si="24"/>
        <v>30.519999999999882</v>
      </c>
      <c r="C210">
        <f t="shared" si="25"/>
        <v>2064.6500000000005</v>
      </c>
      <c r="D210">
        <f t="shared" si="23"/>
        <v>66248</v>
      </c>
      <c r="E210">
        <f t="shared" si="26"/>
        <v>2337.6500000000005</v>
      </c>
    </row>
    <row r="211" spans="1:5" x14ac:dyDescent="0.2">
      <c r="A211">
        <f t="shared" si="27"/>
        <v>209</v>
      </c>
      <c r="B211">
        <f t="shared" si="24"/>
        <v>30.509999999999881</v>
      </c>
      <c r="C211">
        <f t="shared" si="25"/>
        <v>2072.2762500000003</v>
      </c>
      <c r="D211">
        <f t="shared" si="23"/>
        <v>66566.5</v>
      </c>
      <c r="E211">
        <f t="shared" si="26"/>
        <v>2345.2762500000003</v>
      </c>
    </row>
    <row r="212" spans="1:5" x14ac:dyDescent="0.2">
      <c r="A212">
        <f t="shared" si="27"/>
        <v>210</v>
      </c>
      <c r="B212">
        <f t="shared" si="24"/>
        <v>30.499999999999879</v>
      </c>
      <c r="C212">
        <f t="shared" ref="C212:C234" si="28">1*1000*B211*10^-3/4-(1000)^2*0.01*10^-6*3/8+C211</f>
        <v>2079.9</v>
      </c>
      <c r="D212">
        <f t="shared" si="23"/>
        <v>66885</v>
      </c>
      <c r="E212">
        <f t="shared" si="26"/>
        <v>2352.9</v>
      </c>
    </row>
    <row r="213" spans="1:5" x14ac:dyDescent="0.2">
      <c r="A213">
        <f t="shared" si="27"/>
        <v>211</v>
      </c>
      <c r="B213">
        <f t="shared" si="24"/>
        <v>30.489999999999878</v>
      </c>
      <c r="C213">
        <f t="shared" si="28"/>
        <v>2087.5212500000002</v>
      </c>
      <c r="D213">
        <f t="shared" si="23"/>
        <v>67203.5</v>
      </c>
      <c r="E213">
        <f t="shared" si="26"/>
        <v>2360.5212500000002</v>
      </c>
    </row>
    <row r="214" spans="1:5" x14ac:dyDescent="0.2">
      <c r="A214">
        <f t="shared" si="27"/>
        <v>212</v>
      </c>
      <c r="B214">
        <f t="shared" si="24"/>
        <v>30.479999999999876</v>
      </c>
      <c r="C214">
        <f t="shared" si="28"/>
        <v>2095.1400000000003</v>
      </c>
      <c r="D214">
        <f t="shared" si="23"/>
        <v>67522</v>
      </c>
      <c r="E214">
        <f t="shared" si="26"/>
        <v>2368.1400000000003</v>
      </c>
    </row>
    <row r="215" spans="1:5" x14ac:dyDescent="0.2">
      <c r="A215">
        <f t="shared" si="27"/>
        <v>213</v>
      </c>
      <c r="B215">
        <f t="shared" si="24"/>
        <v>30.469999999999875</v>
      </c>
      <c r="C215">
        <f t="shared" si="28"/>
        <v>2102.7562500000004</v>
      </c>
      <c r="D215">
        <f t="shared" si="23"/>
        <v>67840.5</v>
      </c>
      <c r="E215">
        <f t="shared" si="26"/>
        <v>2375.7562500000004</v>
      </c>
    </row>
    <row r="216" spans="1:5" x14ac:dyDescent="0.2">
      <c r="A216">
        <f t="shared" si="27"/>
        <v>214</v>
      </c>
      <c r="B216">
        <f t="shared" si="24"/>
        <v>30.459999999999873</v>
      </c>
      <c r="C216">
        <f t="shared" si="28"/>
        <v>2110.3700000000003</v>
      </c>
      <c r="D216">
        <f t="shared" si="23"/>
        <v>68159</v>
      </c>
      <c r="E216">
        <f t="shared" si="26"/>
        <v>2383.3700000000003</v>
      </c>
    </row>
    <row r="217" spans="1:5" x14ac:dyDescent="0.2">
      <c r="A217">
        <f t="shared" si="27"/>
        <v>215</v>
      </c>
      <c r="B217">
        <f t="shared" si="24"/>
        <v>30.449999999999871</v>
      </c>
      <c r="C217">
        <f t="shared" si="28"/>
        <v>2117.9812500000003</v>
      </c>
      <c r="D217">
        <f t="shared" si="23"/>
        <v>68477.5</v>
      </c>
      <c r="E217">
        <f t="shared" si="26"/>
        <v>2390.9812500000003</v>
      </c>
    </row>
    <row r="218" spans="1:5" x14ac:dyDescent="0.2">
      <c r="A218">
        <f t="shared" si="27"/>
        <v>216</v>
      </c>
      <c r="B218">
        <f t="shared" si="24"/>
        <v>30.43999999999987</v>
      </c>
      <c r="C218">
        <f t="shared" si="28"/>
        <v>2125.59</v>
      </c>
      <c r="D218">
        <f t="shared" si="23"/>
        <v>68796</v>
      </c>
      <c r="E218">
        <f t="shared" si="26"/>
        <v>2398.59</v>
      </c>
    </row>
    <row r="219" spans="1:5" x14ac:dyDescent="0.2">
      <c r="A219">
        <f t="shared" si="27"/>
        <v>217</v>
      </c>
      <c r="B219">
        <f t="shared" si="24"/>
        <v>30.429999999999868</v>
      </c>
      <c r="C219">
        <f t="shared" si="28"/>
        <v>2133.19625</v>
      </c>
      <c r="D219">
        <f t="shared" si="23"/>
        <v>69114.5</v>
      </c>
      <c r="E219">
        <f t="shared" si="26"/>
        <v>2406.19625</v>
      </c>
    </row>
    <row r="220" spans="1:5" x14ac:dyDescent="0.2">
      <c r="A220">
        <f t="shared" si="27"/>
        <v>218</v>
      </c>
      <c r="B220">
        <f t="shared" si="24"/>
        <v>30.419999999999867</v>
      </c>
      <c r="C220">
        <f t="shared" si="28"/>
        <v>2140.7999999999997</v>
      </c>
      <c r="D220">
        <f t="shared" si="23"/>
        <v>69433</v>
      </c>
      <c r="E220">
        <f t="shared" si="26"/>
        <v>2413.7999999999997</v>
      </c>
    </row>
    <row r="221" spans="1:5" x14ac:dyDescent="0.2">
      <c r="A221">
        <f t="shared" si="27"/>
        <v>219</v>
      </c>
      <c r="B221">
        <f t="shared" si="24"/>
        <v>30.409999999999865</v>
      </c>
      <c r="C221">
        <f t="shared" si="28"/>
        <v>2148.4012499999999</v>
      </c>
      <c r="D221">
        <f t="shared" si="23"/>
        <v>69751.5</v>
      </c>
      <c r="E221">
        <f t="shared" si="26"/>
        <v>2421.4012499999999</v>
      </c>
    </row>
    <row r="222" spans="1:5" x14ac:dyDescent="0.2">
      <c r="A222">
        <f t="shared" si="27"/>
        <v>220</v>
      </c>
      <c r="B222">
        <f t="shared" si="24"/>
        <v>30.399999999999864</v>
      </c>
      <c r="C222">
        <f t="shared" si="28"/>
        <v>2156</v>
      </c>
      <c r="D222">
        <f t="shared" si="23"/>
        <v>70070</v>
      </c>
      <c r="E222">
        <f t="shared" si="26"/>
        <v>2429</v>
      </c>
    </row>
    <row r="223" spans="1:5" x14ac:dyDescent="0.2">
      <c r="A223">
        <f t="shared" si="27"/>
        <v>221</v>
      </c>
      <c r="B223">
        <f t="shared" si="24"/>
        <v>30.389999999999862</v>
      </c>
      <c r="C223">
        <f t="shared" si="28"/>
        <v>2163.5962500000001</v>
      </c>
      <c r="D223">
        <f t="shared" si="23"/>
        <v>70388.5</v>
      </c>
      <c r="E223">
        <f t="shared" si="26"/>
        <v>2436.5962500000001</v>
      </c>
    </row>
    <row r="224" spans="1:5" x14ac:dyDescent="0.2">
      <c r="A224">
        <f t="shared" si="27"/>
        <v>222</v>
      </c>
      <c r="B224">
        <f t="shared" si="24"/>
        <v>30.37999999999986</v>
      </c>
      <c r="C224">
        <f t="shared" si="28"/>
        <v>2171.19</v>
      </c>
      <c r="D224">
        <f t="shared" si="23"/>
        <v>70707</v>
      </c>
      <c r="E224">
        <f t="shared" si="26"/>
        <v>2444.19</v>
      </c>
    </row>
    <row r="225" spans="1:5" x14ac:dyDescent="0.2">
      <c r="A225">
        <f t="shared" si="27"/>
        <v>223</v>
      </c>
      <c r="B225">
        <f t="shared" si="24"/>
        <v>30.369999999999859</v>
      </c>
      <c r="C225">
        <f t="shared" si="28"/>
        <v>2178.78125</v>
      </c>
      <c r="D225">
        <f t="shared" si="23"/>
        <v>71025.5</v>
      </c>
      <c r="E225">
        <f t="shared" si="26"/>
        <v>2451.78125</v>
      </c>
    </row>
    <row r="226" spans="1:5" x14ac:dyDescent="0.2">
      <c r="A226">
        <f t="shared" si="27"/>
        <v>224</v>
      </c>
      <c r="B226">
        <f t="shared" si="24"/>
        <v>30.359999999999857</v>
      </c>
      <c r="C226">
        <f t="shared" si="28"/>
        <v>2186.37</v>
      </c>
      <c r="D226">
        <f t="shared" si="23"/>
        <v>71344</v>
      </c>
      <c r="E226">
        <f t="shared" si="26"/>
        <v>2459.37</v>
      </c>
    </row>
    <row r="227" spans="1:5" x14ac:dyDescent="0.2">
      <c r="A227">
        <f t="shared" si="27"/>
        <v>225</v>
      </c>
      <c r="B227">
        <f t="shared" si="24"/>
        <v>30.349999999999856</v>
      </c>
      <c r="C227">
        <f t="shared" si="28"/>
        <v>2193.9562499999997</v>
      </c>
      <c r="D227">
        <f t="shared" si="23"/>
        <v>71662.5</v>
      </c>
      <c r="E227">
        <f t="shared" si="26"/>
        <v>2466.9562499999997</v>
      </c>
    </row>
    <row r="228" spans="1:5" x14ac:dyDescent="0.2">
      <c r="A228">
        <f t="shared" si="27"/>
        <v>226</v>
      </c>
      <c r="B228">
        <f t="shared" si="24"/>
        <v>30.339999999999854</v>
      </c>
      <c r="C228">
        <f t="shared" si="28"/>
        <v>2201.5399999999995</v>
      </c>
      <c r="D228">
        <f t="shared" si="23"/>
        <v>71981</v>
      </c>
      <c r="E228">
        <f t="shared" si="26"/>
        <v>2474.5399999999995</v>
      </c>
    </row>
    <row r="229" spans="1:5" x14ac:dyDescent="0.2">
      <c r="A229">
        <f t="shared" si="27"/>
        <v>227</v>
      </c>
      <c r="B229">
        <f t="shared" si="24"/>
        <v>30.329999999999853</v>
      </c>
      <c r="C229">
        <f t="shared" si="28"/>
        <v>2209.1212499999997</v>
      </c>
      <c r="D229">
        <f t="shared" si="23"/>
        <v>72299.5</v>
      </c>
      <c r="E229">
        <f t="shared" si="26"/>
        <v>2482.1212499999997</v>
      </c>
    </row>
    <row r="230" spans="1:5" x14ac:dyDescent="0.2">
      <c r="A230">
        <f t="shared" si="27"/>
        <v>228</v>
      </c>
      <c r="B230">
        <f t="shared" si="24"/>
        <v>30.319999999999851</v>
      </c>
      <c r="C230">
        <f t="shared" si="28"/>
        <v>2216.6999999999998</v>
      </c>
      <c r="D230">
        <f t="shared" si="23"/>
        <v>72618</v>
      </c>
      <c r="E230">
        <f t="shared" si="26"/>
        <v>2489.6999999999998</v>
      </c>
    </row>
    <row r="231" spans="1:5" x14ac:dyDescent="0.2">
      <c r="A231">
        <f t="shared" si="27"/>
        <v>229</v>
      </c>
      <c r="B231">
        <f t="shared" si="24"/>
        <v>30.30999999999985</v>
      </c>
      <c r="C231">
        <f t="shared" si="28"/>
        <v>2224.2762499999999</v>
      </c>
      <c r="D231">
        <f t="shared" si="23"/>
        <v>72936.5</v>
      </c>
      <c r="E231">
        <f t="shared" si="26"/>
        <v>2497.2762499999999</v>
      </c>
    </row>
    <row r="232" spans="1:5" x14ac:dyDescent="0.2">
      <c r="A232">
        <f t="shared" si="27"/>
        <v>230</v>
      </c>
      <c r="B232">
        <f t="shared" si="24"/>
        <v>30.299999999999848</v>
      </c>
      <c r="C232">
        <f t="shared" si="28"/>
        <v>2231.85</v>
      </c>
      <c r="D232">
        <f t="shared" si="23"/>
        <v>73255</v>
      </c>
      <c r="E232">
        <f t="shared" si="26"/>
        <v>2504.85</v>
      </c>
    </row>
    <row r="233" spans="1:5" x14ac:dyDescent="0.2">
      <c r="A233">
        <f t="shared" si="27"/>
        <v>231</v>
      </c>
      <c r="B233">
        <f t="shared" si="24"/>
        <v>30.289999999999846</v>
      </c>
      <c r="C233">
        <f t="shared" si="28"/>
        <v>2239.4212499999999</v>
      </c>
      <c r="D233">
        <f t="shared" si="23"/>
        <v>73573.5</v>
      </c>
      <c r="E233">
        <f t="shared" si="26"/>
        <v>2512.4212499999999</v>
      </c>
    </row>
    <row r="234" spans="1:5" x14ac:dyDescent="0.2">
      <c r="A234">
        <f t="shared" si="27"/>
        <v>232</v>
      </c>
      <c r="B234">
        <f t="shared" si="24"/>
        <v>30.279999999999845</v>
      </c>
      <c r="C234">
        <f t="shared" si="28"/>
        <v>2246.9899999999998</v>
      </c>
      <c r="D234">
        <f t="shared" si="23"/>
        <v>73892</v>
      </c>
      <c r="E234">
        <f t="shared" si="26"/>
        <v>2519.9899999999998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834E8-C587-4C93-B6D8-8D99550023C6}">
  <dimension ref="A1:E234"/>
  <sheetViews>
    <sheetView workbookViewId="0">
      <selection activeCell="C1" sqref="C1:C1048576"/>
    </sheetView>
  </sheetViews>
  <sheetFormatPr defaultRowHeight="14.25" x14ac:dyDescent="0.2"/>
  <sheetData>
    <row r="1" spans="1:5" x14ac:dyDescent="0.2">
      <c r="A1" t="s">
        <v>0</v>
      </c>
      <c r="C1" t="s">
        <v>2</v>
      </c>
      <c r="D1" t="s">
        <v>3</v>
      </c>
      <c r="E1" t="s">
        <v>1</v>
      </c>
    </row>
    <row r="2" spans="1:5" x14ac:dyDescent="0.2">
      <c r="A2">
        <v>0</v>
      </c>
      <c r="B2">
        <f>70-1</f>
        <v>69</v>
      </c>
      <c r="C2">
        <f>A2*1000*30*10^-3/1-(A2*1000)^2*10^-6*3/2</f>
        <v>0</v>
      </c>
      <c r="D2">
        <v>0</v>
      </c>
      <c r="E2">
        <f>C2+273</f>
        <v>273</v>
      </c>
    </row>
    <row r="3" spans="1:5" x14ac:dyDescent="0.2">
      <c r="A3">
        <v>1</v>
      </c>
      <c r="B3">
        <f>B2-1</f>
        <v>68</v>
      </c>
      <c r="C3">
        <f t="shared" ref="C3:C12" si="0">1*1000*B2*10^-3/3-(1000)^2*10^-6*3/6+C2</f>
        <v>22.5</v>
      </c>
      <c r="D3">
        <f t="shared" ref="D3:D42" si="1">2.75*9.8*A3*10</f>
        <v>269.5</v>
      </c>
      <c r="E3">
        <f t="shared" ref="E3:E66" si="2">C3+273</f>
        <v>295.5</v>
      </c>
    </row>
    <row r="4" spans="1:5" x14ac:dyDescent="0.2">
      <c r="A4">
        <f>A3+1</f>
        <v>2</v>
      </c>
      <c r="B4">
        <f t="shared" ref="B4:B12" si="3">B3-1</f>
        <v>67</v>
      </c>
      <c r="C4">
        <f t="shared" si="0"/>
        <v>44.666666666666671</v>
      </c>
      <c r="D4">
        <f t="shared" si="1"/>
        <v>539</v>
      </c>
      <c r="E4">
        <f t="shared" si="2"/>
        <v>317.66666666666669</v>
      </c>
    </row>
    <row r="5" spans="1:5" x14ac:dyDescent="0.2">
      <c r="A5">
        <f t="shared" ref="A5:A68" si="4">A4+1</f>
        <v>3</v>
      </c>
      <c r="B5">
        <f t="shared" si="3"/>
        <v>66</v>
      </c>
      <c r="C5">
        <f t="shared" si="0"/>
        <v>66.5</v>
      </c>
      <c r="D5">
        <f t="shared" si="1"/>
        <v>808.50000000000011</v>
      </c>
      <c r="E5">
        <f t="shared" si="2"/>
        <v>339.5</v>
      </c>
    </row>
    <row r="6" spans="1:5" x14ac:dyDescent="0.2">
      <c r="A6">
        <f t="shared" si="4"/>
        <v>4</v>
      </c>
      <c r="B6">
        <f t="shared" si="3"/>
        <v>65</v>
      </c>
      <c r="C6">
        <f t="shared" si="0"/>
        <v>88</v>
      </c>
      <c r="D6">
        <f t="shared" si="1"/>
        <v>1078</v>
      </c>
      <c r="E6">
        <f t="shared" si="2"/>
        <v>361</v>
      </c>
    </row>
    <row r="7" spans="1:5" x14ac:dyDescent="0.2">
      <c r="A7">
        <f t="shared" si="4"/>
        <v>5</v>
      </c>
      <c r="B7">
        <f t="shared" si="3"/>
        <v>64</v>
      </c>
      <c r="C7">
        <f t="shared" si="0"/>
        <v>109.16666666666667</v>
      </c>
      <c r="D7">
        <f t="shared" si="1"/>
        <v>1347.5</v>
      </c>
      <c r="E7">
        <f t="shared" si="2"/>
        <v>382.16666666666669</v>
      </c>
    </row>
    <row r="8" spans="1:5" x14ac:dyDescent="0.2">
      <c r="A8">
        <f t="shared" si="4"/>
        <v>6</v>
      </c>
      <c r="B8">
        <f t="shared" si="3"/>
        <v>63</v>
      </c>
      <c r="C8">
        <f t="shared" si="0"/>
        <v>130</v>
      </c>
      <c r="D8">
        <f t="shared" si="1"/>
        <v>1617.0000000000002</v>
      </c>
      <c r="E8">
        <f t="shared" si="2"/>
        <v>403</v>
      </c>
    </row>
    <row r="9" spans="1:5" x14ac:dyDescent="0.2">
      <c r="A9">
        <f t="shared" si="4"/>
        <v>7</v>
      </c>
      <c r="B9">
        <f t="shared" si="3"/>
        <v>62</v>
      </c>
      <c r="C9">
        <f t="shared" si="0"/>
        <v>150.5</v>
      </c>
      <c r="D9">
        <f t="shared" si="1"/>
        <v>1886.5000000000005</v>
      </c>
      <c r="E9">
        <f t="shared" si="2"/>
        <v>423.5</v>
      </c>
    </row>
    <row r="10" spans="1:5" x14ac:dyDescent="0.2">
      <c r="A10">
        <f t="shared" si="4"/>
        <v>8</v>
      </c>
      <c r="B10">
        <f t="shared" si="3"/>
        <v>61</v>
      </c>
      <c r="C10">
        <f t="shared" si="0"/>
        <v>170.66666666666666</v>
      </c>
      <c r="D10">
        <f t="shared" si="1"/>
        <v>2156</v>
      </c>
      <c r="E10">
        <f t="shared" si="2"/>
        <v>443.66666666666663</v>
      </c>
    </row>
    <row r="11" spans="1:5" x14ac:dyDescent="0.2">
      <c r="A11">
        <f t="shared" si="4"/>
        <v>9</v>
      </c>
      <c r="B11">
        <f t="shared" si="3"/>
        <v>60</v>
      </c>
      <c r="C11">
        <f t="shared" si="0"/>
        <v>190.5</v>
      </c>
      <c r="D11">
        <f t="shared" si="1"/>
        <v>2425.5</v>
      </c>
      <c r="E11">
        <f t="shared" si="2"/>
        <v>463.5</v>
      </c>
    </row>
    <row r="12" spans="1:5" x14ac:dyDescent="0.2">
      <c r="A12">
        <f t="shared" si="4"/>
        <v>10</v>
      </c>
      <c r="B12">
        <f t="shared" si="3"/>
        <v>59</v>
      </c>
      <c r="C12">
        <f t="shared" si="0"/>
        <v>210</v>
      </c>
      <c r="D12">
        <f t="shared" si="1"/>
        <v>2695</v>
      </c>
      <c r="E12">
        <f t="shared" si="2"/>
        <v>483</v>
      </c>
    </row>
    <row r="13" spans="1:5" x14ac:dyDescent="0.2">
      <c r="A13">
        <f t="shared" si="4"/>
        <v>11</v>
      </c>
      <c r="B13">
        <f>B12-0.4</f>
        <v>58.6</v>
      </c>
      <c r="C13">
        <f t="shared" ref="C13:C21" si="5">1*1000*B12*10^-3/3-(1000)^2*0.4*10^-6*3/6+C12</f>
        <v>229.46666666666667</v>
      </c>
      <c r="D13">
        <f t="shared" si="1"/>
        <v>2964.5000000000005</v>
      </c>
      <c r="E13">
        <f t="shared" si="2"/>
        <v>502.4666666666667</v>
      </c>
    </row>
    <row r="14" spans="1:5" x14ac:dyDescent="0.2">
      <c r="A14">
        <f t="shared" si="4"/>
        <v>12</v>
      </c>
      <c r="B14">
        <f t="shared" ref="B14:B32" si="6">B13-0.4</f>
        <v>58.2</v>
      </c>
      <c r="C14">
        <f t="shared" si="5"/>
        <v>248.8</v>
      </c>
      <c r="D14">
        <f t="shared" si="1"/>
        <v>3234.0000000000005</v>
      </c>
      <c r="E14">
        <f t="shared" si="2"/>
        <v>521.79999999999995</v>
      </c>
    </row>
    <row r="15" spans="1:5" x14ac:dyDescent="0.2">
      <c r="A15">
        <f t="shared" si="4"/>
        <v>13</v>
      </c>
      <c r="B15">
        <f t="shared" si="6"/>
        <v>57.800000000000004</v>
      </c>
      <c r="C15">
        <f t="shared" si="5"/>
        <v>268</v>
      </c>
      <c r="D15">
        <f t="shared" si="1"/>
        <v>3503.5</v>
      </c>
      <c r="E15">
        <f t="shared" si="2"/>
        <v>541</v>
      </c>
    </row>
    <row r="16" spans="1:5" x14ac:dyDescent="0.2">
      <c r="A16">
        <f t="shared" si="4"/>
        <v>14</v>
      </c>
      <c r="B16">
        <f t="shared" si="6"/>
        <v>57.400000000000006</v>
      </c>
      <c r="C16">
        <f t="shared" si="5"/>
        <v>287.06666666666666</v>
      </c>
      <c r="D16">
        <f t="shared" si="1"/>
        <v>3773.0000000000009</v>
      </c>
      <c r="E16">
        <f t="shared" si="2"/>
        <v>560.06666666666661</v>
      </c>
    </row>
    <row r="17" spans="1:5" x14ac:dyDescent="0.2">
      <c r="A17">
        <f t="shared" si="4"/>
        <v>15</v>
      </c>
      <c r="B17">
        <f t="shared" si="6"/>
        <v>57.000000000000007</v>
      </c>
      <c r="C17">
        <f t="shared" si="5"/>
        <v>306</v>
      </c>
      <c r="D17">
        <f t="shared" si="1"/>
        <v>4042.5000000000005</v>
      </c>
      <c r="E17">
        <f t="shared" si="2"/>
        <v>579</v>
      </c>
    </row>
    <row r="18" spans="1:5" x14ac:dyDescent="0.2">
      <c r="A18">
        <f t="shared" si="4"/>
        <v>16</v>
      </c>
      <c r="B18">
        <f t="shared" si="6"/>
        <v>56.600000000000009</v>
      </c>
      <c r="C18">
        <f t="shared" si="5"/>
        <v>324.8</v>
      </c>
      <c r="D18">
        <f t="shared" si="1"/>
        <v>4312</v>
      </c>
      <c r="E18">
        <f t="shared" si="2"/>
        <v>597.79999999999995</v>
      </c>
    </row>
    <row r="19" spans="1:5" x14ac:dyDescent="0.2">
      <c r="A19">
        <f t="shared" si="4"/>
        <v>17</v>
      </c>
      <c r="B19">
        <f t="shared" si="6"/>
        <v>56.20000000000001</v>
      </c>
      <c r="C19">
        <f t="shared" si="5"/>
        <v>343.4666666666667</v>
      </c>
      <c r="D19">
        <f t="shared" si="1"/>
        <v>4581.5</v>
      </c>
      <c r="E19">
        <f t="shared" si="2"/>
        <v>616.4666666666667</v>
      </c>
    </row>
    <row r="20" spans="1:5" x14ac:dyDescent="0.2">
      <c r="A20">
        <f t="shared" si="4"/>
        <v>18</v>
      </c>
      <c r="B20">
        <f t="shared" si="6"/>
        <v>55.800000000000011</v>
      </c>
      <c r="C20">
        <f t="shared" si="5"/>
        <v>362.00000000000006</v>
      </c>
      <c r="D20">
        <f t="shared" si="1"/>
        <v>4851</v>
      </c>
      <c r="E20">
        <f t="shared" si="2"/>
        <v>635</v>
      </c>
    </row>
    <row r="21" spans="1:5" x14ac:dyDescent="0.2">
      <c r="A21">
        <f t="shared" si="4"/>
        <v>19</v>
      </c>
      <c r="B21">
        <f t="shared" si="6"/>
        <v>55.400000000000013</v>
      </c>
      <c r="C21">
        <f t="shared" si="5"/>
        <v>380.40000000000009</v>
      </c>
      <c r="D21">
        <f t="shared" si="1"/>
        <v>5120.5000000000009</v>
      </c>
      <c r="E21">
        <f t="shared" si="2"/>
        <v>653.40000000000009</v>
      </c>
    </row>
    <row r="22" spans="1:5" x14ac:dyDescent="0.2">
      <c r="A22">
        <f t="shared" si="4"/>
        <v>20</v>
      </c>
      <c r="B22">
        <f t="shared" si="6"/>
        <v>55.000000000000014</v>
      </c>
      <c r="C22">
        <f t="shared" ref="C22:C32" si="7">1*1000*B21*10^-3/3-(1000)^2*0.4*10^-6*3/6+C21</f>
        <v>398.66666666666674</v>
      </c>
      <c r="D22">
        <f t="shared" si="1"/>
        <v>5390</v>
      </c>
      <c r="E22">
        <f t="shared" si="2"/>
        <v>671.66666666666674</v>
      </c>
    </row>
    <row r="23" spans="1:5" x14ac:dyDescent="0.2">
      <c r="A23">
        <f t="shared" si="4"/>
        <v>21</v>
      </c>
      <c r="B23">
        <f t="shared" si="6"/>
        <v>54.600000000000016</v>
      </c>
      <c r="C23">
        <f t="shared" si="7"/>
        <v>416.80000000000007</v>
      </c>
      <c r="D23">
        <f t="shared" si="1"/>
        <v>5659.5</v>
      </c>
      <c r="E23">
        <f t="shared" si="2"/>
        <v>689.80000000000007</v>
      </c>
    </row>
    <row r="24" spans="1:5" x14ac:dyDescent="0.2">
      <c r="A24">
        <f t="shared" si="4"/>
        <v>22</v>
      </c>
      <c r="B24">
        <f t="shared" si="6"/>
        <v>54.200000000000017</v>
      </c>
      <c r="C24">
        <f t="shared" si="7"/>
        <v>434.80000000000007</v>
      </c>
      <c r="D24">
        <f t="shared" si="1"/>
        <v>5929.0000000000009</v>
      </c>
      <c r="E24">
        <f t="shared" si="2"/>
        <v>707.80000000000007</v>
      </c>
    </row>
    <row r="25" spans="1:5" x14ac:dyDescent="0.2">
      <c r="A25">
        <f t="shared" si="4"/>
        <v>23</v>
      </c>
      <c r="B25">
        <f t="shared" si="6"/>
        <v>53.800000000000018</v>
      </c>
      <c r="C25">
        <f t="shared" si="7"/>
        <v>452.66666666666674</v>
      </c>
      <c r="D25">
        <f t="shared" si="1"/>
        <v>6198.5</v>
      </c>
      <c r="E25">
        <f t="shared" si="2"/>
        <v>725.66666666666674</v>
      </c>
    </row>
    <row r="26" spans="1:5" x14ac:dyDescent="0.2">
      <c r="A26">
        <f t="shared" si="4"/>
        <v>24</v>
      </c>
      <c r="B26">
        <f t="shared" si="6"/>
        <v>53.40000000000002</v>
      </c>
      <c r="C26">
        <f t="shared" si="7"/>
        <v>470.40000000000009</v>
      </c>
      <c r="D26">
        <f t="shared" si="1"/>
        <v>6468.0000000000009</v>
      </c>
      <c r="E26">
        <f t="shared" si="2"/>
        <v>743.40000000000009</v>
      </c>
    </row>
    <row r="27" spans="1:5" x14ac:dyDescent="0.2">
      <c r="A27">
        <f t="shared" si="4"/>
        <v>25</v>
      </c>
      <c r="B27">
        <f t="shared" si="6"/>
        <v>53.000000000000021</v>
      </c>
      <c r="C27">
        <f t="shared" si="7"/>
        <v>488.00000000000011</v>
      </c>
      <c r="D27">
        <f t="shared" si="1"/>
        <v>6737.5000000000009</v>
      </c>
      <c r="E27">
        <f t="shared" si="2"/>
        <v>761.00000000000011</v>
      </c>
    </row>
    <row r="28" spans="1:5" x14ac:dyDescent="0.2">
      <c r="A28">
        <f t="shared" si="4"/>
        <v>26</v>
      </c>
      <c r="B28">
        <f t="shared" si="6"/>
        <v>52.600000000000023</v>
      </c>
      <c r="C28">
        <f t="shared" si="7"/>
        <v>505.46666666666681</v>
      </c>
      <c r="D28">
        <f t="shared" si="1"/>
        <v>7007</v>
      </c>
      <c r="E28">
        <f t="shared" si="2"/>
        <v>778.46666666666681</v>
      </c>
    </row>
    <row r="29" spans="1:5" x14ac:dyDescent="0.2">
      <c r="A29">
        <f t="shared" si="4"/>
        <v>27</v>
      </c>
      <c r="B29">
        <f t="shared" si="6"/>
        <v>52.200000000000024</v>
      </c>
      <c r="C29">
        <f t="shared" si="7"/>
        <v>522.80000000000018</v>
      </c>
      <c r="D29">
        <f t="shared" si="1"/>
        <v>7276.5000000000009</v>
      </c>
      <c r="E29">
        <f t="shared" si="2"/>
        <v>795.80000000000018</v>
      </c>
    </row>
    <row r="30" spans="1:5" x14ac:dyDescent="0.2">
      <c r="A30">
        <f t="shared" si="4"/>
        <v>28</v>
      </c>
      <c r="B30">
        <f t="shared" si="6"/>
        <v>51.800000000000026</v>
      </c>
      <c r="C30">
        <f t="shared" si="7"/>
        <v>540.00000000000023</v>
      </c>
      <c r="D30">
        <f t="shared" si="1"/>
        <v>7546.0000000000018</v>
      </c>
      <c r="E30">
        <f t="shared" si="2"/>
        <v>813.00000000000023</v>
      </c>
    </row>
    <row r="31" spans="1:5" x14ac:dyDescent="0.2">
      <c r="A31">
        <f t="shared" si="4"/>
        <v>29</v>
      </c>
      <c r="B31">
        <f t="shared" si="6"/>
        <v>51.400000000000027</v>
      </c>
      <c r="C31">
        <f t="shared" si="7"/>
        <v>557.06666666666695</v>
      </c>
      <c r="D31">
        <f t="shared" si="1"/>
        <v>7815.5000000000009</v>
      </c>
      <c r="E31">
        <f t="shared" si="2"/>
        <v>830.06666666666695</v>
      </c>
    </row>
    <row r="32" spans="1:5" x14ac:dyDescent="0.2">
      <c r="A32">
        <f t="shared" si="4"/>
        <v>30</v>
      </c>
      <c r="B32">
        <f t="shared" si="6"/>
        <v>51.000000000000028</v>
      </c>
      <c r="C32">
        <f t="shared" si="7"/>
        <v>574.00000000000034</v>
      </c>
      <c r="D32">
        <f t="shared" si="1"/>
        <v>8085.0000000000009</v>
      </c>
      <c r="E32">
        <f t="shared" si="2"/>
        <v>847.00000000000034</v>
      </c>
    </row>
    <row r="33" spans="1:5" x14ac:dyDescent="0.2">
      <c r="A33">
        <f t="shared" si="4"/>
        <v>31</v>
      </c>
      <c r="B33">
        <f t="shared" ref="B33:B62" si="8">B32-0.3</f>
        <v>50.700000000000031</v>
      </c>
      <c r="C33">
        <f t="shared" ref="C33:C42" si="9">1*1000*B32*10^-3/2.5-(1000)^2*0.3*10^-6*3/5+C32</f>
        <v>594.22000000000037</v>
      </c>
      <c r="D33">
        <f t="shared" si="1"/>
        <v>8354.5</v>
      </c>
      <c r="E33">
        <f t="shared" si="2"/>
        <v>867.22000000000037</v>
      </c>
    </row>
    <row r="34" spans="1:5" x14ac:dyDescent="0.2">
      <c r="A34">
        <f t="shared" si="4"/>
        <v>32</v>
      </c>
      <c r="B34">
        <f t="shared" si="8"/>
        <v>50.400000000000034</v>
      </c>
      <c r="C34">
        <f t="shared" si="9"/>
        <v>614.32000000000039</v>
      </c>
      <c r="D34">
        <f t="shared" si="1"/>
        <v>8624</v>
      </c>
      <c r="E34">
        <f t="shared" si="2"/>
        <v>887.32000000000039</v>
      </c>
    </row>
    <row r="35" spans="1:5" x14ac:dyDescent="0.2">
      <c r="A35">
        <f t="shared" si="4"/>
        <v>33</v>
      </c>
      <c r="B35">
        <f t="shared" si="8"/>
        <v>50.100000000000037</v>
      </c>
      <c r="C35">
        <f t="shared" si="9"/>
        <v>634.30000000000041</v>
      </c>
      <c r="D35">
        <f t="shared" si="1"/>
        <v>8893.5000000000018</v>
      </c>
      <c r="E35">
        <f t="shared" si="2"/>
        <v>907.30000000000041</v>
      </c>
    </row>
    <row r="36" spans="1:5" x14ac:dyDescent="0.2">
      <c r="A36">
        <f t="shared" si="4"/>
        <v>34</v>
      </c>
      <c r="B36">
        <f t="shared" si="8"/>
        <v>49.80000000000004</v>
      </c>
      <c r="C36">
        <f t="shared" si="9"/>
        <v>654.16000000000042</v>
      </c>
      <c r="D36">
        <f t="shared" si="1"/>
        <v>9163</v>
      </c>
      <c r="E36">
        <f t="shared" si="2"/>
        <v>927.16000000000042</v>
      </c>
    </row>
    <row r="37" spans="1:5" x14ac:dyDescent="0.2">
      <c r="A37">
        <f t="shared" si="4"/>
        <v>35</v>
      </c>
      <c r="B37">
        <f t="shared" si="8"/>
        <v>49.500000000000043</v>
      </c>
      <c r="C37">
        <f t="shared" si="9"/>
        <v>673.90000000000043</v>
      </c>
      <c r="D37">
        <f t="shared" si="1"/>
        <v>9432.5000000000018</v>
      </c>
      <c r="E37">
        <f t="shared" si="2"/>
        <v>946.90000000000043</v>
      </c>
    </row>
    <row r="38" spans="1:5" x14ac:dyDescent="0.2">
      <c r="A38">
        <f t="shared" si="4"/>
        <v>36</v>
      </c>
      <c r="B38">
        <f t="shared" si="8"/>
        <v>49.200000000000045</v>
      </c>
      <c r="C38">
        <f t="shared" si="9"/>
        <v>693.52000000000044</v>
      </c>
      <c r="D38">
        <f t="shared" si="1"/>
        <v>9702</v>
      </c>
      <c r="E38">
        <f t="shared" si="2"/>
        <v>966.52000000000044</v>
      </c>
    </row>
    <row r="39" spans="1:5" x14ac:dyDescent="0.2">
      <c r="A39">
        <f t="shared" si="4"/>
        <v>37</v>
      </c>
      <c r="B39">
        <f t="shared" si="8"/>
        <v>48.900000000000048</v>
      </c>
      <c r="C39">
        <f t="shared" si="9"/>
        <v>713.02000000000044</v>
      </c>
      <c r="D39">
        <f t="shared" si="1"/>
        <v>9971.5</v>
      </c>
      <c r="E39">
        <f t="shared" si="2"/>
        <v>986.02000000000044</v>
      </c>
    </row>
    <row r="40" spans="1:5" x14ac:dyDescent="0.2">
      <c r="A40">
        <f t="shared" si="4"/>
        <v>38</v>
      </c>
      <c r="B40">
        <f t="shared" si="8"/>
        <v>48.600000000000051</v>
      </c>
      <c r="C40">
        <f t="shared" si="9"/>
        <v>732.40000000000043</v>
      </c>
      <c r="D40">
        <f t="shared" si="1"/>
        <v>10241.000000000002</v>
      </c>
      <c r="E40">
        <f t="shared" si="2"/>
        <v>1005.4000000000004</v>
      </c>
    </row>
    <row r="41" spans="1:5" x14ac:dyDescent="0.2">
      <c r="A41">
        <f t="shared" si="4"/>
        <v>39</v>
      </c>
      <c r="B41">
        <f t="shared" si="8"/>
        <v>48.300000000000054</v>
      </c>
      <c r="C41">
        <f t="shared" si="9"/>
        <v>751.66000000000042</v>
      </c>
      <c r="D41">
        <f t="shared" si="1"/>
        <v>10510.500000000002</v>
      </c>
      <c r="E41">
        <f t="shared" si="2"/>
        <v>1024.6600000000003</v>
      </c>
    </row>
    <row r="42" spans="1:5" x14ac:dyDescent="0.2">
      <c r="A42">
        <f t="shared" si="4"/>
        <v>40</v>
      </c>
      <c r="B42">
        <f t="shared" si="8"/>
        <v>48.000000000000057</v>
      </c>
      <c r="C42">
        <f t="shared" si="9"/>
        <v>770.80000000000041</v>
      </c>
      <c r="D42">
        <f t="shared" si="1"/>
        <v>10780</v>
      </c>
      <c r="E42">
        <f t="shared" si="2"/>
        <v>1043.8000000000004</v>
      </c>
    </row>
    <row r="43" spans="1:5" x14ac:dyDescent="0.2">
      <c r="A43">
        <f t="shared" si="4"/>
        <v>41</v>
      </c>
      <c r="B43">
        <f t="shared" si="8"/>
        <v>47.70000000000006</v>
      </c>
      <c r="C43">
        <f t="shared" ref="C43:C62" si="10">1*1000*B42*10^-3/2.5-(1000)^2*0.3*10^-6*3/5+C42</f>
        <v>789.82000000000039</v>
      </c>
      <c r="D43">
        <f>3.25*9.8*A43*10</f>
        <v>13058.500000000002</v>
      </c>
      <c r="E43">
        <f t="shared" si="2"/>
        <v>1062.8200000000004</v>
      </c>
    </row>
    <row r="44" spans="1:5" x14ac:dyDescent="0.2">
      <c r="A44">
        <f t="shared" si="4"/>
        <v>42</v>
      </c>
      <c r="B44">
        <f t="shared" si="8"/>
        <v>47.400000000000063</v>
      </c>
      <c r="C44">
        <f t="shared" si="10"/>
        <v>808.72000000000037</v>
      </c>
      <c r="D44">
        <f t="shared" ref="D44:D107" si="11">3.25*9.8*A44*10</f>
        <v>13377</v>
      </c>
      <c r="E44">
        <f t="shared" si="2"/>
        <v>1081.7200000000003</v>
      </c>
    </row>
    <row r="45" spans="1:5" x14ac:dyDescent="0.2">
      <c r="A45">
        <f t="shared" si="4"/>
        <v>43</v>
      </c>
      <c r="B45">
        <f t="shared" si="8"/>
        <v>47.100000000000065</v>
      </c>
      <c r="C45">
        <f t="shared" si="10"/>
        <v>827.50000000000045</v>
      </c>
      <c r="D45">
        <f t="shared" si="11"/>
        <v>13695.5</v>
      </c>
      <c r="E45">
        <f t="shared" si="2"/>
        <v>1100.5000000000005</v>
      </c>
    </row>
    <row r="46" spans="1:5" x14ac:dyDescent="0.2">
      <c r="A46">
        <f t="shared" si="4"/>
        <v>44</v>
      </c>
      <c r="B46">
        <f t="shared" si="8"/>
        <v>46.800000000000068</v>
      </c>
      <c r="C46">
        <f t="shared" si="10"/>
        <v>846.16000000000054</v>
      </c>
      <c r="D46">
        <f t="shared" si="11"/>
        <v>14014</v>
      </c>
      <c r="E46">
        <f t="shared" si="2"/>
        <v>1119.1600000000005</v>
      </c>
    </row>
    <row r="47" spans="1:5" x14ac:dyDescent="0.2">
      <c r="A47">
        <f t="shared" si="4"/>
        <v>45</v>
      </c>
      <c r="B47">
        <f t="shared" si="8"/>
        <v>46.500000000000071</v>
      </c>
      <c r="C47">
        <f t="shared" si="10"/>
        <v>864.70000000000061</v>
      </c>
      <c r="D47">
        <f t="shared" si="11"/>
        <v>14332.5</v>
      </c>
      <c r="E47">
        <f t="shared" si="2"/>
        <v>1137.7000000000007</v>
      </c>
    </row>
    <row r="48" spans="1:5" x14ac:dyDescent="0.2">
      <c r="A48">
        <f t="shared" si="4"/>
        <v>46</v>
      </c>
      <c r="B48">
        <f t="shared" si="8"/>
        <v>46.200000000000074</v>
      </c>
      <c r="C48">
        <f t="shared" si="10"/>
        <v>883.12000000000069</v>
      </c>
      <c r="D48">
        <f t="shared" si="11"/>
        <v>14651.000000000002</v>
      </c>
      <c r="E48">
        <f t="shared" si="2"/>
        <v>1156.1200000000008</v>
      </c>
    </row>
    <row r="49" spans="1:5" x14ac:dyDescent="0.2">
      <c r="A49">
        <f t="shared" si="4"/>
        <v>47</v>
      </c>
      <c r="B49">
        <f t="shared" si="8"/>
        <v>45.900000000000077</v>
      </c>
      <c r="C49">
        <f t="shared" si="10"/>
        <v>901.42000000000075</v>
      </c>
      <c r="D49">
        <f t="shared" si="11"/>
        <v>14969.5</v>
      </c>
      <c r="E49">
        <f t="shared" si="2"/>
        <v>1174.4200000000008</v>
      </c>
    </row>
    <row r="50" spans="1:5" x14ac:dyDescent="0.2">
      <c r="A50">
        <f t="shared" si="4"/>
        <v>48</v>
      </c>
      <c r="B50">
        <f t="shared" si="8"/>
        <v>45.60000000000008</v>
      </c>
      <c r="C50">
        <f t="shared" si="10"/>
        <v>919.60000000000082</v>
      </c>
      <c r="D50">
        <f t="shared" si="11"/>
        <v>15288.000000000002</v>
      </c>
      <c r="E50">
        <f t="shared" si="2"/>
        <v>1192.6000000000008</v>
      </c>
    </row>
    <row r="51" spans="1:5" x14ac:dyDescent="0.2">
      <c r="A51">
        <f t="shared" si="4"/>
        <v>49</v>
      </c>
      <c r="B51">
        <f t="shared" si="8"/>
        <v>45.300000000000082</v>
      </c>
      <c r="C51">
        <f t="shared" si="10"/>
        <v>937.66000000000088</v>
      </c>
      <c r="D51">
        <f t="shared" si="11"/>
        <v>15606.5</v>
      </c>
      <c r="E51">
        <f t="shared" si="2"/>
        <v>1210.6600000000008</v>
      </c>
    </row>
    <row r="52" spans="1:5" x14ac:dyDescent="0.2">
      <c r="A52">
        <f t="shared" si="4"/>
        <v>50</v>
      </c>
      <c r="B52">
        <f t="shared" si="8"/>
        <v>45.000000000000085</v>
      </c>
      <c r="C52">
        <f t="shared" si="10"/>
        <v>955.60000000000093</v>
      </c>
      <c r="D52">
        <f t="shared" si="11"/>
        <v>15925</v>
      </c>
      <c r="E52">
        <f t="shared" si="2"/>
        <v>1228.6000000000008</v>
      </c>
    </row>
    <row r="53" spans="1:5" x14ac:dyDescent="0.2">
      <c r="A53">
        <f t="shared" si="4"/>
        <v>51</v>
      </c>
      <c r="B53">
        <f t="shared" si="8"/>
        <v>44.700000000000088</v>
      </c>
      <c r="C53">
        <f t="shared" si="10"/>
        <v>973.42000000000098</v>
      </c>
      <c r="D53">
        <f t="shared" si="11"/>
        <v>16243.500000000002</v>
      </c>
      <c r="E53">
        <f t="shared" si="2"/>
        <v>1246.420000000001</v>
      </c>
    </row>
    <row r="54" spans="1:5" x14ac:dyDescent="0.2">
      <c r="A54">
        <f t="shared" si="4"/>
        <v>52</v>
      </c>
      <c r="B54">
        <f t="shared" si="8"/>
        <v>44.400000000000091</v>
      </c>
      <c r="C54">
        <f t="shared" si="10"/>
        <v>991.12000000000103</v>
      </c>
      <c r="D54">
        <f t="shared" si="11"/>
        <v>16562</v>
      </c>
      <c r="E54">
        <f t="shared" si="2"/>
        <v>1264.120000000001</v>
      </c>
    </row>
    <row r="55" spans="1:5" x14ac:dyDescent="0.2">
      <c r="A55">
        <f t="shared" si="4"/>
        <v>53</v>
      </c>
      <c r="B55">
        <f t="shared" si="8"/>
        <v>44.100000000000094</v>
      </c>
      <c r="C55">
        <f t="shared" si="10"/>
        <v>1008.7000000000011</v>
      </c>
      <c r="D55">
        <f t="shared" si="11"/>
        <v>16880.5</v>
      </c>
      <c r="E55">
        <f t="shared" si="2"/>
        <v>1281.7000000000012</v>
      </c>
    </row>
    <row r="56" spans="1:5" x14ac:dyDescent="0.2">
      <c r="A56">
        <f t="shared" si="4"/>
        <v>54</v>
      </c>
      <c r="B56">
        <f t="shared" si="8"/>
        <v>43.800000000000097</v>
      </c>
      <c r="C56">
        <f t="shared" si="10"/>
        <v>1026.1600000000012</v>
      </c>
      <c r="D56">
        <f t="shared" si="11"/>
        <v>17199</v>
      </c>
      <c r="E56">
        <f t="shared" si="2"/>
        <v>1299.1600000000012</v>
      </c>
    </row>
    <row r="57" spans="1:5" x14ac:dyDescent="0.2">
      <c r="A57">
        <f t="shared" si="4"/>
        <v>55</v>
      </c>
      <c r="B57">
        <f t="shared" si="8"/>
        <v>43.500000000000099</v>
      </c>
      <c r="C57">
        <f t="shared" si="10"/>
        <v>1043.5000000000014</v>
      </c>
      <c r="D57">
        <f t="shared" si="11"/>
        <v>17517.5</v>
      </c>
      <c r="E57">
        <f t="shared" si="2"/>
        <v>1316.5000000000014</v>
      </c>
    </row>
    <row r="58" spans="1:5" x14ac:dyDescent="0.2">
      <c r="A58">
        <f t="shared" si="4"/>
        <v>56</v>
      </c>
      <c r="B58">
        <f t="shared" si="8"/>
        <v>43.200000000000102</v>
      </c>
      <c r="C58">
        <f t="shared" si="10"/>
        <v>1060.7200000000014</v>
      </c>
      <c r="D58">
        <f t="shared" si="11"/>
        <v>17836</v>
      </c>
      <c r="E58">
        <f t="shared" si="2"/>
        <v>1333.7200000000014</v>
      </c>
    </row>
    <row r="59" spans="1:5" x14ac:dyDescent="0.2">
      <c r="A59">
        <f t="shared" si="4"/>
        <v>57</v>
      </c>
      <c r="B59">
        <f t="shared" si="8"/>
        <v>42.900000000000105</v>
      </c>
      <c r="C59">
        <f t="shared" si="10"/>
        <v>1077.8200000000015</v>
      </c>
      <c r="D59">
        <f t="shared" si="11"/>
        <v>18154.5</v>
      </c>
      <c r="E59">
        <f t="shared" si="2"/>
        <v>1350.8200000000015</v>
      </c>
    </row>
    <row r="60" spans="1:5" x14ac:dyDescent="0.2">
      <c r="A60">
        <f t="shared" si="4"/>
        <v>58</v>
      </c>
      <c r="B60">
        <f t="shared" si="8"/>
        <v>42.600000000000108</v>
      </c>
      <c r="C60">
        <f t="shared" si="10"/>
        <v>1094.8000000000015</v>
      </c>
      <c r="D60">
        <f t="shared" si="11"/>
        <v>18473</v>
      </c>
      <c r="E60">
        <f t="shared" si="2"/>
        <v>1367.8000000000015</v>
      </c>
    </row>
    <row r="61" spans="1:5" x14ac:dyDescent="0.2">
      <c r="A61">
        <f t="shared" si="4"/>
        <v>59</v>
      </c>
      <c r="B61">
        <f t="shared" si="8"/>
        <v>42.300000000000111</v>
      </c>
      <c r="C61">
        <f t="shared" si="10"/>
        <v>1111.6600000000017</v>
      </c>
      <c r="D61">
        <f t="shared" si="11"/>
        <v>18791.5</v>
      </c>
      <c r="E61">
        <f t="shared" si="2"/>
        <v>1384.6600000000017</v>
      </c>
    </row>
    <row r="62" spans="1:5" x14ac:dyDescent="0.2">
      <c r="A62">
        <f t="shared" si="4"/>
        <v>60</v>
      </c>
      <c r="B62">
        <f t="shared" si="8"/>
        <v>42.000000000000114</v>
      </c>
      <c r="C62">
        <f t="shared" si="10"/>
        <v>1128.4000000000017</v>
      </c>
      <c r="D62">
        <f t="shared" si="11"/>
        <v>19110</v>
      </c>
      <c r="E62">
        <f t="shared" si="2"/>
        <v>1401.4000000000017</v>
      </c>
    </row>
    <row r="63" spans="1:5" x14ac:dyDescent="0.2">
      <c r="A63">
        <f t="shared" si="4"/>
        <v>61</v>
      </c>
      <c r="B63">
        <f t="shared" ref="B63:B126" si="12">B62-0.01</f>
        <v>41.990000000000116</v>
      </c>
      <c r="C63">
        <f t="shared" ref="C63:C94" si="13">1*1000*B62*10^-3/4-(1000)^2*0.01*10^-6*3/8+C62</f>
        <v>1138.8962500000016</v>
      </c>
      <c r="D63">
        <f t="shared" si="11"/>
        <v>19428.5</v>
      </c>
      <c r="E63">
        <f t="shared" si="2"/>
        <v>1411.8962500000016</v>
      </c>
    </row>
    <row r="64" spans="1:5" x14ac:dyDescent="0.2">
      <c r="A64">
        <f t="shared" si="4"/>
        <v>62</v>
      </c>
      <c r="B64">
        <f t="shared" si="12"/>
        <v>41.980000000000118</v>
      </c>
      <c r="C64">
        <f t="shared" si="13"/>
        <v>1149.3900000000017</v>
      </c>
      <c r="D64">
        <f t="shared" si="11"/>
        <v>19747</v>
      </c>
      <c r="E64">
        <f t="shared" si="2"/>
        <v>1422.3900000000017</v>
      </c>
    </row>
    <row r="65" spans="1:5" x14ac:dyDescent="0.2">
      <c r="A65">
        <f t="shared" si="4"/>
        <v>63</v>
      </c>
      <c r="B65">
        <f t="shared" si="12"/>
        <v>41.97000000000012</v>
      </c>
      <c r="C65">
        <f t="shared" si="13"/>
        <v>1159.8812500000017</v>
      </c>
      <c r="D65">
        <f t="shared" si="11"/>
        <v>20065.5</v>
      </c>
      <c r="E65">
        <f t="shared" si="2"/>
        <v>1432.8812500000017</v>
      </c>
    </row>
    <row r="66" spans="1:5" x14ac:dyDescent="0.2">
      <c r="A66">
        <f t="shared" si="4"/>
        <v>64</v>
      </c>
      <c r="B66">
        <f t="shared" si="12"/>
        <v>41.960000000000122</v>
      </c>
      <c r="C66">
        <f t="shared" si="13"/>
        <v>1170.3700000000017</v>
      </c>
      <c r="D66">
        <f t="shared" si="11"/>
        <v>20384</v>
      </c>
      <c r="E66">
        <f t="shared" si="2"/>
        <v>1443.3700000000017</v>
      </c>
    </row>
    <row r="67" spans="1:5" x14ac:dyDescent="0.2">
      <c r="A67">
        <f t="shared" si="4"/>
        <v>65</v>
      </c>
      <c r="B67">
        <f t="shared" si="12"/>
        <v>41.950000000000124</v>
      </c>
      <c r="C67">
        <f t="shared" si="13"/>
        <v>1180.8562500000016</v>
      </c>
      <c r="D67">
        <f t="shared" si="11"/>
        <v>20702.5</v>
      </c>
      <c r="E67">
        <f t="shared" ref="E67:E130" si="14">C67+273</f>
        <v>1453.8562500000016</v>
      </c>
    </row>
    <row r="68" spans="1:5" x14ac:dyDescent="0.2">
      <c r="A68">
        <f t="shared" si="4"/>
        <v>66</v>
      </c>
      <c r="B68">
        <f t="shared" si="12"/>
        <v>41.940000000000126</v>
      </c>
      <c r="C68">
        <f t="shared" si="13"/>
        <v>1191.3400000000017</v>
      </c>
      <c r="D68">
        <f t="shared" si="11"/>
        <v>21021</v>
      </c>
      <c r="E68">
        <f t="shared" si="14"/>
        <v>1464.3400000000017</v>
      </c>
    </row>
    <row r="69" spans="1:5" x14ac:dyDescent="0.2">
      <c r="A69">
        <f t="shared" ref="A69:A132" si="15">A68+1</f>
        <v>67</v>
      </c>
      <c r="B69">
        <f t="shared" si="12"/>
        <v>41.930000000000128</v>
      </c>
      <c r="C69">
        <f t="shared" si="13"/>
        <v>1201.8212500000018</v>
      </c>
      <c r="D69">
        <f t="shared" si="11"/>
        <v>21339.500000000004</v>
      </c>
      <c r="E69">
        <f t="shared" si="14"/>
        <v>1474.8212500000018</v>
      </c>
    </row>
    <row r="70" spans="1:5" x14ac:dyDescent="0.2">
      <c r="A70">
        <f t="shared" si="15"/>
        <v>68</v>
      </c>
      <c r="B70">
        <f t="shared" si="12"/>
        <v>41.92000000000013</v>
      </c>
      <c r="C70">
        <f t="shared" si="13"/>
        <v>1212.3000000000018</v>
      </c>
      <c r="D70">
        <f t="shared" si="11"/>
        <v>21658</v>
      </c>
      <c r="E70">
        <f t="shared" si="14"/>
        <v>1485.3000000000018</v>
      </c>
    </row>
    <row r="71" spans="1:5" x14ac:dyDescent="0.2">
      <c r="A71">
        <f t="shared" si="15"/>
        <v>69</v>
      </c>
      <c r="B71">
        <f t="shared" si="12"/>
        <v>41.910000000000132</v>
      </c>
      <c r="C71">
        <f t="shared" si="13"/>
        <v>1222.7762500000017</v>
      </c>
      <c r="D71">
        <f t="shared" si="11"/>
        <v>21976.5</v>
      </c>
      <c r="E71">
        <f t="shared" si="14"/>
        <v>1495.7762500000017</v>
      </c>
    </row>
    <row r="72" spans="1:5" x14ac:dyDescent="0.2">
      <c r="A72">
        <f t="shared" si="15"/>
        <v>70</v>
      </c>
      <c r="B72">
        <f t="shared" si="12"/>
        <v>41.900000000000134</v>
      </c>
      <c r="C72">
        <f t="shared" si="13"/>
        <v>1233.2500000000018</v>
      </c>
      <c r="D72">
        <f t="shared" si="11"/>
        <v>22295</v>
      </c>
      <c r="E72">
        <f t="shared" si="14"/>
        <v>1506.2500000000018</v>
      </c>
    </row>
    <row r="73" spans="1:5" x14ac:dyDescent="0.2">
      <c r="A73">
        <f t="shared" si="15"/>
        <v>71</v>
      </c>
      <c r="B73">
        <f t="shared" si="12"/>
        <v>41.890000000000136</v>
      </c>
      <c r="C73">
        <f t="shared" si="13"/>
        <v>1243.7212500000019</v>
      </c>
      <c r="D73">
        <f t="shared" si="11"/>
        <v>22613.5</v>
      </c>
      <c r="E73">
        <f t="shared" si="14"/>
        <v>1516.7212500000019</v>
      </c>
    </row>
    <row r="74" spans="1:5" x14ac:dyDescent="0.2">
      <c r="A74">
        <f t="shared" si="15"/>
        <v>72</v>
      </c>
      <c r="B74">
        <f t="shared" si="12"/>
        <v>41.880000000000138</v>
      </c>
      <c r="C74">
        <f t="shared" si="13"/>
        <v>1254.1900000000019</v>
      </c>
      <c r="D74">
        <f t="shared" si="11"/>
        <v>22932.000000000004</v>
      </c>
      <c r="E74">
        <f t="shared" si="14"/>
        <v>1527.1900000000019</v>
      </c>
    </row>
    <row r="75" spans="1:5" x14ac:dyDescent="0.2">
      <c r="A75">
        <f t="shared" si="15"/>
        <v>73</v>
      </c>
      <c r="B75">
        <f t="shared" si="12"/>
        <v>41.87000000000014</v>
      </c>
      <c r="C75">
        <f t="shared" si="13"/>
        <v>1264.6562500000018</v>
      </c>
      <c r="D75">
        <f t="shared" si="11"/>
        <v>23250.5</v>
      </c>
      <c r="E75">
        <f t="shared" si="14"/>
        <v>1537.6562500000018</v>
      </c>
    </row>
    <row r="76" spans="1:5" x14ac:dyDescent="0.2">
      <c r="A76">
        <f t="shared" si="15"/>
        <v>74</v>
      </c>
      <c r="B76">
        <f t="shared" si="12"/>
        <v>41.860000000000142</v>
      </c>
      <c r="C76">
        <f t="shared" si="13"/>
        <v>1275.1200000000019</v>
      </c>
      <c r="D76">
        <f t="shared" si="11"/>
        <v>23569</v>
      </c>
      <c r="E76">
        <f t="shared" si="14"/>
        <v>1548.1200000000019</v>
      </c>
    </row>
    <row r="77" spans="1:5" x14ac:dyDescent="0.2">
      <c r="A77">
        <f t="shared" si="15"/>
        <v>75</v>
      </c>
      <c r="B77">
        <f t="shared" si="12"/>
        <v>41.850000000000144</v>
      </c>
      <c r="C77">
        <f t="shared" si="13"/>
        <v>1285.581250000002</v>
      </c>
      <c r="D77">
        <f t="shared" si="11"/>
        <v>23887.5</v>
      </c>
      <c r="E77">
        <f t="shared" si="14"/>
        <v>1558.581250000002</v>
      </c>
    </row>
    <row r="78" spans="1:5" x14ac:dyDescent="0.2">
      <c r="A78">
        <f t="shared" si="15"/>
        <v>76</v>
      </c>
      <c r="B78">
        <f t="shared" si="12"/>
        <v>41.840000000000146</v>
      </c>
      <c r="C78">
        <f t="shared" si="13"/>
        <v>1296.040000000002</v>
      </c>
      <c r="D78">
        <f t="shared" si="11"/>
        <v>24206</v>
      </c>
      <c r="E78">
        <f t="shared" si="14"/>
        <v>1569.040000000002</v>
      </c>
    </row>
    <row r="79" spans="1:5" x14ac:dyDescent="0.2">
      <c r="A79">
        <f t="shared" si="15"/>
        <v>77</v>
      </c>
      <c r="B79">
        <f t="shared" si="12"/>
        <v>41.830000000000148</v>
      </c>
      <c r="C79">
        <f t="shared" si="13"/>
        <v>1306.496250000002</v>
      </c>
      <c r="D79">
        <f t="shared" si="11"/>
        <v>24524.500000000004</v>
      </c>
      <c r="E79">
        <f t="shared" si="14"/>
        <v>1579.496250000002</v>
      </c>
    </row>
    <row r="80" spans="1:5" x14ac:dyDescent="0.2">
      <c r="A80">
        <f t="shared" si="15"/>
        <v>78</v>
      </c>
      <c r="B80">
        <f t="shared" si="12"/>
        <v>41.820000000000149</v>
      </c>
      <c r="C80">
        <f t="shared" si="13"/>
        <v>1316.9500000000021</v>
      </c>
      <c r="D80">
        <f t="shared" si="11"/>
        <v>24843</v>
      </c>
      <c r="E80">
        <f t="shared" si="14"/>
        <v>1589.9500000000021</v>
      </c>
    </row>
    <row r="81" spans="1:5" x14ac:dyDescent="0.2">
      <c r="A81">
        <f t="shared" si="15"/>
        <v>79</v>
      </c>
      <c r="B81">
        <f t="shared" si="12"/>
        <v>41.810000000000151</v>
      </c>
      <c r="C81">
        <f t="shared" si="13"/>
        <v>1327.4012500000022</v>
      </c>
      <c r="D81">
        <f t="shared" si="11"/>
        <v>25161.5</v>
      </c>
      <c r="E81">
        <f t="shared" si="14"/>
        <v>1600.4012500000022</v>
      </c>
    </row>
    <row r="82" spans="1:5" x14ac:dyDescent="0.2">
      <c r="A82">
        <f t="shared" si="15"/>
        <v>80</v>
      </c>
      <c r="B82">
        <f t="shared" si="12"/>
        <v>41.800000000000153</v>
      </c>
      <c r="C82">
        <f t="shared" si="13"/>
        <v>1337.8500000000022</v>
      </c>
      <c r="D82">
        <f t="shared" si="11"/>
        <v>25480</v>
      </c>
      <c r="E82">
        <f t="shared" si="14"/>
        <v>1610.8500000000022</v>
      </c>
    </row>
    <row r="83" spans="1:5" x14ac:dyDescent="0.2">
      <c r="A83">
        <f t="shared" si="15"/>
        <v>81</v>
      </c>
      <c r="B83">
        <f t="shared" si="12"/>
        <v>41.790000000000155</v>
      </c>
      <c r="C83">
        <f t="shared" si="13"/>
        <v>1348.2962500000021</v>
      </c>
      <c r="D83">
        <f t="shared" si="11"/>
        <v>25798.5</v>
      </c>
      <c r="E83">
        <f t="shared" si="14"/>
        <v>1621.2962500000021</v>
      </c>
    </row>
    <row r="84" spans="1:5" x14ac:dyDescent="0.2">
      <c r="A84">
        <f t="shared" si="15"/>
        <v>82</v>
      </c>
      <c r="B84">
        <f t="shared" si="12"/>
        <v>41.780000000000157</v>
      </c>
      <c r="C84">
        <f t="shared" si="13"/>
        <v>1358.7400000000023</v>
      </c>
      <c r="D84">
        <f t="shared" si="11"/>
        <v>26117.000000000004</v>
      </c>
      <c r="E84">
        <f t="shared" si="14"/>
        <v>1631.7400000000023</v>
      </c>
    </row>
    <row r="85" spans="1:5" x14ac:dyDescent="0.2">
      <c r="A85">
        <f t="shared" si="15"/>
        <v>83</v>
      </c>
      <c r="B85">
        <f t="shared" si="12"/>
        <v>41.770000000000159</v>
      </c>
      <c r="C85">
        <f t="shared" si="13"/>
        <v>1369.1812500000024</v>
      </c>
      <c r="D85">
        <f t="shared" si="11"/>
        <v>26435.5</v>
      </c>
      <c r="E85">
        <f t="shared" si="14"/>
        <v>1642.1812500000024</v>
      </c>
    </row>
    <row r="86" spans="1:5" x14ac:dyDescent="0.2">
      <c r="A86">
        <f t="shared" si="15"/>
        <v>84</v>
      </c>
      <c r="B86">
        <f t="shared" si="12"/>
        <v>41.760000000000161</v>
      </c>
      <c r="C86">
        <f t="shared" si="13"/>
        <v>1379.6200000000024</v>
      </c>
      <c r="D86">
        <f t="shared" si="11"/>
        <v>26754</v>
      </c>
      <c r="E86">
        <f t="shared" si="14"/>
        <v>1652.6200000000024</v>
      </c>
    </row>
    <row r="87" spans="1:5" x14ac:dyDescent="0.2">
      <c r="A87">
        <f t="shared" si="15"/>
        <v>85</v>
      </c>
      <c r="B87">
        <f t="shared" si="12"/>
        <v>41.750000000000163</v>
      </c>
      <c r="C87">
        <f t="shared" si="13"/>
        <v>1390.0562500000024</v>
      </c>
      <c r="D87">
        <f t="shared" si="11"/>
        <v>27072.5</v>
      </c>
      <c r="E87">
        <f t="shared" si="14"/>
        <v>1663.0562500000024</v>
      </c>
    </row>
    <row r="88" spans="1:5" x14ac:dyDescent="0.2">
      <c r="A88">
        <f t="shared" si="15"/>
        <v>86</v>
      </c>
      <c r="B88">
        <f t="shared" si="12"/>
        <v>41.740000000000165</v>
      </c>
      <c r="C88">
        <f t="shared" si="13"/>
        <v>1400.4900000000025</v>
      </c>
      <c r="D88">
        <f t="shared" si="11"/>
        <v>27391</v>
      </c>
      <c r="E88">
        <f t="shared" si="14"/>
        <v>1673.4900000000025</v>
      </c>
    </row>
    <row r="89" spans="1:5" x14ac:dyDescent="0.2">
      <c r="A89">
        <f t="shared" si="15"/>
        <v>87</v>
      </c>
      <c r="B89">
        <f t="shared" si="12"/>
        <v>41.730000000000167</v>
      </c>
      <c r="C89">
        <f t="shared" si="13"/>
        <v>1410.9212500000026</v>
      </c>
      <c r="D89">
        <f t="shared" si="11"/>
        <v>27709.500000000004</v>
      </c>
      <c r="E89">
        <f t="shared" si="14"/>
        <v>1683.9212500000026</v>
      </c>
    </row>
    <row r="90" spans="1:5" x14ac:dyDescent="0.2">
      <c r="A90">
        <f t="shared" si="15"/>
        <v>88</v>
      </c>
      <c r="B90">
        <f t="shared" si="12"/>
        <v>41.720000000000169</v>
      </c>
      <c r="C90">
        <f t="shared" si="13"/>
        <v>1421.3500000000026</v>
      </c>
      <c r="D90">
        <f t="shared" si="11"/>
        <v>28028</v>
      </c>
      <c r="E90">
        <f t="shared" si="14"/>
        <v>1694.3500000000026</v>
      </c>
    </row>
    <row r="91" spans="1:5" x14ac:dyDescent="0.2">
      <c r="A91">
        <f t="shared" si="15"/>
        <v>89</v>
      </c>
      <c r="B91">
        <f t="shared" si="12"/>
        <v>41.710000000000171</v>
      </c>
      <c r="C91">
        <f t="shared" si="13"/>
        <v>1431.7762500000026</v>
      </c>
      <c r="D91">
        <f t="shared" si="11"/>
        <v>28346.5</v>
      </c>
      <c r="E91">
        <f t="shared" si="14"/>
        <v>1704.7762500000026</v>
      </c>
    </row>
    <row r="92" spans="1:5" x14ac:dyDescent="0.2">
      <c r="A92">
        <f t="shared" si="15"/>
        <v>90</v>
      </c>
      <c r="B92">
        <f t="shared" si="12"/>
        <v>41.700000000000173</v>
      </c>
      <c r="C92">
        <f t="shared" si="13"/>
        <v>1442.2000000000028</v>
      </c>
      <c r="D92">
        <f t="shared" si="11"/>
        <v>28665</v>
      </c>
      <c r="E92">
        <f t="shared" si="14"/>
        <v>1715.2000000000028</v>
      </c>
    </row>
    <row r="93" spans="1:5" x14ac:dyDescent="0.2">
      <c r="A93">
        <f t="shared" si="15"/>
        <v>91</v>
      </c>
      <c r="B93">
        <f t="shared" si="12"/>
        <v>41.690000000000175</v>
      </c>
      <c r="C93">
        <f t="shared" si="13"/>
        <v>1452.6212500000029</v>
      </c>
      <c r="D93">
        <f t="shared" si="11"/>
        <v>28983.5</v>
      </c>
      <c r="E93">
        <f t="shared" si="14"/>
        <v>1725.6212500000029</v>
      </c>
    </row>
    <row r="94" spans="1:5" x14ac:dyDescent="0.2">
      <c r="A94">
        <f t="shared" si="15"/>
        <v>92</v>
      </c>
      <c r="B94">
        <f t="shared" si="12"/>
        <v>41.680000000000177</v>
      </c>
      <c r="C94">
        <f t="shared" si="13"/>
        <v>1463.0400000000029</v>
      </c>
      <c r="D94">
        <f t="shared" si="11"/>
        <v>29302.000000000004</v>
      </c>
      <c r="E94">
        <f t="shared" si="14"/>
        <v>1736.0400000000029</v>
      </c>
    </row>
    <row r="95" spans="1:5" x14ac:dyDescent="0.2">
      <c r="A95">
        <f t="shared" si="15"/>
        <v>93</v>
      </c>
      <c r="B95">
        <f t="shared" si="12"/>
        <v>41.670000000000179</v>
      </c>
      <c r="C95">
        <f t="shared" ref="C95:C126" si="16">1*1000*B94*10^-3/4-(1000)^2*0.01*10^-6*3/8+C94</f>
        <v>1473.4562500000029</v>
      </c>
      <c r="D95">
        <f t="shared" si="11"/>
        <v>29620.5</v>
      </c>
      <c r="E95">
        <f t="shared" si="14"/>
        <v>1746.4562500000029</v>
      </c>
    </row>
    <row r="96" spans="1:5" x14ac:dyDescent="0.2">
      <c r="A96">
        <f t="shared" si="15"/>
        <v>94</v>
      </c>
      <c r="B96">
        <f t="shared" si="12"/>
        <v>41.660000000000181</v>
      </c>
      <c r="C96">
        <f t="shared" si="16"/>
        <v>1483.8700000000028</v>
      </c>
      <c r="D96">
        <f t="shared" si="11"/>
        <v>29939</v>
      </c>
      <c r="E96">
        <f t="shared" si="14"/>
        <v>1756.8700000000028</v>
      </c>
    </row>
    <row r="97" spans="1:5" x14ac:dyDescent="0.2">
      <c r="A97">
        <f t="shared" si="15"/>
        <v>95</v>
      </c>
      <c r="B97">
        <f t="shared" si="12"/>
        <v>41.650000000000183</v>
      </c>
      <c r="C97">
        <f t="shared" si="16"/>
        <v>1494.281250000003</v>
      </c>
      <c r="D97">
        <f t="shared" si="11"/>
        <v>30257.5</v>
      </c>
      <c r="E97">
        <f t="shared" si="14"/>
        <v>1767.281250000003</v>
      </c>
    </row>
    <row r="98" spans="1:5" x14ac:dyDescent="0.2">
      <c r="A98">
        <f t="shared" si="15"/>
        <v>96</v>
      </c>
      <c r="B98">
        <f t="shared" si="12"/>
        <v>41.640000000000185</v>
      </c>
      <c r="C98">
        <f t="shared" si="16"/>
        <v>1504.690000000003</v>
      </c>
      <c r="D98">
        <f t="shared" si="11"/>
        <v>30576.000000000004</v>
      </c>
      <c r="E98">
        <f t="shared" si="14"/>
        <v>1777.690000000003</v>
      </c>
    </row>
    <row r="99" spans="1:5" x14ac:dyDescent="0.2">
      <c r="A99">
        <f t="shared" si="15"/>
        <v>97</v>
      </c>
      <c r="B99">
        <f t="shared" si="12"/>
        <v>41.630000000000187</v>
      </c>
      <c r="C99">
        <f t="shared" si="16"/>
        <v>1515.096250000003</v>
      </c>
      <c r="D99">
        <f t="shared" si="11"/>
        <v>30894.500000000004</v>
      </c>
      <c r="E99">
        <f t="shared" si="14"/>
        <v>1788.096250000003</v>
      </c>
    </row>
    <row r="100" spans="1:5" x14ac:dyDescent="0.2">
      <c r="A100">
        <f t="shared" si="15"/>
        <v>98</v>
      </c>
      <c r="B100">
        <f t="shared" si="12"/>
        <v>41.620000000000189</v>
      </c>
      <c r="C100">
        <f t="shared" si="16"/>
        <v>1525.500000000003</v>
      </c>
      <c r="D100">
        <f t="shared" si="11"/>
        <v>31213</v>
      </c>
      <c r="E100">
        <f t="shared" si="14"/>
        <v>1798.500000000003</v>
      </c>
    </row>
    <row r="101" spans="1:5" x14ac:dyDescent="0.2">
      <c r="A101">
        <f t="shared" si="15"/>
        <v>99</v>
      </c>
      <c r="B101">
        <f t="shared" si="12"/>
        <v>41.610000000000191</v>
      </c>
      <c r="C101">
        <f t="shared" si="16"/>
        <v>1535.9012500000031</v>
      </c>
      <c r="D101">
        <f t="shared" si="11"/>
        <v>31531.5</v>
      </c>
      <c r="E101">
        <f t="shared" si="14"/>
        <v>1808.9012500000031</v>
      </c>
    </row>
    <row r="102" spans="1:5" x14ac:dyDescent="0.2">
      <c r="A102">
        <f t="shared" si="15"/>
        <v>100</v>
      </c>
      <c r="B102">
        <f t="shared" si="12"/>
        <v>41.600000000000193</v>
      </c>
      <c r="C102">
        <f t="shared" si="16"/>
        <v>1546.3000000000031</v>
      </c>
      <c r="D102">
        <f t="shared" si="11"/>
        <v>31850</v>
      </c>
      <c r="E102">
        <f t="shared" si="14"/>
        <v>1819.3000000000031</v>
      </c>
    </row>
    <row r="103" spans="1:5" x14ac:dyDescent="0.2">
      <c r="A103">
        <f t="shared" si="15"/>
        <v>101</v>
      </c>
      <c r="B103">
        <f t="shared" si="12"/>
        <v>41.590000000000195</v>
      </c>
      <c r="C103">
        <f t="shared" si="16"/>
        <v>1556.6962500000031</v>
      </c>
      <c r="D103">
        <f t="shared" si="11"/>
        <v>32168.500000000004</v>
      </c>
      <c r="E103">
        <f t="shared" si="14"/>
        <v>1829.6962500000031</v>
      </c>
    </row>
    <row r="104" spans="1:5" x14ac:dyDescent="0.2">
      <c r="A104">
        <f t="shared" si="15"/>
        <v>102</v>
      </c>
      <c r="B104">
        <f t="shared" si="12"/>
        <v>41.580000000000197</v>
      </c>
      <c r="C104">
        <f t="shared" si="16"/>
        <v>1567.0900000000031</v>
      </c>
      <c r="D104">
        <f t="shared" si="11"/>
        <v>32487.000000000004</v>
      </c>
      <c r="E104">
        <f t="shared" si="14"/>
        <v>1840.0900000000031</v>
      </c>
    </row>
    <row r="105" spans="1:5" x14ac:dyDescent="0.2">
      <c r="A105">
        <f t="shared" si="15"/>
        <v>103</v>
      </c>
      <c r="B105">
        <f t="shared" si="12"/>
        <v>41.570000000000199</v>
      </c>
      <c r="C105">
        <f t="shared" si="16"/>
        <v>1577.4812500000032</v>
      </c>
      <c r="D105">
        <f t="shared" si="11"/>
        <v>32805.5</v>
      </c>
      <c r="E105">
        <f t="shared" si="14"/>
        <v>1850.4812500000032</v>
      </c>
    </row>
    <row r="106" spans="1:5" x14ac:dyDescent="0.2">
      <c r="A106">
        <f t="shared" si="15"/>
        <v>104</v>
      </c>
      <c r="B106">
        <f t="shared" si="12"/>
        <v>41.560000000000201</v>
      </c>
      <c r="C106">
        <f t="shared" si="16"/>
        <v>1587.8700000000033</v>
      </c>
      <c r="D106">
        <f t="shared" si="11"/>
        <v>33124</v>
      </c>
      <c r="E106">
        <f t="shared" si="14"/>
        <v>1860.8700000000033</v>
      </c>
    </row>
    <row r="107" spans="1:5" x14ac:dyDescent="0.2">
      <c r="A107">
        <f t="shared" si="15"/>
        <v>105</v>
      </c>
      <c r="B107">
        <f t="shared" si="12"/>
        <v>41.550000000000203</v>
      </c>
      <c r="C107">
        <f t="shared" si="16"/>
        <v>1598.2562500000033</v>
      </c>
      <c r="D107">
        <f t="shared" si="11"/>
        <v>33442.5</v>
      </c>
      <c r="E107">
        <f t="shared" si="14"/>
        <v>1871.2562500000033</v>
      </c>
    </row>
    <row r="108" spans="1:5" x14ac:dyDescent="0.2">
      <c r="A108">
        <f t="shared" si="15"/>
        <v>106</v>
      </c>
      <c r="B108">
        <f t="shared" si="12"/>
        <v>41.540000000000205</v>
      </c>
      <c r="C108">
        <f t="shared" si="16"/>
        <v>1608.6400000000033</v>
      </c>
      <c r="D108">
        <f t="shared" ref="D108:D171" si="17">3.25*9.8*A108*10</f>
        <v>33761</v>
      </c>
      <c r="E108">
        <f t="shared" si="14"/>
        <v>1881.6400000000033</v>
      </c>
    </row>
    <row r="109" spans="1:5" x14ac:dyDescent="0.2">
      <c r="A109">
        <f t="shared" si="15"/>
        <v>107</v>
      </c>
      <c r="B109">
        <f t="shared" si="12"/>
        <v>41.530000000000207</v>
      </c>
      <c r="C109">
        <f t="shared" si="16"/>
        <v>1619.0212500000034</v>
      </c>
      <c r="D109">
        <f t="shared" si="17"/>
        <v>34079.5</v>
      </c>
      <c r="E109">
        <f t="shared" si="14"/>
        <v>1892.0212500000034</v>
      </c>
    </row>
    <row r="110" spans="1:5" x14ac:dyDescent="0.2">
      <c r="A110">
        <f t="shared" si="15"/>
        <v>108</v>
      </c>
      <c r="B110">
        <f t="shared" si="12"/>
        <v>41.520000000000209</v>
      </c>
      <c r="C110">
        <f t="shared" si="16"/>
        <v>1629.4000000000035</v>
      </c>
      <c r="D110">
        <f t="shared" si="17"/>
        <v>34398</v>
      </c>
      <c r="E110">
        <f t="shared" si="14"/>
        <v>1902.4000000000035</v>
      </c>
    </row>
    <row r="111" spans="1:5" x14ac:dyDescent="0.2">
      <c r="A111">
        <f t="shared" si="15"/>
        <v>109</v>
      </c>
      <c r="B111">
        <f t="shared" si="12"/>
        <v>41.510000000000211</v>
      </c>
      <c r="C111">
        <f t="shared" si="16"/>
        <v>1639.7762500000035</v>
      </c>
      <c r="D111">
        <f t="shared" si="17"/>
        <v>34716.5</v>
      </c>
      <c r="E111">
        <f t="shared" si="14"/>
        <v>1912.7762500000035</v>
      </c>
    </row>
    <row r="112" spans="1:5" x14ac:dyDescent="0.2">
      <c r="A112">
        <f t="shared" si="15"/>
        <v>110</v>
      </c>
      <c r="B112">
        <f t="shared" si="12"/>
        <v>41.500000000000213</v>
      </c>
      <c r="C112">
        <f t="shared" si="16"/>
        <v>1650.1500000000035</v>
      </c>
      <c r="D112">
        <f t="shared" si="17"/>
        <v>35035</v>
      </c>
      <c r="E112">
        <f t="shared" si="14"/>
        <v>1923.1500000000035</v>
      </c>
    </row>
    <row r="113" spans="1:5" x14ac:dyDescent="0.2">
      <c r="A113">
        <f t="shared" si="15"/>
        <v>111</v>
      </c>
      <c r="B113">
        <f t="shared" si="12"/>
        <v>41.490000000000215</v>
      </c>
      <c r="C113">
        <f t="shared" si="16"/>
        <v>1660.5212500000036</v>
      </c>
      <c r="D113">
        <f t="shared" si="17"/>
        <v>35353.5</v>
      </c>
      <c r="E113">
        <f t="shared" si="14"/>
        <v>1933.5212500000036</v>
      </c>
    </row>
    <row r="114" spans="1:5" x14ac:dyDescent="0.2">
      <c r="A114">
        <f t="shared" si="15"/>
        <v>112</v>
      </c>
      <c r="B114">
        <f t="shared" si="12"/>
        <v>41.480000000000217</v>
      </c>
      <c r="C114">
        <f t="shared" si="16"/>
        <v>1670.8900000000037</v>
      </c>
      <c r="D114">
        <f t="shared" si="17"/>
        <v>35672</v>
      </c>
      <c r="E114">
        <f t="shared" si="14"/>
        <v>1943.8900000000037</v>
      </c>
    </row>
    <row r="115" spans="1:5" x14ac:dyDescent="0.2">
      <c r="A115">
        <f t="shared" si="15"/>
        <v>113</v>
      </c>
      <c r="B115">
        <f t="shared" si="12"/>
        <v>41.470000000000219</v>
      </c>
      <c r="C115">
        <f t="shared" si="16"/>
        <v>1681.2562500000038</v>
      </c>
      <c r="D115">
        <f t="shared" si="17"/>
        <v>35990.5</v>
      </c>
      <c r="E115">
        <f t="shared" si="14"/>
        <v>1954.2562500000038</v>
      </c>
    </row>
    <row r="116" spans="1:5" x14ac:dyDescent="0.2">
      <c r="A116">
        <f t="shared" si="15"/>
        <v>114</v>
      </c>
      <c r="B116">
        <f t="shared" si="12"/>
        <v>41.460000000000221</v>
      </c>
      <c r="C116">
        <f t="shared" si="16"/>
        <v>1691.6200000000038</v>
      </c>
      <c r="D116">
        <f t="shared" si="17"/>
        <v>36309</v>
      </c>
      <c r="E116">
        <f t="shared" si="14"/>
        <v>1964.6200000000038</v>
      </c>
    </row>
    <row r="117" spans="1:5" x14ac:dyDescent="0.2">
      <c r="A117">
        <f t="shared" si="15"/>
        <v>115</v>
      </c>
      <c r="B117">
        <f t="shared" si="12"/>
        <v>41.450000000000223</v>
      </c>
      <c r="C117">
        <f t="shared" si="16"/>
        <v>1701.9812500000039</v>
      </c>
      <c r="D117">
        <f t="shared" si="17"/>
        <v>36627.5</v>
      </c>
      <c r="E117">
        <f t="shared" si="14"/>
        <v>1974.9812500000039</v>
      </c>
    </row>
    <row r="118" spans="1:5" x14ac:dyDescent="0.2">
      <c r="A118">
        <f t="shared" si="15"/>
        <v>116</v>
      </c>
      <c r="B118">
        <f t="shared" si="12"/>
        <v>41.440000000000225</v>
      </c>
      <c r="C118">
        <f t="shared" si="16"/>
        <v>1712.340000000004</v>
      </c>
      <c r="D118">
        <f t="shared" si="17"/>
        <v>36946</v>
      </c>
      <c r="E118">
        <f t="shared" si="14"/>
        <v>1985.340000000004</v>
      </c>
    </row>
    <row r="119" spans="1:5" x14ac:dyDescent="0.2">
      <c r="A119">
        <f t="shared" si="15"/>
        <v>117</v>
      </c>
      <c r="B119">
        <f t="shared" si="12"/>
        <v>41.430000000000227</v>
      </c>
      <c r="C119">
        <f t="shared" si="16"/>
        <v>1722.6962500000041</v>
      </c>
      <c r="D119">
        <f t="shared" si="17"/>
        <v>37264.5</v>
      </c>
      <c r="E119">
        <f t="shared" si="14"/>
        <v>1995.6962500000041</v>
      </c>
    </row>
    <row r="120" spans="1:5" x14ac:dyDescent="0.2">
      <c r="A120">
        <f t="shared" si="15"/>
        <v>118</v>
      </c>
      <c r="B120">
        <f t="shared" si="12"/>
        <v>41.420000000000229</v>
      </c>
      <c r="C120">
        <f t="shared" si="16"/>
        <v>1733.050000000004</v>
      </c>
      <c r="D120">
        <f t="shared" si="17"/>
        <v>37583</v>
      </c>
      <c r="E120">
        <f t="shared" si="14"/>
        <v>2006.050000000004</v>
      </c>
    </row>
    <row r="121" spans="1:5" x14ac:dyDescent="0.2">
      <c r="A121">
        <f t="shared" si="15"/>
        <v>119</v>
      </c>
      <c r="B121">
        <f t="shared" si="12"/>
        <v>41.410000000000231</v>
      </c>
      <c r="C121">
        <f t="shared" si="16"/>
        <v>1743.4012500000042</v>
      </c>
      <c r="D121">
        <f t="shared" si="17"/>
        <v>37901.5</v>
      </c>
      <c r="E121">
        <f t="shared" si="14"/>
        <v>2016.4012500000042</v>
      </c>
    </row>
    <row r="122" spans="1:5" x14ac:dyDescent="0.2">
      <c r="A122">
        <f t="shared" si="15"/>
        <v>120</v>
      </c>
      <c r="B122">
        <f t="shared" si="12"/>
        <v>41.400000000000233</v>
      </c>
      <c r="C122">
        <f t="shared" si="16"/>
        <v>1753.7500000000043</v>
      </c>
      <c r="D122">
        <f t="shared" si="17"/>
        <v>38220</v>
      </c>
      <c r="E122">
        <f t="shared" si="14"/>
        <v>2026.7500000000043</v>
      </c>
    </row>
    <row r="123" spans="1:5" x14ac:dyDescent="0.2">
      <c r="A123">
        <f t="shared" si="15"/>
        <v>121</v>
      </c>
      <c r="B123">
        <f t="shared" si="12"/>
        <v>41.390000000000235</v>
      </c>
      <c r="C123">
        <f t="shared" si="16"/>
        <v>1764.0962500000044</v>
      </c>
      <c r="D123">
        <f t="shared" si="17"/>
        <v>38538.5</v>
      </c>
      <c r="E123">
        <f t="shared" si="14"/>
        <v>2037.0962500000044</v>
      </c>
    </row>
    <row r="124" spans="1:5" x14ac:dyDescent="0.2">
      <c r="A124">
        <f t="shared" si="15"/>
        <v>122</v>
      </c>
      <c r="B124">
        <f t="shared" si="12"/>
        <v>41.380000000000237</v>
      </c>
      <c r="C124">
        <f t="shared" si="16"/>
        <v>1774.4400000000044</v>
      </c>
      <c r="D124">
        <f t="shared" si="17"/>
        <v>38857</v>
      </c>
      <c r="E124">
        <f t="shared" si="14"/>
        <v>2047.4400000000044</v>
      </c>
    </row>
    <row r="125" spans="1:5" x14ac:dyDescent="0.2">
      <c r="A125">
        <f t="shared" si="15"/>
        <v>123</v>
      </c>
      <c r="B125">
        <f t="shared" si="12"/>
        <v>41.370000000000239</v>
      </c>
      <c r="C125">
        <f t="shared" si="16"/>
        <v>1784.7812500000045</v>
      </c>
      <c r="D125">
        <f t="shared" si="17"/>
        <v>39175.5</v>
      </c>
      <c r="E125">
        <f t="shared" si="14"/>
        <v>2057.7812500000045</v>
      </c>
    </row>
    <row r="126" spans="1:5" x14ac:dyDescent="0.2">
      <c r="A126">
        <f t="shared" si="15"/>
        <v>124</v>
      </c>
      <c r="B126">
        <f t="shared" si="12"/>
        <v>41.360000000000241</v>
      </c>
      <c r="C126">
        <f t="shared" si="16"/>
        <v>1795.1200000000047</v>
      </c>
      <c r="D126">
        <f t="shared" si="17"/>
        <v>39494</v>
      </c>
      <c r="E126">
        <f t="shared" si="14"/>
        <v>2068.1200000000044</v>
      </c>
    </row>
    <row r="127" spans="1:5" x14ac:dyDescent="0.2">
      <c r="A127">
        <f t="shared" si="15"/>
        <v>125</v>
      </c>
      <c r="B127">
        <f t="shared" ref="B127:B190" si="18">B126-0.01</f>
        <v>41.350000000000243</v>
      </c>
      <c r="C127">
        <f t="shared" ref="C127:C158" si="19">1*1000*B126*10^-3/4-(1000)^2*0.01*10^-6*3/8+C126</f>
        <v>1805.4562500000047</v>
      </c>
      <c r="D127">
        <f t="shared" si="17"/>
        <v>39812.5</v>
      </c>
      <c r="E127">
        <f t="shared" si="14"/>
        <v>2078.4562500000047</v>
      </c>
    </row>
    <row r="128" spans="1:5" x14ac:dyDescent="0.2">
      <c r="A128">
        <f t="shared" si="15"/>
        <v>126</v>
      </c>
      <c r="B128">
        <f t="shared" si="18"/>
        <v>41.340000000000245</v>
      </c>
      <c r="C128">
        <f t="shared" si="19"/>
        <v>1815.7900000000047</v>
      </c>
      <c r="D128">
        <f t="shared" si="17"/>
        <v>40131</v>
      </c>
      <c r="E128">
        <f t="shared" si="14"/>
        <v>2088.7900000000045</v>
      </c>
    </row>
    <row r="129" spans="1:5" x14ac:dyDescent="0.2">
      <c r="A129">
        <f t="shared" si="15"/>
        <v>127</v>
      </c>
      <c r="B129">
        <f t="shared" si="18"/>
        <v>41.330000000000247</v>
      </c>
      <c r="C129">
        <f t="shared" si="19"/>
        <v>1826.1212500000047</v>
      </c>
      <c r="D129">
        <f t="shared" si="17"/>
        <v>40449.5</v>
      </c>
      <c r="E129">
        <f t="shared" si="14"/>
        <v>2099.1212500000047</v>
      </c>
    </row>
    <row r="130" spans="1:5" x14ac:dyDescent="0.2">
      <c r="A130">
        <f t="shared" si="15"/>
        <v>128</v>
      </c>
      <c r="B130">
        <f t="shared" si="18"/>
        <v>41.320000000000249</v>
      </c>
      <c r="C130">
        <f t="shared" si="19"/>
        <v>1836.4500000000048</v>
      </c>
      <c r="D130">
        <f t="shared" si="17"/>
        <v>40768</v>
      </c>
      <c r="E130">
        <f t="shared" si="14"/>
        <v>2109.4500000000048</v>
      </c>
    </row>
    <row r="131" spans="1:5" x14ac:dyDescent="0.2">
      <c r="A131">
        <f t="shared" si="15"/>
        <v>129</v>
      </c>
      <c r="B131">
        <f t="shared" si="18"/>
        <v>41.310000000000251</v>
      </c>
      <c r="C131">
        <f t="shared" si="19"/>
        <v>1846.7762500000049</v>
      </c>
      <c r="D131">
        <f t="shared" si="17"/>
        <v>41086.500000000007</v>
      </c>
      <c r="E131">
        <f t="shared" ref="E131:E194" si="20">C131+273</f>
        <v>2119.7762500000049</v>
      </c>
    </row>
    <row r="132" spans="1:5" x14ac:dyDescent="0.2">
      <c r="A132">
        <f t="shared" si="15"/>
        <v>130</v>
      </c>
      <c r="B132">
        <f t="shared" si="18"/>
        <v>41.300000000000253</v>
      </c>
      <c r="C132">
        <f t="shared" si="19"/>
        <v>1857.1000000000049</v>
      </c>
      <c r="D132">
        <f t="shared" si="17"/>
        <v>41405</v>
      </c>
      <c r="E132">
        <f t="shared" si="20"/>
        <v>2130.1000000000049</v>
      </c>
    </row>
    <row r="133" spans="1:5" x14ac:dyDescent="0.2">
      <c r="A133">
        <f t="shared" ref="A133:A196" si="21">A132+1</f>
        <v>131</v>
      </c>
      <c r="B133">
        <f t="shared" si="18"/>
        <v>41.290000000000255</v>
      </c>
      <c r="C133">
        <f t="shared" si="19"/>
        <v>1867.4212500000049</v>
      </c>
      <c r="D133">
        <f t="shared" si="17"/>
        <v>41723.5</v>
      </c>
      <c r="E133">
        <f t="shared" si="20"/>
        <v>2140.4212500000049</v>
      </c>
    </row>
    <row r="134" spans="1:5" x14ac:dyDescent="0.2">
      <c r="A134">
        <f t="shared" si="21"/>
        <v>132</v>
      </c>
      <c r="B134">
        <f t="shared" si="18"/>
        <v>41.280000000000257</v>
      </c>
      <c r="C134">
        <f t="shared" si="19"/>
        <v>1877.740000000005</v>
      </c>
      <c r="D134">
        <f t="shared" si="17"/>
        <v>42042</v>
      </c>
      <c r="E134">
        <f t="shared" si="20"/>
        <v>2150.7400000000052</v>
      </c>
    </row>
    <row r="135" spans="1:5" x14ac:dyDescent="0.2">
      <c r="A135">
        <f t="shared" si="21"/>
        <v>133</v>
      </c>
      <c r="B135">
        <f t="shared" si="18"/>
        <v>41.270000000000259</v>
      </c>
      <c r="C135">
        <f t="shared" si="19"/>
        <v>1888.0562500000051</v>
      </c>
      <c r="D135">
        <f t="shared" si="17"/>
        <v>42360.5</v>
      </c>
      <c r="E135">
        <f t="shared" si="20"/>
        <v>2161.0562500000051</v>
      </c>
    </row>
    <row r="136" spans="1:5" x14ac:dyDescent="0.2">
      <c r="A136">
        <f t="shared" si="21"/>
        <v>134</v>
      </c>
      <c r="B136">
        <f t="shared" si="18"/>
        <v>41.260000000000261</v>
      </c>
      <c r="C136">
        <f t="shared" si="19"/>
        <v>1898.3700000000051</v>
      </c>
      <c r="D136">
        <f t="shared" si="17"/>
        <v>42679.000000000007</v>
      </c>
      <c r="E136">
        <f t="shared" si="20"/>
        <v>2171.3700000000053</v>
      </c>
    </row>
    <row r="137" spans="1:5" x14ac:dyDescent="0.2">
      <c r="A137">
        <f t="shared" si="21"/>
        <v>135</v>
      </c>
      <c r="B137">
        <f t="shared" si="18"/>
        <v>41.250000000000263</v>
      </c>
      <c r="C137">
        <f t="shared" si="19"/>
        <v>1908.6812500000051</v>
      </c>
      <c r="D137">
        <f t="shared" si="17"/>
        <v>42997.5</v>
      </c>
      <c r="E137">
        <f t="shared" si="20"/>
        <v>2181.6812500000051</v>
      </c>
    </row>
    <row r="138" spans="1:5" x14ac:dyDescent="0.2">
      <c r="A138">
        <f t="shared" si="21"/>
        <v>136</v>
      </c>
      <c r="B138">
        <f t="shared" si="18"/>
        <v>41.240000000000265</v>
      </c>
      <c r="C138">
        <f t="shared" si="19"/>
        <v>1918.9900000000052</v>
      </c>
      <c r="D138">
        <f t="shared" si="17"/>
        <v>43316</v>
      </c>
      <c r="E138">
        <f t="shared" si="20"/>
        <v>2191.9900000000052</v>
      </c>
    </row>
    <row r="139" spans="1:5" x14ac:dyDescent="0.2">
      <c r="A139">
        <f t="shared" si="21"/>
        <v>137</v>
      </c>
      <c r="B139">
        <f t="shared" si="18"/>
        <v>41.230000000000267</v>
      </c>
      <c r="C139">
        <f t="shared" si="19"/>
        <v>1929.2962500000053</v>
      </c>
      <c r="D139">
        <f t="shared" si="17"/>
        <v>43634.5</v>
      </c>
      <c r="E139">
        <f t="shared" si="20"/>
        <v>2202.2962500000053</v>
      </c>
    </row>
    <row r="140" spans="1:5" x14ac:dyDescent="0.2">
      <c r="A140">
        <f t="shared" si="21"/>
        <v>138</v>
      </c>
      <c r="B140">
        <f t="shared" si="18"/>
        <v>41.220000000000269</v>
      </c>
      <c r="C140">
        <f t="shared" si="19"/>
        <v>1939.6000000000054</v>
      </c>
      <c r="D140">
        <f t="shared" si="17"/>
        <v>43953</v>
      </c>
      <c r="E140">
        <f t="shared" si="20"/>
        <v>2212.6000000000054</v>
      </c>
    </row>
    <row r="141" spans="1:5" x14ac:dyDescent="0.2">
      <c r="A141">
        <f t="shared" si="21"/>
        <v>139</v>
      </c>
      <c r="B141">
        <f t="shared" si="18"/>
        <v>41.210000000000271</v>
      </c>
      <c r="C141">
        <f t="shared" si="19"/>
        <v>1949.9012500000053</v>
      </c>
      <c r="D141">
        <f t="shared" si="17"/>
        <v>44271.500000000007</v>
      </c>
      <c r="E141">
        <f t="shared" si="20"/>
        <v>2222.9012500000053</v>
      </c>
    </row>
    <row r="142" spans="1:5" x14ac:dyDescent="0.2">
      <c r="A142">
        <f t="shared" si="21"/>
        <v>140</v>
      </c>
      <c r="B142">
        <f t="shared" si="18"/>
        <v>41.200000000000273</v>
      </c>
      <c r="C142">
        <f t="shared" si="19"/>
        <v>1960.2000000000055</v>
      </c>
      <c r="D142">
        <f t="shared" si="17"/>
        <v>44590</v>
      </c>
      <c r="E142">
        <f t="shared" si="20"/>
        <v>2233.2000000000053</v>
      </c>
    </row>
    <row r="143" spans="1:5" x14ac:dyDescent="0.2">
      <c r="A143">
        <f t="shared" si="21"/>
        <v>141</v>
      </c>
      <c r="B143">
        <f t="shared" si="18"/>
        <v>41.190000000000275</v>
      </c>
      <c r="C143">
        <f t="shared" si="19"/>
        <v>1970.4962500000056</v>
      </c>
      <c r="D143">
        <f t="shared" si="17"/>
        <v>44908.5</v>
      </c>
      <c r="E143">
        <f t="shared" si="20"/>
        <v>2243.4962500000056</v>
      </c>
    </row>
    <row r="144" spans="1:5" x14ac:dyDescent="0.2">
      <c r="A144">
        <f t="shared" si="21"/>
        <v>142</v>
      </c>
      <c r="B144">
        <f t="shared" si="18"/>
        <v>41.180000000000277</v>
      </c>
      <c r="C144">
        <f t="shared" si="19"/>
        <v>1980.7900000000056</v>
      </c>
      <c r="D144">
        <f t="shared" si="17"/>
        <v>45227</v>
      </c>
      <c r="E144">
        <f t="shared" si="20"/>
        <v>2253.7900000000054</v>
      </c>
    </row>
    <row r="145" spans="1:5" x14ac:dyDescent="0.2">
      <c r="A145">
        <f t="shared" si="21"/>
        <v>143</v>
      </c>
      <c r="B145">
        <f t="shared" si="18"/>
        <v>41.170000000000279</v>
      </c>
      <c r="C145">
        <f t="shared" si="19"/>
        <v>1991.0812500000056</v>
      </c>
      <c r="D145">
        <f t="shared" si="17"/>
        <v>45545.5</v>
      </c>
      <c r="E145">
        <f t="shared" si="20"/>
        <v>2264.0812500000056</v>
      </c>
    </row>
    <row r="146" spans="1:5" x14ac:dyDescent="0.2">
      <c r="A146">
        <f t="shared" si="21"/>
        <v>144</v>
      </c>
      <c r="B146">
        <f t="shared" si="18"/>
        <v>41.160000000000281</v>
      </c>
      <c r="C146">
        <f t="shared" si="19"/>
        <v>2001.3700000000058</v>
      </c>
      <c r="D146">
        <f t="shared" si="17"/>
        <v>45864.000000000007</v>
      </c>
      <c r="E146">
        <f t="shared" si="20"/>
        <v>2274.3700000000058</v>
      </c>
    </row>
    <row r="147" spans="1:5" x14ac:dyDescent="0.2">
      <c r="A147">
        <f t="shared" si="21"/>
        <v>145</v>
      </c>
      <c r="B147">
        <f t="shared" si="18"/>
        <v>41.150000000000283</v>
      </c>
      <c r="C147">
        <f t="shared" si="19"/>
        <v>2011.6562500000059</v>
      </c>
      <c r="D147">
        <f t="shared" si="17"/>
        <v>46182.5</v>
      </c>
      <c r="E147">
        <f t="shared" si="20"/>
        <v>2284.6562500000059</v>
      </c>
    </row>
    <row r="148" spans="1:5" x14ac:dyDescent="0.2">
      <c r="A148">
        <f t="shared" si="21"/>
        <v>146</v>
      </c>
      <c r="B148">
        <f t="shared" si="18"/>
        <v>41.140000000000285</v>
      </c>
      <c r="C148">
        <f t="shared" si="19"/>
        <v>2021.940000000006</v>
      </c>
      <c r="D148">
        <f t="shared" si="17"/>
        <v>46501</v>
      </c>
      <c r="E148">
        <f t="shared" si="20"/>
        <v>2294.940000000006</v>
      </c>
    </row>
    <row r="149" spans="1:5" x14ac:dyDescent="0.2">
      <c r="A149">
        <f t="shared" si="21"/>
        <v>147</v>
      </c>
      <c r="B149">
        <f t="shared" si="18"/>
        <v>41.130000000000287</v>
      </c>
      <c r="C149">
        <f t="shared" si="19"/>
        <v>2032.221250000006</v>
      </c>
      <c r="D149">
        <f t="shared" si="17"/>
        <v>46819.5</v>
      </c>
      <c r="E149">
        <f t="shared" si="20"/>
        <v>2305.221250000006</v>
      </c>
    </row>
    <row r="150" spans="1:5" x14ac:dyDescent="0.2">
      <c r="A150">
        <f t="shared" si="21"/>
        <v>148</v>
      </c>
      <c r="B150">
        <f t="shared" si="18"/>
        <v>41.120000000000289</v>
      </c>
      <c r="C150">
        <f t="shared" si="19"/>
        <v>2042.5000000000061</v>
      </c>
      <c r="D150">
        <f t="shared" si="17"/>
        <v>47138</v>
      </c>
      <c r="E150">
        <f t="shared" si="20"/>
        <v>2315.5000000000064</v>
      </c>
    </row>
    <row r="151" spans="1:5" x14ac:dyDescent="0.2">
      <c r="A151">
        <f t="shared" si="21"/>
        <v>149</v>
      </c>
      <c r="B151">
        <f t="shared" si="18"/>
        <v>41.110000000000291</v>
      </c>
      <c r="C151">
        <f t="shared" si="19"/>
        <v>2052.7762500000063</v>
      </c>
      <c r="D151">
        <f t="shared" si="17"/>
        <v>47456.500000000007</v>
      </c>
      <c r="E151">
        <f t="shared" si="20"/>
        <v>2325.7762500000063</v>
      </c>
    </row>
    <row r="152" spans="1:5" x14ac:dyDescent="0.2">
      <c r="A152">
        <f t="shared" si="21"/>
        <v>150</v>
      </c>
      <c r="B152">
        <f t="shared" si="18"/>
        <v>41.100000000000293</v>
      </c>
      <c r="C152">
        <f t="shared" si="19"/>
        <v>2063.0500000000065</v>
      </c>
      <c r="D152">
        <f t="shared" si="17"/>
        <v>47775</v>
      </c>
      <c r="E152">
        <f t="shared" si="20"/>
        <v>2336.0500000000065</v>
      </c>
    </row>
    <row r="153" spans="1:5" x14ac:dyDescent="0.2">
      <c r="A153">
        <f t="shared" si="21"/>
        <v>151</v>
      </c>
      <c r="B153">
        <f t="shared" si="18"/>
        <v>41.090000000000295</v>
      </c>
      <c r="C153">
        <f t="shared" si="19"/>
        <v>2073.3212500000068</v>
      </c>
      <c r="D153">
        <f t="shared" si="17"/>
        <v>48093.5</v>
      </c>
      <c r="E153">
        <f t="shared" si="20"/>
        <v>2346.3212500000068</v>
      </c>
    </row>
    <row r="154" spans="1:5" x14ac:dyDescent="0.2">
      <c r="A154">
        <f t="shared" si="21"/>
        <v>152</v>
      </c>
      <c r="B154">
        <f t="shared" si="18"/>
        <v>41.080000000000297</v>
      </c>
      <c r="C154">
        <f t="shared" si="19"/>
        <v>2083.590000000007</v>
      </c>
      <c r="D154">
        <f t="shared" si="17"/>
        <v>48412</v>
      </c>
      <c r="E154">
        <f t="shared" si="20"/>
        <v>2356.590000000007</v>
      </c>
    </row>
    <row r="155" spans="1:5" x14ac:dyDescent="0.2">
      <c r="A155">
        <f t="shared" si="21"/>
        <v>153</v>
      </c>
      <c r="B155">
        <f t="shared" si="18"/>
        <v>41.070000000000299</v>
      </c>
      <c r="C155">
        <f t="shared" si="19"/>
        <v>2093.8562500000071</v>
      </c>
      <c r="D155">
        <f t="shared" si="17"/>
        <v>48730.5</v>
      </c>
      <c r="E155">
        <f t="shared" si="20"/>
        <v>2366.8562500000071</v>
      </c>
    </row>
    <row r="156" spans="1:5" x14ac:dyDescent="0.2">
      <c r="A156">
        <f t="shared" si="21"/>
        <v>154</v>
      </c>
      <c r="B156">
        <f t="shared" si="18"/>
        <v>41.060000000000301</v>
      </c>
      <c r="C156">
        <f t="shared" si="19"/>
        <v>2104.1200000000072</v>
      </c>
      <c r="D156">
        <f t="shared" si="17"/>
        <v>49049.000000000007</v>
      </c>
      <c r="E156">
        <f t="shared" si="20"/>
        <v>2377.1200000000072</v>
      </c>
    </row>
    <row r="157" spans="1:5" x14ac:dyDescent="0.2">
      <c r="A157">
        <f t="shared" si="21"/>
        <v>155</v>
      </c>
      <c r="B157">
        <f t="shared" si="18"/>
        <v>41.050000000000303</v>
      </c>
      <c r="C157">
        <f t="shared" si="19"/>
        <v>2114.3812500000072</v>
      </c>
      <c r="D157">
        <f t="shared" si="17"/>
        <v>49367.5</v>
      </c>
      <c r="E157">
        <f t="shared" si="20"/>
        <v>2387.3812500000072</v>
      </c>
    </row>
    <row r="158" spans="1:5" x14ac:dyDescent="0.2">
      <c r="A158">
        <f t="shared" si="21"/>
        <v>156</v>
      </c>
      <c r="B158">
        <f t="shared" si="18"/>
        <v>41.040000000000305</v>
      </c>
      <c r="C158">
        <f t="shared" si="19"/>
        <v>2124.6400000000071</v>
      </c>
      <c r="D158">
        <f t="shared" si="17"/>
        <v>49686</v>
      </c>
      <c r="E158">
        <f t="shared" si="20"/>
        <v>2397.6400000000071</v>
      </c>
    </row>
    <row r="159" spans="1:5" x14ac:dyDescent="0.2">
      <c r="A159">
        <f t="shared" si="21"/>
        <v>157</v>
      </c>
      <c r="B159">
        <f t="shared" si="18"/>
        <v>41.030000000000307</v>
      </c>
      <c r="C159">
        <f t="shared" ref="C159:C190" si="22">1*1000*B158*10^-3/4-(1000)^2*0.01*10^-6*3/8+C158</f>
        <v>2134.8962500000071</v>
      </c>
      <c r="D159">
        <f t="shared" si="17"/>
        <v>50004.5</v>
      </c>
      <c r="E159">
        <f t="shared" si="20"/>
        <v>2407.8962500000071</v>
      </c>
    </row>
    <row r="160" spans="1:5" x14ac:dyDescent="0.2">
      <c r="A160">
        <f t="shared" si="21"/>
        <v>158</v>
      </c>
      <c r="B160">
        <f t="shared" si="18"/>
        <v>41.020000000000309</v>
      </c>
      <c r="C160">
        <f t="shared" si="22"/>
        <v>2145.1500000000069</v>
      </c>
      <c r="D160">
        <f t="shared" si="17"/>
        <v>50323</v>
      </c>
      <c r="E160">
        <f t="shared" si="20"/>
        <v>2418.1500000000069</v>
      </c>
    </row>
    <row r="161" spans="1:5" x14ac:dyDescent="0.2">
      <c r="A161">
        <f t="shared" si="21"/>
        <v>159</v>
      </c>
      <c r="B161">
        <f t="shared" si="18"/>
        <v>41.010000000000311</v>
      </c>
      <c r="C161">
        <f t="shared" si="22"/>
        <v>2155.4012500000072</v>
      </c>
      <c r="D161">
        <f t="shared" si="17"/>
        <v>50641.500000000007</v>
      </c>
      <c r="E161">
        <f t="shared" si="20"/>
        <v>2428.4012500000072</v>
      </c>
    </row>
    <row r="162" spans="1:5" x14ac:dyDescent="0.2">
      <c r="A162">
        <f t="shared" si="21"/>
        <v>160</v>
      </c>
      <c r="B162">
        <f t="shared" si="18"/>
        <v>41.000000000000313</v>
      </c>
      <c r="C162">
        <f t="shared" si="22"/>
        <v>2165.6500000000074</v>
      </c>
      <c r="D162">
        <f t="shared" si="17"/>
        <v>50960</v>
      </c>
      <c r="E162">
        <f t="shared" si="20"/>
        <v>2438.6500000000074</v>
      </c>
    </row>
    <row r="163" spans="1:5" x14ac:dyDescent="0.2">
      <c r="A163">
        <f t="shared" si="21"/>
        <v>161</v>
      </c>
      <c r="B163">
        <f t="shared" si="18"/>
        <v>40.990000000000315</v>
      </c>
      <c r="C163">
        <f t="shared" si="22"/>
        <v>2175.8962500000075</v>
      </c>
      <c r="D163">
        <f t="shared" si="17"/>
        <v>51278.5</v>
      </c>
      <c r="E163">
        <f t="shared" si="20"/>
        <v>2448.8962500000075</v>
      </c>
    </row>
    <row r="164" spans="1:5" x14ac:dyDescent="0.2">
      <c r="A164">
        <f t="shared" si="21"/>
        <v>162</v>
      </c>
      <c r="B164">
        <f t="shared" si="18"/>
        <v>40.980000000000317</v>
      </c>
      <c r="C164">
        <f t="shared" si="22"/>
        <v>2186.1400000000076</v>
      </c>
      <c r="D164">
        <f t="shared" si="17"/>
        <v>51597</v>
      </c>
      <c r="E164">
        <f t="shared" si="20"/>
        <v>2459.1400000000076</v>
      </c>
    </row>
    <row r="165" spans="1:5" x14ac:dyDescent="0.2">
      <c r="A165">
        <f t="shared" si="21"/>
        <v>163</v>
      </c>
      <c r="B165">
        <f t="shared" si="18"/>
        <v>40.970000000000319</v>
      </c>
      <c r="C165">
        <f t="shared" si="22"/>
        <v>2196.3812500000076</v>
      </c>
      <c r="D165">
        <f t="shared" si="17"/>
        <v>51915.5</v>
      </c>
      <c r="E165">
        <f t="shared" si="20"/>
        <v>2469.3812500000076</v>
      </c>
    </row>
    <row r="166" spans="1:5" x14ac:dyDescent="0.2">
      <c r="A166">
        <f t="shared" si="21"/>
        <v>164</v>
      </c>
      <c r="B166">
        <f t="shared" si="18"/>
        <v>40.960000000000321</v>
      </c>
      <c r="C166">
        <f t="shared" si="22"/>
        <v>2206.6200000000076</v>
      </c>
      <c r="D166">
        <f t="shared" si="17"/>
        <v>52234.000000000007</v>
      </c>
      <c r="E166">
        <f t="shared" si="20"/>
        <v>2479.6200000000076</v>
      </c>
    </row>
    <row r="167" spans="1:5" x14ac:dyDescent="0.2">
      <c r="A167">
        <f t="shared" si="21"/>
        <v>165</v>
      </c>
      <c r="B167">
        <f t="shared" si="18"/>
        <v>40.950000000000323</v>
      </c>
      <c r="C167">
        <f t="shared" si="22"/>
        <v>2216.8562500000075</v>
      </c>
      <c r="D167">
        <f t="shared" si="17"/>
        <v>52552.5</v>
      </c>
      <c r="E167">
        <f t="shared" si="20"/>
        <v>2489.8562500000075</v>
      </c>
    </row>
    <row r="168" spans="1:5" x14ac:dyDescent="0.2">
      <c r="A168">
        <f t="shared" si="21"/>
        <v>166</v>
      </c>
      <c r="B168">
        <f t="shared" si="18"/>
        <v>40.940000000000325</v>
      </c>
      <c r="C168">
        <f t="shared" si="22"/>
        <v>2227.0900000000074</v>
      </c>
      <c r="D168">
        <f t="shared" si="17"/>
        <v>52871</v>
      </c>
      <c r="E168">
        <f t="shared" si="20"/>
        <v>2500.0900000000074</v>
      </c>
    </row>
    <row r="169" spans="1:5" x14ac:dyDescent="0.2">
      <c r="A169">
        <f t="shared" si="21"/>
        <v>167</v>
      </c>
      <c r="B169">
        <f t="shared" si="18"/>
        <v>40.930000000000327</v>
      </c>
      <c r="C169">
        <f t="shared" si="22"/>
        <v>2237.3212500000077</v>
      </c>
      <c r="D169">
        <f t="shared" si="17"/>
        <v>53189.5</v>
      </c>
      <c r="E169">
        <f t="shared" si="20"/>
        <v>2510.3212500000077</v>
      </c>
    </row>
    <row r="170" spans="1:5" x14ac:dyDescent="0.2">
      <c r="A170">
        <f t="shared" si="21"/>
        <v>168</v>
      </c>
      <c r="B170">
        <f t="shared" si="18"/>
        <v>40.920000000000329</v>
      </c>
      <c r="C170">
        <f t="shared" si="22"/>
        <v>2247.5500000000079</v>
      </c>
      <c r="D170">
        <f t="shared" si="17"/>
        <v>53508</v>
      </c>
      <c r="E170">
        <f t="shared" si="20"/>
        <v>2520.5500000000079</v>
      </c>
    </row>
    <row r="171" spans="1:5" x14ac:dyDescent="0.2">
      <c r="A171">
        <f t="shared" si="21"/>
        <v>169</v>
      </c>
      <c r="B171">
        <f t="shared" si="18"/>
        <v>40.910000000000331</v>
      </c>
      <c r="C171">
        <f t="shared" si="22"/>
        <v>2257.7762500000081</v>
      </c>
      <c r="D171">
        <f t="shared" si="17"/>
        <v>53826.500000000007</v>
      </c>
      <c r="E171">
        <f t="shared" si="20"/>
        <v>2530.7762500000081</v>
      </c>
    </row>
    <row r="172" spans="1:5" x14ac:dyDescent="0.2">
      <c r="A172">
        <f t="shared" si="21"/>
        <v>170</v>
      </c>
      <c r="B172">
        <f t="shared" si="18"/>
        <v>40.900000000000333</v>
      </c>
      <c r="C172">
        <f t="shared" si="22"/>
        <v>2268.0000000000082</v>
      </c>
      <c r="D172">
        <f t="shared" ref="D172:D234" si="23">3.25*9.8*A172*10</f>
        <v>54145</v>
      </c>
      <c r="E172">
        <f t="shared" si="20"/>
        <v>2541.0000000000082</v>
      </c>
    </row>
    <row r="173" spans="1:5" x14ac:dyDescent="0.2">
      <c r="A173">
        <f t="shared" si="21"/>
        <v>171</v>
      </c>
      <c r="B173">
        <f t="shared" si="18"/>
        <v>40.890000000000335</v>
      </c>
      <c r="C173">
        <f t="shared" si="22"/>
        <v>2278.2212500000082</v>
      </c>
      <c r="D173">
        <f t="shared" si="23"/>
        <v>54463.5</v>
      </c>
      <c r="E173">
        <f t="shared" si="20"/>
        <v>2551.2212500000082</v>
      </c>
    </row>
    <row r="174" spans="1:5" x14ac:dyDescent="0.2">
      <c r="A174">
        <f t="shared" si="21"/>
        <v>172</v>
      </c>
      <c r="B174">
        <f t="shared" si="18"/>
        <v>40.880000000000337</v>
      </c>
      <c r="C174">
        <f t="shared" si="22"/>
        <v>2288.4400000000082</v>
      </c>
      <c r="D174">
        <f t="shared" si="23"/>
        <v>54782</v>
      </c>
      <c r="E174">
        <f t="shared" si="20"/>
        <v>2561.4400000000082</v>
      </c>
    </row>
    <row r="175" spans="1:5" x14ac:dyDescent="0.2">
      <c r="A175">
        <f t="shared" si="21"/>
        <v>173</v>
      </c>
      <c r="B175">
        <f t="shared" si="18"/>
        <v>40.870000000000339</v>
      </c>
      <c r="C175">
        <f t="shared" si="22"/>
        <v>2298.6562500000082</v>
      </c>
      <c r="D175">
        <f t="shared" si="23"/>
        <v>55100.5</v>
      </c>
      <c r="E175">
        <f t="shared" si="20"/>
        <v>2571.6562500000082</v>
      </c>
    </row>
    <row r="176" spans="1:5" x14ac:dyDescent="0.2">
      <c r="A176">
        <f t="shared" si="21"/>
        <v>174</v>
      </c>
      <c r="B176">
        <f t="shared" si="18"/>
        <v>40.86000000000034</v>
      </c>
      <c r="C176">
        <f t="shared" si="22"/>
        <v>2308.8700000000081</v>
      </c>
      <c r="D176">
        <f t="shared" si="23"/>
        <v>55419.000000000007</v>
      </c>
      <c r="E176">
        <f t="shared" si="20"/>
        <v>2581.8700000000081</v>
      </c>
    </row>
    <row r="177" spans="1:5" x14ac:dyDescent="0.2">
      <c r="A177">
        <f t="shared" si="21"/>
        <v>175</v>
      </c>
      <c r="B177">
        <f t="shared" si="18"/>
        <v>40.850000000000342</v>
      </c>
      <c r="C177">
        <f t="shared" si="22"/>
        <v>2319.0812500000084</v>
      </c>
      <c r="D177">
        <f t="shared" si="23"/>
        <v>55737.5</v>
      </c>
      <c r="E177">
        <f t="shared" si="20"/>
        <v>2592.0812500000084</v>
      </c>
    </row>
    <row r="178" spans="1:5" x14ac:dyDescent="0.2">
      <c r="A178">
        <f t="shared" si="21"/>
        <v>176</v>
      </c>
      <c r="B178">
        <f t="shared" si="18"/>
        <v>40.840000000000344</v>
      </c>
      <c r="C178">
        <f t="shared" si="22"/>
        <v>2329.2900000000086</v>
      </c>
      <c r="D178">
        <f t="shared" si="23"/>
        <v>56056</v>
      </c>
      <c r="E178">
        <f t="shared" si="20"/>
        <v>2602.2900000000086</v>
      </c>
    </row>
    <row r="179" spans="1:5" x14ac:dyDescent="0.2">
      <c r="A179">
        <f t="shared" si="21"/>
        <v>177</v>
      </c>
      <c r="B179">
        <f t="shared" si="18"/>
        <v>40.830000000000346</v>
      </c>
      <c r="C179">
        <f t="shared" si="22"/>
        <v>2339.4962500000088</v>
      </c>
      <c r="D179">
        <f t="shared" si="23"/>
        <v>56374.5</v>
      </c>
      <c r="E179">
        <f t="shared" si="20"/>
        <v>2612.4962500000088</v>
      </c>
    </row>
    <row r="180" spans="1:5" x14ac:dyDescent="0.2">
      <c r="A180">
        <f t="shared" si="21"/>
        <v>178</v>
      </c>
      <c r="B180">
        <f t="shared" si="18"/>
        <v>40.820000000000348</v>
      </c>
      <c r="C180">
        <f t="shared" si="22"/>
        <v>2349.7000000000089</v>
      </c>
      <c r="D180">
        <f t="shared" si="23"/>
        <v>56693</v>
      </c>
      <c r="E180">
        <f t="shared" si="20"/>
        <v>2622.7000000000089</v>
      </c>
    </row>
    <row r="181" spans="1:5" x14ac:dyDescent="0.2">
      <c r="A181">
        <f t="shared" si="21"/>
        <v>179</v>
      </c>
      <c r="B181">
        <f t="shared" si="18"/>
        <v>40.81000000000035</v>
      </c>
      <c r="C181">
        <f t="shared" si="22"/>
        <v>2359.901250000009</v>
      </c>
      <c r="D181">
        <f t="shared" si="23"/>
        <v>57011.500000000007</v>
      </c>
      <c r="E181">
        <f t="shared" si="20"/>
        <v>2632.901250000009</v>
      </c>
    </row>
    <row r="182" spans="1:5" x14ac:dyDescent="0.2">
      <c r="A182">
        <f t="shared" si="21"/>
        <v>180</v>
      </c>
      <c r="B182">
        <f t="shared" si="18"/>
        <v>40.800000000000352</v>
      </c>
      <c r="C182">
        <f t="shared" si="22"/>
        <v>2370.100000000009</v>
      </c>
      <c r="D182">
        <f t="shared" si="23"/>
        <v>57330</v>
      </c>
      <c r="E182">
        <f t="shared" si="20"/>
        <v>2643.100000000009</v>
      </c>
    </row>
    <row r="183" spans="1:5" x14ac:dyDescent="0.2">
      <c r="A183">
        <f t="shared" si="21"/>
        <v>181</v>
      </c>
      <c r="B183">
        <f t="shared" si="18"/>
        <v>40.790000000000354</v>
      </c>
      <c r="C183">
        <f t="shared" si="22"/>
        <v>2380.296250000009</v>
      </c>
      <c r="D183">
        <f t="shared" si="23"/>
        <v>57648.5</v>
      </c>
      <c r="E183">
        <f t="shared" si="20"/>
        <v>2653.296250000009</v>
      </c>
    </row>
    <row r="184" spans="1:5" x14ac:dyDescent="0.2">
      <c r="A184">
        <f t="shared" si="21"/>
        <v>182</v>
      </c>
      <c r="B184">
        <f t="shared" si="18"/>
        <v>40.780000000000356</v>
      </c>
      <c r="C184">
        <f t="shared" si="22"/>
        <v>2390.4900000000089</v>
      </c>
      <c r="D184">
        <f t="shared" si="23"/>
        <v>57967</v>
      </c>
      <c r="E184">
        <f t="shared" si="20"/>
        <v>2663.4900000000089</v>
      </c>
    </row>
    <row r="185" spans="1:5" x14ac:dyDescent="0.2">
      <c r="A185">
        <f t="shared" si="21"/>
        <v>183</v>
      </c>
      <c r="B185">
        <f t="shared" si="18"/>
        <v>40.770000000000358</v>
      </c>
      <c r="C185">
        <f t="shared" si="22"/>
        <v>2400.6812500000092</v>
      </c>
      <c r="D185">
        <f t="shared" si="23"/>
        <v>58285.5</v>
      </c>
      <c r="E185">
        <f t="shared" si="20"/>
        <v>2673.6812500000092</v>
      </c>
    </row>
    <row r="186" spans="1:5" x14ac:dyDescent="0.2">
      <c r="A186">
        <f t="shared" si="21"/>
        <v>184</v>
      </c>
      <c r="B186">
        <f t="shared" si="18"/>
        <v>40.76000000000036</v>
      </c>
      <c r="C186">
        <f t="shared" si="22"/>
        <v>2410.8700000000094</v>
      </c>
      <c r="D186">
        <f t="shared" si="23"/>
        <v>58604.000000000007</v>
      </c>
      <c r="E186">
        <f t="shared" si="20"/>
        <v>2683.8700000000094</v>
      </c>
    </row>
    <row r="187" spans="1:5" x14ac:dyDescent="0.2">
      <c r="A187">
        <f t="shared" si="21"/>
        <v>185</v>
      </c>
      <c r="B187">
        <f t="shared" si="18"/>
        <v>40.750000000000362</v>
      </c>
      <c r="C187">
        <f t="shared" si="22"/>
        <v>2421.0562500000096</v>
      </c>
      <c r="D187">
        <f t="shared" si="23"/>
        <v>58922.5</v>
      </c>
      <c r="E187">
        <f t="shared" si="20"/>
        <v>2694.0562500000096</v>
      </c>
    </row>
    <row r="188" spans="1:5" x14ac:dyDescent="0.2">
      <c r="A188">
        <f t="shared" si="21"/>
        <v>186</v>
      </c>
      <c r="B188">
        <f t="shared" si="18"/>
        <v>40.740000000000364</v>
      </c>
      <c r="C188">
        <f t="shared" si="22"/>
        <v>2431.2400000000098</v>
      </c>
      <c r="D188">
        <f t="shared" si="23"/>
        <v>59241</v>
      </c>
      <c r="E188">
        <f t="shared" si="20"/>
        <v>2704.2400000000098</v>
      </c>
    </row>
    <row r="189" spans="1:5" x14ac:dyDescent="0.2">
      <c r="A189">
        <f t="shared" si="21"/>
        <v>187</v>
      </c>
      <c r="B189">
        <f t="shared" si="18"/>
        <v>40.730000000000366</v>
      </c>
      <c r="C189">
        <f t="shared" si="22"/>
        <v>2441.4212500000099</v>
      </c>
      <c r="D189">
        <f t="shared" si="23"/>
        <v>59559.5</v>
      </c>
      <c r="E189">
        <f t="shared" si="20"/>
        <v>2714.4212500000099</v>
      </c>
    </row>
    <row r="190" spans="1:5" x14ac:dyDescent="0.2">
      <c r="A190">
        <f t="shared" si="21"/>
        <v>188</v>
      </c>
      <c r="B190">
        <f t="shared" si="18"/>
        <v>40.720000000000368</v>
      </c>
      <c r="C190">
        <f t="shared" si="22"/>
        <v>2451.6000000000099</v>
      </c>
      <c r="D190">
        <f t="shared" si="23"/>
        <v>59878</v>
      </c>
      <c r="E190">
        <f t="shared" si="20"/>
        <v>2724.6000000000099</v>
      </c>
    </row>
    <row r="191" spans="1:5" x14ac:dyDescent="0.2">
      <c r="A191">
        <f t="shared" si="21"/>
        <v>189</v>
      </c>
      <c r="B191">
        <f t="shared" ref="B191:B234" si="24">B190-0.01</f>
        <v>40.71000000000037</v>
      </c>
      <c r="C191">
        <f t="shared" ref="C191:C211" si="25">1*1000*B190*10^-3/4-(1000)^2*0.01*10^-6*3/8+C190</f>
        <v>2461.7762500000099</v>
      </c>
      <c r="D191">
        <f t="shared" si="23"/>
        <v>60196.500000000007</v>
      </c>
      <c r="E191">
        <f t="shared" si="20"/>
        <v>2734.7762500000099</v>
      </c>
    </row>
    <row r="192" spans="1:5" x14ac:dyDescent="0.2">
      <c r="A192">
        <f t="shared" si="21"/>
        <v>190</v>
      </c>
      <c r="B192">
        <f t="shared" si="24"/>
        <v>40.700000000000372</v>
      </c>
      <c r="C192">
        <f t="shared" si="25"/>
        <v>2471.9500000000098</v>
      </c>
      <c r="D192">
        <f t="shared" si="23"/>
        <v>60515</v>
      </c>
      <c r="E192">
        <f t="shared" si="20"/>
        <v>2744.9500000000098</v>
      </c>
    </row>
    <row r="193" spans="1:5" x14ac:dyDescent="0.2">
      <c r="A193">
        <f t="shared" si="21"/>
        <v>191</v>
      </c>
      <c r="B193">
        <f t="shared" si="24"/>
        <v>40.690000000000374</v>
      </c>
      <c r="C193">
        <f t="shared" si="25"/>
        <v>2482.1212500000097</v>
      </c>
      <c r="D193">
        <f t="shared" si="23"/>
        <v>60833.5</v>
      </c>
      <c r="E193">
        <f t="shared" si="20"/>
        <v>2755.1212500000097</v>
      </c>
    </row>
    <row r="194" spans="1:5" x14ac:dyDescent="0.2">
      <c r="A194">
        <f t="shared" si="21"/>
        <v>192</v>
      </c>
      <c r="B194">
        <f t="shared" si="24"/>
        <v>40.680000000000376</v>
      </c>
      <c r="C194">
        <f t="shared" si="25"/>
        <v>2492.29000000001</v>
      </c>
      <c r="D194">
        <f t="shared" si="23"/>
        <v>61152.000000000007</v>
      </c>
      <c r="E194">
        <f t="shared" si="20"/>
        <v>2765.29000000001</v>
      </c>
    </row>
    <row r="195" spans="1:5" x14ac:dyDescent="0.2">
      <c r="A195">
        <f t="shared" si="21"/>
        <v>193</v>
      </c>
      <c r="B195">
        <f t="shared" si="24"/>
        <v>40.670000000000378</v>
      </c>
      <c r="C195">
        <f t="shared" si="25"/>
        <v>2502.4562500000102</v>
      </c>
      <c r="D195">
        <f t="shared" si="23"/>
        <v>61470.5</v>
      </c>
      <c r="E195">
        <f t="shared" ref="E195:E234" si="26">C195+273</f>
        <v>2775.4562500000102</v>
      </c>
    </row>
    <row r="196" spans="1:5" x14ac:dyDescent="0.2">
      <c r="A196">
        <f t="shared" si="21"/>
        <v>194</v>
      </c>
      <c r="B196">
        <f t="shared" si="24"/>
        <v>40.66000000000038</v>
      </c>
      <c r="C196">
        <f t="shared" si="25"/>
        <v>2512.6200000000104</v>
      </c>
      <c r="D196">
        <f t="shared" si="23"/>
        <v>61789.000000000007</v>
      </c>
      <c r="E196">
        <f t="shared" si="26"/>
        <v>2785.6200000000104</v>
      </c>
    </row>
    <row r="197" spans="1:5" x14ac:dyDescent="0.2">
      <c r="A197">
        <f t="shared" ref="A197:A234" si="27">A196+1</f>
        <v>195</v>
      </c>
      <c r="B197">
        <f t="shared" si="24"/>
        <v>40.650000000000382</v>
      </c>
      <c r="C197">
        <f t="shared" si="25"/>
        <v>2522.7812500000105</v>
      </c>
      <c r="D197">
        <f t="shared" si="23"/>
        <v>62107.5</v>
      </c>
      <c r="E197">
        <f t="shared" si="26"/>
        <v>2795.7812500000105</v>
      </c>
    </row>
    <row r="198" spans="1:5" x14ac:dyDescent="0.2">
      <c r="A198">
        <f t="shared" si="27"/>
        <v>196</v>
      </c>
      <c r="B198">
        <f t="shared" si="24"/>
        <v>40.640000000000384</v>
      </c>
      <c r="C198">
        <f t="shared" si="25"/>
        <v>2532.9400000000105</v>
      </c>
      <c r="D198">
        <f t="shared" si="23"/>
        <v>62426</v>
      </c>
      <c r="E198">
        <f t="shared" si="26"/>
        <v>2805.9400000000105</v>
      </c>
    </row>
    <row r="199" spans="1:5" x14ac:dyDescent="0.2">
      <c r="A199">
        <f t="shared" si="27"/>
        <v>197</v>
      </c>
      <c r="B199">
        <f t="shared" si="24"/>
        <v>40.630000000000386</v>
      </c>
      <c r="C199">
        <f t="shared" si="25"/>
        <v>2543.0962500000105</v>
      </c>
      <c r="D199">
        <f t="shared" si="23"/>
        <v>62744.500000000007</v>
      </c>
      <c r="E199">
        <f t="shared" si="26"/>
        <v>2816.0962500000105</v>
      </c>
    </row>
    <row r="200" spans="1:5" x14ac:dyDescent="0.2">
      <c r="A200">
        <f t="shared" si="27"/>
        <v>198</v>
      </c>
      <c r="B200">
        <f t="shared" si="24"/>
        <v>40.620000000000388</v>
      </c>
      <c r="C200">
        <f t="shared" si="25"/>
        <v>2553.2500000000105</v>
      </c>
      <c r="D200">
        <f t="shared" si="23"/>
        <v>63063</v>
      </c>
      <c r="E200">
        <f t="shared" si="26"/>
        <v>2826.2500000000105</v>
      </c>
    </row>
    <row r="201" spans="1:5" x14ac:dyDescent="0.2">
      <c r="A201">
        <f t="shared" si="27"/>
        <v>199</v>
      </c>
      <c r="B201">
        <f t="shared" si="24"/>
        <v>40.61000000000039</v>
      </c>
      <c r="C201">
        <f t="shared" si="25"/>
        <v>2563.4012500000104</v>
      </c>
      <c r="D201">
        <f t="shared" si="23"/>
        <v>63381.500000000007</v>
      </c>
      <c r="E201">
        <f t="shared" si="26"/>
        <v>2836.4012500000104</v>
      </c>
    </row>
    <row r="202" spans="1:5" x14ac:dyDescent="0.2">
      <c r="A202">
        <f t="shared" si="27"/>
        <v>200</v>
      </c>
      <c r="B202">
        <f t="shared" si="24"/>
        <v>40.600000000000392</v>
      </c>
      <c r="C202">
        <f t="shared" si="25"/>
        <v>2573.5500000000106</v>
      </c>
      <c r="D202">
        <f t="shared" si="23"/>
        <v>63700</v>
      </c>
      <c r="E202">
        <f t="shared" si="26"/>
        <v>2846.5500000000106</v>
      </c>
    </row>
    <row r="203" spans="1:5" x14ac:dyDescent="0.2">
      <c r="A203">
        <f t="shared" si="27"/>
        <v>201</v>
      </c>
      <c r="B203">
        <f t="shared" si="24"/>
        <v>40.590000000000394</v>
      </c>
      <c r="C203">
        <f t="shared" si="25"/>
        <v>2583.6962500000109</v>
      </c>
      <c r="D203">
        <f t="shared" si="23"/>
        <v>64018.5</v>
      </c>
      <c r="E203">
        <f t="shared" si="26"/>
        <v>2856.6962500000109</v>
      </c>
    </row>
    <row r="204" spans="1:5" x14ac:dyDescent="0.2">
      <c r="A204">
        <f t="shared" si="27"/>
        <v>202</v>
      </c>
      <c r="B204">
        <f t="shared" si="24"/>
        <v>40.580000000000396</v>
      </c>
      <c r="C204">
        <f t="shared" si="25"/>
        <v>2593.8400000000111</v>
      </c>
      <c r="D204">
        <f t="shared" si="23"/>
        <v>64337.000000000007</v>
      </c>
      <c r="E204">
        <f t="shared" si="26"/>
        <v>2866.8400000000111</v>
      </c>
    </row>
    <row r="205" spans="1:5" x14ac:dyDescent="0.2">
      <c r="A205">
        <f t="shared" si="27"/>
        <v>203</v>
      </c>
      <c r="B205">
        <f t="shared" si="24"/>
        <v>40.570000000000398</v>
      </c>
      <c r="C205">
        <f t="shared" si="25"/>
        <v>2603.9812500000112</v>
      </c>
      <c r="D205">
        <f t="shared" si="23"/>
        <v>64655.5</v>
      </c>
      <c r="E205">
        <f t="shared" si="26"/>
        <v>2876.9812500000112</v>
      </c>
    </row>
    <row r="206" spans="1:5" x14ac:dyDescent="0.2">
      <c r="A206">
        <f t="shared" si="27"/>
        <v>204</v>
      </c>
      <c r="B206">
        <f t="shared" si="24"/>
        <v>40.5600000000004</v>
      </c>
      <c r="C206">
        <f t="shared" si="25"/>
        <v>2614.1200000000113</v>
      </c>
      <c r="D206">
        <f t="shared" si="23"/>
        <v>64974.000000000007</v>
      </c>
      <c r="E206">
        <f t="shared" si="26"/>
        <v>2887.1200000000113</v>
      </c>
    </row>
    <row r="207" spans="1:5" x14ac:dyDescent="0.2">
      <c r="A207">
        <f t="shared" si="27"/>
        <v>205</v>
      </c>
      <c r="B207">
        <f t="shared" si="24"/>
        <v>40.550000000000402</v>
      </c>
      <c r="C207">
        <f t="shared" si="25"/>
        <v>2624.2562500000113</v>
      </c>
      <c r="D207">
        <f t="shared" si="23"/>
        <v>65292.5</v>
      </c>
      <c r="E207">
        <f t="shared" si="26"/>
        <v>2897.2562500000113</v>
      </c>
    </row>
    <row r="208" spans="1:5" x14ac:dyDescent="0.2">
      <c r="A208">
        <f t="shared" si="27"/>
        <v>206</v>
      </c>
      <c r="B208">
        <f t="shared" si="24"/>
        <v>40.540000000000404</v>
      </c>
      <c r="C208">
        <f t="shared" si="25"/>
        <v>2634.3900000000112</v>
      </c>
      <c r="D208">
        <f t="shared" si="23"/>
        <v>65611</v>
      </c>
      <c r="E208">
        <f t="shared" si="26"/>
        <v>2907.3900000000112</v>
      </c>
    </row>
    <row r="209" spans="1:5" x14ac:dyDescent="0.2">
      <c r="A209">
        <f t="shared" si="27"/>
        <v>207</v>
      </c>
      <c r="B209">
        <f t="shared" si="24"/>
        <v>40.530000000000406</v>
      </c>
      <c r="C209">
        <f t="shared" si="25"/>
        <v>2644.5212500000112</v>
      </c>
      <c r="D209">
        <f t="shared" si="23"/>
        <v>65929.5</v>
      </c>
      <c r="E209">
        <f t="shared" si="26"/>
        <v>2917.5212500000112</v>
      </c>
    </row>
    <row r="210" spans="1:5" x14ac:dyDescent="0.2">
      <c r="A210">
        <f t="shared" si="27"/>
        <v>208</v>
      </c>
      <c r="B210">
        <f t="shared" si="24"/>
        <v>40.520000000000408</v>
      </c>
      <c r="C210">
        <f t="shared" si="25"/>
        <v>2654.6500000000115</v>
      </c>
      <c r="D210">
        <f t="shared" si="23"/>
        <v>66248</v>
      </c>
      <c r="E210">
        <f t="shared" si="26"/>
        <v>2927.6500000000115</v>
      </c>
    </row>
    <row r="211" spans="1:5" x14ac:dyDescent="0.2">
      <c r="A211">
        <f t="shared" si="27"/>
        <v>209</v>
      </c>
      <c r="B211">
        <f t="shared" si="24"/>
        <v>40.51000000000041</v>
      </c>
      <c r="C211">
        <f t="shared" si="25"/>
        <v>2664.7762500000117</v>
      </c>
      <c r="D211">
        <f t="shared" si="23"/>
        <v>66566.5</v>
      </c>
      <c r="E211">
        <f t="shared" si="26"/>
        <v>2937.7762500000117</v>
      </c>
    </row>
    <row r="212" spans="1:5" x14ac:dyDescent="0.2">
      <c r="A212">
        <f t="shared" si="27"/>
        <v>210</v>
      </c>
      <c r="B212">
        <f t="shared" si="24"/>
        <v>40.500000000000412</v>
      </c>
      <c r="C212">
        <f t="shared" ref="C212:C234" si="28">1*1000*B211*10^-3/4-(1000)^2*0.01*10^-6*3/8+C211</f>
        <v>2674.9000000000119</v>
      </c>
      <c r="D212">
        <f t="shared" si="23"/>
        <v>66885</v>
      </c>
      <c r="E212">
        <f t="shared" si="26"/>
        <v>2947.9000000000119</v>
      </c>
    </row>
    <row r="213" spans="1:5" x14ac:dyDescent="0.2">
      <c r="A213">
        <f t="shared" si="27"/>
        <v>211</v>
      </c>
      <c r="B213">
        <f t="shared" si="24"/>
        <v>40.490000000000414</v>
      </c>
      <c r="C213">
        <f t="shared" si="28"/>
        <v>2685.0212500000121</v>
      </c>
      <c r="D213">
        <f t="shared" si="23"/>
        <v>67203.5</v>
      </c>
      <c r="E213">
        <f t="shared" si="26"/>
        <v>2958.0212500000121</v>
      </c>
    </row>
    <row r="214" spans="1:5" x14ac:dyDescent="0.2">
      <c r="A214">
        <f t="shared" si="27"/>
        <v>212</v>
      </c>
      <c r="B214">
        <f t="shared" si="24"/>
        <v>40.480000000000416</v>
      </c>
      <c r="C214">
        <f t="shared" si="28"/>
        <v>2695.1400000000122</v>
      </c>
      <c r="D214">
        <f t="shared" si="23"/>
        <v>67522</v>
      </c>
      <c r="E214">
        <f t="shared" si="26"/>
        <v>2968.1400000000122</v>
      </c>
    </row>
    <row r="215" spans="1:5" x14ac:dyDescent="0.2">
      <c r="A215">
        <f t="shared" si="27"/>
        <v>213</v>
      </c>
      <c r="B215">
        <f t="shared" si="24"/>
        <v>40.470000000000418</v>
      </c>
      <c r="C215">
        <f t="shared" si="28"/>
        <v>2705.2562500000122</v>
      </c>
      <c r="D215">
        <f t="shared" si="23"/>
        <v>67840.5</v>
      </c>
      <c r="E215">
        <f t="shared" si="26"/>
        <v>2978.2562500000122</v>
      </c>
    </row>
    <row r="216" spans="1:5" x14ac:dyDescent="0.2">
      <c r="A216">
        <f t="shared" si="27"/>
        <v>214</v>
      </c>
      <c r="B216">
        <f t="shared" si="24"/>
        <v>40.46000000000042</v>
      </c>
      <c r="C216">
        <f t="shared" si="28"/>
        <v>2715.3700000000122</v>
      </c>
      <c r="D216">
        <f t="shared" si="23"/>
        <v>68159</v>
      </c>
      <c r="E216">
        <f t="shared" si="26"/>
        <v>2988.3700000000122</v>
      </c>
    </row>
    <row r="217" spans="1:5" x14ac:dyDescent="0.2">
      <c r="A217">
        <f t="shared" si="27"/>
        <v>215</v>
      </c>
      <c r="B217">
        <f t="shared" si="24"/>
        <v>40.450000000000422</v>
      </c>
      <c r="C217">
        <f t="shared" si="28"/>
        <v>2725.4812500000121</v>
      </c>
      <c r="D217">
        <f t="shared" si="23"/>
        <v>68477.5</v>
      </c>
      <c r="E217">
        <f t="shared" si="26"/>
        <v>2998.4812500000121</v>
      </c>
    </row>
    <row r="218" spans="1:5" x14ac:dyDescent="0.2">
      <c r="A218">
        <f t="shared" si="27"/>
        <v>216</v>
      </c>
      <c r="B218">
        <f t="shared" si="24"/>
        <v>40.440000000000424</v>
      </c>
      <c r="C218">
        <f t="shared" si="28"/>
        <v>2735.5900000000124</v>
      </c>
      <c r="D218">
        <f t="shared" si="23"/>
        <v>68796</v>
      </c>
      <c r="E218">
        <f t="shared" si="26"/>
        <v>3008.5900000000124</v>
      </c>
    </row>
    <row r="219" spans="1:5" x14ac:dyDescent="0.2">
      <c r="A219">
        <f t="shared" si="27"/>
        <v>217</v>
      </c>
      <c r="B219">
        <f t="shared" si="24"/>
        <v>40.430000000000426</v>
      </c>
      <c r="C219">
        <f t="shared" si="28"/>
        <v>2745.6962500000127</v>
      </c>
      <c r="D219">
        <f t="shared" si="23"/>
        <v>69114.5</v>
      </c>
      <c r="E219">
        <f t="shared" si="26"/>
        <v>3018.6962500000127</v>
      </c>
    </row>
    <row r="220" spans="1:5" x14ac:dyDescent="0.2">
      <c r="A220">
        <f t="shared" si="27"/>
        <v>218</v>
      </c>
      <c r="B220">
        <f t="shared" si="24"/>
        <v>40.420000000000428</v>
      </c>
      <c r="C220">
        <f t="shared" si="28"/>
        <v>2755.8000000000129</v>
      </c>
      <c r="D220">
        <f t="shared" si="23"/>
        <v>69433</v>
      </c>
      <c r="E220">
        <f t="shared" si="26"/>
        <v>3028.8000000000129</v>
      </c>
    </row>
    <row r="221" spans="1:5" x14ac:dyDescent="0.2">
      <c r="A221">
        <f t="shared" si="27"/>
        <v>219</v>
      </c>
      <c r="B221">
        <f t="shared" si="24"/>
        <v>40.41000000000043</v>
      </c>
      <c r="C221">
        <f t="shared" si="28"/>
        <v>2765.9012500000131</v>
      </c>
      <c r="D221">
        <f t="shared" si="23"/>
        <v>69751.5</v>
      </c>
      <c r="E221">
        <f t="shared" si="26"/>
        <v>3038.9012500000131</v>
      </c>
    </row>
    <row r="222" spans="1:5" x14ac:dyDescent="0.2">
      <c r="A222">
        <f t="shared" si="27"/>
        <v>220</v>
      </c>
      <c r="B222">
        <f t="shared" si="24"/>
        <v>40.400000000000432</v>
      </c>
      <c r="C222">
        <f t="shared" si="28"/>
        <v>2776.0000000000132</v>
      </c>
      <c r="D222">
        <f t="shared" si="23"/>
        <v>70070</v>
      </c>
      <c r="E222">
        <f t="shared" si="26"/>
        <v>3049.0000000000132</v>
      </c>
    </row>
    <row r="223" spans="1:5" x14ac:dyDescent="0.2">
      <c r="A223">
        <f t="shared" si="27"/>
        <v>221</v>
      </c>
      <c r="B223">
        <f t="shared" si="24"/>
        <v>40.390000000000434</v>
      </c>
      <c r="C223">
        <f t="shared" si="28"/>
        <v>2786.0962500000132</v>
      </c>
      <c r="D223">
        <f t="shared" si="23"/>
        <v>70388.5</v>
      </c>
      <c r="E223">
        <f t="shared" si="26"/>
        <v>3059.0962500000132</v>
      </c>
    </row>
    <row r="224" spans="1:5" x14ac:dyDescent="0.2">
      <c r="A224">
        <f t="shared" si="27"/>
        <v>222</v>
      </c>
      <c r="B224">
        <f t="shared" si="24"/>
        <v>40.380000000000436</v>
      </c>
      <c r="C224">
        <f t="shared" si="28"/>
        <v>2796.1900000000132</v>
      </c>
      <c r="D224">
        <f t="shared" si="23"/>
        <v>70707</v>
      </c>
      <c r="E224">
        <f t="shared" si="26"/>
        <v>3069.1900000000132</v>
      </c>
    </row>
    <row r="225" spans="1:5" x14ac:dyDescent="0.2">
      <c r="A225">
        <f t="shared" si="27"/>
        <v>223</v>
      </c>
      <c r="B225">
        <f t="shared" si="24"/>
        <v>40.370000000000438</v>
      </c>
      <c r="C225">
        <f t="shared" si="28"/>
        <v>2806.2812500000132</v>
      </c>
      <c r="D225">
        <f t="shared" si="23"/>
        <v>71025.5</v>
      </c>
      <c r="E225">
        <f t="shared" si="26"/>
        <v>3079.2812500000132</v>
      </c>
    </row>
    <row r="226" spans="1:5" x14ac:dyDescent="0.2">
      <c r="A226">
        <f t="shared" si="27"/>
        <v>224</v>
      </c>
      <c r="B226">
        <f t="shared" si="24"/>
        <v>40.36000000000044</v>
      </c>
      <c r="C226">
        <f t="shared" si="28"/>
        <v>2816.3700000000131</v>
      </c>
      <c r="D226">
        <f t="shared" si="23"/>
        <v>71344</v>
      </c>
      <c r="E226">
        <f t="shared" si="26"/>
        <v>3089.3700000000131</v>
      </c>
    </row>
    <row r="227" spans="1:5" x14ac:dyDescent="0.2">
      <c r="A227">
        <f t="shared" si="27"/>
        <v>225</v>
      </c>
      <c r="B227">
        <f t="shared" si="24"/>
        <v>40.350000000000442</v>
      </c>
      <c r="C227">
        <f t="shared" si="28"/>
        <v>2826.4562500000134</v>
      </c>
      <c r="D227">
        <f t="shared" si="23"/>
        <v>71662.5</v>
      </c>
      <c r="E227">
        <f t="shared" si="26"/>
        <v>3099.4562500000134</v>
      </c>
    </row>
    <row r="228" spans="1:5" x14ac:dyDescent="0.2">
      <c r="A228">
        <f t="shared" si="27"/>
        <v>226</v>
      </c>
      <c r="B228">
        <f t="shared" si="24"/>
        <v>40.340000000000444</v>
      </c>
      <c r="C228">
        <f t="shared" si="28"/>
        <v>2836.5400000000136</v>
      </c>
      <c r="D228">
        <f t="shared" si="23"/>
        <v>71981</v>
      </c>
      <c r="E228">
        <f t="shared" si="26"/>
        <v>3109.5400000000136</v>
      </c>
    </row>
    <row r="229" spans="1:5" x14ac:dyDescent="0.2">
      <c r="A229">
        <f t="shared" si="27"/>
        <v>227</v>
      </c>
      <c r="B229">
        <f t="shared" si="24"/>
        <v>40.330000000000446</v>
      </c>
      <c r="C229">
        <f t="shared" si="28"/>
        <v>2846.6212500000138</v>
      </c>
      <c r="D229">
        <f t="shared" si="23"/>
        <v>72299.5</v>
      </c>
      <c r="E229">
        <f t="shared" si="26"/>
        <v>3119.6212500000138</v>
      </c>
    </row>
    <row r="230" spans="1:5" x14ac:dyDescent="0.2">
      <c r="A230">
        <f t="shared" si="27"/>
        <v>228</v>
      </c>
      <c r="B230">
        <f t="shared" si="24"/>
        <v>40.320000000000448</v>
      </c>
      <c r="C230">
        <f t="shared" si="28"/>
        <v>2856.7000000000139</v>
      </c>
      <c r="D230">
        <f t="shared" si="23"/>
        <v>72618</v>
      </c>
      <c r="E230">
        <f t="shared" si="26"/>
        <v>3129.7000000000139</v>
      </c>
    </row>
    <row r="231" spans="1:5" x14ac:dyDescent="0.2">
      <c r="A231">
        <f t="shared" si="27"/>
        <v>229</v>
      </c>
      <c r="B231">
        <f t="shared" si="24"/>
        <v>40.31000000000045</v>
      </c>
      <c r="C231">
        <f t="shared" si="28"/>
        <v>2866.776250000014</v>
      </c>
      <c r="D231">
        <f t="shared" si="23"/>
        <v>72936.5</v>
      </c>
      <c r="E231">
        <f t="shared" si="26"/>
        <v>3139.776250000014</v>
      </c>
    </row>
    <row r="232" spans="1:5" x14ac:dyDescent="0.2">
      <c r="A232">
        <f t="shared" si="27"/>
        <v>230</v>
      </c>
      <c r="B232">
        <f t="shared" si="24"/>
        <v>40.300000000000452</v>
      </c>
      <c r="C232">
        <f t="shared" si="28"/>
        <v>2876.850000000014</v>
      </c>
      <c r="D232">
        <f t="shared" si="23"/>
        <v>73255</v>
      </c>
      <c r="E232">
        <f t="shared" si="26"/>
        <v>3149.850000000014</v>
      </c>
    </row>
    <row r="233" spans="1:5" x14ac:dyDescent="0.2">
      <c r="A233">
        <f t="shared" si="27"/>
        <v>231</v>
      </c>
      <c r="B233">
        <f t="shared" si="24"/>
        <v>40.290000000000454</v>
      </c>
      <c r="C233">
        <f t="shared" si="28"/>
        <v>2886.921250000014</v>
      </c>
      <c r="D233">
        <f t="shared" si="23"/>
        <v>73573.5</v>
      </c>
      <c r="E233">
        <f t="shared" si="26"/>
        <v>3159.921250000014</v>
      </c>
    </row>
    <row r="234" spans="1:5" x14ac:dyDescent="0.2">
      <c r="A234">
        <f t="shared" si="27"/>
        <v>232</v>
      </c>
      <c r="B234">
        <f t="shared" si="24"/>
        <v>40.280000000000456</v>
      </c>
      <c r="C234">
        <f t="shared" si="28"/>
        <v>2896.9900000000139</v>
      </c>
      <c r="D234">
        <f t="shared" si="23"/>
        <v>73892</v>
      </c>
      <c r="E234">
        <f t="shared" si="26"/>
        <v>3169.9900000000139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0C18C-1354-4A8A-9148-A5C6EF611641}">
  <dimension ref="A1:E234"/>
  <sheetViews>
    <sheetView workbookViewId="0">
      <selection activeCell="C1" sqref="C1:C1048576"/>
    </sheetView>
  </sheetViews>
  <sheetFormatPr defaultRowHeight="14.25" x14ac:dyDescent="0.2"/>
  <sheetData>
    <row r="1" spans="1:5" x14ac:dyDescent="0.2">
      <c r="A1" t="s">
        <v>0</v>
      </c>
      <c r="C1" t="s">
        <v>2</v>
      </c>
      <c r="D1" t="s">
        <v>3</v>
      </c>
      <c r="E1" t="s">
        <v>1</v>
      </c>
    </row>
    <row r="2" spans="1:5" x14ac:dyDescent="0.2">
      <c r="A2">
        <v>0</v>
      </c>
      <c r="B2">
        <f>80-1</f>
        <v>79</v>
      </c>
      <c r="C2">
        <f>A2*1000*30*10^-3/1-(A2*1000)^2*10^-6*3/2</f>
        <v>0</v>
      </c>
      <c r="D2">
        <v>0</v>
      </c>
      <c r="E2">
        <f>C2+273</f>
        <v>273</v>
      </c>
    </row>
    <row r="3" spans="1:5" x14ac:dyDescent="0.2">
      <c r="A3">
        <v>1</v>
      </c>
      <c r="B3">
        <f>B2-1</f>
        <v>78</v>
      </c>
      <c r="C3">
        <f t="shared" ref="C3:C12" si="0">1*1000*B2*10^-3/3-(1000)^2*10^-6*3/6+C2</f>
        <v>25.833333333333332</v>
      </c>
      <c r="D3">
        <f t="shared" ref="D3:D42" si="1">2.75*9.8*A3*10</f>
        <v>269.5</v>
      </c>
      <c r="E3">
        <f t="shared" ref="E3:E66" si="2">C3+273</f>
        <v>298.83333333333331</v>
      </c>
    </row>
    <row r="4" spans="1:5" x14ac:dyDescent="0.2">
      <c r="A4">
        <f>A3+1</f>
        <v>2</v>
      </c>
      <c r="B4">
        <f t="shared" ref="B4:B12" si="3">B3-1</f>
        <v>77</v>
      </c>
      <c r="C4">
        <f t="shared" si="0"/>
        <v>51.333333333333329</v>
      </c>
      <c r="D4">
        <f t="shared" si="1"/>
        <v>539</v>
      </c>
      <c r="E4">
        <f t="shared" si="2"/>
        <v>324.33333333333331</v>
      </c>
    </row>
    <row r="5" spans="1:5" x14ac:dyDescent="0.2">
      <c r="A5">
        <f t="shared" ref="A5:A68" si="4">A4+1</f>
        <v>3</v>
      </c>
      <c r="B5">
        <f t="shared" si="3"/>
        <v>76</v>
      </c>
      <c r="C5">
        <f t="shared" si="0"/>
        <v>76.5</v>
      </c>
      <c r="D5">
        <f t="shared" si="1"/>
        <v>808.50000000000011</v>
      </c>
      <c r="E5">
        <f t="shared" si="2"/>
        <v>349.5</v>
      </c>
    </row>
    <row r="6" spans="1:5" x14ac:dyDescent="0.2">
      <c r="A6">
        <f t="shared" si="4"/>
        <v>4</v>
      </c>
      <c r="B6">
        <f t="shared" si="3"/>
        <v>75</v>
      </c>
      <c r="C6">
        <f t="shared" si="0"/>
        <v>101.33333333333333</v>
      </c>
      <c r="D6">
        <f t="shared" si="1"/>
        <v>1078</v>
      </c>
      <c r="E6">
        <f t="shared" si="2"/>
        <v>374.33333333333331</v>
      </c>
    </row>
    <row r="7" spans="1:5" x14ac:dyDescent="0.2">
      <c r="A7">
        <f t="shared" si="4"/>
        <v>5</v>
      </c>
      <c r="B7">
        <f t="shared" si="3"/>
        <v>74</v>
      </c>
      <c r="C7">
        <f t="shared" si="0"/>
        <v>125.83333333333333</v>
      </c>
      <c r="D7">
        <f t="shared" si="1"/>
        <v>1347.5</v>
      </c>
      <c r="E7">
        <f t="shared" si="2"/>
        <v>398.83333333333331</v>
      </c>
    </row>
    <row r="8" spans="1:5" x14ac:dyDescent="0.2">
      <c r="A8">
        <f t="shared" si="4"/>
        <v>6</v>
      </c>
      <c r="B8">
        <f t="shared" si="3"/>
        <v>73</v>
      </c>
      <c r="C8">
        <f t="shared" si="0"/>
        <v>150</v>
      </c>
      <c r="D8">
        <f t="shared" si="1"/>
        <v>1617.0000000000002</v>
      </c>
      <c r="E8">
        <f t="shared" si="2"/>
        <v>423</v>
      </c>
    </row>
    <row r="9" spans="1:5" x14ac:dyDescent="0.2">
      <c r="A9">
        <f t="shared" si="4"/>
        <v>7</v>
      </c>
      <c r="B9">
        <f t="shared" si="3"/>
        <v>72</v>
      </c>
      <c r="C9">
        <f t="shared" si="0"/>
        <v>173.83333333333334</v>
      </c>
      <c r="D9">
        <f t="shared" si="1"/>
        <v>1886.5000000000005</v>
      </c>
      <c r="E9">
        <f t="shared" si="2"/>
        <v>446.83333333333337</v>
      </c>
    </row>
    <row r="10" spans="1:5" x14ac:dyDescent="0.2">
      <c r="A10">
        <f t="shared" si="4"/>
        <v>8</v>
      </c>
      <c r="B10">
        <f t="shared" si="3"/>
        <v>71</v>
      </c>
      <c r="C10">
        <f t="shared" si="0"/>
        <v>197.33333333333334</v>
      </c>
      <c r="D10">
        <f t="shared" si="1"/>
        <v>2156</v>
      </c>
      <c r="E10">
        <f t="shared" si="2"/>
        <v>470.33333333333337</v>
      </c>
    </row>
    <row r="11" spans="1:5" x14ac:dyDescent="0.2">
      <c r="A11">
        <f t="shared" si="4"/>
        <v>9</v>
      </c>
      <c r="B11">
        <f t="shared" si="3"/>
        <v>70</v>
      </c>
      <c r="C11">
        <f t="shared" si="0"/>
        <v>220.5</v>
      </c>
      <c r="D11">
        <f t="shared" si="1"/>
        <v>2425.5</v>
      </c>
      <c r="E11">
        <f t="shared" si="2"/>
        <v>493.5</v>
      </c>
    </row>
    <row r="12" spans="1:5" x14ac:dyDescent="0.2">
      <c r="A12">
        <f t="shared" si="4"/>
        <v>10</v>
      </c>
      <c r="B12">
        <f t="shared" si="3"/>
        <v>69</v>
      </c>
      <c r="C12">
        <f t="shared" si="0"/>
        <v>243.33333333333334</v>
      </c>
      <c r="D12">
        <f t="shared" si="1"/>
        <v>2695</v>
      </c>
      <c r="E12">
        <f t="shared" si="2"/>
        <v>516.33333333333337</v>
      </c>
    </row>
    <row r="13" spans="1:5" x14ac:dyDescent="0.2">
      <c r="A13">
        <f t="shared" si="4"/>
        <v>11</v>
      </c>
      <c r="B13">
        <f>B12-0.4</f>
        <v>68.599999999999994</v>
      </c>
      <c r="C13">
        <f t="shared" ref="C13:C32" si="5">1*1000*B12*10^-3/3-(1000)^2*0.4*10^-6*3/6+C12</f>
        <v>266.13333333333333</v>
      </c>
      <c r="D13">
        <f t="shared" si="1"/>
        <v>2964.5000000000005</v>
      </c>
      <c r="E13">
        <f t="shared" si="2"/>
        <v>539.13333333333333</v>
      </c>
    </row>
    <row r="14" spans="1:5" x14ac:dyDescent="0.2">
      <c r="A14">
        <f t="shared" si="4"/>
        <v>12</v>
      </c>
      <c r="B14">
        <f t="shared" ref="B14:B32" si="6">B13-0.4</f>
        <v>68.199999999999989</v>
      </c>
      <c r="C14">
        <f t="shared" si="5"/>
        <v>288.8</v>
      </c>
      <c r="D14">
        <f t="shared" si="1"/>
        <v>3234.0000000000005</v>
      </c>
      <c r="E14">
        <f t="shared" si="2"/>
        <v>561.79999999999995</v>
      </c>
    </row>
    <row r="15" spans="1:5" x14ac:dyDescent="0.2">
      <c r="A15">
        <f t="shared" si="4"/>
        <v>13</v>
      </c>
      <c r="B15">
        <f t="shared" si="6"/>
        <v>67.799999999999983</v>
      </c>
      <c r="C15">
        <f t="shared" si="5"/>
        <v>311.33333333333337</v>
      </c>
      <c r="D15">
        <f t="shared" si="1"/>
        <v>3503.5</v>
      </c>
      <c r="E15">
        <f t="shared" si="2"/>
        <v>584.33333333333337</v>
      </c>
    </row>
    <row r="16" spans="1:5" x14ac:dyDescent="0.2">
      <c r="A16">
        <f t="shared" si="4"/>
        <v>14</v>
      </c>
      <c r="B16">
        <f t="shared" si="6"/>
        <v>67.399999999999977</v>
      </c>
      <c r="C16">
        <f t="shared" si="5"/>
        <v>333.73333333333335</v>
      </c>
      <c r="D16">
        <f t="shared" si="1"/>
        <v>3773.0000000000009</v>
      </c>
      <c r="E16">
        <f t="shared" si="2"/>
        <v>606.73333333333335</v>
      </c>
    </row>
    <row r="17" spans="1:5" x14ac:dyDescent="0.2">
      <c r="A17">
        <f t="shared" si="4"/>
        <v>15</v>
      </c>
      <c r="B17">
        <f t="shared" si="6"/>
        <v>66.999999999999972</v>
      </c>
      <c r="C17">
        <f t="shared" si="5"/>
        <v>356</v>
      </c>
      <c r="D17">
        <f t="shared" si="1"/>
        <v>4042.5000000000005</v>
      </c>
      <c r="E17">
        <f t="shared" si="2"/>
        <v>629</v>
      </c>
    </row>
    <row r="18" spans="1:5" x14ac:dyDescent="0.2">
      <c r="A18">
        <f t="shared" si="4"/>
        <v>16</v>
      </c>
      <c r="B18">
        <f t="shared" si="6"/>
        <v>66.599999999999966</v>
      </c>
      <c r="C18">
        <f t="shared" si="5"/>
        <v>378.13333333333333</v>
      </c>
      <c r="D18">
        <f t="shared" si="1"/>
        <v>4312</v>
      </c>
      <c r="E18">
        <f t="shared" si="2"/>
        <v>651.13333333333333</v>
      </c>
    </row>
    <row r="19" spans="1:5" x14ac:dyDescent="0.2">
      <c r="A19">
        <f t="shared" si="4"/>
        <v>17</v>
      </c>
      <c r="B19">
        <f t="shared" si="6"/>
        <v>66.19999999999996</v>
      </c>
      <c r="C19">
        <f t="shared" si="5"/>
        <v>400.13333333333333</v>
      </c>
      <c r="D19">
        <f t="shared" si="1"/>
        <v>4581.5</v>
      </c>
      <c r="E19">
        <f t="shared" si="2"/>
        <v>673.13333333333333</v>
      </c>
    </row>
    <row r="20" spans="1:5" x14ac:dyDescent="0.2">
      <c r="A20">
        <f t="shared" si="4"/>
        <v>18</v>
      </c>
      <c r="B20">
        <f t="shared" si="6"/>
        <v>65.799999999999955</v>
      </c>
      <c r="C20">
        <f t="shared" si="5"/>
        <v>422</v>
      </c>
      <c r="D20">
        <f t="shared" si="1"/>
        <v>4851</v>
      </c>
      <c r="E20">
        <f t="shared" si="2"/>
        <v>695</v>
      </c>
    </row>
    <row r="21" spans="1:5" x14ac:dyDescent="0.2">
      <c r="A21">
        <f t="shared" si="4"/>
        <v>19</v>
      </c>
      <c r="B21">
        <f t="shared" si="6"/>
        <v>65.399999999999949</v>
      </c>
      <c r="C21">
        <f t="shared" si="5"/>
        <v>443.73333333333335</v>
      </c>
      <c r="D21">
        <f t="shared" si="1"/>
        <v>5120.5000000000009</v>
      </c>
      <c r="E21">
        <f t="shared" si="2"/>
        <v>716.73333333333335</v>
      </c>
    </row>
    <row r="22" spans="1:5" x14ac:dyDescent="0.2">
      <c r="A22">
        <f t="shared" si="4"/>
        <v>20</v>
      </c>
      <c r="B22">
        <f t="shared" si="6"/>
        <v>64.999999999999943</v>
      </c>
      <c r="C22">
        <f t="shared" si="5"/>
        <v>465.33333333333331</v>
      </c>
      <c r="D22">
        <f t="shared" si="1"/>
        <v>5390</v>
      </c>
      <c r="E22">
        <f t="shared" si="2"/>
        <v>738.33333333333326</v>
      </c>
    </row>
    <row r="23" spans="1:5" x14ac:dyDescent="0.2">
      <c r="A23">
        <f t="shared" si="4"/>
        <v>21</v>
      </c>
      <c r="B23">
        <f t="shared" si="6"/>
        <v>64.599999999999937</v>
      </c>
      <c r="C23">
        <f t="shared" si="5"/>
        <v>486.79999999999995</v>
      </c>
      <c r="D23">
        <f t="shared" si="1"/>
        <v>5659.5</v>
      </c>
      <c r="E23">
        <f t="shared" si="2"/>
        <v>759.8</v>
      </c>
    </row>
    <row r="24" spans="1:5" x14ac:dyDescent="0.2">
      <c r="A24">
        <f t="shared" si="4"/>
        <v>22</v>
      </c>
      <c r="B24">
        <f t="shared" si="6"/>
        <v>64.199999999999932</v>
      </c>
      <c r="C24">
        <f t="shared" si="5"/>
        <v>508.13333333333327</v>
      </c>
      <c r="D24">
        <f t="shared" si="1"/>
        <v>5929.0000000000009</v>
      </c>
      <c r="E24">
        <f t="shared" si="2"/>
        <v>781.13333333333321</v>
      </c>
    </row>
    <row r="25" spans="1:5" x14ac:dyDescent="0.2">
      <c r="A25">
        <f t="shared" si="4"/>
        <v>23</v>
      </c>
      <c r="B25">
        <f t="shared" si="6"/>
        <v>63.799999999999933</v>
      </c>
      <c r="C25">
        <f t="shared" si="5"/>
        <v>529.33333333333326</v>
      </c>
      <c r="D25">
        <f t="shared" si="1"/>
        <v>6198.5</v>
      </c>
      <c r="E25">
        <f t="shared" si="2"/>
        <v>802.33333333333326</v>
      </c>
    </row>
    <row r="26" spans="1:5" x14ac:dyDescent="0.2">
      <c r="A26">
        <f t="shared" si="4"/>
        <v>24</v>
      </c>
      <c r="B26">
        <f t="shared" si="6"/>
        <v>63.399999999999935</v>
      </c>
      <c r="C26">
        <f t="shared" si="5"/>
        <v>550.39999999999986</v>
      </c>
      <c r="D26">
        <f t="shared" si="1"/>
        <v>6468.0000000000009</v>
      </c>
      <c r="E26">
        <f t="shared" si="2"/>
        <v>823.39999999999986</v>
      </c>
    </row>
    <row r="27" spans="1:5" x14ac:dyDescent="0.2">
      <c r="A27">
        <f t="shared" si="4"/>
        <v>25</v>
      </c>
      <c r="B27">
        <f t="shared" si="6"/>
        <v>62.999999999999936</v>
      </c>
      <c r="C27">
        <f t="shared" si="5"/>
        <v>571.33333333333314</v>
      </c>
      <c r="D27">
        <f t="shared" si="1"/>
        <v>6737.5000000000009</v>
      </c>
      <c r="E27">
        <f t="shared" si="2"/>
        <v>844.33333333333314</v>
      </c>
    </row>
    <row r="28" spans="1:5" x14ac:dyDescent="0.2">
      <c r="A28">
        <f t="shared" si="4"/>
        <v>26</v>
      </c>
      <c r="B28">
        <f t="shared" si="6"/>
        <v>62.599999999999937</v>
      </c>
      <c r="C28">
        <f t="shared" si="5"/>
        <v>592.1333333333331</v>
      </c>
      <c r="D28">
        <f t="shared" si="1"/>
        <v>7007</v>
      </c>
      <c r="E28">
        <f t="shared" si="2"/>
        <v>865.1333333333331</v>
      </c>
    </row>
    <row r="29" spans="1:5" x14ac:dyDescent="0.2">
      <c r="A29">
        <f t="shared" si="4"/>
        <v>27</v>
      </c>
      <c r="B29">
        <f t="shared" si="6"/>
        <v>62.199999999999939</v>
      </c>
      <c r="C29">
        <f t="shared" si="5"/>
        <v>612.79999999999973</v>
      </c>
      <c r="D29">
        <f t="shared" si="1"/>
        <v>7276.5000000000009</v>
      </c>
      <c r="E29">
        <f t="shared" si="2"/>
        <v>885.79999999999973</v>
      </c>
    </row>
    <row r="30" spans="1:5" x14ac:dyDescent="0.2">
      <c r="A30">
        <f t="shared" si="4"/>
        <v>28</v>
      </c>
      <c r="B30">
        <f t="shared" si="6"/>
        <v>61.79999999999994</v>
      </c>
      <c r="C30">
        <f t="shared" si="5"/>
        <v>633.33333333333303</v>
      </c>
      <c r="D30">
        <f t="shared" si="1"/>
        <v>7546.0000000000018</v>
      </c>
      <c r="E30">
        <f t="shared" si="2"/>
        <v>906.33333333333303</v>
      </c>
    </row>
    <row r="31" spans="1:5" x14ac:dyDescent="0.2">
      <c r="A31">
        <f t="shared" si="4"/>
        <v>29</v>
      </c>
      <c r="B31">
        <f t="shared" si="6"/>
        <v>61.399999999999942</v>
      </c>
      <c r="C31">
        <f t="shared" si="5"/>
        <v>653.73333333333301</v>
      </c>
      <c r="D31">
        <f t="shared" si="1"/>
        <v>7815.5000000000009</v>
      </c>
      <c r="E31">
        <f t="shared" si="2"/>
        <v>926.73333333333301</v>
      </c>
    </row>
    <row r="32" spans="1:5" x14ac:dyDescent="0.2">
      <c r="A32">
        <f t="shared" si="4"/>
        <v>30</v>
      </c>
      <c r="B32">
        <f t="shared" si="6"/>
        <v>60.999999999999943</v>
      </c>
      <c r="C32">
        <f t="shared" si="5"/>
        <v>673.99999999999966</v>
      </c>
      <c r="D32">
        <f t="shared" si="1"/>
        <v>8085.0000000000009</v>
      </c>
      <c r="E32">
        <f t="shared" si="2"/>
        <v>946.99999999999966</v>
      </c>
    </row>
    <row r="33" spans="1:5" x14ac:dyDescent="0.2">
      <c r="A33">
        <f t="shared" si="4"/>
        <v>31</v>
      </c>
      <c r="B33">
        <f t="shared" ref="B33:B62" si="7">B32-0.3</f>
        <v>60.699999999999946</v>
      </c>
      <c r="C33">
        <f t="shared" ref="C33:C62" si="8">1*1000*B32*10^-3/2.5-(1000)^2*0.3*10^-6*3/5+C32</f>
        <v>698.21999999999969</v>
      </c>
      <c r="D33">
        <f t="shared" si="1"/>
        <v>8354.5</v>
      </c>
      <c r="E33">
        <f t="shared" si="2"/>
        <v>971.21999999999969</v>
      </c>
    </row>
    <row r="34" spans="1:5" x14ac:dyDescent="0.2">
      <c r="A34">
        <f t="shared" si="4"/>
        <v>32</v>
      </c>
      <c r="B34">
        <f t="shared" si="7"/>
        <v>60.399999999999949</v>
      </c>
      <c r="C34">
        <f t="shared" si="8"/>
        <v>722.31999999999971</v>
      </c>
      <c r="D34">
        <f t="shared" si="1"/>
        <v>8624</v>
      </c>
      <c r="E34">
        <f t="shared" si="2"/>
        <v>995.31999999999971</v>
      </c>
    </row>
    <row r="35" spans="1:5" x14ac:dyDescent="0.2">
      <c r="A35">
        <f t="shared" si="4"/>
        <v>33</v>
      </c>
      <c r="B35">
        <f t="shared" si="7"/>
        <v>60.099999999999952</v>
      </c>
      <c r="C35">
        <f t="shared" si="8"/>
        <v>746.29999999999973</v>
      </c>
      <c r="D35">
        <f t="shared" si="1"/>
        <v>8893.5000000000018</v>
      </c>
      <c r="E35">
        <f t="shared" si="2"/>
        <v>1019.2999999999997</v>
      </c>
    </row>
    <row r="36" spans="1:5" x14ac:dyDescent="0.2">
      <c r="A36">
        <f t="shared" si="4"/>
        <v>34</v>
      </c>
      <c r="B36">
        <f t="shared" si="7"/>
        <v>59.799999999999955</v>
      </c>
      <c r="C36">
        <f t="shared" si="8"/>
        <v>770.15999999999974</v>
      </c>
      <c r="D36">
        <f t="shared" si="1"/>
        <v>9163</v>
      </c>
      <c r="E36">
        <f t="shared" si="2"/>
        <v>1043.1599999999999</v>
      </c>
    </row>
    <row r="37" spans="1:5" x14ac:dyDescent="0.2">
      <c r="A37">
        <f t="shared" si="4"/>
        <v>35</v>
      </c>
      <c r="B37">
        <f t="shared" si="7"/>
        <v>59.499999999999957</v>
      </c>
      <c r="C37">
        <f t="shared" si="8"/>
        <v>793.89999999999975</v>
      </c>
      <c r="D37">
        <f t="shared" si="1"/>
        <v>9432.5000000000018</v>
      </c>
      <c r="E37">
        <f t="shared" si="2"/>
        <v>1066.8999999999996</v>
      </c>
    </row>
    <row r="38" spans="1:5" x14ac:dyDescent="0.2">
      <c r="A38">
        <f t="shared" si="4"/>
        <v>36</v>
      </c>
      <c r="B38">
        <f t="shared" si="7"/>
        <v>59.19999999999996</v>
      </c>
      <c r="C38">
        <f t="shared" si="8"/>
        <v>817.51999999999975</v>
      </c>
      <c r="D38">
        <f t="shared" si="1"/>
        <v>9702</v>
      </c>
      <c r="E38">
        <f t="shared" si="2"/>
        <v>1090.5199999999998</v>
      </c>
    </row>
    <row r="39" spans="1:5" x14ac:dyDescent="0.2">
      <c r="A39">
        <f t="shared" si="4"/>
        <v>37</v>
      </c>
      <c r="B39">
        <f t="shared" si="7"/>
        <v>58.899999999999963</v>
      </c>
      <c r="C39">
        <f t="shared" si="8"/>
        <v>841.01999999999975</v>
      </c>
      <c r="D39">
        <f t="shared" si="1"/>
        <v>9971.5</v>
      </c>
      <c r="E39">
        <f t="shared" si="2"/>
        <v>1114.0199999999998</v>
      </c>
    </row>
    <row r="40" spans="1:5" x14ac:dyDescent="0.2">
      <c r="A40">
        <f t="shared" si="4"/>
        <v>38</v>
      </c>
      <c r="B40">
        <f t="shared" si="7"/>
        <v>58.599999999999966</v>
      </c>
      <c r="C40">
        <f t="shared" si="8"/>
        <v>864.39999999999975</v>
      </c>
      <c r="D40">
        <f t="shared" si="1"/>
        <v>10241.000000000002</v>
      </c>
      <c r="E40">
        <f t="shared" si="2"/>
        <v>1137.3999999999996</v>
      </c>
    </row>
    <row r="41" spans="1:5" x14ac:dyDescent="0.2">
      <c r="A41">
        <f t="shared" si="4"/>
        <v>39</v>
      </c>
      <c r="B41">
        <f t="shared" si="7"/>
        <v>58.299999999999969</v>
      </c>
      <c r="C41">
        <f t="shared" si="8"/>
        <v>887.65999999999974</v>
      </c>
      <c r="D41">
        <f t="shared" si="1"/>
        <v>10510.500000000002</v>
      </c>
      <c r="E41">
        <f t="shared" si="2"/>
        <v>1160.6599999999999</v>
      </c>
    </row>
    <row r="42" spans="1:5" x14ac:dyDescent="0.2">
      <c r="A42">
        <f t="shared" si="4"/>
        <v>40</v>
      </c>
      <c r="B42">
        <f t="shared" si="7"/>
        <v>57.999999999999972</v>
      </c>
      <c r="C42">
        <f t="shared" si="8"/>
        <v>910.79999999999973</v>
      </c>
      <c r="D42">
        <f t="shared" si="1"/>
        <v>10780</v>
      </c>
      <c r="E42">
        <f t="shared" si="2"/>
        <v>1183.7999999999997</v>
      </c>
    </row>
    <row r="43" spans="1:5" x14ac:dyDescent="0.2">
      <c r="A43">
        <f t="shared" si="4"/>
        <v>41</v>
      </c>
      <c r="B43">
        <f t="shared" si="7"/>
        <v>57.699999999999974</v>
      </c>
      <c r="C43">
        <f t="shared" si="8"/>
        <v>933.81999999999971</v>
      </c>
      <c r="D43">
        <f>3.25*9.8*A43*10</f>
        <v>13058.500000000002</v>
      </c>
      <c r="E43">
        <f t="shared" si="2"/>
        <v>1206.8199999999997</v>
      </c>
    </row>
    <row r="44" spans="1:5" x14ac:dyDescent="0.2">
      <c r="A44">
        <f t="shared" si="4"/>
        <v>42</v>
      </c>
      <c r="B44">
        <f t="shared" si="7"/>
        <v>57.399999999999977</v>
      </c>
      <c r="C44">
        <f t="shared" si="8"/>
        <v>956.71999999999969</v>
      </c>
      <c r="D44">
        <f t="shared" ref="D44:D107" si="9">3.25*9.8*A44*10</f>
        <v>13377</v>
      </c>
      <c r="E44">
        <f t="shared" si="2"/>
        <v>1229.7199999999998</v>
      </c>
    </row>
    <row r="45" spans="1:5" x14ac:dyDescent="0.2">
      <c r="A45">
        <f t="shared" si="4"/>
        <v>43</v>
      </c>
      <c r="B45">
        <f t="shared" si="7"/>
        <v>57.09999999999998</v>
      </c>
      <c r="C45">
        <f t="shared" si="8"/>
        <v>979.49999999999966</v>
      </c>
      <c r="D45">
        <f t="shared" si="9"/>
        <v>13695.5</v>
      </c>
      <c r="E45">
        <f t="shared" si="2"/>
        <v>1252.4999999999995</v>
      </c>
    </row>
    <row r="46" spans="1:5" x14ac:dyDescent="0.2">
      <c r="A46">
        <f t="shared" si="4"/>
        <v>44</v>
      </c>
      <c r="B46">
        <f t="shared" si="7"/>
        <v>56.799999999999983</v>
      </c>
      <c r="C46">
        <f t="shared" si="8"/>
        <v>1002.1599999999996</v>
      </c>
      <c r="D46">
        <f t="shared" si="9"/>
        <v>14014</v>
      </c>
      <c r="E46">
        <f t="shared" si="2"/>
        <v>1275.1599999999996</v>
      </c>
    </row>
    <row r="47" spans="1:5" x14ac:dyDescent="0.2">
      <c r="A47">
        <f t="shared" si="4"/>
        <v>45</v>
      </c>
      <c r="B47">
        <f t="shared" si="7"/>
        <v>56.499999999999986</v>
      </c>
      <c r="C47">
        <f t="shared" si="8"/>
        <v>1024.6999999999996</v>
      </c>
      <c r="D47">
        <f t="shared" si="9"/>
        <v>14332.5</v>
      </c>
      <c r="E47">
        <f t="shared" si="2"/>
        <v>1297.6999999999996</v>
      </c>
    </row>
    <row r="48" spans="1:5" x14ac:dyDescent="0.2">
      <c r="A48">
        <f t="shared" si="4"/>
        <v>46</v>
      </c>
      <c r="B48">
        <f t="shared" si="7"/>
        <v>56.199999999999989</v>
      </c>
      <c r="C48">
        <f t="shared" si="8"/>
        <v>1047.1199999999997</v>
      </c>
      <c r="D48">
        <f t="shared" si="9"/>
        <v>14651.000000000002</v>
      </c>
      <c r="E48">
        <f t="shared" si="2"/>
        <v>1320.1199999999997</v>
      </c>
    </row>
    <row r="49" spans="1:5" x14ac:dyDescent="0.2">
      <c r="A49">
        <f t="shared" si="4"/>
        <v>47</v>
      </c>
      <c r="B49">
        <f t="shared" si="7"/>
        <v>55.899999999999991</v>
      </c>
      <c r="C49">
        <f t="shared" si="8"/>
        <v>1069.4199999999996</v>
      </c>
      <c r="D49">
        <f t="shared" si="9"/>
        <v>14969.5</v>
      </c>
      <c r="E49">
        <f t="shared" si="2"/>
        <v>1342.4199999999996</v>
      </c>
    </row>
    <row r="50" spans="1:5" x14ac:dyDescent="0.2">
      <c r="A50">
        <f t="shared" si="4"/>
        <v>48</v>
      </c>
      <c r="B50">
        <f t="shared" si="7"/>
        <v>55.599999999999994</v>
      </c>
      <c r="C50">
        <f t="shared" si="8"/>
        <v>1091.5999999999997</v>
      </c>
      <c r="D50">
        <f t="shared" si="9"/>
        <v>15288.000000000002</v>
      </c>
      <c r="E50">
        <f t="shared" si="2"/>
        <v>1364.5999999999997</v>
      </c>
    </row>
    <row r="51" spans="1:5" x14ac:dyDescent="0.2">
      <c r="A51">
        <f t="shared" si="4"/>
        <v>49</v>
      </c>
      <c r="B51">
        <f t="shared" si="7"/>
        <v>55.3</v>
      </c>
      <c r="C51">
        <f t="shared" si="8"/>
        <v>1113.6599999999996</v>
      </c>
      <c r="D51">
        <f t="shared" si="9"/>
        <v>15606.5</v>
      </c>
      <c r="E51">
        <f t="shared" si="2"/>
        <v>1386.6599999999996</v>
      </c>
    </row>
    <row r="52" spans="1:5" x14ac:dyDescent="0.2">
      <c r="A52">
        <f t="shared" si="4"/>
        <v>50</v>
      </c>
      <c r="B52">
        <f t="shared" si="7"/>
        <v>55</v>
      </c>
      <c r="C52">
        <f t="shared" si="8"/>
        <v>1135.5999999999997</v>
      </c>
      <c r="D52">
        <f t="shared" si="9"/>
        <v>15925</v>
      </c>
      <c r="E52">
        <f t="shared" si="2"/>
        <v>1408.5999999999997</v>
      </c>
    </row>
    <row r="53" spans="1:5" x14ac:dyDescent="0.2">
      <c r="A53">
        <f t="shared" si="4"/>
        <v>51</v>
      </c>
      <c r="B53">
        <f t="shared" si="7"/>
        <v>54.7</v>
      </c>
      <c r="C53">
        <f t="shared" si="8"/>
        <v>1157.4199999999996</v>
      </c>
      <c r="D53">
        <f t="shared" si="9"/>
        <v>16243.500000000002</v>
      </c>
      <c r="E53">
        <f t="shared" si="2"/>
        <v>1430.4199999999996</v>
      </c>
    </row>
    <row r="54" spans="1:5" x14ac:dyDescent="0.2">
      <c r="A54">
        <f t="shared" si="4"/>
        <v>52</v>
      </c>
      <c r="B54">
        <f t="shared" si="7"/>
        <v>54.400000000000006</v>
      </c>
      <c r="C54">
        <f t="shared" si="8"/>
        <v>1179.1199999999997</v>
      </c>
      <c r="D54">
        <f t="shared" si="9"/>
        <v>16562</v>
      </c>
      <c r="E54">
        <f t="shared" si="2"/>
        <v>1452.1199999999997</v>
      </c>
    </row>
    <row r="55" spans="1:5" x14ac:dyDescent="0.2">
      <c r="A55">
        <f t="shared" si="4"/>
        <v>53</v>
      </c>
      <c r="B55">
        <f t="shared" si="7"/>
        <v>54.100000000000009</v>
      </c>
      <c r="C55">
        <f t="shared" si="8"/>
        <v>1200.6999999999996</v>
      </c>
      <c r="D55">
        <f t="shared" si="9"/>
        <v>16880.5</v>
      </c>
      <c r="E55">
        <f t="shared" si="2"/>
        <v>1473.6999999999996</v>
      </c>
    </row>
    <row r="56" spans="1:5" x14ac:dyDescent="0.2">
      <c r="A56">
        <f t="shared" si="4"/>
        <v>54</v>
      </c>
      <c r="B56">
        <f t="shared" si="7"/>
        <v>53.800000000000011</v>
      </c>
      <c r="C56">
        <f t="shared" si="8"/>
        <v>1222.1599999999996</v>
      </c>
      <c r="D56">
        <f t="shared" si="9"/>
        <v>17199</v>
      </c>
      <c r="E56">
        <f t="shared" si="2"/>
        <v>1495.1599999999996</v>
      </c>
    </row>
    <row r="57" spans="1:5" x14ac:dyDescent="0.2">
      <c r="A57">
        <f t="shared" si="4"/>
        <v>55</v>
      </c>
      <c r="B57">
        <f t="shared" si="7"/>
        <v>53.500000000000014</v>
      </c>
      <c r="C57">
        <f t="shared" si="8"/>
        <v>1243.4999999999995</v>
      </c>
      <c r="D57">
        <f t="shared" si="9"/>
        <v>17517.5</v>
      </c>
      <c r="E57">
        <f t="shared" si="2"/>
        <v>1516.4999999999995</v>
      </c>
    </row>
    <row r="58" spans="1:5" x14ac:dyDescent="0.2">
      <c r="A58">
        <f t="shared" si="4"/>
        <v>56</v>
      </c>
      <c r="B58">
        <f t="shared" si="7"/>
        <v>53.200000000000017</v>
      </c>
      <c r="C58">
        <f t="shared" si="8"/>
        <v>1264.7199999999996</v>
      </c>
      <c r="D58">
        <f t="shared" si="9"/>
        <v>17836</v>
      </c>
      <c r="E58">
        <f t="shared" si="2"/>
        <v>1537.7199999999996</v>
      </c>
    </row>
    <row r="59" spans="1:5" x14ac:dyDescent="0.2">
      <c r="A59">
        <f t="shared" si="4"/>
        <v>57</v>
      </c>
      <c r="B59">
        <f t="shared" si="7"/>
        <v>52.90000000000002</v>
      </c>
      <c r="C59">
        <f t="shared" si="8"/>
        <v>1285.8199999999995</v>
      </c>
      <c r="D59">
        <f t="shared" si="9"/>
        <v>18154.5</v>
      </c>
      <c r="E59">
        <f t="shared" si="2"/>
        <v>1558.8199999999995</v>
      </c>
    </row>
    <row r="60" spans="1:5" x14ac:dyDescent="0.2">
      <c r="A60">
        <f t="shared" si="4"/>
        <v>58</v>
      </c>
      <c r="B60">
        <f t="shared" si="7"/>
        <v>52.600000000000023</v>
      </c>
      <c r="C60">
        <f t="shared" si="8"/>
        <v>1306.7999999999995</v>
      </c>
      <c r="D60">
        <f t="shared" si="9"/>
        <v>18473</v>
      </c>
      <c r="E60">
        <f t="shared" si="2"/>
        <v>1579.7999999999995</v>
      </c>
    </row>
    <row r="61" spans="1:5" x14ac:dyDescent="0.2">
      <c r="A61">
        <f t="shared" si="4"/>
        <v>59</v>
      </c>
      <c r="B61">
        <f t="shared" si="7"/>
        <v>52.300000000000026</v>
      </c>
      <c r="C61">
        <f t="shared" si="8"/>
        <v>1327.6599999999994</v>
      </c>
      <c r="D61">
        <f t="shared" si="9"/>
        <v>18791.5</v>
      </c>
      <c r="E61">
        <f t="shared" si="2"/>
        <v>1600.6599999999994</v>
      </c>
    </row>
    <row r="62" spans="1:5" x14ac:dyDescent="0.2">
      <c r="A62">
        <f t="shared" si="4"/>
        <v>60</v>
      </c>
      <c r="B62">
        <f t="shared" si="7"/>
        <v>52.000000000000028</v>
      </c>
      <c r="C62">
        <f t="shared" si="8"/>
        <v>1348.3999999999994</v>
      </c>
      <c r="D62">
        <f t="shared" si="9"/>
        <v>19110</v>
      </c>
      <c r="E62">
        <f t="shared" si="2"/>
        <v>1621.3999999999994</v>
      </c>
    </row>
    <row r="63" spans="1:5" x14ac:dyDescent="0.2">
      <c r="A63">
        <f t="shared" si="4"/>
        <v>61</v>
      </c>
      <c r="B63">
        <f t="shared" ref="B63:B126" si="10">B62-0.01</f>
        <v>51.99000000000003</v>
      </c>
      <c r="C63">
        <f t="shared" ref="C63:C126" si="11">1*1000*B62*10^-3/4-(1000)^2*0.01*10^-6*3/8+C62</f>
        <v>1361.3962499999993</v>
      </c>
      <c r="D63">
        <f t="shared" si="9"/>
        <v>19428.5</v>
      </c>
      <c r="E63">
        <f t="shared" si="2"/>
        <v>1634.3962499999993</v>
      </c>
    </row>
    <row r="64" spans="1:5" x14ac:dyDescent="0.2">
      <c r="A64">
        <f t="shared" si="4"/>
        <v>62</v>
      </c>
      <c r="B64">
        <f t="shared" si="10"/>
        <v>51.980000000000032</v>
      </c>
      <c r="C64">
        <f t="shared" si="11"/>
        <v>1374.3899999999994</v>
      </c>
      <c r="D64">
        <f t="shared" si="9"/>
        <v>19747</v>
      </c>
      <c r="E64">
        <f t="shared" si="2"/>
        <v>1647.3899999999994</v>
      </c>
    </row>
    <row r="65" spans="1:5" x14ac:dyDescent="0.2">
      <c r="A65">
        <f t="shared" si="4"/>
        <v>63</v>
      </c>
      <c r="B65">
        <f t="shared" si="10"/>
        <v>51.970000000000034</v>
      </c>
      <c r="C65">
        <f t="shared" si="11"/>
        <v>1387.3812499999995</v>
      </c>
      <c r="D65">
        <f t="shared" si="9"/>
        <v>20065.5</v>
      </c>
      <c r="E65">
        <f t="shared" si="2"/>
        <v>1660.3812499999995</v>
      </c>
    </row>
    <row r="66" spans="1:5" x14ac:dyDescent="0.2">
      <c r="A66">
        <f t="shared" si="4"/>
        <v>64</v>
      </c>
      <c r="B66">
        <f t="shared" si="10"/>
        <v>51.960000000000036</v>
      </c>
      <c r="C66">
        <f t="shared" si="11"/>
        <v>1400.3699999999994</v>
      </c>
      <c r="D66">
        <f t="shared" si="9"/>
        <v>20384</v>
      </c>
      <c r="E66">
        <f t="shared" si="2"/>
        <v>1673.3699999999994</v>
      </c>
    </row>
    <row r="67" spans="1:5" x14ac:dyDescent="0.2">
      <c r="A67">
        <f t="shared" si="4"/>
        <v>65</v>
      </c>
      <c r="B67">
        <f t="shared" si="10"/>
        <v>51.950000000000038</v>
      </c>
      <c r="C67">
        <f t="shared" si="11"/>
        <v>1413.3562499999994</v>
      </c>
      <c r="D67">
        <f t="shared" si="9"/>
        <v>20702.5</v>
      </c>
      <c r="E67">
        <f t="shared" ref="E67:E130" si="12">C67+273</f>
        <v>1686.3562499999994</v>
      </c>
    </row>
    <row r="68" spans="1:5" x14ac:dyDescent="0.2">
      <c r="A68">
        <f t="shared" si="4"/>
        <v>66</v>
      </c>
      <c r="B68">
        <f t="shared" si="10"/>
        <v>51.94000000000004</v>
      </c>
      <c r="C68">
        <f t="shared" si="11"/>
        <v>1426.3399999999995</v>
      </c>
      <c r="D68">
        <f t="shared" si="9"/>
        <v>21021</v>
      </c>
      <c r="E68">
        <f t="shared" si="12"/>
        <v>1699.3399999999995</v>
      </c>
    </row>
    <row r="69" spans="1:5" x14ac:dyDescent="0.2">
      <c r="A69">
        <f t="shared" ref="A69:A132" si="13">A68+1</f>
        <v>67</v>
      </c>
      <c r="B69">
        <f t="shared" si="10"/>
        <v>51.930000000000042</v>
      </c>
      <c r="C69">
        <f t="shared" si="11"/>
        <v>1439.3212499999995</v>
      </c>
      <c r="D69">
        <f t="shared" si="9"/>
        <v>21339.500000000004</v>
      </c>
      <c r="E69">
        <f t="shared" si="12"/>
        <v>1712.3212499999995</v>
      </c>
    </row>
    <row r="70" spans="1:5" x14ac:dyDescent="0.2">
      <c r="A70">
        <f t="shared" si="13"/>
        <v>68</v>
      </c>
      <c r="B70">
        <f t="shared" si="10"/>
        <v>51.920000000000044</v>
      </c>
      <c r="C70">
        <f t="shared" si="11"/>
        <v>1452.2999999999995</v>
      </c>
      <c r="D70">
        <f t="shared" si="9"/>
        <v>21658</v>
      </c>
      <c r="E70">
        <f t="shared" si="12"/>
        <v>1725.2999999999995</v>
      </c>
    </row>
    <row r="71" spans="1:5" x14ac:dyDescent="0.2">
      <c r="A71">
        <f t="shared" si="13"/>
        <v>69</v>
      </c>
      <c r="B71">
        <f t="shared" si="10"/>
        <v>51.910000000000046</v>
      </c>
      <c r="C71">
        <f t="shared" si="11"/>
        <v>1465.2762499999994</v>
      </c>
      <c r="D71">
        <f t="shared" si="9"/>
        <v>21976.5</v>
      </c>
      <c r="E71">
        <f t="shared" si="12"/>
        <v>1738.2762499999994</v>
      </c>
    </row>
    <row r="72" spans="1:5" x14ac:dyDescent="0.2">
      <c r="A72">
        <f t="shared" si="13"/>
        <v>70</v>
      </c>
      <c r="B72">
        <f t="shared" si="10"/>
        <v>51.900000000000048</v>
      </c>
      <c r="C72">
        <f t="shared" si="11"/>
        <v>1478.2499999999995</v>
      </c>
      <c r="D72">
        <f t="shared" si="9"/>
        <v>22295</v>
      </c>
      <c r="E72">
        <f t="shared" si="12"/>
        <v>1751.2499999999995</v>
      </c>
    </row>
    <row r="73" spans="1:5" x14ac:dyDescent="0.2">
      <c r="A73">
        <f t="shared" si="13"/>
        <v>71</v>
      </c>
      <c r="B73">
        <f t="shared" si="10"/>
        <v>51.89000000000005</v>
      </c>
      <c r="C73">
        <f t="shared" si="11"/>
        <v>1491.2212499999996</v>
      </c>
      <c r="D73">
        <f t="shared" si="9"/>
        <v>22613.5</v>
      </c>
      <c r="E73">
        <f t="shared" si="12"/>
        <v>1764.2212499999996</v>
      </c>
    </row>
    <row r="74" spans="1:5" x14ac:dyDescent="0.2">
      <c r="A74">
        <f t="shared" si="13"/>
        <v>72</v>
      </c>
      <c r="B74">
        <f t="shared" si="10"/>
        <v>51.880000000000052</v>
      </c>
      <c r="C74">
        <f t="shared" si="11"/>
        <v>1504.1899999999996</v>
      </c>
      <c r="D74">
        <f t="shared" si="9"/>
        <v>22932.000000000004</v>
      </c>
      <c r="E74">
        <f t="shared" si="12"/>
        <v>1777.1899999999996</v>
      </c>
    </row>
    <row r="75" spans="1:5" x14ac:dyDescent="0.2">
      <c r="A75">
        <f t="shared" si="13"/>
        <v>73</v>
      </c>
      <c r="B75">
        <f t="shared" si="10"/>
        <v>51.870000000000054</v>
      </c>
      <c r="C75">
        <f t="shared" si="11"/>
        <v>1517.1562499999995</v>
      </c>
      <c r="D75">
        <f t="shared" si="9"/>
        <v>23250.5</v>
      </c>
      <c r="E75">
        <f t="shared" si="12"/>
        <v>1790.1562499999995</v>
      </c>
    </row>
    <row r="76" spans="1:5" x14ac:dyDescent="0.2">
      <c r="A76">
        <f t="shared" si="13"/>
        <v>74</v>
      </c>
      <c r="B76">
        <f t="shared" si="10"/>
        <v>51.860000000000056</v>
      </c>
      <c r="C76">
        <f t="shared" si="11"/>
        <v>1530.1199999999997</v>
      </c>
      <c r="D76">
        <f t="shared" si="9"/>
        <v>23569</v>
      </c>
      <c r="E76">
        <f t="shared" si="12"/>
        <v>1803.1199999999997</v>
      </c>
    </row>
    <row r="77" spans="1:5" x14ac:dyDescent="0.2">
      <c r="A77">
        <f t="shared" si="13"/>
        <v>75</v>
      </c>
      <c r="B77">
        <f t="shared" si="10"/>
        <v>51.850000000000058</v>
      </c>
      <c r="C77">
        <f t="shared" si="11"/>
        <v>1543.0812499999997</v>
      </c>
      <c r="D77">
        <f t="shared" si="9"/>
        <v>23887.5</v>
      </c>
      <c r="E77">
        <f t="shared" si="12"/>
        <v>1816.0812499999997</v>
      </c>
    </row>
    <row r="78" spans="1:5" x14ac:dyDescent="0.2">
      <c r="A78">
        <f t="shared" si="13"/>
        <v>76</v>
      </c>
      <c r="B78">
        <f t="shared" si="10"/>
        <v>51.84000000000006</v>
      </c>
      <c r="C78">
        <f t="shared" si="11"/>
        <v>1556.0399999999997</v>
      </c>
      <c r="D78">
        <f t="shared" si="9"/>
        <v>24206</v>
      </c>
      <c r="E78">
        <f t="shared" si="12"/>
        <v>1829.0399999999997</v>
      </c>
    </row>
    <row r="79" spans="1:5" x14ac:dyDescent="0.2">
      <c r="A79">
        <f t="shared" si="13"/>
        <v>77</v>
      </c>
      <c r="B79">
        <f t="shared" si="10"/>
        <v>51.830000000000062</v>
      </c>
      <c r="C79">
        <f t="shared" si="11"/>
        <v>1568.9962499999997</v>
      </c>
      <c r="D79">
        <f t="shared" si="9"/>
        <v>24524.500000000004</v>
      </c>
      <c r="E79">
        <f t="shared" si="12"/>
        <v>1841.9962499999997</v>
      </c>
    </row>
    <row r="80" spans="1:5" x14ac:dyDescent="0.2">
      <c r="A80">
        <f t="shared" si="13"/>
        <v>78</v>
      </c>
      <c r="B80">
        <f t="shared" si="10"/>
        <v>51.820000000000064</v>
      </c>
      <c r="C80">
        <f t="shared" si="11"/>
        <v>1581.9499999999998</v>
      </c>
      <c r="D80">
        <f t="shared" si="9"/>
        <v>24843</v>
      </c>
      <c r="E80">
        <f t="shared" si="12"/>
        <v>1854.9499999999998</v>
      </c>
    </row>
    <row r="81" spans="1:5" x14ac:dyDescent="0.2">
      <c r="A81">
        <f t="shared" si="13"/>
        <v>79</v>
      </c>
      <c r="B81">
        <f t="shared" si="10"/>
        <v>51.810000000000066</v>
      </c>
      <c r="C81">
        <f t="shared" si="11"/>
        <v>1594.9012499999999</v>
      </c>
      <c r="D81">
        <f t="shared" si="9"/>
        <v>25161.5</v>
      </c>
      <c r="E81">
        <f t="shared" si="12"/>
        <v>1867.9012499999999</v>
      </c>
    </row>
    <row r="82" spans="1:5" x14ac:dyDescent="0.2">
      <c r="A82">
        <f t="shared" si="13"/>
        <v>80</v>
      </c>
      <c r="B82">
        <f t="shared" si="10"/>
        <v>51.800000000000068</v>
      </c>
      <c r="C82">
        <f t="shared" si="11"/>
        <v>1607.85</v>
      </c>
      <c r="D82">
        <f t="shared" si="9"/>
        <v>25480</v>
      </c>
      <c r="E82">
        <f t="shared" si="12"/>
        <v>1880.85</v>
      </c>
    </row>
    <row r="83" spans="1:5" x14ac:dyDescent="0.2">
      <c r="A83">
        <f t="shared" si="13"/>
        <v>81</v>
      </c>
      <c r="B83">
        <f t="shared" si="10"/>
        <v>51.79000000000007</v>
      </c>
      <c r="C83">
        <f t="shared" si="11"/>
        <v>1620.7962499999999</v>
      </c>
      <c r="D83">
        <f t="shared" si="9"/>
        <v>25798.5</v>
      </c>
      <c r="E83">
        <f t="shared" si="12"/>
        <v>1893.7962499999999</v>
      </c>
    </row>
    <row r="84" spans="1:5" x14ac:dyDescent="0.2">
      <c r="A84">
        <f t="shared" si="13"/>
        <v>82</v>
      </c>
      <c r="B84">
        <f t="shared" si="10"/>
        <v>51.780000000000072</v>
      </c>
      <c r="C84">
        <f t="shared" si="11"/>
        <v>1633.7399999999998</v>
      </c>
      <c r="D84">
        <f t="shared" si="9"/>
        <v>26117.000000000004</v>
      </c>
      <c r="E84">
        <f t="shared" si="12"/>
        <v>1906.7399999999998</v>
      </c>
    </row>
    <row r="85" spans="1:5" x14ac:dyDescent="0.2">
      <c r="A85">
        <f t="shared" si="13"/>
        <v>83</v>
      </c>
      <c r="B85">
        <f t="shared" si="10"/>
        <v>51.770000000000074</v>
      </c>
      <c r="C85">
        <f t="shared" si="11"/>
        <v>1646.6812499999999</v>
      </c>
      <c r="D85">
        <f t="shared" si="9"/>
        <v>26435.5</v>
      </c>
      <c r="E85">
        <f t="shared" si="12"/>
        <v>1919.6812499999999</v>
      </c>
    </row>
    <row r="86" spans="1:5" x14ac:dyDescent="0.2">
      <c r="A86">
        <f t="shared" si="13"/>
        <v>84</v>
      </c>
      <c r="B86">
        <f t="shared" si="10"/>
        <v>51.760000000000076</v>
      </c>
      <c r="C86">
        <f t="shared" si="11"/>
        <v>1659.62</v>
      </c>
      <c r="D86">
        <f t="shared" si="9"/>
        <v>26754</v>
      </c>
      <c r="E86">
        <f t="shared" si="12"/>
        <v>1932.62</v>
      </c>
    </row>
    <row r="87" spans="1:5" x14ac:dyDescent="0.2">
      <c r="A87">
        <f t="shared" si="13"/>
        <v>85</v>
      </c>
      <c r="B87">
        <f t="shared" si="10"/>
        <v>51.750000000000078</v>
      </c>
      <c r="C87">
        <f t="shared" si="11"/>
        <v>1672.5562499999999</v>
      </c>
      <c r="D87">
        <f t="shared" si="9"/>
        <v>27072.5</v>
      </c>
      <c r="E87">
        <f t="shared" si="12"/>
        <v>1945.5562499999999</v>
      </c>
    </row>
    <row r="88" spans="1:5" x14ac:dyDescent="0.2">
      <c r="A88">
        <f t="shared" si="13"/>
        <v>86</v>
      </c>
      <c r="B88">
        <f t="shared" si="10"/>
        <v>51.74000000000008</v>
      </c>
      <c r="C88">
        <f t="shared" si="11"/>
        <v>1685.4899999999998</v>
      </c>
      <c r="D88">
        <f t="shared" si="9"/>
        <v>27391</v>
      </c>
      <c r="E88">
        <f t="shared" si="12"/>
        <v>1958.4899999999998</v>
      </c>
    </row>
    <row r="89" spans="1:5" x14ac:dyDescent="0.2">
      <c r="A89">
        <f t="shared" si="13"/>
        <v>87</v>
      </c>
      <c r="B89">
        <f t="shared" si="10"/>
        <v>51.730000000000082</v>
      </c>
      <c r="C89">
        <f t="shared" si="11"/>
        <v>1698.4212499999999</v>
      </c>
      <c r="D89">
        <f t="shared" si="9"/>
        <v>27709.500000000004</v>
      </c>
      <c r="E89">
        <f t="shared" si="12"/>
        <v>1971.4212499999999</v>
      </c>
    </row>
    <row r="90" spans="1:5" x14ac:dyDescent="0.2">
      <c r="A90">
        <f t="shared" si="13"/>
        <v>88</v>
      </c>
      <c r="B90">
        <f t="shared" si="10"/>
        <v>51.720000000000084</v>
      </c>
      <c r="C90">
        <f t="shared" si="11"/>
        <v>1711.35</v>
      </c>
      <c r="D90">
        <f t="shared" si="9"/>
        <v>28028</v>
      </c>
      <c r="E90">
        <f t="shared" si="12"/>
        <v>1984.35</v>
      </c>
    </row>
    <row r="91" spans="1:5" x14ac:dyDescent="0.2">
      <c r="A91">
        <f t="shared" si="13"/>
        <v>89</v>
      </c>
      <c r="B91">
        <f t="shared" si="10"/>
        <v>51.710000000000086</v>
      </c>
      <c r="C91">
        <f t="shared" si="11"/>
        <v>1724.2762499999999</v>
      </c>
      <c r="D91">
        <f t="shared" si="9"/>
        <v>28346.5</v>
      </c>
      <c r="E91">
        <f t="shared" si="12"/>
        <v>1997.2762499999999</v>
      </c>
    </row>
    <row r="92" spans="1:5" x14ac:dyDescent="0.2">
      <c r="A92">
        <f t="shared" si="13"/>
        <v>90</v>
      </c>
      <c r="B92">
        <f t="shared" si="10"/>
        <v>51.700000000000088</v>
      </c>
      <c r="C92">
        <f t="shared" si="11"/>
        <v>1737.1999999999998</v>
      </c>
      <c r="D92">
        <f t="shared" si="9"/>
        <v>28665</v>
      </c>
      <c r="E92">
        <f t="shared" si="12"/>
        <v>2010.1999999999998</v>
      </c>
    </row>
    <row r="93" spans="1:5" x14ac:dyDescent="0.2">
      <c r="A93">
        <f t="shared" si="13"/>
        <v>91</v>
      </c>
      <c r="B93">
        <f t="shared" si="10"/>
        <v>51.69000000000009</v>
      </c>
      <c r="C93">
        <f t="shared" si="11"/>
        <v>1750.1212499999999</v>
      </c>
      <c r="D93">
        <f t="shared" si="9"/>
        <v>28983.5</v>
      </c>
      <c r="E93">
        <f t="shared" si="12"/>
        <v>2023.1212499999999</v>
      </c>
    </row>
    <row r="94" spans="1:5" x14ac:dyDescent="0.2">
      <c r="A94">
        <f t="shared" si="13"/>
        <v>92</v>
      </c>
      <c r="B94">
        <f t="shared" si="10"/>
        <v>51.680000000000092</v>
      </c>
      <c r="C94">
        <f t="shared" si="11"/>
        <v>1763.04</v>
      </c>
      <c r="D94">
        <f t="shared" si="9"/>
        <v>29302.000000000004</v>
      </c>
      <c r="E94">
        <f t="shared" si="12"/>
        <v>2036.04</v>
      </c>
    </row>
    <row r="95" spans="1:5" x14ac:dyDescent="0.2">
      <c r="A95">
        <f t="shared" si="13"/>
        <v>93</v>
      </c>
      <c r="B95">
        <f t="shared" si="10"/>
        <v>51.670000000000094</v>
      </c>
      <c r="C95">
        <f t="shared" si="11"/>
        <v>1775.95625</v>
      </c>
      <c r="D95">
        <f t="shared" si="9"/>
        <v>29620.5</v>
      </c>
      <c r="E95">
        <f t="shared" si="12"/>
        <v>2048.9562500000002</v>
      </c>
    </row>
    <row r="96" spans="1:5" x14ac:dyDescent="0.2">
      <c r="A96">
        <f t="shared" si="13"/>
        <v>94</v>
      </c>
      <c r="B96">
        <f t="shared" si="10"/>
        <v>51.660000000000096</v>
      </c>
      <c r="C96">
        <f t="shared" si="11"/>
        <v>1788.87</v>
      </c>
      <c r="D96">
        <f t="shared" si="9"/>
        <v>29939</v>
      </c>
      <c r="E96">
        <f t="shared" si="12"/>
        <v>2061.87</v>
      </c>
    </row>
    <row r="97" spans="1:5" x14ac:dyDescent="0.2">
      <c r="A97">
        <f t="shared" si="13"/>
        <v>95</v>
      </c>
      <c r="B97">
        <f t="shared" si="10"/>
        <v>51.650000000000098</v>
      </c>
      <c r="C97">
        <f t="shared" si="11"/>
        <v>1801.78125</v>
      </c>
      <c r="D97">
        <f t="shared" si="9"/>
        <v>30257.5</v>
      </c>
      <c r="E97">
        <f t="shared" si="12"/>
        <v>2074.78125</v>
      </c>
    </row>
    <row r="98" spans="1:5" x14ac:dyDescent="0.2">
      <c r="A98">
        <f t="shared" si="13"/>
        <v>96</v>
      </c>
      <c r="B98">
        <f t="shared" si="10"/>
        <v>51.6400000000001</v>
      </c>
      <c r="C98">
        <f t="shared" si="11"/>
        <v>1814.69</v>
      </c>
      <c r="D98">
        <f t="shared" si="9"/>
        <v>30576.000000000004</v>
      </c>
      <c r="E98">
        <f t="shared" si="12"/>
        <v>2087.69</v>
      </c>
    </row>
    <row r="99" spans="1:5" x14ac:dyDescent="0.2">
      <c r="A99">
        <f t="shared" si="13"/>
        <v>97</v>
      </c>
      <c r="B99">
        <f t="shared" si="10"/>
        <v>51.630000000000102</v>
      </c>
      <c r="C99">
        <f t="shared" si="11"/>
        <v>1827.5962500000001</v>
      </c>
      <c r="D99">
        <f t="shared" si="9"/>
        <v>30894.500000000004</v>
      </c>
      <c r="E99">
        <f t="shared" si="12"/>
        <v>2100.5962500000001</v>
      </c>
    </row>
    <row r="100" spans="1:5" x14ac:dyDescent="0.2">
      <c r="A100">
        <f t="shared" si="13"/>
        <v>98</v>
      </c>
      <c r="B100">
        <f t="shared" si="10"/>
        <v>51.620000000000104</v>
      </c>
      <c r="C100">
        <f t="shared" si="11"/>
        <v>1840.5</v>
      </c>
      <c r="D100">
        <f t="shared" si="9"/>
        <v>31213</v>
      </c>
      <c r="E100">
        <f t="shared" si="12"/>
        <v>2113.5</v>
      </c>
    </row>
    <row r="101" spans="1:5" x14ac:dyDescent="0.2">
      <c r="A101">
        <f t="shared" si="13"/>
        <v>99</v>
      </c>
      <c r="B101">
        <f t="shared" si="10"/>
        <v>51.610000000000106</v>
      </c>
      <c r="C101">
        <f t="shared" si="11"/>
        <v>1853.4012500000001</v>
      </c>
      <c r="D101">
        <f t="shared" si="9"/>
        <v>31531.5</v>
      </c>
      <c r="E101">
        <f t="shared" si="12"/>
        <v>2126.4012499999999</v>
      </c>
    </row>
    <row r="102" spans="1:5" x14ac:dyDescent="0.2">
      <c r="A102">
        <f t="shared" si="13"/>
        <v>100</v>
      </c>
      <c r="B102">
        <f t="shared" si="10"/>
        <v>51.600000000000108</v>
      </c>
      <c r="C102">
        <f t="shared" si="11"/>
        <v>1866.3000000000002</v>
      </c>
      <c r="D102">
        <f t="shared" si="9"/>
        <v>31850</v>
      </c>
      <c r="E102">
        <f t="shared" si="12"/>
        <v>2139.3000000000002</v>
      </c>
    </row>
    <row r="103" spans="1:5" x14ac:dyDescent="0.2">
      <c r="A103">
        <f t="shared" si="13"/>
        <v>101</v>
      </c>
      <c r="B103">
        <f t="shared" si="10"/>
        <v>51.59000000000011</v>
      </c>
      <c r="C103">
        <f t="shared" si="11"/>
        <v>1879.1962500000002</v>
      </c>
      <c r="D103">
        <f t="shared" si="9"/>
        <v>32168.500000000004</v>
      </c>
      <c r="E103">
        <f t="shared" si="12"/>
        <v>2152.19625</v>
      </c>
    </row>
    <row r="104" spans="1:5" x14ac:dyDescent="0.2">
      <c r="A104">
        <f t="shared" si="13"/>
        <v>102</v>
      </c>
      <c r="B104">
        <f t="shared" si="10"/>
        <v>51.580000000000112</v>
      </c>
      <c r="C104">
        <f t="shared" si="11"/>
        <v>1892.0900000000001</v>
      </c>
      <c r="D104">
        <f t="shared" si="9"/>
        <v>32487.000000000004</v>
      </c>
      <c r="E104">
        <f t="shared" si="12"/>
        <v>2165.09</v>
      </c>
    </row>
    <row r="105" spans="1:5" x14ac:dyDescent="0.2">
      <c r="A105">
        <f t="shared" si="13"/>
        <v>103</v>
      </c>
      <c r="B105">
        <f t="shared" si="10"/>
        <v>51.570000000000114</v>
      </c>
      <c r="C105">
        <f t="shared" si="11"/>
        <v>1904.9812500000003</v>
      </c>
      <c r="D105">
        <f t="shared" si="9"/>
        <v>32805.5</v>
      </c>
      <c r="E105">
        <f t="shared" si="12"/>
        <v>2177.9812500000003</v>
      </c>
    </row>
    <row r="106" spans="1:5" x14ac:dyDescent="0.2">
      <c r="A106">
        <f t="shared" si="13"/>
        <v>104</v>
      </c>
      <c r="B106">
        <f t="shared" si="10"/>
        <v>51.560000000000116</v>
      </c>
      <c r="C106">
        <f t="shared" si="11"/>
        <v>1917.8700000000003</v>
      </c>
      <c r="D106">
        <f t="shared" si="9"/>
        <v>33124</v>
      </c>
      <c r="E106">
        <f t="shared" si="12"/>
        <v>2190.8700000000003</v>
      </c>
    </row>
    <row r="107" spans="1:5" x14ac:dyDescent="0.2">
      <c r="A107">
        <f t="shared" si="13"/>
        <v>105</v>
      </c>
      <c r="B107">
        <f t="shared" si="10"/>
        <v>51.550000000000118</v>
      </c>
      <c r="C107">
        <f t="shared" si="11"/>
        <v>1930.7562500000004</v>
      </c>
      <c r="D107">
        <f t="shared" si="9"/>
        <v>33442.5</v>
      </c>
      <c r="E107">
        <f t="shared" si="12"/>
        <v>2203.7562500000004</v>
      </c>
    </row>
    <row r="108" spans="1:5" x14ac:dyDescent="0.2">
      <c r="A108">
        <f t="shared" si="13"/>
        <v>106</v>
      </c>
      <c r="B108">
        <f t="shared" si="10"/>
        <v>51.54000000000012</v>
      </c>
      <c r="C108">
        <f t="shared" si="11"/>
        <v>1943.6400000000003</v>
      </c>
      <c r="D108">
        <f t="shared" ref="D108:D171" si="14">3.25*9.8*A108*10</f>
        <v>33761</v>
      </c>
      <c r="E108">
        <f t="shared" si="12"/>
        <v>2216.6400000000003</v>
      </c>
    </row>
    <row r="109" spans="1:5" x14ac:dyDescent="0.2">
      <c r="A109">
        <f t="shared" si="13"/>
        <v>107</v>
      </c>
      <c r="B109">
        <f t="shared" si="10"/>
        <v>51.530000000000122</v>
      </c>
      <c r="C109">
        <f t="shared" si="11"/>
        <v>1956.5212500000005</v>
      </c>
      <c r="D109">
        <f t="shared" si="14"/>
        <v>34079.5</v>
      </c>
      <c r="E109">
        <f t="shared" si="12"/>
        <v>2229.5212500000007</v>
      </c>
    </row>
    <row r="110" spans="1:5" x14ac:dyDescent="0.2">
      <c r="A110">
        <f t="shared" si="13"/>
        <v>108</v>
      </c>
      <c r="B110">
        <f t="shared" si="10"/>
        <v>51.520000000000124</v>
      </c>
      <c r="C110">
        <f t="shared" si="11"/>
        <v>1969.4000000000005</v>
      </c>
      <c r="D110">
        <f t="shared" si="14"/>
        <v>34398</v>
      </c>
      <c r="E110">
        <f t="shared" si="12"/>
        <v>2242.4000000000005</v>
      </c>
    </row>
    <row r="111" spans="1:5" x14ac:dyDescent="0.2">
      <c r="A111">
        <f t="shared" si="13"/>
        <v>109</v>
      </c>
      <c r="B111">
        <f t="shared" si="10"/>
        <v>51.510000000000126</v>
      </c>
      <c r="C111">
        <f t="shared" si="11"/>
        <v>1982.2762500000006</v>
      </c>
      <c r="D111">
        <f t="shared" si="14"/>
        <v>34716.5</v>
      </c>
      <c r="E111">
        <f t="shared" si="12"/>
        <v>2255.2762500000008</v>
      </c>
    </row>
    <row r="112" spans="1:5" x14ac:dyDescent="0.2">
      <c r="A112">
        <f t="shared" si="13"/>
        <v>110</v>
      </c>
      <c r="B112">
        <f t="shared" si="10"/>
        <v>51.500000000000128</v>
      </c>
      <c r="C112">
        <f t="shared" si="11"/>
        <v>1995.1500000000005</v>
      </c>
      <c r="D112">
        <f t="shared" si="14"/>
        <v>35035</v>
      </c>
      <c r="E112">
        <f t="shared" si="12"/>
        <v>2268.1500000000005</v>
      </c>
    </row>
    <row r="113" spans="1:5" x14ac:dyDescent="0.2">
      <c r="A113">
        <f t="shared" si="13"/>
        <v>111</v>
      </c>
      <c r="B113">
        <f t="shared" si="10"/>
        <v>51.49000000000013</v>
      </c>
      <c r="C113">
        <f t="shared" si="11"/>
        <v>2008.0212500000007</v>
      </c>
      <c r="D113">
        <f t="shared" si="14"/>
        <v>35353.5</v>
      </c>
      <c r="E113">
        <f t="shared" si="12"/>
        <v>2281.0212500000007</v>
      </c>
    </row>
    <row r="114" spans="1:5" x14ac:dyDescent="0.2">
      <c r="A114">
        <f t="shared" si="13"/>
        <v>112</v>
      </c>
      <c r="B114">
        <f t="shared" si="10"/>
        <v>51.480000000000132</v>
      </c>
      <c r="C114">
        <f t="shared" si="11"/>
        <v>2020.8900000000008</v>
      </c>
      <c r="D114">
        <f t="shared" si="14"/>
        <v>35672</v>
      </c>
      <c r="E114">
        <f t="shared" si="12"/>
        <v>2293.8900000000008</v>
      </c>
    </row>
    <row r="115" spans="1:5" x14ac:dyDescent="0.2">
      <c r="A115">
        <f t="shared" si="13"/>
        <v>113</v>
      </c>
      <c r="B115">
        <f t="shared" si="10"/>
        <v>51.470000000000134</v>
      </c>
      <c r="C115">
        <f t="shared" si="11"/>
        <v>2033.7562500000008</v>
      </c>
      <c r="D115">
        <f t="shared" si="14"/>
        <v>35990.5</v>
      </c>
      <c r="E115">
        <f t="shared" si="12"/>
        <v>2306.7562500000008</v>
      </c>
    </row>
    <row r="116" spans="1:5" x14ac:dyDescent="0.2">
      <c r="A116">
        <f t="shared" si="13"/>
        <v>114</v>
      </c>
      <c r="B116">
        <f t="shared" si="10"/>
        <v>51.460000000000136</v>
      </c>
      <c r="C116">
        <f t="shared" si="11"/>
        <v>2046.6200000000008</v>
      </c>
      <c r="D116">
        <f t="shared" si="14"/>
        <v>36309</v>
      </c>
      <c r="E116">
        <f t="shared" si="12"/>
        <v>2319.6200000000008</v>
      </c>
    </row>
    <row r="117" spans="1:5" x14ac:dyDescent="0.2">
      <c r="A117">
        <f t="shared" si="13"/>
        <v>115</v>
      </c>
      <c r="B117">
        <f t="shared" si="10"/>
        <v>51.450000000000138</v>
      </c>
      <c r="C117">
        <f t="shared" si="11"/>
        <v>2059.4812500000007</v>
      </c>
      <c r="D117">
        <f t="shared" si="14"/>
        <v>36627.5</v>
      </c>
      <c r="E117">
        <f t="shared" si="12"/>
        <v>2332.4812500000007</v>
      </c>
    </row>
    <row r="118" spans="1:5" x14ac:dyDescent="0.2">
      <c r="A118">
        <f t="shared" si="13"/>
        <v>116</v>
      </c>
      <c r="B118">
        <f t="shared" si="10"/>
        <v>51.44000000000014</v>
      </c>
      <c r="C118">
        <f t="shared" si="11"/>
        <v>2072.3400000000006</v>
      </c>
      <c r="D118">
        <f t="shared" si="14"/>
        <v>36946</v>
      </c>
      <c r="E118">
        <f t="shared" si="12"/>
        <v>2345.3400000000006</v>
      </c>
    </row>
    <row r="119" spans="1:5" x14ac:dyDescent="0.2">
      <c r="A119">
        <f t="shared" si="13"/>
        <v>117</v>
      </c>
      <c r="B119">
        <f t="shared" si="10"/>
        <v>51.430000000000142</v>
      </c>
      <c r="C119">
        <f t="shared" si="11"/>
        <v>2085.1962500000004</v>
      </c>
      <c r="D119">
        <f t="shared" si="14"/>
        <v>37264.5</v>
      </c>
      <c r="E119">
        <f t="shared" si="12"/>
        <v>2358.1962500000004</v>
      </c>
    </row>
    <row r="120" spans="1:5" x14ac:dyDescent="0.2">
      <c r="A120">
        <f t="shared" si="13"/>
        <v>118</v>
      </c>
      <c r="B120">
        <f t="shared" si="10"/>
        <v>51.420000000000144</v>
      </c>
      <c r="C120">
        <f t="shared" si="11"/>
        <v>2098.0500000000006</v>
      </c>
      <c r="D120">
        <f t="shared" si="14"/>
        <v>37583</v>
      </c>
      <c r="E120">
        <f t="shared" si="12"/>
        <v>2371.0500000000006</v>
      </c>
    </row>
    <row r="121" spans="1:5" x14ac:dyDescent="0.2">
      <c r="A121">
        <f t="shared" si="13"/>
        <v>119</v>
      </c>
      <c r="B121">
        <f t="shared" si="10"/>
        <v>51.410000000000146</v>
      </c>
      <c r="C121">
        <f t="shared" si="11"/>
        <v>2110.9012500000008</v>
      </c>
      <c r="D121">
        <f t="shared" si="14"/>
        <v>37901.5</v>
      </c>
      <c r="E121">
        <f t="shared" si="12"/>
        <v>2383.9012500000008</v>
      </c>
    </row>
    <row r="122" spans="1:5" x14ac:dyDescent="0.2">
      <c r="A122">
        <f t="shared" si="13"/>
        <v>120</v>
      </c>
      <c r="B122">
        <f t="shared" si="10"/>
        <v>51.400000000000148</v>
      </c>
      <c r="C122">
        <f t="shared" si="11"/>
        <v>2123.7500000000009</v>
      </c>
      <c r="D122">
        <f t="shared" si="14"/>
        <v>38220</v>
      </c>
      <c r="E122">
        <f t="shared" si="12"/>
        <v>2396.7500000000009</v>
      </c>
    </row>
    <row r="123" spans="1:5" x14ac:dyDescent="0.2">
      <c r="A123">
        <f t="shared" si="13"/>
        <v>121</v>
      </c>
      <c r="B123">
        <f t="shared" si="10"/>
        <v>51.39000000000015</v>
      </c>
      <c r="C123">
        <f t="shared" si="11"/>
        <v>2136.596250000001</v>
      </c>
      <c r="D123">
        <f t="shared" si="14"/>
        <v>38538.5</v>
      </c>
      <c r="E123">
        <f t="shared" si="12"/>
        <v>2409.596250000001</v>
      </c>
    </row>
    <row r="124" spans="1:5" x14ac:dyDescent="0.2">
      <c r="A124">
        <f t="shared" si="13"/>
        <v>122</v>
      </c>
      <c r="B124">
        <f t="shared" si="10"/>
        <v>51.380000000000152</v>
      </c>
      <c r="C124">
        <f t="shared" si="11"/>
        <v>2149.440000000001</v>
      </c>
      <c r="D124">
        <f t="shared" si="14"/>
        <v>38857</v>
      </c>
      <c r="E124">
        <f t="shared" si="12"/>
        <v>2422.440000000001</v>
      </c>
    </row>
    <row r="125" spans="1:5" x14ac:dyDescent="0.2">
      <c r="A125">
        <f t="shared" si="13"/>
        <v>123</v>
      </c>
      <c r="B125">
        <f t="shared" si="10"/>
        <v>51.370000000000154</v>
      </c>
      <c r="C125">
        <f t="shared" si="11"/>
        <v>2162.2812500000009</v>
      </c>
      <c r="D125">
        <f t="shared" si="14"/>
        <v>39175.5</v>
      </c>
      <c r="E125">
        <f t="shared" si="12"/>
        <v>2435.2812500000009</v>
      </c>
    </row>
    <row r="126" spans="1:5" x14ac:dyDescent="0.2">
      <c r="A126">
        <f t="shared" si="13"/>
        <v>124</v>
      </c>
      <c r="B126">
        <f t="shared" si="10"/>
        <v>51.360000000000156</v>
      </c>
      <c r="C126">
        <f t="shared" si="11"/>
        <v>2175.1200000000008</v>
      </c>
      <c r="D126">
        <f t="shared" si="14"/>
        <v>39494</v>
      </c>
      <c r="E126">
        <f t="shared" si="12"/>
        <v>2448.1200000000008</v>
      </c>
    </row>
    <row r="127" spans="1:5" x14ac:dyDescent="0.2">
      <c r="A127">
        <f t="shared" si="13"/>
        <v>125</v>
      </c>
      <c r="B127">
        <f t="shared" ref="B127:B190" si="15">B126-0.01</f>
        <v>51.350000000000158</v>
      </c>
      <c r="C127">
        <f t="shared" ref="C127:C190" si="16">1*1000*B126*10^-3/4-(1000)^2*0.01*10^-6*3/8+C126</f>
        <v>2187.9562500000006</v>
      </c>
      <c r="D127">
        <f t="shared" si="14"/>
        <v>39812.5</v>
      </c>
      <c r="E127">
        <f t="shared" si="12"/>
        <v>2460.9562500000006</v>
      </c>
    </row>
    <row r="128" spans="1:5" x14ac:dyDescent="0.2">
      <c r="A128">
        <f t="shared" si="13"/>
        <v>126</v>
      </c>
      <c r="B128">
        <f t="shared" si="15"/>
        <v>51.34000000000016</v>
      </c>
      <c r="C128">
        <f t="shared" si="16"/>
        <v>2200.7900000000009</v>
      </c>
      <c r="D128">
        <f t="shared" si="14"/>
        <v>40131</v>
      </c>
      <c r="E128">
        <f t="shared" si="12"/>
        <v>2473.7900000000009</v>
      </c>
    </row>
    <row r="129" spans="1:5" x14ac:dyDescent="0.2">
      <c r="A129">
        <f t="shared" si="13"/>
        <v>127</v>
      </c>
      <c r="B129">
        <f t="shared" si="15"/>
        <v>51.330000000000162</v>
      </c>
      <c r="C129">
        <f t="shared" si="16"/>
        <v>2213.6212500000011</v>
      </c>
      <c r="D129">
        <f t="shared" si="14"/>
        <v>40449.5</v>
      </c>
      <c r="E129">
        <f t="shared" si="12"/>
        <v>2486.6212500000011</v>
      </c>
    </row>
    <row r="130" spans="1:5" x14ac:dyDescent="0.2">
      <c r="A130">
        <f t="shared" si="13"/>
        <v>128</v>
      </c>
      <c r="B130">
        <f t="shared" si="15"/>
        <v>51.320000000000164</v>
      </c>
      <c r="C130">
        <f t="shared" si="16"/>
        <v>2226.4500000000012</v>
      </c>
      <c r="D130">
        <f t="shared" si="14"/>
        <v>40768</v>
      </c>
      <c r="E130">
        <f t="shared" si="12"/>
        <v>2499.4500000000012</v>
      </c>
    </row>
    <row r="131" spans="1:5" x14ac:dyDescent="0.2">
      <c r="A131">
        <f t="shared" si="13"/>
        <v>129</v>
      </c>
      <c r="B131">
        <f t="shared" si="15"/>
        <v>51.310000000000166</v>
      </c>
      <c r="C131">
        <f t="shared" si="16"/>
        <v>2239.2762500000013</v>
      </c>
      <c r="D131">
        <f t="shared" si="14"/>
        <v>41086.500000000007</v>
      </c>
      <c r="E131">
        <f t="shared" ref="E131:E194" si="17">C131+273</f>
        <v>2512.2762500000013</v>
      </c>
    </row>
    <row r="132" spans="1:5" x14ac:dyDescent="0.2">
      <c r="A132">
        <f t="shared" si="13"/>
        <v>130</v>
      </c>
      <c r="B132">
        <f t="shared" si="15"/>
        <v>51.300000000000168</v>
      </c>
      <c r="C132">
        <f t="shared" si="16"/>
        <v>2252.1000000000013</v>
      </c>
      <c r="D132">
        <f t="shared" si="14"/>
        <v>41405</v>
      </c>
      <c r="E132">
        <f t="shared" si="17"/>
        <v>2525.1000000000013</v>
      </c>
    </row>
    <row r="133" spans="1:5" x14ac:dyDescent="0.2">
      <c r="A133">
        <f t="shared" ref="A133:A196" si="18">A132+1</f>
        <v>131</v>
      </c>
      <c r="B133">
        <f t="shared" si="15"/>
        <v>51.29000000000017</v>
      </c>
      <c r="C133">
        <f t="shared" si="16"/>
        <v>2264.9212500000012</v>
      </c>
      <c r="D133">
        <f t="shared" si="14"/>
        <v>41723.5</v>
      </c>
      <c r="E133">
        <f t="shared" si="17"/>
        <v>2537.9212500000012</v>
      </c>
    </row>
    <row r="134" spans="1:5" x14ac:dyDescent="0.2">
      <c r="A134">
        <f t="shared" si="18"/>
        <v>132</v>
      </c>
      <c r="B134">
        <f t="shared" si="15"/>
        <v>51.280000000000172</v>
      </c>
      <c r="C134">
        <f t="shared" si="16"/>
        <v>2277.7400000000011</v>
      </c>
      <c r="D134">
        <f t="shared" si="14"/>
        <v>42042</v>
      </c>
      <c r="E134">
        <f t="shared" si="17"/>
        <v>2550.7400000000011</v>
      </c>
    </row>
    <row r="135" spans="1:5" x14ac:dyDescent="0.2">
      <c r="A135">
        <f t="shared" si="18"/>
        <v>133</v>
      </c>
      <c r="B135">
        <f t="shared" si="15"/>
        <v>51.270000000000174</v>
      </c>
      <c r="C135">
        <f t="shared" si="16"/>
        <v>2290.556250000001</v>
      </c>
      <c r="D135">
        <f t="shared" si="14"/>
        <v>42360.5</v>
      </c>
      <c r="E135">
        <f t="shared" si="17"/>
        <v>2563.556250000001</v>
      </c>
    </row>
    <row r="136" spans="1:5" x14ac:dyDescent="0.2">
      <c r="A136">
        <f t="shared" si="18"/>
        <v>134</v>
      </c>
      <c r="B136">
        <f t="shared" si="15"/>
        <v>51.260000000000176</v>
      </c>
      <c r="C136">
        <f t="shared" si="16"/>
        <v>2303.3700000000013</v>
      </c>
      <c r="D136">
        <f t="shared" si="14"/>
        <v>42679.000000000007</v>
      </c>
      <c r="E136">
        <f t="shared" si="17"/>
        <v>2576.3700000000013</v>
      </c>
    </row>
    <row r="137" spans="1:5" x14ac:dyDescent="0.2">
      <c r="A137">
        <f t="shared" si="18"/>
        <v>135</v>
      </c>
      <c r="B137">
        <f t="shared" si="15"/>
        <v>51.250000000000178</v>
      </c>
      <c r="C137">
        <f t="shared" si="16"/>
        <v>2316.1812500000015</v>
      </c>
      <c r="D137">
        <f t="shared" si="14"/>
        <v>42997.5</v>
      </c>
      <c r="E137">
        <f t="shared" si="17"/>
        <v>2589.1812500000015</v>
      </c>
    </row>
    <row r="138" spans="1:5" x14ac:dyDescent="0.2">
      <c r="A138">
        <f t="shared" si="18"/>
        <v>136</v>
      </c>
      <c r="B138">
        <f t="shared" si="15"/>
        <v>51.24000000000018</v>
      </c>
      <c r="C138">
        <f t="shared" si="16"/>
        <v>2328.9900000000016</v>
      </c>
      <c r="D138">
        <f t="shared" si="14"/>
        <v>43316</v>
      </c>
      <c r="E138">
        <f t="shared" si="17"/>
        <v>2601.9900000000016</v>
      </c>
    </row>
    <row r="139" spans="1:5" x14ac:dyDescent="0.2">
      <c r="A139">
        <f t="shared" si="18"/>
        <v>137</v>
      </c>
      <c r="B139">
        <f t="shared" si="15"/>
        <v>51.230000000000182</v>
      </c>
      <c r="C139">
        <f t="shared" si="16"/>
        <v>2341.7962500000017</v>
      </c>
      <c r="D139">
        <f t="shared" si="14"/>
        <v>43634.5</v>
      </c>
      <c r="E139">
        <f t="shared" si="17"/>
        <v>2614.7962500000017</v>
      </c>
    </row>
    <row r="140" spans="1:5" x14ac:dyDescent="0.2">
      <c r="A140">
        <f t="shared" si="18"/>
        <v>138</v>
      </c>
      <c r="B140">
        <f t="shared" si="15"/>
        <v>51.220000000000184</v>
      </c>
      <c r="C140">
        <f t="shared" si="16"/>
        <v>2354.6000000000017</v>
      </c>
      <c r="D140">
        <f t="shared" si="14"/>
        <v>43953</v>
      </c>
      <c r="E140">
        <f t="shared" si="17"/>
        <v>2627.6000000000017</v>
      </c>
    </row>
    <row r="141" spans="1:5" x14ac:dyDescent="0.2">
      <c r="A141">
        <f t="shared" si="18"/>
        <v>139</v>
      </c>
      <c r="B141">
        <f t="shared" si="15"/>
        <v>51.210000000000186</v>
      </c>
      <c r="C141">
        <f t="shared" si="16"/>
        <v>2367.4012500000017</v>
      </c>
      <c r="D141">
        <f t="shared" si="14"/>
        <v>44271.500000000007</v>
      </c>
      <c r="E141">
        <f t="shared" si="17"/>
        <v>2640.4012500000017</v>
      </c>
    </row>
    <row r="142" spans="1:5" x14ac:dyDescent="0.2">
      <c r="A142">
        <f t="shared" si="18"/>
        <v>140</v>
      </c>
      <c r="B142">
        <f t="shared" si="15"/>
        <v>51.200000000000188</v>
      </c>
      <c r="C142">
        <f t="shared" si="16"/>
        <v>2380.2000000000016</v>
      </c>
      <c r="D142">
        <f t="shared" si="14"/>
        <v>44590</v>
      </c>
      <c r="E142">
        <f t="shared" si="17"/>
        <v>2653.2000000000016</v>
      </c>
    </row>
    <row r="143" spans="1:5" x14ac:dyDescent="0.2">
      <c r="A143">
        <f t="shared" si="18"/>
        <v>141</v>
      </c>
      <c r="B143">
        <f t="shared" si="15"/>
        <v>51.19000000000019</v>
      </c>
      <c r="C143">
        <f t="shared" si="16"/>
        <v>2392.9962500000015</v>
      </c>
      <c r="D143">
        <f t="shared" si="14"/>
        <v>44908.5</v>
      </c>
      <c r="E143">
        <f t="shared" si="17"/>
        <v>2665.9962500000015</v>
      </c>
    </row>
    <row r="144" spans="1:5" x14ac:dyDescent="0.2">
      <c r="A144">
        <f t="shared" si="18"/>
        <v>142</v>
      </c>
      <c r="B144">
        <f t="shared" si="15"/>
        <v>51.180000000000192</v>
      </c>
      <c r="C144">
        <f t="shared" si="16"/>
        <v>2405.7900000000018</v>
      </c>
      <c r="D144">
        <f t="shared" si="14"/>
        <v>45227</v>
      </c>
      <c r="E144">
        <f t="shared" si="17"/>
        <v>2678.7900000000018</v>
      </c>
    </row>
    <row r="145" spans="1:5" x14ac:dyDescent="0.2">
      <c r="A145">
        <f t="shared" si="18"/>
        <v>143</v>
      </c>
      <c r="B145">
        <f t="shared" si="15"/>
        <v>51.170000000000194</v>
      </c>
      <c r="C145">
        <f t="shared" si="16"/>
        <v>2418.581250000002</v>
      </c>
      <c r="D145">
        <f t="shared" si="14"/>
        <v>45545.5</v>
      </c>
      <c r="E145">
        <f t="shared" si="17"/>
        <v>2691.581250000002</v>
      </c>
    </row>
    <row r="146" spans="1:5" x14ac:dyDescent="0.2">
      <c r="A146">
        <f t="shared" si="18"/>
        <v>144</v>
      </c>
      <c r="B146">
        <f t="shared" si="15"/>
        <v>51.160000000000196</v>
      </c>
      <c r="C146">
        <f t="shared" si="16"/>
        <v>2431.3700000000022</v>
      </c>
      <c r="D146">
        <f t="shared" si="14"/>
        <v>45864.000000000007</v>
      </c>
      <c r="E146">
        <f t="shared" si="17"/>
        <v>2704.3700000000022</v>
      </c>
    </row>
    <row r="147" spans="1:5" x14ac:dyDescent="0.2">
      <c r="A147">
        <f t="shared" si="18"/>
        <v>145</v>
      </c>
      <c r="B147">
        <f t="shared" si="15"/>
        <v>51.150000000000198</v>
      </c>
      <c r="C147">
        <f t="shared" si="16"/>
        <v>2444.1562500000023</v>
      </c>
      <c r="D147">
        <f t="shared" si="14"/>
        <v>46182.5</v>
      </c>
      <c r="E147">
        <f t="shared" si="17"/>
        <v>2717.1562500000023</v>
      </c>
    </row>
    <row r="148" spans="1:5" x14ac:dyDescent="0.2">
      <c r="A148">
        <f t="shared" si="18"/>
        <v>146</v>
      </c>
      <c r="B148">
        <f t="shared" si="15"/>
        <v>51.1400000000002</v>
      </c>
      <c r="C148">
        <f t="shared" si="16"/>
        <v>2456.9400000000023</v>
      </c>
      <c r="D148">
        <f t="shared" si="14"/>
        <v>46501</v>
      </c>
      <c r="E148">
        <f t="shared" si="17"/>
        <v>2729.9400000000023</v>
      </c>
    </row>
    <row r="149" spans="1:5" x14ac:dyDescent="0.2">
      <c r="A149">
        <f t="shared" si="18"/>
        <v>147</v>
      </c>
      <c r="B149">
        <f t="shared" si="15"/>
        <v>51.130000000000202</v>
      </c>
      <c r="C149">
        <f t="shared" si="16"/>
        <v>2469.7212500000023</v>
      </c>
      <c r="D149">
        <f t="shared" si="14"/>
        <v>46819.5</v>
      </c>
      <c r="E149">
        <f t="shared" si="17"/>
        <v>2742.7212500000023</v>
      </c>
    </row>
    <row r="150" spans="1:5" x14ac:dyDescent="0.2">
      <c r="A150">
        <f t="shared" si="18"/>
        <v>148</v>
      </c>
      <c r="B150">
        <f t="shared" si="15"/>
        <v>51.120000000000203</v>
      </c>
      <c r="C150">
        <f t="shared" si="16"/>
        <v>2482.5000000000023</v>
      </c>
      <c r="D150">
        <f t="shared" si="14"/>
        <v>47138</v>
      </c>
      <c r="E150">
        <f t="shared" si="17"/>
        <v>2755.5000000000023</v>
      </c>
    </row>
    <row r="151" spans="1:5" x14ac:dyDescent="0.2">
      <c r="A151">
        <f t="shared" si="18"/>
        <v>149</v>
      </c>
      <c r="B151">
        <f t="shared" si="15"/>
        <v>51.110000000000205</v>
      </c>
      <c r="C151">
        <f t="shared" si="16"/>
        <v>2495.2762500000022</v>
      </c>
      <c r="D151">
        <f t="shared" si="14"/>
        <v>47456.500000000007</v>
      </c>
      <c r="E151">
        <f t="shared" si="17"/>
        <v>2768.2762500000022</v>
      </c>
    </row>
    <row r="152" spans="1:5" x14ac:dyDescent="0.2">
      <c r="A152">
        <f t="shared" si="18"/>
        <v>150</v>
      </c>
      <c r="B152">
        <f t="shared" si="15"/>
        <v>51.100000000000207</v>
      </c>
      <c r="C152">
        <f t="shared" si="16"/>
        <v>2508.050000000002</v>
      </c>
      <c r="D152">
        <f t="shared" si="14"/>
        <v>47775</v>
      </c>
      <c r="E152">
        <f t="shared" si="17"/>
        <v>2781.050000000002</v>
      </c>
    </row>
    <row r="153" spans="1:5" x14ac:dyDescent="0.2">
      <c r="A153">
        <f t="shared" si="18"/>
        <v>151</v>
      </c>
      <c r="B153">
        <f t="shared" si="15"/>
        <v>51.090000000000209</v>
      </c>
      <c r="C153">
        <f t="shared" si="16"/>
        <v>2520.8212500000022</v>
      </c>
      <c r="D153">
        <f t="shared" si="14"/>
        <v>48093.5</v>
      </c>
      <c r="E153">
        <f t="shared" si="17"/>
        <v>2793.8212500000022</v>
      </c>
    </row>
    <row r="154" spans="1:5" x14ac:dyDescent="0.2">
      <c r="A154">
        <f t="shared" si="18"/>
        <v>152</v>
      </c>
      <c r="B154">
        <f t="shared" si="15"/>
        <v>51.080000000000211</v>
      </c>
      <c r="C154">
        <f t="shared" si="16"/>
        <v>2533.5900000000024</v>
      </c>
      <c r="D154">
        <f t="shared" si="14"/>
        <v>48412</v>
      </c>
      <c r="E154">
        <f t="shared" si="17"/>
        <v>2806.5900000000024</v>
      </c>
    </row>
    <row r="155" spans="1:5" x14ac:dyDescent="0.2">
      <c r="A155">
        <f t="shared" si="18"/>
        <v>153</v>
      </c>
      <c r="B155">
        <f t="shared" si="15"/>
        <v>51.070000000000213</v>
      </c>
      <c r="C155">
        <f t="shared" si="16"/>
        <v>2546.3562500000025</v>
      </c>
      <c r="D155">
        <f t="shared" si="14"/>
        <v>48730.5</v>
      </c>
      <c r="E155">
        <f t="shared" si="17"/>
        <v>2819.3562500000025</v>
      </c>
    </row>
    <row r="156" spans="1:5" x14ac:dyDescent="0.2">
      <c r="A156">
        <f t="shared" si="18"/>
        <v>154</v>
      </c>
      <c r="B156">
        <f t="shared" si="15"/>
        <v>51.060000000000215</v>
      </c>
      <c r="C156">
        <f t="shared" si="16"/>
        <v>2559.1200000000026</v>
      </c>
      <c r="D156">
        <f t="shared" si="14"/>
        <v>49049.000000000007</v>
      </c>
      <c r="E156">
        <f t="shared" si="17"/>
        <v>2832.1200000000026</v>
      </c>
    </row>
    <row r="157" spans="1:5" x14ac:dyDescent="0.2">
      <c r="A157">
        <f t="shared" si="18"/>
        <v>155</v>
      </c>
      <c r="B157">
        <f t="shared" si="15"/>
        <v>51.050000000000217</v>
      </c>
      <c r="C157">
        <f t="shared" si="16"/>
        <v>2571.8812500000026</v>
      </c>
      <c r="D157">
        <f t="shared" si="14"/>
        <v>49367.5</v>
      </c>
      <c r="E157">
        <f t="shared" si="17"/>
        <v>2844.8812500000026</v>
      </c>
    </row>
    <row r="158" spans="1:5" x14ac:dyDescent="0.2">
      <c r="A158">
        <f t="shared" si="18"/>
        <v>156</v>
      </c>
      <c r="B158">
        <f t="shared" si="15"/>
        <v>51.040000000000219</v>
      </c>
      <c r="C158">
        <f t="shared" si="16"/>
        <v>2584.6400000000026</v>
      </c>
      <c r="D158">
        <f t="shared" si="14"/>
        <v>49686</v>
      </c>
      <c r="E158">
        <f t="shared" si="17"/>
        <v>2857.6400000000026</v>
      </c>
    </row>
    <row r="159" spans="1:5" x14ac:dyDescent="0.2">
      <c r="A159">
        <f t="shared" si="18"/>
        <v>157</v>
      </c>
      <c r="B159">
        <f t="shared" si="15"/>
        <v>51.030000000000221</v>
      </c>
      <c r="C159">
        <f t="shared" si="16"/>
        <v>2597.3962500000025</v>
      </c>
      <c r="D159">
        <f t="shared" si="14"/>
        <v>50004.5</v>
      </c>
      <c r="E159">
        <f t="shared" si="17"/>
        <v>2870.3962500000025</v>
      </c>
    </row>
    <row r="160" spans="1:5" x14ac:dyDescent="0.2">
      <c r="A160">
        <f t="shared" si="18"/>
        <v>158</v>
      </c>
      <c r="B160">
        <f t="shared" si="15"/>
        <v>51.020000000000223</v>
      </c>
      <c r="C160">
        <f t="shared" si="16"/>
        <v>2610.1500000000024</v>
      </c>
      <c r="D160">
        <f t="shared" si="14"/>
        <v>50323</v>
      </c>
      <c r="E160">
        <f t="shared" si="17"/>
        <v>2883.1500000000024</v>
      </c>
    </row>
    <row r="161" spans="1:5" x14ac:dyDescent="0.2">
      <c r="A161">
        <f t="shared" si="18"/>
        <v>159</v>
      </c>
      <c r="B161">
        <f t="shared" si="15"/>
        <v>51.010000000000225</v>
      </c>
      <c r="C161">
        <f t="shared" si="16"/>
        <v>2622.9012500000026</v>
      </c>
      <c r="D161">
        <f t="shared" si="14"/>
        <v>50641.500000000007</v>
      </c>
      <c r="E161">
        <f t="shared" si="17"/>
        <v>2895.9012500000026</v>
      </c>
    </row>
    <row r="162" spans="1:5" x14ac:dyDescent="0.2">
      <c r="A162">
        <f t="shared" si="18"/>
        <v>160</v>
      </c>
      <c r="B162">
        <f t="shared" si="15"/>
        <v>51.000000000000227</v>
      </c>
      <c r="C162">
        <f t="shared" si="16"/>
        <v>2635.6500000000028</v>
      </c>
      <c r="D162">
        <f t="shared" si="14"/>
        <v>50960</v>
      </c>
      <c r="E162">
        <f t="shared" si="17"/>
        <v>2908.6500000000028</v>
      </c>
    </row>
    <row r="163" spans="1:5" x14ac:dyDescent="0.2">
      <c r="A163">
        <f t="shared" si="18"/>
        <v>161</v>
      </c>
      <c r="B163">
        <f t="shared" si="15"/>
        <v>50.990000000000229</v>
      </c>
      <c r="C163">
        <f t="shared" si="16"/>
        <v>2648.396250000003</v>
      </c>
      <c r="D163">
        <f t="shared" si="14"/>
        <v>51278.5</v>
      </c>
      <c r="E163">
        <f t="shared" si="17"/>
        <v>2921.396250000003</v>
      </c>
    </row>
    <row r="164" spans="1:5" x14ac:dyDescent="0.2">
      <c r="A164">
        <f t="shared" si="18"/>
        <v>162</v>
      </c>
      <c r="B164">
        <f t="shared" si="15"/>
        <v>50.980000000000231</v>
      </c>
      <c r="C164">
        <f t="shared" si="16"/>
        <v>2661.1400000000031</v>
      </c>
      <c r="D164">
        <f t="shared" si="14"/>
        <v>51597</v>
      </c>
      <c r="E164">
        <f t="shared" si="17"/>
        <v>2934.1400000000031</v>
      </c>
    </row>
    <row r="165" spans="1:5" x14ac:dyDescent="0.2">
      <c r="A165">
        <f t="shared" si="18"/>
        <v>163</v>
      </c>
      <c r="B165">
        <f t="shared" si="15"/>
        <v>50.970000000000233</v>
      </c>
      <c r="C165">
        <f t="shared" si="16"/>
        <v>2673.8812500000031</v>
      </c>
      <c r="D165">
        <f t="shared" si="14"/>
        <v>51915.5</v>
      </c>
      <c r="E165">
        <f t="shared" si="17"/>
        <v>2946.8812500000031</v>
      </c>
    </row>
    <row r="166" spans="1:5" x14ac:dyDescent="0.2">
      <c r="A166">
        <f t="shared" si="18"/>
        <v>164</v>
      </c>
      <c r="B166">
        <f t="shared" si="15"/>
        <v>50.960000000000235</v>
      </c>
      <c r="C166">
        <f t="shared" si="16"/>
        <v>2686.6200000000031</v>
      </c>
      <c r="D166">
        <f t="shared" si="14"/>
        <v>52234.000000000007</v>
      </c>
      <c r="E166">
        <f t="shared" si="17"/>
        <v>2959.6200000000031</v>
      </c>
    </row>
    <row r="167" spans="1:5" x14ac:dyDescent="0.2">
      <c r="A167">
        <f t="shared" si="18"/>
        <v>165</v>
      </c>
      <c r="B167">
        <f t="shared" si="15"/>
        <v>50.950000000000237</v>
      </c>
      <c r="C167">
        <f t="shared" si="16"/>
        <v>2699.356250000003</v>
      </c>
      <c r="D167">
        <f t="shared" si="14"/>
        <v>52552.5</v>
      </c>
      <c r="E167">
        <f t="shared" si="17"/>
        <v>2972.356250000003</v>
      </c>
    </row>
    <row r="168" spans="1:5" x14ac:dyDescent="0.2">
      <c r="A168">
        <f t="shared" si="18"/>
        <v>166</v>
      </c>
      <c r="B168">
        <f t="shared" si="15"/>
        <v>50.940000000000239</v>
      </c>
      <c r="C168">
        <f t="shared" si="16"/>
        <v>2712.0900000000029</v>
      </c>
      <c r="D168">
        <f t="shared" si="14"/>
        <v>52871</v>
      </c>
      <c r="E168">
        <f t="shared" si="17"/>
        <v>2985.0900000000029</v>
      </c>
    </row>
    <row r="169" spans="1:5" x14ac:dyDescent="0.2">
      <c r="A169">
        <f t="shared" si="18"/>
        <v>167</v>
      </c>
      <c r="B169">
        <f t="shared" si="15"/>
        <v>50.930000000000241</v>
      </c>
      <c r="C169">
        <f t="shared" si="16"/>
        <v>2724.8212500000031</v>
      </c>
      <c r="D169">
        <f t="shared" si="14"/>
        <v>53189.5</v>
      </c>
      <c r="E169">
        <f t="shared" si="17"/>
        <v>2997.8212500000031</v>
      </c>
    </row>
    <row r="170" spans="1:5" x14ac:dyDescent="0.2">
      <c r="A170">
        <f t="shared" si="18"/>
        <v>168</v>
      </c>
      <c r="B170">
        <f t="shared" si="15"/>
        <v>50.920000000000243</v>
      </c>
      <c r="C170">
        <f t="shared" si="16"/>
        <v>2737.5500000000034</v>
      </c>
      <c r="D170">
        <f t="shared" si="14"/>
        <v>53508</v>
      </c>
      <c r="E170">
        <f t="shared" si="17"/>
        <v>3010.5500000000034</v>
      </c>
    </row>
    <row r="171" spans="1:5" x14ac:dyDescent="0.2">
      <c r="A171">
        <f t="shared" si="18"/>
        <v>169</v>
      </c>
      <c r="B171">
        <f t="shared" si="15"/>
        <v>50.910000000000245</v>
      </c>
      <c r="C171">
        <f t="shared" si="16"/>
        <v>2750.2762500000035</v>
      </c>
      <c r="D171">
        <f t="shared" si="14"/>
        <v>53826.500000000007</v>
      </c>
      <c r="E171">
        <f t="shared" si="17"/>
        <v>3023.2762500000035</v>
      </c>
    </row>
    <row r="172" spans="1:5" x14ac:dyDescent="0.2">
      <c r="A172">
        <f t="shared" si="18"/>
        <v>170</v>
      </c>
      <c r="B172">
        <f t="shared" si="15"/>
        <v>50.900000000000247</v>
      </c>
      <c r="C172">
        <f t="shared" si="16"/>
        <v>2763.0000000000036</v>
      </c>
      <c r="D172">
        <f t="shared" ref="D172:D234" si="19">3.25*9.8*A172*10</f>
        <v>54145</v>
      </c>
      <c r="E172">
        <f t="shared" si="17"/>
        <v>3036.0000000000036</v>
      </c>
    </row>
    <row r="173" spans="1:5" x14ac:dyDescent="0.2">
      <c r="A173">
        <f t="shared" si="18"/>
        <v>171</v>
      </c>
      <c r="B173">
        <f t="shared" si="15"/>
        <v>50.890000000000249</v>
      </c>
      <c r="C173">
        <f t="shared" si="16"/>
        <v>2775.7212500000037</v>
      </c>
      <c r="D173">
        <f t="shared" si="19"/>
        <v>54463.5</v>
      </c>
      <c r="E173">
        <f t="shared" si="17"/>
        <v>3048.7212500000037</v>
      </c>
    </row>
    <row r="174" spans="1:5" x14ac:dyDescent="0.2">
      <c r="A174">
        <f t="shared" si="18"/>
        <v>172</v>
      </c>
      <c r="B174">
        <f t="shared" si="15"/>
        <v>50.880000000000251</v>
      </c>
      <c r="C174">
        <f t="shared" si="16"/>
        <v>2788.4400000000037</v>
      </c>
      <c r="D174">
        <f t="shared" si="19"/>
        <v>54782</v>
      </c>
      <c r="E174">
        <f t="shared" si="17"/>
        <v>3061.4400000000037</v>
      </c>
    </row>
    <row r="175" spans="1:5" x14ac:dyDescent="0.2">
      <c r="A175">
        <f t="shared" si="18"/>
        <v>173</v>
      </c>
      <c r="B175">
        <f t="shared" si="15"/>
        <v>50.870000000000253</v>
      </c>
      <c r="C175">
        <f t="shared" si="16"/>
        <v>2801.1562500000036</v>
      </c>
      <c r="D175">
        <f t="shared" si="19"/>
        <v>55100.5</v>
      </c>
      <c r="E175">
        <f t="shared" si="17"/>
        <v>3074.1562500000036</v>
      </c>
    </row>
    <row r="176" spans="1:5" x14ac:dyDescent="0.2">
      <c r="A176">
        <f t="shared" si="18"/>
        <v>174</v>
      </c>
      <c r="B176">
        <f t="shared" si="15"/>
        <v>50.860000000000255</v>
      </c>
      <c r="C176">
        <f t="shared" si="16"/>
        <v>2813.8700000000035</v>
      </c>
      <c r="D176">
        <f t="shared" si="19"/>
        <v>55419.000000000007</v>
      </c>
      <c r="E176">
        <f t="shared" si="17"/>
        <v>3086.8700000000035</v>
      </c>
    </row>
    <row r="177" spans="1:5" x14ac:dyDescent="0.2">
      <c r="A177">
        <f t="shared" si="18"/>
        <v>175</v>
      </c>
      <c r="B177">
        <f t="shared" si="15"/>
        <v>50.850000000000257</v>
      </c>
      <c r="C177">
        <f t="shared" si="16"/>
        <v>2826.5812500000038</v>
      </c>
      <c r="D177">
        <f t="shared" si="19"/>
        <v>55737.5</v>
      </c>
      <c r="E177">
        <f t="shared" si="17"/>
        <v>3099.5812500000038</v>
      </c>
    </row>
    <row r="178" spans="1:5" x14ac:dyDescent="0.2">
      <c r="A178">
        <f t="shared" si="18"/>
        <v>176</v>
      </c>
      <c r="B178">
        <f t="shared" si="15"/>
        <v>50.840000000000259</v>
      </c>
      <c r="C178">
        <f t="shared" si="16"/>
        <v>2839.2900000000041</v>
      </c>
      <c r="D178">
        <f t="shared" si="19"/>
        <v>56056</v>
      </c>
      <c r="E178">
        <f t="shared" si="17"/>
        <v>3112.2900000000041</v>
      </c>
    </row>
    <row r="179" spans="1:5" x14ac:dyDescent="0.2">
      <c r="A179">
        <f t="shared" si="18"/>
        <v>177</v>
      </c>
      <c r="B179">
        <f t="shared" si="15"/>
        <v>50.830000000000261</v>
      </c>
      <c r="C179">
        <f t="shared" si="16"/>
        <v>2851.9962500000042</v>
      </c>
      <c r="D179">
        <f t="shared" si="19"/>
        <v>56374.5</v>
      </c>
      <c r="E179">
        <f t="shared" si="17"/>
        <v>3124.9962500000042</v>
      </c>
    </row>
    <row r="180" spans="1:5" x14ac:dyDescent="0.2">
      <c r="A180">
        <f t="shared" si="18"/>
        <v>178</v>
      </c>
      <c r="B180">
        <f t="shared" si="15"/>
        <v>50.820000000000263</v>
      </c>
      <c r="C180">
        <f t="shared" si="16"/>
        <v>2864.7000000000044</v>
      </c>
      <c r="D180">
        <f t="shared" si="19"/>
        <v>56693</v>
      </c>
      <c r="E180">
        <f t="shared" si="17"/>
        <v>3137.7000000000044</v>
      </c>
    </row>
    <row r="181" spans="1:5" x14ac:dyDescent="0.2">
      <c r="A181">
        <f t="shared" si="18"/>
        <v>179</v>
      </c>
      <c r="B181">
        <f t="shared" si="15"/>
        <v>50.810000000000265</v>
      </c>
      <c r="C181">
        <f t="shared" si="16"/>
        <v>2877.4012500000044</v>
      </c>
      <c r="D181">
        <f t="shared" si="19"/>
        <v>57011.500000000007</v>
      </c>
      <c r="E181">
        <f t="shared" si="17"/>
        <v>3150.4012500000044</v>
      </c>
    </row>
    <row r="182" spans="1:5" x14ac:dyDescent="0.2">
      <c r="A182">
        <f t="shared" si="18"/>
        <v>180</v>
      </c>
      <c r="B182">
        <f t="shared" si="15"/>
        <v>50.800000000000267</v>
      </c>
      <c r="C182">
        <f t="shared" si="16"/>
        <v>2890.1000000000045</v>
      </c>
      <c r="D182">
        <f t="shared" si="19"/>
        <v>57330</v>
      </c>
      <c r="E182">
        <f t="shared" si="17"/>
        <v>3163.1000000000045</v>
      </c>
    </row>
    <row r="183" spans="1:5" x14ac:dyDescent="0.2">
      <c r="A183">
        <f t="shared" si="18"/>
        <v>181</v>
      </c>
      <c r="B183">
        <f t="shared" si="15"/>
        <v>50.790000000000269</v>
      </c>
      <c r="C183">
        <f t="shared" si="16"/>
        <v>2902.7962500000044</v>
      </c>
      <c r="D183">
        <f t="shared" si="19"/>
        <v>57648.5</v>
      </c>
      <c r="E183">
        <f t="shared" si="17"/>
        <v>3175.7962500000044</v>
      </c>
    </row>
    <row r="184" spans="1:5" x14ac:dyDescent="0.2">
      <c r="A184">
        <f t="shared" si="18"/>
        <v>182</v>
      </c>
      <c r="B184">
        <f t="shared" si="15"/>
        <v>50.780000000000271</v>
      </c>
      <c r="C184">
        <f t="shared" si="16"/>
        <v>2915.4900000000043</v>
      </c>
      <c r="D184">
        <f t="shared" si="19"/>
        <v>57967</v>
      </c>
      <c r="E184">
        <f t="shared" si="17"/>
        <v>3188.4900000000043</v>
      </c>
    </row>
    <row r="185" spans="1:5" x14ac:dyDescent="0.2">
      <c r="A185">
        <f t="shared" si="18"/>
        <v>183</v>
      </c>
      <c r="B185">
        <f t="shared" si="15"/>
        <v>50.770000000000273</v>
      </c>
      <c r="C185">
        <f t="shared" si="16"/>
        <v>2928.1812500000042</v>
      </c>
      <c r="D185">
        <f t="shared" si="19"/>
        <v>58285.5</v>
      </c>
      <c r="E185">
        <f t="shared" si="17"/>
        <v>3201.1812500000042</v>
      </c>
    </row>
    <row r="186" spans="1:5" x14ac:dyDescent="0.2">
      <c r="A186">
        <f t="shared" si="18"/>
        <v>184</v>
      </c>
      <c r="B186">
        <f t="shared" si="15"/>
        <v>50.760000000000275</v>
      </c>
      <c r="C186">
        <f t="shared" si="16"/>
        <v>2940.8700000000044</v>
      </c>
      <c r="D186">
        <f t="shared" si="19"/>
        <v>58604.000000000007</v>
      </c>
      <c r="E186">
        <f t="shared" si="17"/>
        <v>3213.8700000000044</v>
      </c>
    </row>
    <row r="187" spans="1:5" x14ac:dyDescent="0.2">
      <c r="A187">
        <f t="shared" si="18"/>
        <v>185</v>
      </c>
      <c r="B187">
        <f t="shared" si="15"/>
        <v>50.750000000000277</v>
      </c>
      <c r="C187">
        <f t="shared" si="16"/>
        <v>2953.5562500000046</v>
      </c>
      <c r="D187">
        <f t="shared" si="19"/>
        <v>58922.5</v>
      </c>
      <c r="E187">
        <f t="shared" si="17"/>
        <v>3226.5562500000046</v>
      </c>
    </row>
    <row r="188" spans="1:5" x14ac:dyDescent="0.2">
      <c r="A188">
        <f t="shared" si="18"/>
        <v>186</v>
      </c>
      <c r="B188">
        <f t="shared" si="15"/>
        <v>50.740000000000279</v>
      </c>
      <c r="C188">
        <f t="shared" si="16"/>
        <v>2966.2400000000048</v>
      </c>
      <c r="D188">
        <f t="shared" si="19"/>
        <v>59241</v>
      </c>
      <c r="E188">
        <f t="shared" si="17"/>
        <v>3239.2400000000048</v>
      </c>
    </row>
    <row r="189" spans="1:5" x14ac:dyDescent="0.2">
      <c r="A189">
        <f t="shared" si="18"/>
        <v>187</v>
      </c>
      <c r="B189">
        <f t="shared" si="15"/>
        <v>50.730000000000281</v>
      </c>
      <c r="C189">
        <f t="shared" si="16"/>
        <v>2978.9212500000049</v>
      </c>
      <c r="D189">
        <f t="shared" si="19"/>
        <v>59559.5</v>
      </c>
      <c r="E189">
        <f t="shared" si="17"/>
        <v>3251.9212500000049</v>
      </c>
    </row>
    <row r="190" spans="1:5" x14ac:dyDescent="0.2">
      <c r="A190">
        <f t="shared" si="18"/>
        <v>188</v>
      </c>
      <c r="B190">
        <f t="shared" si="15"/>
        <v>50.720000000000283</v>
      </c>
      <c r="C190">
        <f t="shared" si="16"/>
        <v>2991.6000000000049</v>
      </c>
      <c r="D190">
        <f t="shared" si="19"/>
        <v>59878</v>
      </c>
      <c r="E190">
        <f t="shared" si="17"/>
        <v>3264.6000000000049</v>
      </c>
    </row>
    <row r="191" spans="1:5" x14ac:dyDescent="0.2">
      <c r="A191">
        <f t="shared" si="18"/>
        <v>189</v>
      </c>
      <c r="B191">
        <f t="shared" ref="B191:B234" si="20">B190-0.01</f>
        <v>50.710000000000285</v>
      </c>
      <c r="C191">
        <f t="shared" ref="C191:C234" si="21">1*1000*B190*10^-3/4-(1000)^2*0.01*10^-6*3/8+C190</f>
        <v>3004.2762500000049</v>
      </c>
      <c r="D191">
        <f t="shared" si="19"/>
        <v>60196.500000000007</v>
      </c>
      <c r="E191">
        <f t="shared" si="17"/>
        <v>3277.2762500000049</v>
      </c>
    </row>
    <row r="192" spans="1:5" x14ac:dyDescent="0.2">
      <c r="A192">
        <f t="shared" si="18"/>
        <v>190</v>
      </c>
      <c r="B192">
        <f t="shared" si="20"/>
        <v>50.700000000000287</v>
      </c>
      <c r="C192">
        <f t="shared" si="21"/>
        <v>3016.9500000000048</v>
      </c>
      <c r="D192">
        <f t="shared" si="19"/>
        <v>60515</v>
      </c>
      <c r="E192">
        <f t="shared" si="17"/>
        <v>3289.9500000000048</v>
      </c>
    </row>
    <row r="193" spans="1:5" x14ac:dyDescent="0.2">
      <c r="A193">
        <f t="shared" si="18"/>
        <v>191</v>
      </c>
      <c r="B193">
        <f t="shared" si="20"/>
        <v>50.690000000000289</v>
      </c>
      <c r="C193">
        <f t="shared" si="21"/>
        <v>3029.6212500000047</v>
      </c>
      <c r="D193">
        <f t="shared" si="19"/>
        <v>60833.5</v>
      </c>
      <c r="E193">
        <f t="shared" si="17"/>
        <v>3302.6212500000047</v>
      </c>
    </row>
    <row r="194" spans="1:5" x14ac:dyDescent="0.2">
      <c r="A194">
        <f t="shared" si="18"/>
        <v>192</v>
      </c>
      <c r="B194">
        <f t="shared" si="20"/>
        <v>50.680000000000291</v>
      </c>
      <c r="C194">
        <f t="shared" si="21"/>
        <v>3042.290000000005</v>
      </c>
      <c r="D194">
        <f t="shared" si="19"/>
        <v>61152.000000000007</v>
      </c>
      <c r="E194">
        <f t="shared" si="17"/>
        <v>3315.290000000005</v>
      </c>
    </row>
    <row r="195" spans="1:5" x14ac:dyDescent="0.2">
      <c r="A195">
        <f t="shared" si="18"/>
        <v>193</v>
      </c>
      <c r="B195">
        <f t="shared" si="20"/>
        <v>50.670000000000293</v>
      </c>
      <c r="C195">
        <f t="shared" si="21"/>
        <v>3054.9562500000052</v>
      </c>
      <c r="D195">
        <f t="shared" si="19"/>
        <v>61470.5</v>
      </c>
      <c r="E195">
        <f t="shared" ref="E195:E234" si="22">C195+273</f>
        <v>3327.9562500000052</v>
      </c>
    </row>
    <row r="196" spans="1:5" x14ac:dyDescent="0.2">
      <c r="A196">
        <f t="shared" si="18"/>
        <v>194</v>
      </c>
      <c r="B196">
        <f t="shared" si="20"/>
        <v>50.660000000000295</v>
      </c>
      <c r="C196">
        <f t="shared" si="21"/>
        <v>3067.6200000000053</v>
      </c>
      <c r="D196">
        <f t="shared" si="19"/>
        <v>61789.000000000007</v>
      </c>
      <c r="E196">
        <f t="shared" si="22"/>
        <v>3340.6200000000053</v>
      </c>
    </row>
    <row r="197" spans="1:5" x14ac:dyDescent="0.2">
      <c r="A197">
        <f t="shared" ref="A197:A234" si="23">A196+1</f>
        <v>195</v>
      </c>
      <c r="B197">
        <f t="shared" si="20"/>
        <v>50.650000000000297</v>
      </c>
      <c r="C197">
        <f t="shared" si="21"/>
        <v>3080.2812500000055</v>
      </c>
      <c r="D197">
        <f t="shared" si="19"/>
        <v>62107.5</v>
      </c>
      <c r="E197">
        <f t="shared" si="22"/>
        <v>3353.2812500000055</v>
      </c>
    </row>
    <row r="198" spans="1:5" x14ac:dyDescent="0.2">
      <c r="A198">
        <f t="shared" si="23"/>
        <v>196</v>
      </c>
      <c r="B198">
        <f t="shared" si="20"/>
        <v>50.640000000000299</v>
      </c>
      <c r="C198">
        <f t="shared" si="21"/>
        <v>3092.9400000000055</v>
      </c>
      <c r="D198">
        <f t="shared" si="19"/>
        <v>62426</v>
      </c>
      <c r="E198">
        <f t="shared" si="22"/>
        <v>3365.9400000000055</v>
      </c>
    </row>
    <row r="199" spans="1:5" x14ac:dyDescent="0.2">
      <c r="A199">
        <f t="shared" si="23"/>
        <v>197</v>
      </c>
      <c r="B199">
        <f t="shared" si="20"/>
        <v>50.630000000000301</v>
      </c>
      <c r="C199">
        <f t="shared" si="21"/>
        <v>3105.5962500000055</v>
      </c>
      <c r="D199">
        <f t="shared" si="19"/>
        <v>62744.500000000007</v>
      </c>
      <c r="E199">
        <f t="shared" si="22"/>
        <v>3378.5962500000055</v>
      </c>
    </row>
    <row r="200" spans="1:5" x14ac:dyDescent="0.2">
      <c r="A200">
        <f t="shared" si="23"/>
        <v>198</v>
      </c>
      <c r="B200">
        <f t="shared" si="20"/>
        <v>50.620000000000303</v>
      </c>
      <c r="C200">
        <f t="shared" si="21"/>
        <v>3118.2500000000055</v>
      </c>
      <c r="D200">
        <f t="shared" si="19"/>
        <v>63063</v>
      </c>
      <c r="E200">
        <f t="shared" si="22"/>
        <v>3391.2500000000055</v>
      </c>
    </row>
    <row r="201" spans="1:5" x14ac:dyDescent="0.2">
      <c r="A201">
        <f t="shared" si="23"/>
        <v>199</v>
      </c>
      <c r="B201">
        <f t="shared" si="20"/>
        <v>50.610000000000305</v>
      </c>
      <c r="C201">
        <f t="shared" si="21"/>
        <v>3130.9012500000053</v>
      </c>
      <c r="D201">
        <f t="shared" si="19"/>
        <v>63381.500000000007</v>
      </c>
      <c r="E201">
        <f t="shared" si="22"/>
        <v>3403.9012500000053</v>
      </c>
    </row>
    <row r="202" spans="1:5" x14ac:dyDescent="0.2">
      <c r="A202">
        <f t="shared" si="23"/>
        <v>200</v>
      </c>
      <c r="B202">
        <f t="shared" si="20"/>
        <v>50.600000000000307</v>
      </c>
      <c r="C202">
        <f t="shared" si="21"/>
        <v>3143.5500000000056</v>
      </c>
      <c r="D202">
        <f t="shared" si="19"/>
        <v>63700</v>
      </c>
      <c r="E202">
        <f t="shared" si="22"/>
        <v>3416.5500000000056</v>
      </c>
    </row>
    <row r="203" spans="1:5" x14ac:dyDescent="0.2">
      <c r="A203">
        <f t="shared" si="23"/>
        <v>201</v>
      </c>
      <c r="B203">
        <f t="shared" si="20"/>
        <v>50.590000000000309</v>
      </c>
      <c r="C203">
        <f t="shared" si="21"/>
        <v>3156.1962500000059</v>
      </c>
      <c r="D203">
        <f t="shared" si="19"/>
        <v>64018.5</v>
      </c>
      <c r="E203">
        <f t="shared" si="22"/>
        <v>3429.1962500000059</v>
      </c>
    </row>
    <row r="204" spans="1:5" x14ac:dyDescent="0.2">
      <c r="A204">
        <f t="shared" si="23"/>
        <v>202</v>
      </c>
      <c r="B204">
        <f t="shared" si="20"/>
        <v>50.580000000000311</v>
      </c>
      <c r="C204">
        <f t="shared" si="21"/>
        <v>3168.8400000000061</v>
      </c>
      <c r="D204">
        <f t="shared" si="19"/>
        <v>64337.000000000007</v>
      </c>
      <c r="E204">
        <f t="shared" si="22"/>
        <v>3441.8400000000061</v>
      </c>
    </row>
    <row r="205" spans="1:5" x14ac:dyDescent="0.2">
      <c r="A205">
        <f t="shared" si="23"/>
        <v>203</v>
      </c>
      <c r="B205">
        <f t="shared" si="20"/>
        <v>50.570000000000313</v>
      </c>
      <c r="C205">
        <f t="shared" si="21"/>
        <v>3181.4812500000062</v>
      </c>
      <c r="D205">
        <f t="shared" si="19"/>
        <v>64655.5</v>
      </c>
      <c r="E205">
        <f t="shared" si="22"/>
        <v>3454.4812500000062</v>
      </c>
    </row>
    <row r="206" spans="1:5" x14ac:dyDescent="0.2">
      <c r="A206">
        <f t="shared" si="23"/>
        <v>204</v>
      </c>
      <c r="B206">
        <f t="shared" si="20"/>
        <v>50.560000000000315</v>
      </c>
      <c r="C206">
        <f t="shared" si="21"/>
        <v>3194.1200000000063</v>
      </c>
      <c r="D206">
        <f t="shared" si="19"/>
        <v>64974.000000000007</v>
      </c>
      <c r="E206">
        <f t="shared" si="22"/>
        <v>3467.1200000000063</v>
      </c>
    </row>
    <row r="207" spans="1:5" x14ac:dyDescent="0.2">
      <c r="A207">
        <f t="shared" si="23"/>
        <v>205</v>
      </c>
      <c r="B207">
        <f t="shared" si="20"/>
        <v>50.550000000000317</v>
      </c>
      <c r="C207">
        <f t="shared" si="21"/>
        <v>3206.7562500000063</v>
      </c>
      <c r="D207">
        <f t="shared" si="19"/>
        <v>65292.5</v>
      </c>
      <c r="E207">
        <f t="shared" si="22"/>
        <v>3479.7562500000063</v>
      </c>
    </row>
    <row r="208" spans="1:5" x14ac:dyDescent="0.2">
      <c r="A208">
        <f t="shared" si="23"/>
        <v>206</v>
      </c>
      <c r="B208">
        <f t="shared" si="20"/>
        <v>50.540000000000319</v>
      </c>
      <c r="C208">
        <f t="shared" si="21"/>
        <v>3219.3900000000062</v>
      </c>
      <c r="D208">
        <f t="shared" si="19"/>
        <v>65611</v>
      </c>
      <c r="E208">
        <f t="shared" si="22"/>
        <v>3492.3900000000062</v>
      </c>
    </row>
    <row r="209" spans="1:5" x14ac:dyDescent="0.2">
      <c r="A209">
        <f t="shared" si="23"/>
        <v>207</v>
      </c>
      <c r="B209">
        <f t="shared" si="20"/>
        <v>50.530000000000321</v>
      </c>
      <c r="C209">
        <f t="shared" si="21"/>
        <v>3232.0212500000061</v>
      </c>
      <c r="D209">
        <f t="shared" si="19"/>
        <v>65929.5</v>
      </c>
      <c r="E209">
        <f t="shared" si="22"/>
        <v>3505.0212500000061</v>
      </c>
    </row>
    <row r="210" spans="1:5" x14ac:dyDescent="0.2">
      <c r="A210">
        <f t="shared" si="23"/>
        <v>208</v>
      </c>
      <c r="B210">
        <f t="shared" si="20"/>
        <v>50.520000000000323</v>
      </c>
      <c r="C210">
        <f t="shared" si="21"/>
        <v>3244.650000000006</v>
      </c>
      <c r="D210">
        <f t="shared" si="19"/>
        <v>66248</v>
      </c>
      <c r="E210">
        <f t="shared" si="22"/>
        <v>3517.650000000006</v>
      </c>
    </row>
    <row r="211" spans="1:5" x14ac:dyDescent="0.2">
      <c r="A211">
        <f t="shared" si="23"/>
        <v>209</v>
      </c>
      <c r="B211">
        <f t="shared" si="20"/>
        <v>50.510000000000325</v>
      </c>
      <c r="C211">
        <f t="shared" si="21"/>
        <v>3257.2762500000063</v>
      </c>
      <c r="D211">
        <f t="shared" si="19"/>
        <v>66566.5</v>
      </c>
      <c r="E211">
        <f t="shared" si="22"/>
        <v>3530.2762500000063</v>
      </c>
    </row>
    <row r="212" spans="1:5" x14ac:dyDescent="0.2">
      <c r="A212">
        <f t="shared" si="23"/>
        <v>210</v>
      </c>
      <c r="B212">
        <f t="shared" si="20"/>
        <v>50.500000000000327</v>
      </c>
      <c r="C212">
        <f t="shared" si="21"/>
        <v>3269.9000000000065</v>
      </c>
      <c r="D212">
        <f t="shared" si="19"/>
        <v>66885</v>
      </c>
      <c r="E212">
        <f t="shared" si="22"/>
        <v>3542.9000000000065</v>
      </c>
    </row>
    <row r="213" spans="1:5" x14ac:dyDescent="0.2">
      <c r="A213">
        <f t="shared" si="23"/>
        <v>211</v>
      </c>
      <c r="B213">
        <f t="shared" si="20"/>
        <v>50.490000000000329</v>
      </c>
      <c r="C213">
        <f t="shared" si="21"/>
        <v>3282.5212500000066</v>
      </c>
      <c r="D213">
        <f t="shared" si="19"/>
        <v>67203.5</v>
      </c>
      <c r="E213">
        <f t="shared" si="22"/>
        <v>3555.5212500000066</v>
      </c>
    </row>
    <row r="214" spans="1:5" x14ac:dyDescent="0.2">
      <c r="A214">
        <f t="shared" si="23"/>
        <v>212</v>
      </c>
      <c r="B214">
        <f t="shared" si="20"/>
        <v>50.480000000000331</v>
      </c>
      <c r="C214">
        <f t="shared" si="21"/>
        <v>3295.1400000000067</v>
      </c>
      <c r="D214">
        <f t="shared" si="19"/>
        <v>67522</v>
      </c>
      <c r="E214">
        <f t="shared" si="22"/>
        <v>3568.1400000000067</v>
      </c>
    </row>
    <row r="215" spans="1:5" x14ac:dyDescent="0.2">
      <c r="A215">
        <f t="shared" si="23"/>
        <v>213</v>
      </c>
      <c r="B215">
        <f t="shared" si="20"/>
        <v>50.470000000000333</v>
      </c>
      <c r="C215">
        <f t="shared" si="21"/>
        <v>3307.7562500000067</v>
      </c>
      <c r="D215">
        <f t="shared" si="19"/>
        <v>67840.5</v>
      </c>
      <c r="E215">
        <f t="shared" si="22"/>
        <v>3580.7562500000067</v>
      </c>
    </row>
    <row r="216" spans="1:5" x14ac:dyDescent="0.2">
      <c r="A216">
        <f t="shared" si="23"/>
        <v>214</v>
      </c>
      <c r="B216">
        <f t="shared" si="20"/>
        <v>50.460000000000335</v>
      </c>
      <c r="C216">
        <f t="shared" si="21"/>
        <v>3320.3700000000067</v>
      </c>
      <c r="D216">
        <f t="shared" si="19"/>
        <v>68159</v>
      </c>
      <c r="E216">
        <f t="shared" si="22"/>
        <v>3593.3700000000067</v>
      </c>
    </row>
    <row r="217" spans="1:5" x14ac:dyDescent="0.2">
      <c r="A217">
        <f t="shared" si="23"/>
        <v>215</v>
      </c>
      <c r="B217">
        <f t="shared" si="20"/>
        <v>50.450000000000337</v>
      </c>
      <c r="C217">
        <f t="shared" si="21"/>
        <v>3332.9812500000066</v>
      </c>
      <c r="D217">
        <f t="shared" si="19"/>
        <v>68477.5</v>
      </c>
      <c r="E217">
        <f t="shared" si="22"/>
        <v>3605.9812500000066</v>
      </c>
    </row>
    <row r="218" spans="1:5" x14ac:dyDescent="0.2">
      <c r="A218">
        <f t="shared" si="23"/>
        <v>216</v>
      </c>
      <c r="B218">
        <f t="shared" si="20"/>
        <v>50.440000000000339</v>
      </c>
      <c r="C218">
        <f t="shared" si="21"/>
        <v>3345.5900000000065</v>
      </c>
      <c r="D218">
        <f t="shared" si="19"/>
        <v>68796</v>
      </c>
      <c r="E218">
        <f t="shared" si="22"/>
        <v>3618.5900000000065</v>
      </c>
    </row>
    <row r="219" spans="1:5" x14ac:dyDescent="0.2">
      <c r="A219">
        <f t="shared" si="23"/>
        <v>217</v>
      </c>
      <c r="B219">
        <f t="shared" si="20"/>
        <v>50.430000000000341</v>
      </c>
      <c r="C219">
        <f t="shared" si="21"/>
        <v>3358.1962500000068</v>
      </c>
      <c r="D219">
        <f t="shared" si="19"/>
        <v>69114.5</v>
      </c>
      <c r="E219">
        <f t="shared" si="22"/>
        <v>3631.1962500000068</v>
      </c>
    </row>
    <row r="220" spans="1:5" x14ac:dyDescent="0.2">
      <c r="A220">
        <f t="shared" si="23"/>
        <v>218</v>
      </c>
      <c r="B220">
        <f t="shared" si="20"/>
        <v>50.420000000000343</v>
      </c>
      <c r="C220">
        <f t="shared" si="21"/>
        <v>3370.800000000007</v>
      </c>
      <c r="D220">
        <f t="shared" si="19"/>
        <v>69433</v>
      </c>
      <c r="E220">
        <f t="shared" si="22"/>
        <v>3643.800000000007</v>
      </c>
    </row>
    <row r="221" spans="1:5" x14ac:dyDescent="0.2">
      <c r="A221">
        <f t="shared" si="23"/>
        <v>219</v>
      </c>
      <c r="B221">
        <f t="shared" si="20"/>
        <v>50.410000000000345</v>
      </c>
      <c r="C221">
        <f t="shared" si="21"/>
        <v>3383.4012500000072</v>
      </c>
      <c r="D221">
        <f t="shared" si="19"/>
        <v>69751.5</v>
      </c>
      <c r="E221">
        <f t="shared" si="22"/>
        <v>3656.4012500000072</v>
      </c>
    </row>
    <row r="222" spans="1:5" x14ac:dyDescent="0.2">
      <c r="A222">
        <f t="shared" si="23"/>
        <v>220</v>
      </c>
      <c r="B222">
        <f t="shared" si="20"/>
        <v>50.400000000000347</v>
      </c>
      <c r="C222">
        <f t="shared" si="21"/>
        <v>3396.0000000000073</v>
      </c>
      <c r="D222">
        <f t="shared" si="19"/>
        <v>70070</v>
      </c>
      <c r="E222">
        <f t="shared" si="22"/>
        <v>3669.0000000000073</v>
      </c>
    </row>
    <row r="223" spans="1:5" x14ac:dyDescent="0.2">
      <c r="A223">
        <f t="shared" si="23"/>
        <v>221</v>
      </c>
      <c r="B223">
        <f t="shared" si="20"/>
        <v>50.390000000000349</v>
      </c>
      <c r="C223">
        <f t="shared" si="21"/>
        <v>3408.5962500000073</v>
      </c>
      <c r="D223">
        <f t="shared" si="19"/>
        <v>70388.5</v>
      </c>
      <c r="E223">
        <f t="shared" si="22"/>
        <v>3681.5962500000073</v>
      </c>
    </row>
    <row r="224" spans="1:5" x14ac:dyDescent="0.2">
      <c r="A224">
        <f t="shared" si="23"/>
        <v>222</v>
      </c>
      <c r="B224">
        <f t="shared" si="20"/>
        <v>50.380000000000351</v>
      </c>
      <c r="C224">
        <f t="shared" si="21"/>
        <v>3421.1900000000073</v>
      </c>
      <c r="D224">
        <f t="shared" si="19"/>
        <v>70707</v>
      </c>
      <c r="E224">
        <f t="shared" si="22"/>
        <v>3694.1900000000073</v>
      </c>
    </row>
    <row r="225" spans="1:5" x14ac:dyDescent="0.2">
      <c r="A225">
        <f t="shared" si="23"/>
        <v>223</v>
      </c>
      <c r="B225">
        <f t="shared" si="20"/>
        <v>50.370000000000353</v>
      </c>
      <c r="C225">
        <f t="shared" si="21"/>
        <v>3433.7812500000073</v>
      </c>
      <c r="D225">
        <f t="shared" si="19"/>
        <v>71025.5</v>
      </c>
      <c r="E225">
        <f t="shared" si="22"/>
        <v>3706.7812500000073</v>
      </c>
    </row>
    <row r="226" spans="1:5" x14ac:dyDescent="0.2">
      <c r="A226">
        <f t="shared" si="23"/>
        <v>224</v>
      </c>
      <c r="B226">
        <f t="shared" si="20"/>
        <v>50.360000000000355</v>
      </c>
      <c r="C226">
        <f t="shared" si="21"/>
        <v>3446.3700000000072</v>
      </c>
      <c r="D226">
        <f t="shared" si="19"/>
        <v>71344</v>
      </c>
      <c r="E226">
        <f t="shared" si="22"/>
        <v>3719.3700000000072</v>
      </c>
    </row>
    <row r="227" spans="1:5" x14ac:dyDescent="0.2">
      <c r="A227">
        <f t="shared" si="23"/>
        <v>225</v>
      </c>
      <c r="B227">
        <f t="shared" si="20"/>
        <v>50.350000000000357</v>
      </c>
      <c r="C227">
        <f t="shared" si="21"/>
        <v>3458.9562500000075</v>
      </c>
      <c r="D227">
        <f t="shared" si="19"/>
        <v>71662.5</v>
      </c>
      <c r="E227">
        <f t="shared" si="22"/>
        <v>3731.9562500000075</v>
      </c>
    </row>
    <row r="228" spans="1:5" x14ac:dyDescent="0.2">
      <c r="A228">
        <f t="shared" si="23"/>
        <v>226</v>
      </c>
      <c r="B228">
        <f t="shared" si="20"/>
        <v>50.340000000000359</v>
      </c>
      <c r="C228">
        <f t="shared" si="21"/>
        <v>3471.5400000000077</v>
      </c>
      <c r="D228">
        <f t="shared" si="19"/>
        <v>71981</v>
      </c>
      <c r="E228">
        <f t="shared" si="22"/>
        <v>3744.5400000000077</v>
      </c>
    </row>
    <row r="229" spans="1:5" x14ac:dyDescent="0.2">
      <c r="A229">
        <f t="shared" si="23"/>
        <v>227</v>
      </c>
      <c r="B229">
        <f t="shared" si="20"/>
        <v>50.330000000000361</v>
      </c>
      <c r="C229">
        <f t="shared" si="21"/>
        <v>3484.1212500000079</v>
      </c>
      <c r="D229">
        <f t="shared" si="19"/>
        <v>72299.5</v>
      </c>
      <c r="E229">
        <f t="shared" si="22"/>
        <v>3757.1212500000079</v>
      </c>
    </row>
    <row r="230" spans="1:5" x14ac:dyDescent="0.2">
      <c r="A230">
        <f t="shared" si="23"/>
        <v>228</v>
      </c>
      <c r="B230">
        <f t="shared" si="20"/>
        <v>50.320000000000363</v>
      </c>
      <c r="C230">
        <f t="shared" si="21"/>
        <v>3496.700000000008</v>
      </c>
      <c r="D230">
        <f t="shared" si="19"/>
        <v>72618</v>
      </c>
      <c r="E230">
        <f t="shared" si="22"/>
        <v>3769.700000000008</v>
      </c>
    </row>
    <row r="231" spans="1:5" x14ac:dyDescent="0.2">
      <c r="A231">
        <f t="shared" si="23"/>
        <v>229</v>
      </c>
      <c r="B231">
        <f t="shared" si="20"/>
        <v>50.310000000000365</v>
      </c>
      <c r="C231">
        <f t="shared" si="21"/>
        <v>3509.2762500000081</v>
      </c>
      <c r="D231">
        <f t="shared" si="19"/>
        <v>72936.5</v>
      </c>
      <c r="E231">
        <f t="shared" si="22"/>
        <v>3782.2762500000081</v>
      </c>
    </row>
    <row r="232" spans="1:5" x14ac:dyDescent="0.2">
      <c r="A232">
        <f t="shared" si="23"/>
        <v>230</v>
      </c>
      <c r="B232">
        <f t="shared" si="20"/>
        <v>50.300000000000367</v>
      </c>
      <c r="C232">
        <f t="shared" si="21"/>
        <v>3521.8500000000081</v>
      </c>
      <c r="D232">
        <f t="shared" si="19"/>
        <v>73255</v>
      </c>
      <c r="E232">
        <f t="shared" si="22"/>
        <v>3794.8500000000081</v>
      </c>
    </row>
    <row r="233" spans="1:5" x14ac:dyDescent="0.2">
      <c r="A233">
        <f t="shared" si="23"/>
        <v>231</v>
      </c>
      <c r="B233">
        <f t="shared" si="20"/>
        <v>50.290000000000369</v>
      </c>
      <c r="C233">
        <f t="shared" si="21"/>
        <v>3534.4212500000081</v>
      </c>
      <c r="D233">
        <f t="shared" si="19"/>
        <v>73573.5</v>
      </c>
      <c r="E233">
        <f t="shared" si="22"/>
        <v>3807.4212500000081</v>
      </c>
    </row>
    <row r="234" spans="1:5" x14ac:dyDescent="0.2">
      <c r="A234">
        <f t="shared" si="23"/>
        <v>232</v>
      </c>
      <c r="B234">
        <f t="shared" si="20"/>
        <v>50.280000000000371</v>
      </c>
      <c r="C234">
        <f t="shared" si="21"/>
        <v>3546.990000000008</v>
      </c>
      <c r="D234">
        <f t="shared" si="19"/>
        <v>73892</v>
      </c>
      <c r="E234">
        <f t="shared" si="22"/>
        <v>3819.990000000008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6289B4-DD6B-4AF3-A23D-D5B2A6BC3747}">
  <dimension ref="A1:E211"/>
  <sheetViews>
    <sheetView workbookViewId="0">
      <selection activeCell="D1" activeCellId="2" sqref="A1:A1048576 C1:C1048576 D1:D1048576"/>
    </sheetView>
  </sheetViews>
  <sheetFormatPr defaultRowHeight="14.25" x14ac:dyDescent="0.2"/>
  <sheetData>
    <row r="1" spans="1:5" x14ac:dyDescent="0.2">
      <c r="A1" t="s">
        <v>0</v>
      </c>
      <c r="C1" t="s">
        <v>2</v>
      </c>
      <c r="D1" t="s">
        <v>3</v>
      </c>
      <c r="E1" t="s">
        <v>1</v>
      </c>
    </row>
    <row r="2" spans="1:5" x14ac:dyDescent="0.2">
      <c r="A2">
        <v>0</v>
      </c>
      <c r="B2">
        <f>30-1</f>
        <v>29</v>
      </c>
      <c r="C2">
        <f>A2*1000*30*10^-3/1-(A2*1000)^2*10^-6*3/2</f>
        <v>0</v>
      </c>
      <c r="D2">
        <v>0</v>
      </c>
      <c r="E2">
        <f>C2+273</f>
        <v>273</v>
      </c>
    </row>
    <row r="3" spans="1:5" x14ac:dyDescent="0.2">
      <c r="A3">
        <v>1</v>
      </c>
      <c r="B3">
        <f>B2-1</f>
        <v>28</v>
      </c>
      <c r="C3">
        <f t="shared" ref="C3:C12" si="0">1*1000*B2*10^-3/3-(1000)^2*10^-6*3/6+C2</f>
        <v>9.1666666666666661</v>
      </c>
      <c r="D3">
        <f t="shared" ref="D3:D66" si="1">2.75*9.8*A3*10</f>
        <v>269.5</v>
      </c>
      <c r="E3">
        <f t="shared" ref="E3:E66" si="2">C3+273</f>
        <v>282.16666666666669</v>
      </c>
    </row>
    <row r="4" spans="1:5" x14ac:dyDescent="0.2">
      <c r="A4">
        <f>A3+1</f>
        <v>2</v>
      </c>
      <c r="B4">
        <f t="shared" ref="B4:B12" si="3">B3-1</f>
        <v>27</v>
      </c>
      <c r="C4">
        <f t="shared" si="0"/>
        <v>18</v>
      </c>
      <c r="D4">
        <f t="shared" si="1"/>
        <v>539</v>
      </c>
      <c r="E4">
        <f t="shared" si="2"/>
        <v>291</v>
      </c>
    </row>
    <row r="5" spans="1:5" x14ac:dyDescent="0.2">
      <c r="A5">
        <f t="shared" ref="A5:A68" si="4">A4+1</f>
        <v>3</v>
      </c>
      <c r="B5">
        <f t="shared" si="3"/>
        <v>26</v>
      </c>
      <c r="C5">
        <f t="shared" si="0"/>
        <v>26.5</v>
      </c>
      <c r="D5">
        <f t="shared" si="1"/>
        <v>808.50000000000011</v>
      </c>
      <c r="E5">
        <f t="shared" si="2"/>
        <v>299.5</v>
      </c>
    </row>
    <row r="6" spans="1:5" x14ac:dyDescent="0.2">
      <c r="A6">
        <f t="shared" si="4"/>
        <v>4</v>
      </c>
      <c r="B6">
        <f t="shared" si="3"/>
        <v>25</v>
      </c>
      <c r="C6">
        <f t="shared" si="0"/>
        <v>34.666666666666664</v>
      </c>
      <c r="D6">
        <f t="shared" si="1"/>
        <v>1078</v>
      </c>
      <c r="E6">
        <f t="shared" si="2"/>
        <v>307.66666666666669</v>
      </c>
    </row>
    <row r="7" spans="1:5" x14ac:dyDescent="0.2">
      <c r="A7">
        <f t="shared" si="4"/>
        <v>5</v>
      </c>
      <c r="B7">
        <f t="shared" si="3"/>
        <v>24</v>
      </c>
      <c r="C7">
        <f t="shared" si="0"/>
        <v>42.5</v>
      </c>
      <c r="D7">
        <f t="shared" si="1"/>
        <v>1347.5</v>
      </c>
      <c r="E7">
        <f t="shared" si="2"/>
        <v>315.5</v>
      </c>
    </row>
    <row r="8" spans="1:5" x14ac:dyDescent="0.2">
      <c r="A8">
        <f t="shared" si="4"/>
        <v>6</v>
      </c>
      <c r="B8">
        <f t="shared" si="3"/>
        <v>23</v>
      </c>
      <c r="C8">
        <f t="shared" si="0"/>
        <v>50</v>
      </c>
      <c r="D8">
        <f t="shared" si="1"/>
        <v>1617.0000000000002</v>
      </c>
      <c r="E8">
        <f t="shared" si="2"/>
        <v>323</v>
      </c>
    </row>
    <row r="9" spans="1:5" x14ac:dyDescent="0.2">
      <c r="A9">
        <f t="shared" si="4"/>
        <v>7</v>
      </c>
      <c r="B9">
        <f t="shared" si="3"/>
        <v>22</v>
      </c>
      <c r="C9">
        <f t="shared" si="0"/>
        <v>57.166666666666664</v>
      </c>
      <c r="D9">
        <f t="shared" si="1"/>
        <v>1886.5000000000005</v>
      </c>
      <c r="E9">
        <f t="shared" si="2"/>
        <v>330.16666666666669</v>
      </c>
    </row>
    <row r="10" spans="1:5" x14ac:dyDescent="0.2">
      <c r="A10">
        <f t="shared" si="4"/>
        <v>8</v>
      </c>
      <c r="B10">
        <f t="shared" si="3"/>
        <v>21</v>
      </c>
      <c r="C10">
        <f t="shared" si="0"/>
        <v>64</v>
      </c>
      <c r="D10">
        <f t="shared" si="1"/>
        <v>2156</v>
      </c>
      <c r="E10">
        <f t="shared" si="2"/>
        <v>337</v>
      </c>
    </row>
    <row r="11" spans="1:5" x14ac:dyDescent="0.2">
      <c r="A11">
        <f t="shared" si="4"/>
        <v>9</v>
      </c>
      <c r="B11">
        <f t="shared" si="3"/>
        <v>20</v>
      </c>
      <c r="C11">
        <f t="shared" si="0"/>
        <v>70.5</v>
      </c>
      <c r="D11">
        <f t="shared" si="1"/>
        <v>2425.5</v>
      </c>
      <c r="E11">
        <f t="shared" si="2"/>
        <v>343.5</v>
      </c>
    </row>
    <row r="12" spans="1:5" x14ac:dyDescent="0.2">
      <c r="A12">
        <f t="shared" si="4"/>
        <v>10</v>
      </c>
      <c r="B12">
        <f t="shared" si="3"/>
        <v>19</v>
      </c>
      <c r="C12">
        <f t="shared" si="0"/>
        <v>76.666666666666671</v>
      </c>
      <c r="D12">
        <f t="shared" si="1"/>
        <v>2695</v>
      </c>
      <c r="E12">
        <f t="shared" si="2"/>
        <v>349.66666666666669</v>
      </c>
    </row>
    <row r="13" spans="1:5" x14ac:dyDescent="0.2">
      <c r="A13">
        <f t="shared" si="4"/>
        <v>11</v>
      </c>
      <c r="B13">
        <f>B12-0.4</f>
        <v>18.600000000000001</v>
      </c>
      <c r="C13">
        <f t="shared" ref="C13:C21" si="5">1*1000*B12*10^-3/3-(1000)^2*0.4*10^-6*3/6+C12</f>
        <v>82.800000000000011</v>
      </c>
      <c r="D13">
        <f t="shared" si="1"/>
        <v>2964.5000000000005</v>
      </c>
      <c r="E13">
        <f t="shared" si="2"/>
        <v>355.8</v>
      </c>
    </row>
    <row r="14" spans="1:5" x14ac:dyDescent="0.2">
      <c r="A14">
        <f t="shared" si="4"/>
        <v>12</v>
      </c>
      <c r="B14">
        <f t="shared" ref="B14:B42" si="6">B13-0.4</f>
        <v>18.200000000000003</v>
      </c>
      <c r="C14">
        <f t="shared" si="5"/>
        <v>88.800000000000011</v>
      </c>
      <c r="D14">
        <f t="shared" si="1"/>
        <v>3234.0000000000005</v>
      </c>
      <c r="E14">
        <f t="shared" si="2"/>
        <v>361.8</v>
      </c>
    </row>
    <row r="15" spans="1:5" x14ac:dyDescent="0.2">
      <c r="A15">
        <f t="shared" si="4"/>
        <v>13</v>
      </c>
      <c r="B15">
        <f t="shared" si="6"/>
        <v>17.800000000000004</v>
      </c>
      <c r="C15">
        <f t="shared" si="5"/>
        <v>94.666666666666686</v>
      </c>
      <c r="D15">
        <f t="shared" si="1"/>
        <v>3503.5</v>
      </c>
      <c r="E15">
        <f t="shared" si="2"/>
        <v>367.66666666666669</v>
      </c>
    </row>
    <row r="16" spans="1:5" x14ac:dyDescent="0.2">
      <c r="A16">
        <f t="shared" si="4"/>
        <v>14</v>
      </c>
      <c r="B16">
        <f t="shared" si="6"/>
        <v>17.400000000000006</v>
      </c>
      <c r="C16">
        <f t="shared" si="5"/>
        <v>100.40000000000002</v>
      </c>
      <c r="D16">
        <f t="shared" si="1"/>
        <v>3773.0000000000009</v>
      </c>
      <c r="E16">
        <f t="shared" si="2"/>
        <v>373.40000000000003</v>
      </c>
    </row>
    <row r="17" spans="1:5" x14ac:dyDescent="0.2">
      <c r="A17">
        <f t="shared" si="4"/>
        <v>15</v>
      </c>
      <c r="B17">
        <f t="shared" si="6"/>
        <v>17.000000000000007</v>
      </c>
      <c r="C17">
        <f t="shared" si="5"/>
        <v>106.00000000000003</v>
      </c>
      <c r="D17">
        <f t="shared" si="1"/>
        <v>4042.5000000000005</v>
      </c>
      <c r="E17">
        <f t="shared" si="2"/>
        <v>379</v>
      </c>
    </row>
    <row r="18" spans="1:5" x14ac:dyDescent="0.2">
      <c r="A18">
        <f t="shared" si="4"/>
        <v>16</v>
      </c>
      <c r="B18">
        <f t="shared" si="6"/>
        <v>16.600000000000009</v>
      </c>
      <c r="C18">
        <f t="shared" si="5"/>
        <v>111.4666666666667</v>
      </c>
      <c r="D18">
        <f t="shared" si="1"/>
        <v>4312</v>
      </c>
      <c r="E18">
        <f t="shared" si="2"/>
        <v>384.4666666666667</v>
      </c>
    </row>
    <row r="19" spans="1:5" x14ac:dyDescent="0.2">
      <c r="A19">
        <f t="shared" si="4"/>
        <v>17</v>
      </c>
      <c r="B19">
        <f t="shared" si="6"/>
        <v>16.20000000000001</v>
      </c>
      <c r="C19">
        <f t="shared" si="5"/>
        <v>116.80000000000004</v>
      </c>
      <c r="D19">
        <f t="shared" si="1"/>
        <v>4581.5</v>
      </c>
      <c r="E19">
        <f t="shared" si="2"/>
        <v>389.80000000000007</v>
      </c>
    </row>
    <row r="20" spans="1:5" x14ac:dyDescent="0.2">
      <c r="A20">
        <f t="shared" si="4"/>
        <v>18</v>
      </c>
      <c r="B20">
        <f t="shared" si="6"/>
        <v>15.80000000000001</v>
      </c>
      <c r="C20">
        <f t="shared" si="5"/>
        <v>122.00000000000004</v>
      </c>
      <c r="D20">
        <f t="shared" si="1"/>
        <v>4851</v>
      </c>
      <c r="E20">
        <f t="shared" si="2"/>
        <v>395.00000000000006</v>
      </c>
    </row>
    <row r="21" spans="1:5" x14ac:dyDescent="0.2">
      <c r="A21">
        <f t="shared" si="4"/>
        <v>19</v>
      </c>
      <c r="B21">
        <f t="shared" si="6"/>
        <v>15.400000000000009</v>
      </c>
      <c r="C21">
        <f t="shared" si="5"/>
        <v>127.06666666666672</v>
      </c>
      <c r="D21">
        <f t="shared" si="1"/>
        <v>5120.5000000000009</v>
      </c>
      <c r="E21">
        <f t="shared" si="2"/>
        <v>400.06666666666672</v>
      </c>
    </row>
    <row r="22" spans="1:5" x14ac:dyDescent="0.2">
      <c r="A22">
        <f t="shared" si="4"/>
        <v>20</v>
      </c>
      <c r="B22">
        <f t="shared" si="6"/>
        <v>15.000000000000009</v>
      </c>
      <c r="C22">
        <f t="shared" ref="C22:C42" si="7">1*1000*B21*10^-3/3-(1000)^2*0.4*10^-6*3/6+C21</f>
        <v>132.00000000000006</v>
      </c>
      <c r="D22">
        <f t="shared" si="1"/>
        <v>5390</v>
      </c>
      <c r="E22">
        <f t="shared" si="2"/>
        <v>405.00000000000006</v>
      </c>
    </row>
    <row r="23" spans="1:5" x14ac:dyDescent="0.2">
      <c r="A23">
        <f t="shared" si="4"/>
        <v>21</v>
      </c>
      <c r="B23">
        <f t="shared" si="6"/>
        <v>14.600000000000009</v>
      </c>
      <c r="C23">
        <f t="shared" si="7"/>
        <v>136.80000000000007</v>
      </c>
      <c r="D23">
        <f t="shared" si="1"/>
        <v>5659.5</v>
      </c>
      <c r="E23">
        <f t="shared" si="2"/>
        <v>409.80000000000007</v>
      </c>
    </row>
    <row r="24" spans="1:5" x14ac:dyDescent="0.2">
      <c r="A24">
        <f t="shared" si="4"/>
        <v>22</v>
      </c>
      <c r="B24">
        <f t="shared" si="6"/>
        <v>14.200000000000008</v>
      </c>
      <c r="C24">
        <f t="shared" si="7"/>
        <v>141.46666666666673</v>
      </c>
      <c r="D24">
        <f t="shared" si="1"/>
        <v>5929.0000000000009</v>
      </c>
      <c r="E24">
        <f t="shared" si="2"/>
        <v>414.4666666666667</v>
      </c>
    </row>
    <row r="25" spans="1:5" x14ac:dyDescent="0.2">
      <c r="A25">
        <f t="shared" si="4"/>
        <v>23</v>
      </c>
      <c r="B25">
        <f t="shared" si="6"/>
        <v>13.800000000000008</v>
      </c>
      <c r="C25">
        <f t="shared" si="7"/>
        <v>146.00000000000006</v>
      </c>
      <c r="D25">
        <f t="shared" si="1"/>
        <v>6198.5</v>
      </c>
      <c r="E25">
        <f t="shared" si="2"/>
        <v>419.00000000000006</v>
      </c>
    </row>
    <row r="26" spans="1:5" x14ac:dyDescent="0.2">
      <c r="A26">
        <f t="shared" si="4"/>
        <v>24</v>
      </c>
      <c r="B26">
        <f t="shared" si="6"/>
        <v>13.400000000000007</v>
      </c>
      <c r="C26">
        <f t="shared" si="7"/>
        <v>150.40000000000006</v>
      </c>
      <c r="D26">
        <f t="shared" si="1"/>
        <v>6468.0000000000009</v>
      </c>
      <c r="E26">
        <f t="shared" si="2"/>
        <v>423.40000000000009</v>
      </c>
    </row>
    <row r="27" spans="1:5" x14ac:dyDescent="0.2">
      <c r="A27">
        <f t="shared" si="4"/>
        <v>25</v>
      </c>
      <c r="B27">
        <f t="shared" si="6"/>
        <v>13.000000000000007</v>
      </c>
      <c r="C27">
        <f t="shared" si="7"/>
        <v>154.66666666666674</v>
      </c>
      <c r="D27">
        <f t="shared" si="1"/>
        <v>6737.5000000000009</v>
      </c>
      <c r="E27">
        <f t="shared" si="2"/>
        <v>427.66666666666674</v>
      </c>
    </row>
    <row r="28" spans="1:5" x14ac:dyDescent="0.2">
      <c r="A28">
        <f t="shared" si="4"/>
        <v>26</v>
      </c>
      <c r="B28">
        <f t="shared" si="6"/>
        <v>12.600000000000007</v>
      </c>
      <c r="C28">
        <f t="shared" si="7"/>
        <v>158.80000000000007</v>
      </c>
      <c r="D28">
        <f t="shared" si="1"/>
        <v>7007</v>
      </c>
      <c r="E28">
        <f t="shared" si="2"/>
        <v>431.80000000000007</v>
      </c>
    </row>
    <row r="29" spans="1:5" x14ac:dyDescent="0.2">
      <c r="A29">
        <f t="shared" si="4"/>
        <v>27</v>
      </c>
      <c r="B29">
        <f t="shared" si="6"/>
        <v>12.200000000000006</v>
      </c>
      <c r="C29">
        <f t="shared" si="7"/>
        <v>162.80000000000007</v>
      </c>
      <c r="D29">
        <f t="shared" si="1"/>
        <v>7276.5000000000009</v>
      </c>
      <c r="E29">
        <f t="shared" si="2"/>
        <v>435.80000000000007</v>
      </c>
    </row>
    <row r="30" spans="1:5" x14ac:dyDescent="0.2">
      <c r="A30">
        <f t="shared" si="4"/>
        <v>28</v>
      </c>
      <c r="B30">
        <f t="shared" si="6"/>
        <v>11.800000000000006</v>
      </c>
      <c r="C30">
        <f t="shared" si="7"/>
        <v>166.66666666666674</v>
      </c>
      <c r="D30">
        <f t="shared" si="1"/>
        <v>7546.0000000000018</v>
      </c>
      <c r="E30">
        <f t="shared" si="2"/>
        <v>439.66666666666674</v>
      </c>
    </row>
    <row r="31" spans="1:5" x14ac:dyDescent="0.2">
      <c r="A31">
        <f t="shared" si="4"/>
        <v>29</v>
      </c>
      <c r="B31">
        <f t="shared" si="6"/>
        <v>11.400000000000006</v>
      </c>
      <c r="C31">
        <f t="shared" si="7"/>
        <v>170.40000000000009</v>
      </c>
      <c r="D31">
        <f t="shared" si="1"/>
        <v>7815.5000000000009</v>
      </c>
      <c r="E31">
        <f t="shared" si="2"/>
        <v>443.40000000000009</v>
      </c>
    </row>
    <row r="32" spans="1:5" x14ac:dyDescent="0.2">
      <c r="A32">
        <f t="shared" si="4"/>
        <v>30</v>
      </c>
      <c r="B32">
        <f t="shared" si="6"/>
        <v>11.000000000000005</v>
      </c>
      <c r="C32">
        <f t="shared" si="7"/>
        <v>174.00000000000009</v>
      </c>
      <c r="D32">
        <f t="shared" si="1"/>
        <v>8085.0000000000009</v>
      </c>
      <c r="E32">
        <f t="shared" si="2"/>
        <v>447.00000000000011</v>
      </c>
    </row>
    <row r="33" spans="1:5" x14ac:dyDescent="0.2">
      <c r="A33">
        <f t="shared" si="4"/>
        <v>31</v>
      </c>
      <c r="B33">
        <f t="shared" si="6"/>
        <v>10.600000000000005</v>
      </c>
      <c r="C33">
        <f t="shared" si="7"/>
        <v>177.46666666666675</v>
      </c>
      <c r="D33">
        <f t="shared" si="1"/>
        <v>8354.5</v>
      </c>
      <c r="E33">
        <f t="shared" si="2"/>
        <v>450.46666666666675</v>
      </c>
    </row>
    <row r="34" spans="1:5" x14ac:dyDescent="0.2">
      <c r="A34">
        <f t="shared" si="4"/>
        <v>32</v>
      </c>
      <c r="B34">
        <f t="shared" si="6"/>
        <v>10.200000000000005</v>
      </c>
      <c r="C34">
        <f t="shared" si="7"/>
        <v>180.8000000000001</v>
      </c>
      <c r="D34">
        <f t="shared" si="1"/>
        <v>8624</v>
      </c>
      <c r="E34">
        <f t="shared" si="2"/>
        <v>453.80000000000007</v>
      </c>
    </row>
    <row r="35" spans="1:5" x14ac:dyDescent="0.2">
      <c r="A35">
        <f t="shared" si="4"/>
        <v>33</v>
      </c>
      <c r="B35">
        <f t="shared" si="6"/>
        <v>9.8000000000000043</v>
      </c>
      <c r="C35">
        <f t="shared" si="7"/>
        <v>184.00000000000009</v>
      </c>
      <c r="D35">
        <f t="shared" si="1"/>
        <v>8893.5000000000018</v>
      </c>
      <c r="E35">
        <f t="shared" si="2"/>
        <v>457.00000000000011</v>
      </c>
    </row>
    <row r="36" spans="1:5" x14ac:dyDescent="0.2">
      <c r="A36">
        <f t="shared" si="4"/>
        <v>34</v>
      </c>
      <c r="B36">
        <f t="shared" si="6"/>
        <v>9.4000000000000039</v>
      </c>
      <c r="C36">
        <f t="shared" si="7"/>
        <v>187.06666666666675</v>
      </c>
      <c r="D36">
        <f t="shared" si="1"/>
        <v>9163</v>
      </c>
      <c r="E36">
        <f t="shared" si="2"/>
        <v>460.06666666666672</v>
      </c>
    </row>
    <row r="37" spans="1:5" x14ac:dyDescent="0.2">
      <c r="A37">
        <f t="shared" si="4"/>
        <v>35</v>
      </c>
      <c r="B37">
        <f t="shared" si="6"/>
        <v>9.0000000000000036</v>
      </c>
      <c r="C37">
        <f t="shared" si="7"/>
        <v>190.00000000000009</v>
      </c>
      <c r="D37">
        <f t="shared" si="1"/>
        <v>9432.5000000000018</v>
      </c>
      <c r="E37">
        <f t="shared" si="2"/>
        <v>463.00000000000011</v>
      </c>
    </row>
    <row r="38" spans="1:5" x14ac:dyDescent="0.2">
      <c r="A38">
        <f t="shared" si="4"/>
        <v>36</v>
      </c>
      <c r="B38">
        <f t="shared" si="6"/>
        <v>8.6000000000000032</v>
      </c>
      <c r="C38">
        <f t="shared" si="7"/>
        <v>192.8000000000001</v>
      </c>
      <c r="D38">
        <f t="shared" si="1"/>
        <v>9702</v>
      </c>
      <c r="E38">
        <f t="shared" si="2"/>
        <v>465.80000000000007</v>
      </c>
    </row>
    <row r="39" spans="1:5" x14ac:dyDescent="0.2">
      <c r="A39">
        <f t="shared" si="4"/>
        <v>37</v>
      </c>
      <c r="B39">
        <f t="shared" si="6"/>
        <v>8.2000000000000028</v>
      </c>
      <c r="C39">
        <f t="shared" si="7"/>
        <v>195.46666666666675</v>
      </c>
      <c r="D39">
        <f t="shared" si="1"/>
        <v>9971.5</v>
      </c>
      <c r="E39">
        <f t="shared" si="2"/>
        <v>468.46666666666675</v>
      </c>
    </row>
    <row r="40" spans="1:5" x14ac:dyDescent="0.2">
      <c r="A40">
        <f t="shared" si="4"/>
        <v>38</v>
      </c>
      <c r="B40">
        <f t="shared" si="6"/>
        <v>7.8000000000000025</v>
      </c>
      <c r="C40">
        <f t="shared" si="7"/>
        <v>198.00000000000009</v>
      </c>
      <c r="D40">
        <f t="shared" si="1"/>
        <v>10241.000000000002</v>
      </c>
      <c r="E40">
        <f t="shared" si="2"/>
        <v>471.00000000000011</v>
      </c>
    </row>
    <row r="41" spans="1:5" x14ac:dyDescent="0.2">
      <c r="A41">
        <f t="shared" si="4"/>
        <v>39</v>
      </c>
      <c r="B41">
        <f t="shared" si="6"/>
        <v>7.4000000000000021</v>
      </c>
      <c r="C41">
        <f t="shared" si="7"/>
        <v>200.40000000000009</v>
      </c>
      <c r="D41">
        <f t="shared" si="1"/>
        <v>10510.500000000002</v>
      </c>
      <c r="E41">
        <f t="shared" si="2"/>
        <v>473.40000000000009</v>
      </c>
    </row>
    <row r="42" spans="1:5" x14ac:dyDescent="0.2">
      <c r="A42">
        <f t="shared" si="4"/>
        <v>40</v>
      </c>
      <c r="B42">
        <f t="shared" si="6"/>
        <v>7.0000000000000018</v>
      </c>
      <c r="C42">
        <f t="shared" si="7"/>
        <v>202.66666666666677</v>
      </c>
      <c r="D42">
        <f t="shared" si="1"/>
        <v>10780</v>
      </c>
      <c r="E42">
        <f t="shared" si="2"/>
        <v>475.66666666666674</v>
      </c>
    </row>
    <row r="43" spans="1:5" x14ac:dyDescent="0.2">
      <c r="A43">
        <f t="shared" si="4"/>
        <v>41</v>
      </c>
      <c r="B43">
        <f t="shared" ref="B43:B82" si="8">B42-0.3</f>
        <v>6.700000000000002</v>
      </c>
      <c r="C43">
        <f t="shared" ref="C43:C82" si="9">1*1000*B42*10^-3/2.5-(1000)^2*0.3*10^-6*3/5+C42</f>
        <v>205.28666666666678</v>
      </c>
      <c r="D43">
        <f t="shared" si="1"/>
        <v>11049.5</v>
      </c>
      <c r="E43">
        <f t="shared" si="2"/>
        <v>478.28666666666675</v>
      </c>
    </row>
    <row r="44" spans="1:5" x14ac:dyDescent="0.2">
      <c r="A44">
        <f t="shared" si="4"/>
        <v>42</v>
      </c>
      <c r="B44">
        <f t="shared" si="8"/>
        <v>6.4000000000000021</v>
      </c>
      <c r="C44">
        <f t="shared" si="9"/>
        <v>207.78666666666678</v>
      </c>
      <c r="D44">
        <f t="shared" si="1"/>
        <v>11319</v>
      </c>
      <c r="E44">
        <f t="shared" si="2"/>
        <v>480.78666666666675</v>
      </c>
    </row>
    <row r="45" spans="1:5" x14ac:dyDescent="0.2">
      <c r="A45">
        <f t="shared" si="4"/>
        <v>43</v>
      </c>
      <c r="B45">
        <f t="shared" si="8"/>
        <v>6.1000000000000023</v>
      </c>
      <c r="C45">
        <f t="shared" si="9"/>
        <v>210.16666666666677</v>
      </c>
      <c r="D45">
        <f t="shared" si="1"/>
        <v>11588.500000000002</v>
      </c>
      <c r="E45">
        <f t="shared" si="2"/>
        <v>483.16666666666674</v>
      </c>
    </row>
    <row r="46" spans="1:5" x14ac:dyDescent="0.2">
      <c r="A46">
        <f t="shared" si="4"/>
        <v>44</v>
      </c>
      <c r="B46">
        <f t="shared" si="8"/>
        <v>5.8000000000000025</v>
      </c>
      <c r="C46">
        <f t="shared" si="9"/>
        <v>212.42666666666676</v>
      </c>
      <c r="D46">
        <f t="shared" si="1"/>
        <v>11858.000000000002</v>
      </c>
      <c r="E46">
        <f t="shared" si="2"/>
        <v>485.42666666666673</v>
      </c>
    </row>
    <row r="47" spans="1:5" x14ac:dyDescent="0.2">
      <c r="A47">
        <f t="shared" si="4"/>
        <v>45</v>
      </c>
      <c r="B47">
        <f t="shared" si="8"/>
        <v>5.5000000000000027</v>
      </c>
      <c r="C47">
        <f t="shared" si="9"/>
        <v>214.56666666666678</v>
      </c>
      <c r="D47">
        <f t="shared" si="1"/>
        <v>12127.500000000002</v>
      </c>
      <c r="E47">
        <f t="shared" si="2"/>
        <v>487.56666666666678</v>
      </c>
    </row>
    <row r="48" spans="1:5" x14ac:dyDescent="0.2">
      <c r="A48">
        <f t="shared" si="4"/>
        <v>46</v>
      </c>
      <c r="B48">
        <f t="shared" si="8"/>
        <v>5.2000000000000028</v>
      </c>
      <c r="C48">
        <f t="shared" si="9"/>
        <v>216.58666666666679</v>
      </c>
      <c r="D48">
        <f t="shared" si="1"/>
        <v>12397</v>
      </c>
      <c r="E48">
        <f t="shared" si="2"/>
        <v>489.58666666666682</v>
      </c>
    </row>
    <row r="49" spans="1:5" x14ac:dyDescent="0.2">
      <c r="A49">
        <f t="shared" si="4"/>
        <v>47</v>
      </c>
      <c r="B49">
        <f t="shared" si="8"/>
        <v>4.900000000000003</v>
      </c>
      <c r="C49">
        <f t="shared" si="9"/>
        <v>218.48666666666679</v>
      </c>
      <c r="D49">
        <f t="shared" si="1"/>
        <v>12666.5</v>
      </c>
      <c r="E49">
        <f t="shared" si="2"/>
        <v>491.48666666666679</v>
      </c>
    </row>
    <row r="50" spans="1:5" x14ac:dyDescent="0.2">
      <c r="A50">
        <f t="shared" si="4"/>
        <v>48</v>
      </c>
      <c r="B50">
        <f t="shared" si="8"/>
        <v>4.6000000000000032</v>
      </c>
      <c r="C50">
        <f t="shared" si="9"/>
        <v>220.26666666666679</v>
      </c>
      <c r="D50">
        <f t="shared" si="1"/>
        <v>12936.000000000002</v>
      </c>
      <c r="E50">
        <f t="shared" si="2"/>
        <v>493.26666666666677</v>
      </c>
    </row>
    <row r="51" spans="1:5" x14ac:dyDescent="0.2">
      <c r="A51">
        <f t="shared" si="4"/>
        <v>49</v>
      </c>
      <c r="B51">
        <f t="shared" si="8"/>
        <v>4.3000000000000034</v>
      </c>
      <c r="C51">
        <f t="shared" si="9"/>
        <v>221.92666666666679</v>
      </c>
      <c r="D51">
        <f t="shared" si="1"/>
        <v>13205.500000000002</v>
      </c>
      <c r="E51">
        <f t="shared" si="2"/>
        <v>494.92666666666679</v>
      </c>
    </row>
    <row r="52" spans="1:5" x14ac:dyDescent="0.2">
      <c r="A52">
        <f t="shared" si="4"/>
        <v>50</v>
      </c>
      <c r="B52">
        <f t="shared" si="8"/>
        <v>4.0000000000000036</v>
      </c>
      <c r="C52">
        <f t="shared" si="9"/>
        <v>223.46666666666678</v>
      </c>
      <c r="D52">
        <f t="shared" si="1"/>
        <v>13475.000000000002</v>
      </c>
      <c r="E52">
        <f t="shared" si="2"/>
        <v>496.46666666666681</v>
      </c>
    </row>
    <row r="53" spans="1:5" x14ac:dyDescent="0.2">
      <c r="A53">
        <f t="shared" si="4"/>
        <v>51</v>
      </c>
      <c r="B53">
        <f t="shared" si="8"/>
        <v>3.7000000000000037</v>
      </c>
      <c r="C53">
        <f t="shared" si="9"/>
        <v>224.88666666666677</v>
      </c>
      <c r="D53">
        <f t="shared" si="1"/>
        <v>13744.5</v>
      </c>
      <c r="E53">
        <f t="shared" si="2"/>
        <v>497.88666666666677</v>
      </c>
    </row>
    <row r="54" spans="1:5" x14ac:dyDescent="0.2">
      <c r="A54">
        <f t="shared" si="4"/>
        <v>52</v>
      </c>
      <c r="B54">
        <f t="shared" si="8"/>
        <v>3.4000000000000039</v>
      </c>
      <c r="C54">
        <f t="shared" si="9"/>
        <v>226.18666666666678</v>
      </c>
      <c r="D54">
        <f t="shared" si="1"/>
        <v>14014</v>
      </c>
      <c r="E54">
        <f t="shared" si="2"/>
        <v>499.18666666666678</v>
      </c>
    </row>
    <row r="55" spans="1:5" x14ac:dyDescent="0.2">
      <c r="A55">
        <f t="shared" si="4"/>
        <v>53</v>
      </c>
      <c r="B55">
        <f t="shared" si="8"/>
        <v>3.1000000000000041</v>
      </c>
      <c r="C55">
        <f t="shared" si="9"/>
        <v>227.36666666666679</v>
      </c>
      <c r="D55">
        <f t="shared" si="1"/>
        <v>14283.500000000002</v>
      </c>
      <c r="E55">
        <f t="shared" si="2"/>
        <v>500.36666666666679</v>
      </c>
    </row>
    <row r="56" spans="1:5" x14ac:dyDescent="0.2">
      <c r="A56">
        <f t="shared" si="4"/>
        <v>54</v>
      </c>
      <c r="B56">
        <f t="shared" si="8"/>
        <v>2.8000000000000043</v>
      </c>
      <c r="C56">
        <f t="shared" si="9"/>
        <v>228.42666666666679</v>
      </c>
      <c r="D56">
        <f t="shared" si="1"/>
        <v>14553.000000000002</v>
      </c>
      <c r="E56">
        <f t="shared" si="2"/>
        <v>501.42666666666679</v>
      </c>
    </row>
    <row r="57" spans="1:5" x14ac:dyDescent="0.2">
      <c r="A57">
        <f t="shared" si="4"/>
        <v>55</v>
      </c>
      <c r="B57">
        <f t="shared" si="8"/>
        <v>2.5000000000000044</v>
      </c>
      <c r="C57">
        <f t="shared" si="9"/>
        <v>229.36666666666679</v>
      </c>
      <c r="D57">
        <f t="shared" si="1"/>
        <v>14822.500000000002</v>
      </c>
      <c r="E57">
        <f t="shared" si="2"/>
        <v>502.36666666666679</v>
      </c>
    </row>
    <row r="58" spans="1:5" x14ac:dyDescent="0.2">
      <c r="A58">
        <f t="shared" si="4"/>
        <v>56</v>
      </c>
      <c r="B58">
        <f t="shared" si="8"/>
        <v>2.2000000000000046</v>
      </c>
      <c r="C58">
        <f t="shared" si="9"/>
        <v>230.18666666666678</v>
      </c>
      <c r="D58">
        <f t="shared" si="1"/>
        <v>15092.000000000004</v>
      </c>
      <c r="E58">
        <f t="shared" si="2"/>
        <v>503.18666666666678</v>
      </c>
    </row>
    <row r="59" spans="1:5" x14ac:dyDescent="0.2">
      <c r="A59">
        <f t="shared" si="4"/>
        <v>57</v>
      </c>
      <c r="B59">
        <f t="shared" si="8"/>
        <v>1.9000000000000046</v>
      </c>
      <c r="C59">
        <f t="shared" si="9"/>
        <v>230.88666666666677</v>
      </c>
      <c r="D59">
        <f t="shared" si="1"/>
        <v>15361.5</v>
      </c>
      <c r="E59">
        <f t="shared" si="2"/>
        <v>503.88666666666677</v>
      </c>
    </row>
    <row r="60" spans="1:5" x14ac:dyDescent="0.2">
      <c r="A60">
        <f t="shared" si="4"/>
        <v>58</v>
      </c>
      <c r="B60">
        <f t="shared" si="8"/>
        <v>1.6000000000000045</v>
      </c>
      <c r="C60">
        <f t="shared" si="9"/>
        <v>231.46666666666678</v>
      </c>
      <c r="D60">
        <f t="shared" si="1"/>
        <v>15631.000000000002</v>
      </c>
      <c r="E60">
        <f t="shared" si="2"/>
        <v>504.46666666666681</v>
      </c>
    </row>
    <row r="61" spans="1:5" x14ac:dyDescent="0.2">
      <c r="A61">
        <f t="shared" si="4"/>
        <v>59</v>
      </c>
      <c r="B61">
        <f t="shared" si="8"/>
        <v>1.3000000000000045</v>
      </c>
      <c r="C61">
        <f t="shared" si="9"/>
        <v>231.92666666666679</v>
      </c>
      <c r="D61">
        <f t="shared" si="1"/>
        <v>15900.500000000002</v>
      </c>
      <c r="E61">
        <f t="shared" si="2"/>
        <v>504.92666666666679</v>
      </c>
    </row>
    <row r="62" spans="1:5" x14ac:dyDescent="0.2">
      <c r="A62">
        <f t="shared" si="4"/>
        <v>60</v>
      </c>
      <c r="B62">
        <f t="shared" si="8"/>
        <v>1.0000000000000044</v>
      </c>
      <c r="C62">
        <f t="shared" si="9"/>
        <v>232.26666666666679</v>
      </c>
      <c r="D62">
        <f t="shared" si="1"/>
        <v>16170.000000000002</v>
      </c>
      <c r="E62">
        <f t="shared" si="2"/>
        <v>505.26666666666677</v>
      </c>
    </row>
    <row r="63" spans="1:5" x14ac:dyDescent="0.2">
      <c r="A63">
        <f t="shared" si="4"/>
        <v>61</v>
      </c>
      <c r="B63">
        <f t="shared" si="8"/>
        <v>0.7000000000000044</v>
      </c>
      <c r="C63">
        <f t="shared" si="9"/>
        <v>232.48666666666679</v>
      </c>
      <c r="D63">
        <f t="shared" si="1"/>
        <v>16439.500000000004</v>
      </c>
      <c r="E63">
        <f t="shared" si="2"/>
        <v>505.48666666666679</v>
      </c>
    </row>
    <row r="64" spans="1:5" x14ac:dyDescent="0.2">
      <c r="A64">
        <f t="shared" si="4"/>
        <v>62</v>
      </c>
      <c r="B64">
        <f t="shared" si="8"/>
        <v>0.40000000000000441</v>
      </c>
      <c r="C64">
        <f t="shared" si="9"/>
        <v>232.58666666666679</v>
      </c>
      <c r="D64">
        <f t="shared" si="1"/>
        <v>16709</v>
      </c>
      <c r="E64">
        <f t="shared" si="2"/>
        <v>505.58666666666682</v>
      </c>
    </row>
    <row r="65" spans="1:5" x14ac:dyDescent="0.2">
      <c r="A65">
        <f t="shared" si="4"/>
        <v>63</v>
      </c>
      <c r="B65">
        <f t="shared" si="8"/>
        <v>0.10000000000000442</v>
      </c>
      <c r="C65">
        <f t="shared" si="9"/>
        <v>232.56666666666678</v>
      </c>
      <c r="D65">
        <f t="shared" si="1"/>
        <v>16978.5</v>
      </c>
      <c r="E65">
        <f t="shared" si="2"/>
        <v>505.56666666666678</v>
      </c>
    </row>
    <row r="66" spans="1:5" x14ac:dyDescent="0.2">
      <c r="A66">
        <f t="shared" si="4"/>
        <v>64</v>
      </c>
      <c r="B66">
        <f t="shared" si="8"/>
        <v>-0.19999999999999557</v>
      </c>
      <c r="C66">
        <f t="shared" si="9"/>
        <v>232.42666666666679</v>
      </c>
      <c r="D66">
        <f t="shared" si="1"/>
        <v>17248</v>
      </c>
      <c r="E66">
        <f t="shared" si="2"/>
        <v>505.42666666666679</v>
      </c>
    </row>
    <row r="67" spans="1:5" x14ac:dyDescent="0.2">
      <c r="A67">
        <f t="shared" si="4"/>
        <v>65</v>
      </c>
      <c r="B67">
        <f t="shared" si="8"/>
        <v>-0.49999999999999556</v>
      </c>
      <c r="C67">
        <f t="shared" si="9"/>
        <v>232.1666666666668</v>
      </c>
      <c r="D67">
        <f t="shared" ref="D67:D82" si="10">2.75*9.8*A67*10</f>
        <v>17517.500000000004</v>
      </c>
      <c r="E67">
        <f t="shared" ref="E67:E130" si="11">C67+273</f>
        <v>505.1666666666668</v>
      </c>
    </row>
    <row r="68" spans="1:5" x14ac:dyDescent="0.2">
      <c r="A68">
        <f t="shared" si="4"/>
        <v>66</v>
      </c>
      <c r="B68">
        <f t="shared" si="8"/>
        <v>-0.7999999999999956</v>
      </c>
      <c r="C68">
        <f t="shared" si="9"/>
        <v>231.7866666666668</v>
      </c>
      <c r="D68">
        <f t="shared" si="10"/>
        <v>17787.000000000004</v>
      </c>
      <c r="E68">
        <f t="shared" si="11"/>
        <v>504.7866666666668</v>
      </c>
    </row>
    <row r="69" spans="1:5" x14ac:dyDescent="0.2">
      <c r="A69">
        <f t="shared" ref="A69:A132" si="12">A68+1</f>
        <v>67</v>
      </c>
      <c r="B69">
        <f t="shared" si="8"/>
        <v>-1.0999999999999956</v>
      </c>
      <c r="C69">
        <f t="shared" si="9"/>
        <v>231.2866666666668</v>
      </c>
      <c r="D69">
        <f t="shared" si="10"/>
        <v>18056.5</v>
      </c>
      <c r="E69">
        <f t="shared" si="11"/>
        <v>504.2866666666668</v>
      </c>
    </row>
    <row r="70" spans="1:5" x14ac:dyDescent="0.2">
      <c r="A70">
        <f t="shared" si="12"/>
        <v>68</v>
      </c>
      <c r="B70">
        <f t="shared" si="8"/>
        <v>-1.3999999999999957</v>
      </c>
      <c r="C70">
        <f t="shared" si="9"/>
        <v>230.6666666666668</v>
      </c>
      <c r="D70">
        <f t="shared" si="10"/>
        <v>18326</v>
      </c>
      <c r="E70">
        <f t="shared" si="11"/>
        <v>503.6666666666668</v>
      </c>
    </row>
    <row r="71" spans="1:5" x14ac:dyDescent="0.2">
      <c r="A71">
        <f t="shared" si="12"/>
        <v>69</v>
      </c>
      <c r="B71">
        <f t="shared" si="8"/>
        <v>-1.6999999999999957</v>
      </c>
      <c r="C71">
        <f t="shared" si="9"/>
        <v>229.92666666666679</v>
      </c>
      <c r="D71">
        <f t="shared" si="10"/>
        <v>18595.5</v>
      </c>
      <c r="E71">
        <f t="shared" si="11"/>
        <v>502.92666666666679</v>
      </c>
    </row>
    <row r="72" spans="1:5" x14ac:dyDescent="0.2">
      <c r="A72">
        <f t="shared" si="12"/>
        <v>70</v>
      </c>
      <c r="B72">
        <f t="shared" si="8"/>
        <v>-1.9999999999999958</v>
      </c>
      <c r="C72">
        <f t="shared" si="9"/>
        <v>229.0666666666668</v>
      </c>
      <c r="D72">
        <f t="shared" si="10"/>
        <v>18865.000000000004</v>
      </c>
      <c r="E72">
        <f t="shared" si="11"/>
        <v>502.06666666666683</v>
      </c>
    </row>
    <row r="73" spans="1:5" x14ac:dyDescent="0.2">
      <c r="A73">
        <f t="shared" si="12"/>
        <v>71</v>
      </c>
      <c r="B73">
        <f t="shared" si="8"/>
        <v>-2.2999999999999958</v>
      </c>
      <c r="C73">
        <f t="shared" si="9"/>
        <v>228.08666666666682</v>
      </c>
      <c r="D73">
        <f t="shared" si="10"/>
        <v>19134.500000000004</v>
      </c>
      <c r="E73">
        <f t="shared" si="11"/>
        <v>501.08666666666682</v>
      </c>
    </row>
    <row r="74" spans="1:5" x14ac:dyDescent="0.2">
      <c r="A74">
        <f t="shared" si="12"/>
        <v>72</v>
      </c>
      <c r="B74">
        <f t="shared" si="8"/>
        <v>-2.5999999999999956</v>
      </c>
      <c r="C74">
        <f t="shared" si="9"/>
        <v>226.98666666666682</v>
      </c>
      <c r="D74">
        <f t="shared" si="10"/>
        <v>19404</v>
      </c>
      <c r="E74">
        <f t="shared" si="11"/>
        <v>499.98666666666679</v>
      </c>
    </row>
    <row r="75" spans="1:5" x14ac:dyDescent="0.2">
      <c r="A75">
        <f t="shared" si="12"/>
        <v>73</v>
      </c>
      <c r="B75">
        <f t="shared" si="8"/>
        <v>-2.8999999999999955</v>
      </c>
      <c r="C75">
        <f t="shared" si="9"/>
        <v>225.76666666666682</v>
      </c>
      <c r="D75">
        <f t="shared" si="10"/>
        <v>19673.5</v>
      </c>
      <c r="E75">
        <f t="shared" si="11"/>
        <v>498.76666666666682</v>
      </c>
    </row>
    <row r="76" spans="1:5" x14ac:dyDescent="0.2">
      <c r="A76">
        <f t="shared" si="12"/>
        <v>74</v>
      </c>
      <c r="B76">
        <f t="shared" si="8"/>
        <v>-3.1999999999999953</v>
      </c>
      <c r="C76">
        <f t="shared" si="9"/>
        <v>224.42666666666682</v>
      </c>
      <c r="D76">
        <f t="shared" si="10"/>
        <v>19943</v>
      </c>
      <c r="E76">
        <f t="shared" si="11"/>
        <v>497.42666666666685</v>
      </c>
    </row>
    <row r="77" spans="1:5" x14ac:dyDescent="0.2">
      <c r="A77">
        <f t="shared" si="12"/>
        <v>75</v>
      </c>
      <c r="B77">
        <f t="shared" si="8"/>
        <v>-3.4999999999999951</v>
      </c>
      <c r="C77">
        <f t="shared" si="9"/>
        <v>222.96666666666681</v>
      </c>
      <c r="D77">
        <f t="shared" si="10"/>
        <v>20212.500000000004</v>
      </c>
      <c r="E77">
        <f t="shared" si="11"/>
        <v>495.96666666666681</v>
      </c>
    </row>
    <row r="78" spans="1:5" x14ac:dyDescent="0.2">
      <c r="A78">
        <f t="shared" si="12"/>
        <v>76</v>
      </c>
      <c r="B78">
        <f t="shared" si="8"/>
        <v>-3.7999999999999949</v>
      </c>
      <c r="C78">
        <f t="shared" si="9"/>
        <v>221.38666666666683</v>
      </c>
      <c r="D78">
        <f t="shared" si="10"/>
        <v>20482.000000000004</v>
      </c>
      <c r="E78">
        <f t="shared" si="11"/>
        <v>494.38666666666683</v>
      </c>
    </row>
    <row r="79" spans="1:5" x14ac:dyDescent="0.2">
      <c r="A79">
        <f t="shared" si="12"/>
        <v>77</v>
      </c>
      <c r="B79">
        <f t="shared" si="8"/>
        <v>-4.0999999999999952</v>
      </c>
      <c r="C79">
        <f t="shared" si="9"/>
        <v>219.68666666666684</v>
      </c>
      <c r="D79">
        <f t="shared" si="10"/>
        <v>20751.5</v>
      </c>
      <c r="E79">
        <f t="shared" si="11"/>
        <v>492.68666666666684</v>
      </c>
    </row>
    <row r="80" spans="1:5" x14ac:dyDescent="0.2">
      <c r="A80">
        <f t="shared" si="12"/>
        <v>78</v>
      </c>
      <c r="B80">
        <f t="shared" si="8"/>
        <v>-4.399999999999995</v>
      </c>
      <c r="C80">
        <f t="shared" si="9"/>
        <v>217.86666666666684</v>
      </c>
      <c r="D80">
        <f t="shared" si="10"/>
        <v>21021.000000000004</v>
      </c>
      <c r="E80">
        <f t="shared" si="11"/>
        <v>490.86666666666684</v>
      </c>
    </row>
    <row r="81" spans="1:5" x14ac:dyDescent="0.2">
      <c r="A81">
        <f t="shared" si="12"/>
        <v>79</v>
      </c>
      <c r="B81">
        <f t="shared" si="8"/>
        <v>-4.6999999999999948</v>
      </c>
      <c r="C81">
        <f t="shared" si="9"/>
        <v>215.92666666666685</v>
      </c>
      <c r="D81">
        <f t="shared" si="10"/>
        <v>21290.5</v>
      </c>
      <c r="E81">
        <f t="shared" si="11"/>
        <v>488.92666666666685</v>
      </c>
    </row>
    <row r="82" spans="1:5" x14ac:dyDescent="0.2">
      <c r="A82">
        <f t="shared" si="12"/>
        <v>80</v>
      </c>
      <c r="B82">
        <f t="shared" si="8"/>
        <v>-4.9999999999999947</v>
      </c>
      <c r="C82">
        <f t="shared" si="9"/>
        <v>213.86666666666684</v>
      </c>
      <c r="D82">
        <f t="shared" si="10"/>
        <v>21560</v>
      </c>
      <c r="E82">
        <f t="shared" si="11"/>
        <v>486.86666666666684</v>
      </c>
    </row>
    <row r="83" spans="1:5" x14ac:dyDescent="0.2">
      <c r="A83">
        <f t="shared" si="12"/>
        <v>81</v>
      </c>
      <c r="B83">
        <f t="shared" ref="B83:B126" si="13">B82-0.01</f>
        <v>-5.0099999999999945</v>
      </c>
      <c r="C83">
        <f t="shared" ref="C83:C114" si="14">1*1000*B82*10^-3/4-(1000)^2*0.01*10^-6*3/8+C82</f>
        <v>212.61291666666685</v>
      </c>
      <c r="D83">
        <f t="shared" ref="D44:D107" si="15">3.25*9.8*A83*10</f>
        <v>25798.5</v>
      </c>
      <c r="E83">
        <f t="shared" si="11"/>
        <v>485.61291666666682</v>
      </c>
    </row>
    <row r="84" spans="1:5" x14ac:dyDescent="0.2">
      <c r="A84">
        <f t="shared" si="12"/>
        <v>82</v>
      </c>
      <c r="B84">
        <f t="shared" si="13"/>
        <v>-5.0199999999999942</v>
      </c>
      <c r="C84">
        <f t="shared" si="14"/>
        <v>211.35666666666685</v>
      </c>
      <c r="D84">
        <f t="shared" si="15"/>
        <v>26117.000000000004</v>
      </c>
      <c r="E84">
        <f t="shared" si="11"/>
        <v>484.35666666666685</v>
      </c>
    </row>
    <row r="85" spans="1:5" x14ac:dyDescent="0.2">
      <c r="A85">
        <f t="shared" si="12"/>
        <v>83</v>
      </c>
      <c r="B85">
        <f t="shared" si="13"/>
        <v>-5.029999999999994</v>
      </c>
      <c r="C85">
        <f t="shared" si="14"/>
        <v>210.09791666666686</v>
      </c>
      <c r="D85">
        <f t="shared" si="15"/>
        <v>26435.5</v>
      </c>
      <c r="E85">
        <f t="shared" si="11"/>
        <v>483.09791666666683</v>
      </c>
    </row>
    <row r="86" spans="1:5" x14ac:dyDescent="0.2">
      <c r="A86">
        <f t="shared" si="12"/>
        <v>84</v>
      </c>
      <c r="B86">
        <f t="shared" si="13"/>
        <v>-5.0399999999999938</v>
      </c>
      <c r="C86">
        <f t="shared" si="14"/>
        <v>208.83666666666687</v>
      </c>
      <c r="D86">
        <f t="shared" si="15"/>
        <v>26754</v>
      </c>
      <c r="E86">
        <f t="shared" si="11"/>
        <v>481.83666666666687</v>
      </c>
    </row>
    <row r="87" spans="1:5" x14ac:dyDescent="0.2">
      <c r="A87">
        <f t="shared" si="12"/>
        <v>85</v>
      </c>
      <c r="B87">
        <f t="shared" si="13"/>
        <v>-5.0499999999999936</v>
      </c>
      <c r="C87">
        <f t="shared" si="14"/>
        <v>207.57291666666688</v>
      </c>
      <c r="D87">
        <f t="shared" si="15"/>
        <v>27072.5</v>
      </c>
      <c r="E87">
        <f t="shared" si="11"/>
        <v>480.57291666666686</v>
      </c>
    </row>
    <row r="88" spans="1:5" x14ac:dyDescent="0.2">
      <c r="A88">
        <f t="shared" si="12"/>
        <v>86</v>
      </c>
      <c r="B88">
        <f t="shared" si="13"/>
        <v>-5.0599999999999934</v>
      </c>
      <c r="C88">
        <f t="shared" si="14"/>
        <v>206.3066666666669</v>
      </c>
      <c r="D88">
        <f t="shared" si="15"/>
        <v>27391</v>
      </c>
      <c r="E88">
        <f t="shared" si="11"/>
        <v>479.3066666666669</v>
      </c>
    </row>
    <row r="89" spans="1:5" x14ac:dyDescent="0.2">
      <c r="A89">
        <f t="shared" si="12"/>
        <v>87</v>
      </c>
      <c r="B89">
        <f t="shared" si="13"/>
        <v>-5.0699999999999932</v>
      </c>
      <c r="C89">
        <f t="shared" si="14"/>
        <v>205.03791666666689</v>
      </c>
      <c r="D89">
        <f t="shared" si="15"/>
        <v>27709.500000000004</v>
      </c>
      <c r="E89">
        <f t="shared" si="11"/>
        <v>478.03791666666689</v>
      </c>
    </row>
    <row r="90" spans="1:5" x14ac:dyDescent="0.2">
      <c r="A90">
        <f t="shared" si="12"/>
        <v>88</v>
      </c>
      <c r="B90">
        <f t="shared" si="13"/>
        <v>-5.079999999999993</v>
      </c>
      <c r="C90">
        <f t="shared" si="14"/>
        <v>203.76666666666688</v>
      </c>
      <c r="D90">
        <f t="shared" si="15"/>
        <v>28028</v>
      </c>
      <c r="E90">
        <f t="shared" si="11"/>
        <v>476.76666666666688</v>
      </c>
    </row>
    <row r="91" spans="1:5" x14ac:dyDescent="0.2">
      <c r="A91">
        <f t="shared" si="12"/>
        <v>89</v>
      </c>
      <c r="B91">
        <f t="shared" si="13"/>
        <v>-5.0899999999999928</v>
      </c>
      <c r="C91">
        <f t="shared" si="14"/>
        <v>202.49291666666687</v>
      </c>
      <c r="D91">
        <f t="shared" si="15"/>
        <v>28346.5</v>
      </c>
      <c r="E91">
        <f t="shared" si="11"/>
        <v>475.49291666666687</v>
      </c>
    </row>
    <row r="92" spans="1:5" x14ac:dyDescent="0.2">
      <c r="A92">
        <f t="shared" si="12"/>
        <v>90</v>
      </c>
      <c r="B92">
        <f t="shared" si="13"/>
        <v>-5.0999999999999925</v>
      </c>
      <c r="C92">
        <f t="shared" si="14"/>
        <v>201.21666666666687</v>
      </c>
      <c r="D92">
        <f t="shared" si="15"/>
        <v>28665</v>
      </c>
      <c r="E92">
        <f t="shared" si="11"/>
        <v>474.21666666666687</v>
      </c>
    </row>
    <row r="93" spans="1:5" x14ac:dyDescent="0.2">
      <c r="A93">
        <f t="shared" si="12"/>
        <v>91</v>
      </c>
      <c r="B93">
        <f t="shared" si="13"/>
        <v>-5.1099999999999923</v>
      </c>
      <c r="C93">
        <f t="shared" si="14"/>
        <v>199.93791666666687</v>
      </c>
      <c r="D93">
        <f t="shared" si="15"/>
        <v>28983.5</v>
      </c>
      <c r="E93">
        <f t="shared" si="11"/>
        <v>472.93791666666687</v>
      </c>
    </row>
    <row r="94" spans="1:5" x14ac:dyDescent="0.2">
      <c r="A94">
        <f t="shared" si="12"/>
        <v>92</v>
      </c>
      <c r="B94">
        <f t="shared" si="13"/>
        <v>-5.1199999999999921</v>
      </c>
      <c r="C94">
        <f t="shared" si="14"/>
        <v>198.65666666666687</v>
      </c>
      <c r="D94">
        <f t="shared" si="15"/>
        <v>29302.000000000004</v>
      </c>
      <c r="E94">
        <f t="shared" si="11"/>
        <v>471.65666666666687</v>
      </c>
    </row>
    <row r="95" spans="1:5" x14ac:dyDescent="0.2">
      <c r="A95">
        <f t="shared" si="12"/>
        <v>93</v>
      </c>
      <c r="B95">
        <f t="shared" si="13"/>
        <v>-5.1299999999999919</v>
      </c>
      <c r="C95">
        <f t="shared" si="14"/>
        <v>197.37291666666687</v>
      </c>
      <c r="D95">
        <f t="shared" si="15"/>
        <v>29620.5</v>
      </c>
      <c r="E95">
        <f t="shared" si="11"/>
        <v>470.37291666666687</v>
      </c>
    </row>
    <row r="96" spans="1:5" x14ac:dyDescent="0.2">
      <c r="A96">
        <f t="shared" si="12"/>
        <v>94</v>
      </c>
      <c r="B96">
        <f t="shared" si="13"/>
        <v>-5.1399999999999917</v>
      </c>
      <c r="C96">
        <f t="shared" si="14"/>
        <v>196.08666666666687</v>
      </c>
      <c r="D96">
        <f t="shared" si="15"/>
        <v>29939</v>
      </c>
      <c r="E96">
        <f t="shared" si="11"/>
        <v>469.08666666666687</v>
      </c>
    </row>
    <row r="97" spans="1:5" x14ac:dyDescent="0.2">
      <c r="A97">
        <f t="shared" si="12"/>
        <v>95</v>
      </c>
      <c r="B97">
        <f t="shared" si="13"/>
        <v>-5.1499999999999915</v>
      </c>
      <c r="C97">
        <f t="shared" si="14"/>
        <v>194.79791666666688</v>
      </c>
      <c r="D97">
        <f t="shared" si="15"/>
        <v>30257.5</v>
      </c>
      <c r="E97">
        <f t="shared" si="11"/>
        <v>467.79791666666688</v>
      </c>
    </row>
    <row r="98" spans="1:5" x14ac:dyDescent="0.2">
      <c r="A98">
        <f t="shared" si="12"/>
        <v>96</v>
      </c>
      <c r="B98">
        <f t="shared" si="13"/>
        <v>-5.1599999999999913</v>
      </c>
      <c r="C98">
        <f t="shared" si="14"/>
        <v>193.50666666666689</v>
      </c>
      <c r="D98">
        <f t="shared" si="15"/>
        <v>30576.000000000004</v>
      </c>
      <c r="E98">
        <f t="shared" si="11"/>
        <v>466.50666666666689</v>
      </c>
    </row>
    <row r="99" spans="1:5" x14ac:dyDescent="0.2">
      <c r="A99">
        <f t="shared" si="12"/>
        <v>97</v>
      </c>
      <c r="B99">
        <f t="shared" si="13"/>
        <v>-5.169999999999991</v>
      </c>
      <c r="C99">
        <f t="shared" si="14"/>
        <v>192.2129166666669</v>
      </c>
      <c r="D99">
        <f t="shared" si="15"/>
        <v>30894.500000000004</v>
      </c>
      <c r="E99">
        <f t="shared" si="11"/>
        <v>465.2129166666669</v>
      </c>
    </row>
    <row r="100" spans="1:5" x14ac:dyDescent="0.2">
      <c r="A100">
        <f t="shared" si="12"/>
        <v>98</v>
      </c>
      <c r="B100">
        <f t="shared" si="13"/>
        <v>-5.1799999999999908</v>
      </c>
      <c r="C100">
        <f t="shared" si="14"/>
        <v>190.91666666666691</v>
      </c>
      <c r="D100">
        <f t="shared" si="15"/>
        <v>31213</v>
      </c>
      <c r="E100">
        <f t="shared" si="11"/>
        <v>463.91666666666691</v>
      </c>
    </row>
    <row r="101" spans="1:5" x14ac:dyDescent="0.2">
      <c r="A101">
        <f t="shared" si="12"/>
        <v>99</v>
      </c>
      <c r="B101">
        <f t="shared" si="13"/>
        <v>-5.1899999999999906</v>
      </c>
      <c r="C101">
        <f t="shared" si="14"/>
        <v>189.61791666666693</v>
      </c>
      <c r="D101">
        <f t="shared" si="15"/>
        <v>31531.5</v>
      </c>
      <c r="E101">
        <f t="shared" si="11"/>
        <v>462.61791666666693</v>
      </c>
    </row>
    <row r="102" spans="1:5" x14ac:dyDescent="0.2">
      <c r="A102">
        <f t="shared" si="12"/>
        <v>100</v>
      </c>
      <c r="B102">
        <f t="shared" si="13"/>
        <v>-5.1999999999999904</v>
      </c>
      <c r="C102">
        <f t="shared" si="14"/>
        <v>188.31666666666692</v>
      </c>
      <c r="D102">
        <f t="shared" si="15"/>
        <v>31850</v>
      </c>
      <c r="E102">
        <f t="shared" si="11"/>
        <v>461.31666666666695</v>
      </c>
    </row>
    <row r="103" spans="1:5" x14ac:dyDescent="0.2">
      <c r="A103">
        <f t="shared" si="12"/>
        <v>101</v>
      </c>
      <c r="B103">
        <f t="shared" si="13"/>
        <v>-5.2099999999999902</v>
      </c>
      <c r="C103">
        <f t="shared" si="14"/>
        <v>187.01291666666691</v>
      </c>
      <c r="D103">
        <f t="shared" si="15"/>
        <v>32168.500000000004</v>
      </c>
      <c r="E103">
        <f t="shared" si="11"/>
        <v>460.01291666666691</v>
      </c>
    </row>
    <row r="104" spans="1:5" x14ac:dyDescent="0.2">
      <c r="A104">
        <f t="shared" si="12"/>
        <v>102</v>
      </c>
      <c r="B104">
        <f t="shared" si="13"/>
        <v>-5.21999999999999</v>
      </c>
      <c r="C104">
        <f t="shared" si="14"/>
        <v>185.70666666666691</v>
      </c>
      <c r="D104">
        <f t="shared" si="15"/>
        <v>32487.000000000004</v>
      </c>
      <c r="E104">
        <f t="shared" si="11"/>
        <v>458.70666666666693</v>
      </c>
    </row>
    <row r="105" spans="1:5" x14ac:dyDescent="0.2">
      <c r="A105">
        <f t="shared" si="12"/>
        <v>103</v>
      </c>
      <c r="B105">
        <f t="shared" si="13"/>
        <v>-5.2299999999999898</v>
      </c>
      <c r="C105">
        <f t="shared" si="14"/>
        <v>184.3979166666669</v>
      </c>
      <c r="D105">
        <f t="shared" si="15"/>
        <v>32805.5</v>
      </c>
      <c r="E105">
        <f t="shared" si="11"/>
        <v>457.3979166666669</v>
      </c>
    </row>
    <row r="106" spans="1:5" x14ac:dyDescent="0.2">
      <c r="A106">
        <f t="shared" si="12"/>
        <v>104</v>
      </c>
      <c r="B106">
        <f t="shared" si="13"/>
        <v>-5.2399999999999896</v>
      </c>
      <c r="C106">
        <f t="shared" si="14"/>
        <v>183.0866666666669</v>
      </c>
      <c r="D106">
        <f t="shared" si="15"/>
        <v>33124</v>
      </c>
      <c r="E106">
        <f t="shared" si="11"/>
        <v>456.08666666666693</v>
      </c>
    </row>
    <row r="107" spans="1:5" x14ac:dyDescent="0.2">
      <c r="A107">
        <f t="shared" si="12"/>
        <v>105</v>
      </c>
      <c r="B107">
        <f t="shared" si="13"/>
        <v>-5.2499999999999893</v>
      </c>
      <c r="C107">
        <f t="shared" si="14"/>
        <v>181.7729166666669</v>
      </c>
      <c r="D107">
        <f t="shared" si="15"/>
        <v>33442.5</v>
      </c>
      <c r="E107">
        <f t="shared" si="11"/>
        <v>454.7729166666669</v>
      </c>
    </row>
    <row r="108" spans="1:5" x14ac:dyDescent="0.2">
      <c r="A108">
        <f t="shared" si="12"/>
        <v>106</v>
      </c>
      <c r="B108">
        <f t="shared" si="13"/>
        <v>-5.2599999999999891</v>
      </c>
      <c r="C108">
        <f t="shared" si="14"/>
        <v>180.45666666666691</v>
      </c>
      <c r="D108">
        <f t="shared" ref="D108:D171" si="16">3.25*9.8*A108*10</f>
        <v>33761</v>
      </c>
      <c r="E108">
        <f t="shared" si="11"/>
        <v>453.45666666666693</v>
      </c>
    </row>
    <row r="109" spans="1:5" x14ac:dyDescent="0.2">
      <c r="A109">
        <f t="shared" si="12"/>
        <v>107</v>
      </c>
      <c r="B109">
        <f t="shared" si="13"/>
        <v>-5.2699999999999889</v>
      </c>
      <c r="C109">
        <f t="shared" si="14"/>
        <v>179.13791666666691</v>
      </c>
      <c r="D109">
        <f t="shared" si="16"/>
        <v>34079.5</v>
      </c>
      <c r="E109">
        <f t="shared" si="11"/>
        <v>452.13791666666691</v>
      </c>
    </row>
    <row r="110" spans="1:5" x14ac:dyDescent="0.2">
      <c r="A110">
        <f t="shared" si="12"/>
        <v>108</v>
      </c>
      <c r="B110">
        <f t="shared" si="13"/>
        <v>-5.2799999999999887</v>
      </c>
      <c r="C110">
        <f t="shared" si="14"/>
        <v>177.81666666666692</v>
      </c>
      <c r="D110">
        <f t="shared" si="16"/>
        <v>34398</v>
      </c>
      <c r="E110">
        <f t="shared" si="11"/>
        <v>450.81666666666695</v>
      </c>
    </row>
    <row r="111" spans="1:5" x14ac:dyDescent="0.2">
      <c r="A111">
        <f t="shared" si="12"/>
        <v>109</v>
      </c>
      <c r="B111">
        <f t="shared" si="13"/>
        <v>-5.2899999999999885</v>
      </c>
      <c r="C111">
        <f t="shared" si="14"/>
        <v>176.49291666666693</v>
      </c>
      <c r="D111">
        <f t="shared" si="16"/>
        <v>34716.5</v>
      </c>
      <c r="E111">
        <f t="shared" si="11"/>
        <v>449.49291666666693</v>
      </c>
    </row>
    <row r="112" spans="1:5" x14ac:dyDescent="0.2">
      <c r="A112">
        <f t="shared" si="12"/>
        <v>110</v>
      </c>
      <c r="B112">
        <f t="shared" si="13"/>
        <v>-5.2999999999999883</v>
      </c>
      <c r="C112">
        <f t="shared" si="14"/>
        <v>175.16666666666694</v>
      </c>
      <c r="D112">
        <f t="shared" si="16"/>
        <v>35035</v>
      </c>
      <c r="E112">
        <f t="shared" si="11"/>
        <v>448.16666666666697</v>
      </c>
    </row>
    <row r="113" spans="1:5" x14ac:dyDescent="0.2">
      <c r="A113">
        <f t="shared" si="12"/>
        <v>111</v>
      </c>
      <c r="B113">
        <f t="shared" si="13"/>
        <v>-5.3099999999999881</v>
      </c>
      <c r="C113">
        <f t="shared" si="14"/>
        <v>173.83791666666696</v>
      </c>
      <c r="D113">
        <f t="shared" si="16"/>
        <v>35353.5</v>
      </c>
      <c r="E113">
        <f t="shared" si="11"/>
        <v>446.83791666666696</v>
      </c>
    </row>
    <row r="114" spans="1:5" x14ac:dyDescent="0.2">
      <c r="A114">
        <f t="shared" si="12"/>
        <v>112</v>
      </c>
      <c r="B114">
        <f t="shared" si="13"/>
        <v>-5.3199999999999878</v>
      </c>
      <c r="C114">
        <f t="shared" si="14"/>
        <v>172.50666666666697</v>
      </c>
      <c r="D114">
        <f t="shared" si="16"/>
        <v>35672</v>
      </c>
      <c r="E114">
        <f t="shared" si="11"/>
        <v>445.506666666667</v>
      </c>
    </row>
    <row r="115" spans="1:5" x14ac:dyDescent="0.2">
      <c r="A115">
        <f t="shared" si="12"/>
        <v>113</v>
      </c>
      <c r="B115">
        <f t="shared" si="13"/>
        <v>-5.3299999999999876</v>
      </c>
      <c r="C115">
        <f t="shared" ref="C115:C146" si="17">1*1000*B114*10^-3/4-(1000)^2*0.01*10^-6*3/8+C114</f>
        <v>171.17291666666696</v>
      </c>
      <c r="D115">
        <f t="shared" si="16"/>
        <v>35990.5</v>
      </c>
      <c r="E115">
        <f t="shared" si="11"/>
        <v>444.17291666666699</v>
      </c>
    </row>
    <row r="116" spans="1:5" x14ac:dyDescent="0.2">
      <c r="A116">
        <f t="shared" si="12"/>
        <v>114</v>
      </c>
      <c r="B116">
        <f t="shared" si="13"/>
        <v>-5.3399999999999874</v>
      </c>
      <c r="C116">
        <f t="shared" si="17"/>
        <v>169.83666666666696</v>
      </c>
      <c r="D116">
        <f t="shared" si="16"/>
        <v>36309</v>
      </c>
      <c r="E116">
        <f t="shared" si="11"/>
        <v>442.83666666666693</v>
      </c>
    </row>
    <row r="117" spans="1:5" x14ac:dyDescent="0.2">
      <c r="A117">
        <f t="shared" si="12"/>
        <v>115</v>
      </c>
      <c r="B117">
        <f t="shared" si="13"/>
        <v>-5.3499999999999872</v>
      </c>
      <c r="C117">
        <f t="shared" si="17"/>
        <v>168.49791666666695</v>
      </c>
      <c r="D117">
        <f t="shared" si="16"/>
        <v>36627.5</v>
      </c>
      <c r="E117">
        <f t="shared" si="11"/>
        <v>441.49791666666692</v>
      </c>
    </row>
    <row r="118" spans="1:5" x14ac:dyDescent="0.2">
      <c r="A118">
        <f t="shared" si="12"/>
        <v>116</v>
      </c>
      <c r="B118">
        <f t="shared" si="13"/>
        <v>-5.359999999999987</v>
      </c>
      <c r="C118">
        <f t="shared" si="17"/>
        <v>167.15666666666695</v>
      </c>
      <c r="D118">
        <f t="shared" si="16"/>
        <v>36946</v>
      </c>
      <c r="E118">
        <f t="shared" si="11"/>
        <v>440.15666666666698</v>
      </c>
    </row>
    <row r="119" spans="1:5" x14ac:dyDescent="0.2">
      <c r="A119">
        <f t="shared" si="12"/>
        <v>117</v>
      </c>
      <c r="B119">
        <f t="shared" si="13"/>
        <v>-5.3699999999999868</v>
      </c>
      <c r="C119">
        <f t="shared" si="17"/>
        <v>165.81291666666695</v>
      </c>
      <c r="D119">
        <f t="shared" si="16"/>
        <v>37264.5</v>
      </c>
      <c r="E119">
        <f t="shared" si="11"/>
        <v>438.81291666666698</v>
      </c>
    </row>
    <row r="120" spans="1:5" x14ac:dyDescent="0.2">
      <c r="A120">
        <f t="shared" si="12"/>
        <v>118</v>
      </c>
      <c r="B120">
        <f t="shared" si="13"/>
        <v>-5.3799999999999866</v>
      </c>
      <c r="C120">
        <f t="shared" si="17"/>
        <v>164.46666666666695</v>
      </c>
      <c r="D120">
        <f t="shared" si="16"/>
        <v>37583</v>
      </c>
      <c r="E120">
        <f t="shared" si="11"/>
        <v>437.46666666666692</v>
      </c>
    </row>
    <row r="121" spans="1:5" x14ac:dyDescent="0.2">
      <c r="A121">
        <f t="shared" si="12"/>
        <v>119</v>
      </c>
      <c r="B121">
        <f t="shared" si="13"/>
        <v>-5.3899999999999864</v>
      </c>
      <c r="C121">
        <f t="shared" si="17"/>
        <v>163.11791666666696</v>
      </c>
      <c r="D121">
        <f t="shared" si="16"/>
        <v>37901.5</v>
      </c>
      <c r="E121">
        <f t="shared" si="11"/>
        <v>436.11791666666693</v>
      </c>
    </row>
    <row r="122" spans="1:5" x14ac:dyDescent="0.2">
      <c r="A122">
        <f t="shared" si="12"/>
        <v>120</v>
      </c>
      <c r="B122">
        <f t="shared" si="13"/>
        <v>-5.3999999999999861</v>
      </c>
      <c r="C122">
        <f t="shared" si="17"/>
        <v>161.76666666666696</v>
      </c>
      <c r="D122">
        <f t="shared" si="16"/>
        <v>38220</v>
      </c>
      <c r="E122">
        <f t="shared" si="11"/>
        <v>434.76666666666699</v>
      </c>
    </row>
    <row r="123" spans="1:5" x14ac:dyDescent="0.2">
      <c r="A123">
        <f t="shared" si="12"/>
        <v>121</v>
      </c>
      <c r="B123">
        <f t="shared" si="13"/>
        <v>-5.4099999999999859</v>
      </c>
      <c r="C123">
        <f t="shared" si="17"/>
        <v>160.41291666666697</v>
      </c>
      <c r="D123">
        <f t="shared" si="16"/>
        <v>38538.5</v>
      </c>
      <c r="E123">
        <f t="shared" si="11"/>
        <v>433.412916666667</v>
      </c>
    </row>
    <row r="124" spans="1:5" x14ac:dyDescent="0.2">
      <c r="A124">
        <f t="shared" si="12"/>
        <v>122</v>
      </c>
      <c r="B124">
        <f t="shared" si="13"/>
        <v>-5.4199999999999857</v>
      </c>
      <c r="C124">
        <f t="shared" si="17"/>
        <v>159.05666666666698</v>
      </c>
      <c r="D124">
        <f t="shared" si="16"/>
        <v>38857</v>
      </c>
      <c r="E124">
        <f t="shared" si="11"/>
        <v>432.05666666666696</v>
      </c>
    </row>
    <row r="125" spans="1:5" x14ac:dyDescent="0.2">
      <c r="A125">
        <f t="shared" si="12"/>
        <v>123</v>
      </c>
      <c r="B125">
        <f t="shared" si="13"/>
        <v>-5.4299999999999855</v>
      </c>
      <c r="C125">
        <f t="shared" si="17"/>
        <v>157.697916666667</v>
      </c>
      <c r="D125">
        <f t="shared" si="16"/>
        <v>39175.5</v>
      </c>
      <c r="E125">
        <f t="shared" si="11"/>
        <v>430.69791666666697</v>
      </c>
    </row>
    <row r="126" spans="1:5" x14ac:dyDescent="0.2">
      <c r="A126">
        <f t="shared" si="12"/>
        <v>124</v>
      </c>
      <c r="B126">
        <f t="shared" si="13"/>
        <v>-5.4399999999999853</v>
      </c>
      <c r="C126">
        <f t="shared" si="17"/>
        <v>156.33666666666701</v>
      </c>
      <c r="D126">
        <f t="shared" si="16"/>
        <v>39494</v>
      </c>
      <c r="E126">
        <f t="shared" si="11"/>
        <v>429.33666666666704</v>
      </c>
    </row>
    <row r="127" spans="1:5" x14ac:dyDescent="0.2">
      <c r="A127">
        <f t="shared" si="12"/>
        <v>125</v>
      </c>
      <c r="B127">
        <f t="shared" ref="B127:B190" si="18">B126-0.01</f>
        <v>-5.4499999999999851</v>
      </c>
      <c r="C127">
        <f t="shared" si="17"/>
        <v>154.972916666667</v>
      </c>
      <c r="D127">
        <f t="shared" si="16"/>
        <v>39812.5</v>
      </c>
      <c r="E127">
        <f t="shared" si="11"/>
        <v>427.972916666667</v>
      </c>
    </row>
    <row r="128" spans="1:5" x14ac:dyDescent="0.2">
      <c r="A128">
        <f t="shared" si="12"/>
        <v>126</v>
      </c>
      <c r="B128">
        <f t="shared" si="18"/>
        <v>-5.4599999999999849</v>
      </c>
      <c r="C128">
        <f t="shared" si="17"/>
        <v>153.606666666667</v>
      </c>
      <c r="D128">
        <f t="shared" si="16"/>
        <v>40131</v>
      </c>
      <c r="E128">
        <f t="shared" si="11"/>
        <v>426.60666666666702</v>
      </c>
    </row>
    <row r="129" spans="1:5" x14ac:dyDescent="0.2">
      <c r="A129">
        <f t="shared" si="12"/>
        <v>127</v>
      </c>
      <c r="B129">
        <f t="shared" si="18"/>
        <v>-5.4699999999999847</v>
      </c>
      <c r="C129">
        <f t="shared" si="17"/>
        <v>152.23791666666699</v>
      </c>
      <c r="D129">
        <f t="shared" si="16"/>
        <v>40449.5</v>
      </c>
      <c r="E129">
        <f t="shared" si="11"/>
        <v>425.23791666666699</v>
      </c>
    </row>
    <row r="130" spans="1:5" x14ac:dyDescent="0.2">
      <c r="A130">
        <f t="shared" si="12"/>
        <v>128</v>
      </c>
      <c r="B130">
        <f t="shared" si="18"/>
        <v>-5.4799999999999844</v>
      </c>
      <c r="C130">
        <f t="shared" si="17"/>
        <v>150.86666666666699</v>
      </c>
      <c r="D130">
        <f t="shared" si="16"/>
        <v>40768</v>
      </c>
      <c r="E130">
        <f t="shared" si="11"/>
        <v>423.86666666666702</v>
      </c>
    </row>
    <row r="131" spans="1:5" x14ac:dyDescent="0.2">
      <c r="A131">
        <f t="shared" si="12"/>
        <v>129</v>
      </c>
      <c r="B131">
        <f t="shared" si="18"/>
        <v>-5.4899999999999842</v>
      </c>
      <c r="C131">
        <f t="shared" si="17"/>
        <v>149.49291666666699</v>
      </c>
      <c r="D131">
        <f t="shared" si="16"/>
        <v>41086.500000000007</v>
      </c>
      <c r="E131">
        <f t="shared" ref="E131:E194" si="19">C131+273</f>
        <v>422.49291666666699</v>
      </c>
    </row>
    <row r="132" spans="1:5" x14ac:dyDescent="0.2">
      <c r="A132">
        <f t="shared" si="12"/>
        <v>130</v>
      </c>
      <c r="B132">
        <f t="shared" si="18"/>
        <v>-5.499999999999984</v>
      </c>
      <c r="C132">
        <f t="shared" si="17"/>
        <v>148.11666666666699</v>
      </c>
      <c r="D132">
        <f t="shared" si="16"/>
        <v>41405</v>
      </c>
      <c r="E132">
        <f t="shared" si="19"/>
        <v>421.11666666666702</v>
      </c>
    </row>
    <row r="133" spans="1:5" x14ac:dyDescent="0.2">
      <c r="A133">
        <f t="shared" ref="A133:A196" si="20">A132+1</f>
        <v>131</v>
      </c>
      <c r="B133">
        <f t="shared" si="18"/>
        <v>-5.5099999999999838</v>
      </c>
      <c r="C133">
        <f t="shared" si="17"/>
        <v>146.73791666666699</v>
      </c>
      <c r="D133">
        <f t="shared" si="16"/>
        <v>41723.5</v>
      </c>
      <c r="E133">
        <f t="shared" si="19"/>
        <v>419.73791666666699</v>
      </c>
    </row>
    <row r="134" spans="1:5" x14ac:dyDescent="0.2">
      <c r="A134">
        <f t="shared" si="20"/>
        <v>132</v>
      </c>
      <c r="B134">
        <f t="shared" si="18"/>
        <v>-5.5199999999999836</v>
      </c>
      <c r="C134">
        <f t="shared" si="17"/>
        <v>145.356666666667</v>
      </c>
      <c r="D134">
        <f t="shared" si="16"/>
        <v>42042</v>
      </c>
      <c r="E134">
        <f t="shared" si="19"/>
        <v>418.35666666666702</v>
      </c>
    </row>
    <row r="135" spans="1:5" x14ac:dyDescent="0.2">
      <c r="A135">
        <f t="shared" si="20"/>
        <v>133</v>
      </c>
      <c r="B135">
        <f t="shared" si="18"/>
        <v>-5.5299999999999834</v>
      </c>
      <c r="C135">
        <f t="shared" si="17"/>
        <v>143.972916666667</v>
      </c>
      <c r="D135">
        <f t="shared" si="16"/>
        <v>42360.5</v>
      </c>
      <c r="E135">
        <f t="shared" si="19"/>
        <v>416.972916666667</v>
      </c>
    </row>
    <row r="136" spans="1:5" x14ac:dyDescent="0.2">
      <c r="A136">
        <f t="shared" si="20"/>
        <v>134</v>
      </c>
      <c r="B136">
        <f t="shared" si="18"/>
        <v>-5.5399999999999832</v>
      </c>
      <c r="C136">
        <f t="shared" si="17"/>
        <v>142.58666666666701</v>
      </c>
      <c r="D136">
        <f t="shared" si="16"/>
        <v>42679.000000000007</v>
      </c>
      <c r="E136">
        <f t="shared" si="19"/>
        <v>415.58666666666704</v>
      </c>
    </row>
    <row r="137" spans="1:5" x14ac:dyDescent="0.2">
      <c r="A137">
        <f t="shared" si="20"/>
        <v>135</v>
      </c>
      <c r="B137">
        <f t="shared" si="18"/>
        <v>-5.5499999999999829</v>
      </c>
      <c r="C137">
        <f t="shared" si="17"/>
        <v>141.19791666666703</v>
      </c>
      <c r="D137">
        <f t="shared" si="16"/>
        <v>42997.5</v>
      </c>
      <c r="E137">
        <f t="shared" si="19"/>
        <v>414.19791666666703</v>
      </c>
    </row>
    <row r="138" spans="1:5" x14ac:dyDescent="0.2">
      <c r="A138">
        <f t="shared" si="20"/>
        <v>136</v>
      </c>
      <c r="B138">
        <f t="shared" si="18"/>
        <v>-5.5599999999999827</v>
      </c>
      <c r="C138">
        <f t="shared" si="17"/>
        <v>139.80666666666704</v>
      </c>
      <c r="D138">
        <f t="shared" si="16"/>
        <v>43316</v>
      </c>
      <c r="E138">
        <f t="shared" si="19"/>
        <v>412.80666666666707</v>
      </c>
    </row>
    <row r="139" spans="1:5" x14ac:dyDescent="0.2">
      <c r="A139">
        <f t="shared" si="20"/>
        <v>137</v>
      </c>
      <c r="B139">
        <f t="shared" si="18"/>
        <v>-5.5699999999999825</v>
      </c>
      <c r="C139">
        <f t="shared" si="17"/>
        <v>138.41291666666706</v>
      </c>
      <c r="D139">
        <f t="shared" si="16"/>
        <v>43634.5</v>
      </c>
      <c r="E139">
        <f t="shared" si="19"/>
        <v>411.41291666666706</v>
      </c>
    </row>
    <row r="140" spans="1:5" x14ac:dyDescent="0.2">
      <c r="A140">
        <f t="shared" si="20"/>
        <v>138</v>
      </c>
      <c r="B140">
        <f t="shared" si="18"/>
        <v>-5.5799999999999823</v>
      </c>
      <c r="C140">
        <f t="shared" si="17"/>
        <v>137.01666666666705</v>
      </c>
      <c r="D140">
        <f t="shared" si="16"/>
        <v>43953</v>
      </c>
      <c r="E140">
        <f t="shared" si="19"/>
        <v>410.01666666666705</v>
      </c>
    </row>
    <row r="141" spans="1:5" x14ac:dyDescent="0.2">
      <c r="A141">
        <f t="shared" si="20"/>
        <v>139</v>
      </c>
      <c r="B141">
        <f t="shared" si="18"/>
        <v>-5.5899999999999821</v>
      </c>
      <c r="C141">
        <f t="shared" si="17"/>
        <v>135.61791666666704</v>
      </c>
      <c r="D141">
        <f t="shared" si="16"/>
        <v>44271.500000000007</v>
      </c>
      <c r="E141">
        <f t="shared" si="19"/>
        <v>408.61791666666704</v>
      </c>
    </row>
    <row r="142" spans="1:5" x14ac:dyDescent="0.2">
      <c r="A142">
        <f t="shared" si="20"/>
        <v>140</v>
      </c>
      <c r="B142">
        <f t="shared" si="18"/>
        <v>-5.5999999999999819</v>
      </c>
      <c r="C142">
        <f t="shared" si="17"/>
        <v>134.21666666666704</v>
      </c>
      <c r="D142">
        <f t="shared" si="16"/>
        <v>44590</v>
      </c>
      <c r="E142">
        <f t="shared" si="19"/>
        <v>407.21666666666704</v>
      </c>
    </row>
    <row r="143" spans="1:5" x14ac:dyDescent="0.2">
      <c r="A143">
        <f t="shared" si="20"/>
        <v>141</v>
      </c>
      <c r="B143">
        <f t="shared" si="18"/>
        <v>-5.6099999999999817</v>
      </c>
      <c r="C143">
        <f t="shared" si="17"/>
        <v>132.81291666666704</v>
      </c>
      <c r="D143">
        <f t="shared" si="16"/>
        <v>44908.5</v>
      </c>
      <c r="E143">
        <f t="shared" si="19"/>
        <v>405.81291666666704</v>
      </c>
    </row>
    <row r="144" spans="1:5" x14ac:dyDescent="0.2">
      <c r="A144">
        <f t="shared" si="20"/>
        <v>142</v>
      </c>
      <c r="B144">
        <f t="shared" si="18"/>
        <v>-5.6199999999999815</v>
      </c>
      <c r="C144">
        <f t="shared" si="17"/>
        <v>131.40666666666704</v>
      </c>
      <c r="D144">
        <f t="shared" si="16"/>
        <v>45227</v>
      </c>
      <c r="E144">
        <f t="shared" si="19"/>
        <v>404.40666666666704</v>
      </c>
    </row>
    <row r="145" spans="1:5" x14ac:dyDescent="0.2">
      <c r="A145">
        <f t="shared" si="20"/>
        <v>143</v>
      </c>
      <c r="B145">
        <f t="shared" si="18"/>
        <v>-5.6299999999999812</v>
      </c>
      <c r="C145">
        <f t="shared" si="17"/>
        <v>129.99791666666704</v>
      </c>
      <c r="D145">
        <f t="shared" si="16"/>
        <v>45545.5</v>
      </c>
      <c r="E145">
        <f t="shared" si="19"/>
        <v>402.99791666666704</v>
      </c>
    </row>
    <row r="146" spans="1:5" x14ac:dyDescent="0.2">
      <c r="A146">
        <f t="shared" si="20"/>
        <v>144</v>
      </c>
      <c r="B146">
        <f t="shared" si="18"/>
        <v>-5.639999999999981</v>
      </c>
      <c r="C146">
        <f t="shared" si="17"/>
        <v>128.58666666666704</v>
      </c>
      <c r="D146">
        <f t="shared" si="16"/>
        <v>45864.000000000007</v>
      </c>
      <c r="E146">
        <f t="shared" si="19"/>
        <v>401.58666666666704</v>
      </c>
    </row>
    <row r="147" spans="1:5" x14ac:dyDescent="0.2">
      <c r="A147">
        <f t="shared" si="20"/>
        <v>145</v>
      </c>
      <c r="B147">
        <f t="shared" si="18"/>
        <v>-5.6499999999999808</v>
      </c>
      <c r="C147">
        <f t="shared" ref="C147:C178" si="21">1*1000*B146*10^-3/4-(1000)^2*0.01*10^-6*3/8+C146</f>
        <v>127.17291666666705</v>
      </c>
      <c r="D147">
        <f t="shared" si="16"/>
        <v>46182.5</v>
      </c>
      <c r="E147">
        <f t="shared" si="19"/>
        <v>400.17291666666705</v>
      </c>
    </row>
    <row r="148" spans="1:5" x14ac:dyDescent="0.2">
      <c r="A148">
        <f t="shared" si="20"/>
        <v>146</v>
      </c>
      <c r="B148">
        <f t="shared" si="18"/>
        <v>-5.6599999999999806</v>
      </c>
      <c r="C148">
        <f t="shared" si="21"/>
        <v>125.75666666666706</v>
      </c>
      <c r="D148">
        <f t="shared" si="16"/>
        <v>46501</v>
      </c>
      <c r="E148">
        <f t="shared" si="19"/>
        <v>398.75666666666706</v>
      </c>
    </row>
    <row r="149" spans="1:5" x14ac:dyDescent="0.2">
      <c r="A149">
        <f t="shared" si="20"/>
        <v>147</v>
      </c>
      <c r="B149">
        <f t="shared" si="18"/>
        <v>-5.6699999999999804</v>
      </c>
      <c r="C149">
        <f t="shared" si="21"/>
        <v>124.33791666666707</v>
      </c>
      <c r="D149">
        <f t="shared" si="16"/>
        <v>46819.5</v>
      </c>
      <c r="E149">
        <f t="shared" si="19"/>
        <v>397.33791666666707</v>
      </c>
    </row>
    <row r="150" spans="1:5" x14ac:dyDescent="0.2">
      <c r="A150">
        <f t="shared" si="20"/>
        <v>148</v>
      </c>
      <c r="B150">
        <f t="shared" si="18"/>
        <v>-5.6799999999999802</v>
      </c>
      <c r="C150">
        <f t="shared" si="21"/>
        <v>122.91666666666707</v>
      </c>
      <c r="D150">
        <f t="shared" si="16"/>
        <v>47138</v>
      </c>
      <c r="E150">
        <f t="shared" si="19"/>
        <v>395.91666666666708</v>
      </c>
    </row>
    <row r="151" spans="1:5" x14ac:dyDescent="0.2">
      <c r="A151">
        <f t="shared" si="20"/>
        <v>149</v>
      </c>
      <c r="B151">
        <f t="shared" si="18"/>
        <v>-5.68999999999998</v>
      </c>
      <c r="C151">
        <f t="shared" si="21"/>
        <v>121.49291666666707</v>
      </c>
      <c r="D151">
        <f t="shared" si="16"/>
        <v>47456.500000000007</v>
      </c>
      <c r="E151">
        <f t="shared" si="19"/>
        <v>394.49291666666704</v>
      </c>
    </row>
    <row r="152" spans="1:5" x14ac:dyDescent="0.2">
      <c r="A152">
        <f t="shared" si="20"/>
        <v>150</v>
      </c>
      <c r="B152">
        <f t="shared" si="18"/>
        <v>-5.6999999999999797</v>
      </c>
      <c r="C152">
        <f t="shared" si="21"/>
        <v>120.06666666666707</v>
      </c>
      <c r="D152">
        <f t="shared" si="16"/>
        <v>47775</v>
      </c>
      <c r="E152">
        <f t="shared" si="19"/>
        <v>393.06666666666706</v>
      </c>
    </row>
    <row r="153" spans="1:5" x14ac:dyDescent="0.2">
      <c r="A153">
        <f t="shared" si="20"/>
        <v>151</v>
      </c>
      <c r="B153">
        <f t="shared" si="18"/>
        <v>-5.7099999999999795</v>
      </c>
      <c r="C153">
        <f t="shared" si="21"/>
        <v>118.63791666666708</v>
      </c>
      <c r="D153">
        <f t="shared" si="16"/>
        <v>48093.5</v>
      </c>
      <c r="E153">
        <f t="shared" si="19"/>
        <v>391.63791666666708</v>
      </c>
    </row>
    <row r="154" spans="1:5" x14ac:dyDescent="0.2">
      <c r="A154">
        <f t="shared" si="20"/>
        <v>152</v>
      </c>
      <c r="B154">
        <f t="shared" si="18"/>
        <v>-5.7199999999999793</v>
      </c>
      <c r="C154">
        <f t="shared" si="21"/>
        <v>117.20666666666709</v>
      </c>
      <c r="D154">
        <f t="shared" si="16"/>
        <v>48412</v>
      </c>
      <c r="E154">
        <f t="shared" si="19"/>
        <v>390.2066666666671</v>
      </c>
    </row>
    <row r="155" spans="1:5" x14ac:dyDescent="0.2">
      <c r="A155">
        <f t="shared" si="20"/>
        <v>153</v>
      </c>
      <c r="B155">
        <f t="shared" si="18"/>
        <v>-5.7299999999999791</v>
      </c>
      <c r="C155">
        <f t="shared" si="21"/>
        <v>115.7729166666671</v>
      </c>
      <c r="D155">
        <f t="shared" si="16"/>
        <v>48730.5</v>
      </c>
      <c r="E155">
        <f t="shared" si="19"/>
        <v>388.77291666666713</v>
      </c>
    </row>
    <row r="156" spans="1:5" x14ac:dyDescent="0.2">
      <c r="A156">
        <f t="shared" si="20"/>
        <v>154</v>
      </c>
      <c r="B156">
        <f t="shared" si="18"/>
        <v>-5.7399999999999789</v>
      </c>
      <c r="C156">
        <f t="shared" si="21"/>
        <v>114.3366666666671</v>
      </c>
      <c r="D156">
        <f t="shared" si="16"/>
        <v>49049.000000000007</v>
      </c>
      <c r="E156">
        <f t="shared" si="19"/>
        <v>387.3366666666671</v>
      </c>
    </row>
    <row r="157" spans="1:5" x14ac:dyDescent="0.2">
      <c r="A157">
        <f t="shared" si="20"/>
        <v>155</v>
      </c>
      <c r="B157">
        <f t="shared" si="18"/>
        <v>-5.7499999999999787</v>
      </c>
      <c r="C157">
        <f t="shared" si="21"/>
        <v>112.8979166666671</v>
      </c>
      <c r="D157">
        <f t="shared" si="16"/>
        <v>49367.5</v>
      </c>
      <c r="E157">
        <f t="shared" si="19"/>
        <v>385.89791666666713</v>
      </c>
    </row>
    <row r="158" spans="1:5" x14ac:dyDescent="0.2">
      <c r="A158">
        <f t="shared" si="20"/>
        <v>156</v>
      </c>
      <c r="B158">
        <f t="shared" si="18"/>
        <v>-5.7599999999999785</v>
      </c>
      <c r="C158">
        <f t="shared" si="21"/>
        <v>111.4566666666671</v>
      </c>
      <c r="D158">
        <f t="shared" si="16"/>
        <v>49686</v>
      </c>
      <c r="E158">
        <f t="shared" si="19"/>
        <v>384.4566666666671</v>
      </c>
    </row>
    <row r="159" spans="1:5" x14ac:dyDescent="0.2">
      <c r="A159">
        <f t="shared" si="20"/>
        <v>157</v>
      </c>
      <c r="B159">
        <f t="shared" si="18"/>
        <v>-5.7699999999999783</v>
      </c>
      <c r="C159">
        <f t="shared" si="21"/>
        <v>110.01291666666711</v>
      </c>
      <c r="D159">
        <f t="shared" si="16"/>
        <v>50004.5</v>
      </c>
      <c r="E159">
        <f t="shared" si="19"/>
        <v>383.01291666666714</v>
      </c>
    </row>
    <row r="160" spans="1:5" x14ac:dyDescent="0.2">
      <c r="A160">
        <f t="shared" si="20"/>
        <v>158</v>
      </c>
      <c r="B160">
        <f t="shared" si="18"/>
        <v>-5.779999999999978</v>
      </c>
      <c r="C160">
        <f t="shared" si="21"/>
        <v>108.56666666666712</v>
      </c>
      <c r="D160">
        <f t="shared" si="16"/>
        <v>50323</v>
      </c>
      <c r="E160">
        <f t="shared" si="19"/>
        <v>381.56666666666712</v>
      </c>
    </row>
    <row r="161" spans="1:5" x14ac:dyDescent="0.2">
      <c r="A161">
        <f t="shared" si="20"/>
        <v>159</v>
      </c>
      <c r="B161">
        <f t="shared" si="18"/>
        <v>-5.7899999999999778</v>
      </c>
      <c r="C161">
        <f t="shared" si="21"/>
        <v>107.11791666666713</v>
      </c>
      <c r="D161">
        <f t="shared" si="16"/>
        <v>50641.500000000007</v>
      </c>
      <c r="E161">
        <f t="shared" si="19"/>
        <v>380.11791666666716</v>
      </c>
    </row>
    <row r="162" spans="1:5" x14ac:dyDescent="0.2">
      <c r="A162">
        <f t="shared" si="20"/>
        <v>160</v>
      </c>
      <c r="B162">
        <f t="shared" si="18"/>
        <v>-5.7999999999999776</v>
      </c>
      <c r="C162">
        <f t="shared" si="21"/>
        <v>105.66666666666714</v>
      </c>
      <c r="D162">
        <f t="shared" si="16"/>
        <v>50960</v>
      </c>
      <c r="E162">
        <f t="shared" si="19"/>
        <v>378.66666666666714</v>
      </c>
    </row>
    <row r="163" spans="1:5" x14ac:dyDescent="0.2">
      <c r="A163">
        <f t="shared" si="20"/>
        <v>161</v>
      </c>
      <c r="B163">
        <f t="shared" si="18"/>
        <v>-5.8099999999999774</v>
      </c>
      <c r="C163">
        <f t="shared" si="21"/>
        <v>104.21291666666714</v>
      </c>
      <c r="D163">
        <f t="shared" si="16"/>
        <v>51278.5</v>
      </c>
      <c r="E163">
        <f t="shared" si="19"/>
        <v>377.21291666666713</v>
      </c>
    </row>
    <row r="164" spans="1:5" x14ac:dyDescent="0.2">
      <c r="A164">
        <f t="shared" si="20"/>
        <v>162</v>
      </c>
      <c r="B164">
        <f t="shared" si="18"/>
        <v>-5.8199999999999772</v>
      </c>
      <c r="C164">
        <f t="shared" si="21"/>
        <v>102.75666666666714</v>
      </c>
      <c r="D164">
        <f t="shared" si="16"/>
        <v>51597</v>
      </c>
      <c r="E164">
        <f t="shared" si="19"/>
        <v>375.75666666666712</v>
      </c>
    </row>
    <row r="165" spans="1:5" x14ac:dyDescent="0.2">
      <c r="A165">
        <f t="shared" si="20"/>
        <v>163</v>
      </c>
      <c r="B165">
        <f t="shared" si="18"/>
        <v>-5.829999999999977</v>
      </c>
      <c r="C165">
        <f t="shared" si="21"/>
        <v>101.29791666666715</v>
      </c>
      <c r="D165">
        <f t="shared" si="16"/>
        <v>51915.5</v>
      </c>
      <c r="E165">
        <f t="shared" si="19"/>
        <v>374.29791666666716</v>
      </c>
    </row>
    <row r="166" spans="1:5" x14ac:dyDescent="0.2">
      <c r="A166">
        <f t="shared" si="20"/>
        <v>164</v>
      </c>
      <c r="B166">
        <f t="shared" si="18"/>
        <v>-5.8399999999999768</v>
      </c>
      <c r="C166">
        <f t="shared" si="21"/>
        <v>99.836666666667156</v>
      </c>
      <c r="D166">
        <f t="shared" si="16"/>
        <v>52234.000000000007</v>
      </c>
      <c r="E166">
        <f t="shared" si="19"/>
        <v>372.83666666666716</v>
      </c>
    </row>
    <row r="167" spans="1:5" x14ac:dyDescent="0.2">
      <c r="A167">
        <f t="shared" si="20"/>
        <v>165</v>
      </c>
      <c r="B167">
        <f t="shared" si="18"/>
        <v>-5.8499999999999766</v>
      </c>
      <c r="C167">
        <f t="shared" si="21"/>
        <v>98.372916666667166</v>
      </c>
      <c r="D167">
        <f t="shared" si="16"/>
        <v>52552.5</v>
      </c>
      <c r="E167">
        <f t="shared" si="19"/>
        <v>371.37291666666715</v>
      </c>
    </row>
    <row r="168" spans="1:5" x14ac:dyDescent="0.2">
      <c r="A168">
        <f t="shared" si="20"/>
        <v>166</v>
      </c>
      <c r="B168">
        <f t="shared" si="18"/>
        <v>-5.8599999999999763</v>
      </c>
      <c r="C168">
        <f t="shared" si="21"/>
        <v>96.906666666667178</v>
      </c>
      <c r="D168">
        <f t="shared" si="16"/>
        <v>52871</v>
      </c>
      <c r="E168">
        <f t="shared" si="19"/>
        <v>369.90666666666721</v>
      </c>
    </row>
    <row r="169" spans="1:5" x14ac:dyDescent="0.2">
      <c r="A169">
        <f t="shared" si="20"/>
        <v>167</v>
      </c>
      <c r="B169">
        <f t="shared" si="18"/>
        <v>-5.8699999999999761</v>
      </c>
      <c r="C169">
        <f t="shared" si="21"/>
        <v>95.437916666667178</v>
      </c>
      <c r="D169">
        <f t="shared" si="16"/>
        <v>53189.5</v>
      </c>
      <c r="E169">
        <f t="shared" si="19"/>
        <v>368.43791666666721</v>
      </c>
    </row>
    <row r="170" spans="1:5" x14ac:dyDescent="0.2">
      <c r="A170">
        <f t="shared" si="20"/>
        <v>168</v>
      </c>
      <c r="B170">
        <f t="shared" si="18"/>
        <v>-5.8799999999999759</v>
      </c>
      <c r="C170">
        <f t="shared" si="21"/>
        <v>93.96666666666718</v>
      </c>
      <c r="D170">
        <f t="shared" si="16"/>
        <v>53508</v>
      </c>
      <c r="E170">
        <f t="shared" si="19"/>
        <v>366.96666666666715</v>
      </c>
    </row>
    <row r="171" spans="1:5" x14ac:dyDescent="0.2">
      <c r="A171">
        <f t="shared" si="20"/>
        <v>169</v>
      </c>
      <c r="B171">
        <f t="shared" si="18"/>
        <v>-5.8899999999999757</v>
      </c>
      <c r="C171">
        <f t="shared" si="21"/>
        <v>92.492916666667185</v>
      </c>
      <c r="D171">
        <f t="shared" si="16"/>
        <v>53826.500000000007</v>
      </c>
      <c r="E171">
        <f t="shared" si="19"/>
        <v>365.49291666666716</v>
      </c>
    </row>
    <row r="172" spans="1:5" x14ac:dyDescent="0.2">
      <c r="A172">
        <f t="shared" si="20"/>
        <v>170</v>
      </c>
      <c r="B172">
        <f t="shared" si="18"/>
        <v>-5.8999999999999755</v>
      </c>
      <c r="C172">
        <f t="shared" si="21"/>
        <v>91.016666666667192</v>
      </c>
      <c r="D172">
        <f t="shared" ref="D172:D211" si="22">3.25*9.8*A172*10</f>
        <v>54145</v>
      </c>
      <c r="E172">
        <f t="shared" si="19"/>
        <v>364.01666666666722</v>
      </c>
    </row>
    <row r="173" spans="1:5" x14ac:dyDescent="0.2">
      <c r="A173">
        <f t="shared" si="20"/>
        <v>171</v>
      </c>
      <c r="B173">
        <f t="shared" si="18"/>
        <v>-5.9099999999999753</v>
      </c>
      <c r="C173">
        <f t="shared" si="21"/>
        <v>89.537916666667201</v>
      </c>
      <c r="D173">
        <f t="shared" si="22"/>
        <v>54463.5</v>
      </c>
      <c r="E173">
        <f t="shared" si="19"/>
        <v>362.53791666666723</v>
      </c>
    </row>
    <row r="174" spans="1:5" x14ac:dyDescent="0.2">
      <c r="A174">
        <f t="shared" si="20"/>
        <v>172</v>
      </c>
      <c r="B174">
        <f t="shared" si="18"/>
        <v>-5.9199999999999751</v>
      </c>
      <c r="C174">
        <f t="shared" si="21"/>
        <v>88.056666666667212</v>
      </c>
      <c r="D174">
        <f t="shared" si="22"/>
        <v>54782</v>
      </c>
      <c r="E174">
        <f t="shared" si="19"/>
        <v>361.05666666666718</v>
      </c>
    </row>
    <row r="175" spans="1:5" x14ac:dyDescent="0.2">
      <c r="A175">
        <f t="shared" si="20"/>
        <v>173</v>
      </c>
      <c r="B175">
        <f t="shared" si="18"/>
        <v>-5.9299999999999748</v>
      </c>
      <c r="C175">
        <f t="shared" si="21"/>
        <v>86.572916666667211</v>
      </c>
      <c r="D175">
        <f t="shared" si="22"/>
        <v>55100.5</v>
      </c>
      <c r="E175">
        <f t="shared" si="19"/>
        <v>359.5729166666672</v>
      </c>
    </row>
    <row r="176" spans="1:5" x14ac:dyDescent="0.2">
      <c r="A176">
        <f t="shared" si="20"/>
        <v>174</v>
      </c>
      <c r="B176">
        <f t="shared" si="18"/>
        <v>-5.9399999999999746</v>
      </c>
      <c r="C176">
        <f t="shared" si="21"/>
        <v>85.086666666667213</v>
      </c>
      <c r="D176">
        <f t="shared" si="22"/>
        <v>55419.000000000007</v>
      </c>
      <c r="E176">
        <f t="shared" si="19"/>
        <v>358.08666666666721</v>
      </c>
    </row>
    <row r="177" spans="1:5" x14ac:dyDescent="0.2">
      <c r="A177">
        <f t="shared" si="20"/>
        <v>175</v>
      </c>
      <c r="B177">
        <f t="shared" si="18"/>
        <v>-5.9499999999999744</v>
      </c>
      <c r="C177">
        <f t="shared" si="21"/>
        <v>83.597916666667217</v>
      </c>
      <c r="D177">
        <f t="shared" si="22"/>
        <v>55737.5</v>
      </c>
      <c r="E177">
        <f t="shared" si="19"/>
        <v>356.59791666666723</v>
      </c>
    </row>
    <row r="178" spans="1:5" x14ac:dyDescent="0.2">
      <c r="A178">
        <f t="shared" si="20"/>
        <v>176</v>
      </c>
      <c r="B178">
        <f t="shared" si="18"/>
        <v>-5.9599999999999742</v>
      </c>
      <c r="C178">
        <f t="shared" si="21"/>
        <v>82.106666666667223</v>
      </c>
      <c r="D178">
        <f t="shared" si="22"/>
        <v>56056</v>
      </c>
      <c r="E178">
        <f t="shared" si="19"/>
        <v>355.10666666666725</v>
      </c>
    </row>
    <row r="179" spans="1:5" x14ac:dyDescent="0.2">
      <c r="A179">
        <f t="shared" si="20"/>
        <v>177</v>
      </c>
      <c r="B179">
        <f t="shared" si="18"/>
        <v>-5.969999999999974</v>
      </c>
      <c r="C179">
        <f t="shared" ref="C179:C211" si="23">1*1000*B178*10^-3/4-(1000)^2*0.01*10^-6*3/8+C178</f>
        <v>80.612916666667232</v>
      </c>
      <c r="D179">
        <f t="shared" si="22"/>
        <v>56374.5</v>
      </c>
      <c r="E179">
        <f t="shared" si="19"/>
        <v>353.61291666666722</v>
      </c>
    </row>
    <row r="180" spans="1:5" x14ac:dyDescent="0.2">
      <c r="A180">
        <f t="shared" si="20"/>
        <v>178</v>
      </c>
      <c r="B180">
        <f t="shared" si="18"/>
        <v>-5.9799999999999738</v>
      </c>
      <c r="C180">
        <f t="shared" si="23"/>
        <v>79.116666666667243</v>
      </c>
      <c r="D180">
        <f t="shared" si="22"/>
        <v>56693</v>
      </c>
      <c r="E180">
        <f t="shared" si="19"/>
        <v>352.11666666666724</v>
      </c>
    </row>
    <row r="181" spans="1:5" x14ac:dyDescent="0.2">
      <c r="A181">
        <f t="shared" si="20"/>
        <v>179</v>
      </c>
      <c r="B181">
        <f t="shared" si="18"/>
        <v>-5.9899999999999736</v>
      </c>
      <c r="C181">
        <f t="shared" si="23"/>
        <v>77.617916666667256</v>
      </c>
      <c r="D181">
        <f t="shared" si="22"/>
        <v>57011.500000000007</v>
      </c>
      <c r="E181">
        <f t="shared" si="19"/>
        <v>350.61791666666727</v>
      </c>
    </row>
    <row r="182" spans="1:5" x14ac:dyDescent="0.2">
      <c r="A182">
        <f t="shared" si="20"/>
        <v>180</v>
      </c>
      <c r="B182">
        <f t="shared" si="18"/>
        <v>-5.9999999999999734</v>
      </c>
      <c r="C182">
        <f t="shared" si="23"/>
        <v>76.116666666667257</v>
      </c>
      <c r="D182">
        <f t="shared" si="22"/>
        <v>57330</v>
      </c>
      <c r="E182">
        <f t="shared" si="19"/>
        <v>349.11666666666724</v>
      </c>
    </row>
    <row r="183" spans="1:5" x14ac:dyDescent="0.2">
      <c r="A183">
        <f t="shared" si="20"/>
        <v>181</v>
      </c>
      <c r="B183">
        <f t="shared" si="18"/>
        <v>-6.0099999999999731</v>
      </c>
      <c r="C183">
        <f t="shared" si="23"/>
        <v>74.61291666666726</v>
      </c>
      <c r="D183">
        <f t="shared" si="22"/>
        <v>57648.5</v>
      </c>
      <c r="E183">
        <f t="shared" si="19"/>
        <v>347.61291666666727</v>
      </c>
    </row>
    <row r="184" spans="1:5" x14ac:dyDescent="0.2">
      <c r="A184">
        <f t="shared" si="20"/>
        <v>182</v>
      </c>
      <c r="B184">
        <f t="shared" si="18"/>
        <v>-6.0199999999999729</v>
      </c>
      <c r="C184">
        <f t="shared" si="23"/>
        <v>73.106666666667266</v>
      </c>
      <c r="D184">
        <f t="shared" si="22"/>
        <v>57967</v>
      </c>
      <c r="E184">
        <f t="shared" si="19"/>
        <v>346.10666666666725</v>
      </c>
    </row>
    <row r="185" spans="1:5" x14ac:dyDescent="0.2">
      <c r="A185">
        <f t="shared" si="20"/>
        <v>183</v>
      </c>
      <c r="B185">
        <f t="shared" si="18"/>
        <v>-6.0299999999999727</v>
      </c>
      <c r="C185">
        <f t="shared" si="23"/>
        <v>71.597916666667274</v>
      </c>
      <c r="D185">
        <f t="shared" si="22"/>
        <v>58285.5</v>
      </c>
      <c r="E185">
        <f t="shared" si="19"/>
        <v>344.59791666666729</v>
      </c>
    </row>
    <row r="186" spans="1:5" x14ac:dyDescent="0.2">
      <c r="A186">
        <f t="shared" si="20"/>
        <v>184</v>
      </c>
      <c r="B186">
        <f t="shared" si="18"/>
        <v>-6.0399999999999725</v>
      </c>
      <c r="C186">
        <f t="shared" si="23"/>
        <v>70.086666666667284</v>
      </c>
      <c r="D186">
        <f t="shared" si="22"/>
        <v>58604.000000000007</v>
      </c>
      <c r="E186">
        <f t="shared" si="19"/>
        <v>343.08666666666727</v>
      </c>
    </row>
    <row r="187" spans="1:5" x14ac:dyDescent="0.2">
      <c r="A187">
        <f t="shared" si="20"/>
        <v>185</v>
      </c>
      <c r="B187">
        <f t="shared" si="18"/>
        <v>-6.0499999999999723</v>
      </c>
      <c r="C187">
        <f t="shared" si="23"/>
        <v>68.572916666667297</v>
      </c>
      <c r="D187">
        <f t="shared" si="22"/>
        <v>58922.5</v>
      </c>
      <c r="E187">
        <f t="shared" si="19"/>
        <v>341.57291666666731</v>
      </c>
    </row>
    <row r="188" spans="1:5" x14ac:dyDescent="0.2">
      <c r="A188">
        <f t="shared" si="20"/>
        <v>186</v>
      </c>
      <c r="B188">
        <f t="shared" si="18"/>
        <v>-6.0599999999999721</v>
      </c>
      <c r="C188">
        <f t="shared" si="23"/>
        <v>67.056666666667297</v>
      </c>
      <c r="D188">
        <f t="shared" si="22"/>
        <v>59241</v>
      </c>
      <c r="E188">
        <f t="shared" si="19"/>
        <v>340.0566666666673</v>
      </c>
    </row>
    <row r="189" spans="1:5" x14ac:dyDescent="0.2">
      <c r="A189">
        <f t="shared" si="20"/>
        <v>187</v>
      </c>
      <c r="B189">
        <f t="shared" si="18"/>
        <v>-6.0699999999999719</v>
      </c>
      <c r="C189">
        <f t="shared" si="23"/>
        <v>65.5379166666673</v>
      </c>
      <c r="D189">
        <f t="shared" si="22"/>
        <v>59559.5</v>
      </c>
      <c r="E189">
        <f t="shared" si="19"/>
        <v>338.53791666666729</v>
      </c>
    </row>
    <row r="190" spans="1:5" x14ac:dyDescent="0.2">
      <c r="A190">
        <f t="shared" si="20"/>
        <v>188</v>
      </c>
      <c r="B190">
        <f t="shared" si="18"/>
        <v>-6.0799999999999716</v>
      </c>
      <c r="C190">
        <f t="shared" si="23"/>
        <v>64.016666666667305</v>
      </c>
      <c r="D190">
        <f t="shared" si="22"/>
        <v>59878</v>
      </c>
      <c r="E190">
        <f t="shared" si="19"/>
        <v>337.01666666666733</v>
      </c>
    </row>
    <row r="191" spans="1:5" x14ac:dyDescent="0.2">
      <c r="A191">
        <f t="shared" si="20"/>
        <v>189</v>
      </c>
      <c r="B191">
        <f t="shared" ref="B191:B211" si="24">B190-0.01</f>
        <v>-6.0899999999999714</v>
      </c>
      <c r="C191">
        <f t="shared" si="23"/>
        <v>62.492916666667313</v>
      </c>
      <c r="D191">
        <f t="shared" si="22"/>
        <v>60196.500000000007</v>
      </c>
      <c r="E191">
        <f t="shared" si="19"/>
        <v>335.49291666666733</v>
      </c>
    </row>
    <row r="192" spans="1:5" x14ac:dyDescent="0.2">
      <c r="A192">
        <f t="shared" si="20"/>
        <v>190</v>
      </c>
      <c r="B192">
        <f t="shared" si="24"/>
        <v>-6.0999999999999712</v>
      </c>
      <c r="C192">
        <f t="shared" si="23"/>
        <v>60.966666666667322</v>
      </c>
      <c r="D192">
        <f t="shared" si="22"/>
        <v>60515</v>
      </c>
      <c r="E192">
        <f t="shared" si="19"/>
        <v>333.96666666666732</v>
      </c>
    </row>
    <row r="193" spans="1:5" x14ac:dyDescent="0.2">
      <c r="A193">
        <f t="shared" si="20"/>
        <v>191</v>
      </c>
      <c r="B193">
        <f t="shared" si="24"/>
        <v>-6.109999999999971</v>
      </c>
      <c r="C193">
        <f t="shared" si="23"/>
        <v>59.437916666667327</v>
      </c>
      <c r="D193">
        <f t="shared" si="22"/>
        <v>60833.5</v>
      </c>
      <c r="E193">
        <f t="shared" si="19"/>
        <v>332.43791666666732</v>
      </c>
    </row>
    <row r="194" spans="1:5" x14ac:dyDescent="0.2">
      <c r="A194">
        <f t="shared" si="20"/>
        <v>192</v>
      </c>
      <c r="B194">
        <f t="shared" si="24"/>
        <v>-6.1199999999999708</v>
      </c>
      <c r="C194">
        <f t="shared" si="23"/>
        <v>57.906666666667334</v>
      </c>
      <c r="D194">
        <f t="shared" si="22"/>
        <v>61152.000000000007</v>
      </c>
      <c r="E194">
        <f t="shared" si="19"/>
        <v>330.90666666666732</v>
      </c>
    </row>
    <row r="195" spans="1:5" x14ac:dyDescent="0.2">
      <c r="A195">
        <f t="shared" si="20"/>
        <v>193</v>
      </c>
      <c r="B195">
        <f t="shared" si="24"/>
        <v>-6.1299999999999706</v>
      </c>
      <c r="C195">
        <f t="shared" si="23"/>
        <v>56.372916666667344</v>
      </c>
      <c r="D195">
        <f t="shared" si="22"/>
        <v>61470.5</v>
      </c>
      <c r="E195">
        <f t="shared" ref="E195:E211" si="25">C195+273</f>
        <v>329.37291666666732</v>
      </c>
    </row>
    <row r="196" spans="1:5" x14ac:dyDescent="0.2">
      <c r="A196">
        <f t="shared" si="20"/>
        <v>194</v>
      </c>
      <c r="B196">
        <f t="shared" si="24"/>
        <v>-6.1399999999999704</v>
      </c>
      <c r="C196">
        <f t="shared" si="23"/>
        <v>54.836666666667348</v>
      </c>
      <c r="D196">
        <f t="shared" si="22"/>
        <v>61789.000000000007</v>
      </c>
      <c r="E196">
        <f t="shared" si="25"/>
        <v>327.83666666666733</v>
      </c>
    </row>
    <row r="197" spans="1:5" x14ac:dyDescent="0.2">
      <c r="A197">
        <f t="shared" ref="A197:A211" si="26">A196+1</f>
        <v>195</v>
      </c>
      <c r="B197">
        <f t="shared" si="24"/>
        <v>-6.1499999999999702</v>
      </c>
      <c r="C197">
        <f t="shared" si="23"/>
        <v>53.297916666667355</v>
      </c>
      <c r="D197">
        <f t="shared" si="22"/>
        <v>62107.5</v>
      </c>
      <c r="E197">
        <f t="shared" si="25"/>
        <v>326.29791666666733</v>
      </c>
    </row>
    <row r="198" spans="1:5" x14ac:dyDescent="0.2">
      <c r="A198">
        <f t="shared" si="26"/>
        <v>196</v>
      </c>
      <c r="B198">
        <f t="shared" si="24"/>
        <v>-6.1599999999999699</v>
      </c>
      <c r="C198">
        <f t="shared" si="23"/>
        <v>51.756666666667364</v>
      </c>
      <c r="D198">
        <f t="shared" si="22"/>
        <v>62426</v>
      </c>
      <c r="E198">
        <f t="shared" si="25"/>
        <v>324.75666666666734</v>
      </c>
    </row>
    <row r="199" spans="1:5" x14ac:dyDescent="0.2">
      <c r="A199">
        <f t="shared" si="26"/>
        <v>197</v>
      </c>
      <c r="B199">
        <f t="shared" si="24"/>
        <v>-6.1699999999999697</v>
      </c>
      <c r="C199">
        <f t="shared" si="23"/>
        <v>50.212916666667368</v>
      </c>
      <c r="D199">
        <f t="shared" si="22"/>
        <v>62744.500000000007</v>
      </c>
      <c r="E199">
        <f t="shared" si="25"/>
        <v>323.21291666666735</v>
      </c>
    </row>
    <row r="200" spans="1:5" x14ac:dyDescent="0.2">
      <c r="A200">
        <f t="shared" si="26"/>
        <v>198</v>
      </c>
      <c r="B200">
        <f t="shared" si="24"/>
        <v>-6.1799999999999695</v>
      </c>
      <c r="C200">
        <f t="shared" si="23"/>
        <v>48.666666666667375</v>
      </c>
      <c r="D200">
        <f t="shared" si="22"/>
        <v>63063</v>
      </c>
      <c r="E200">
        <f t="shared" si="25"/>
        <v>321.66666666666737</v>
      </c>
    </row>
    <row r="201" spans="1:5" x14ac:dyDescent="0.2">
      <c r="A201">
        <f t="shared" si="26"/>
        <v>199</v>
      </c>
      <c r="B201">
        <f t="shared" si="24"/>
        <v>-6.1899999999999693</v>
      </c>
      <c r="C201">
        <f t="shared" si="23"/>
        <v>47.117916666667384</v>
      </c>
      <c r="D201">
        <f t="shared" si="22"/>
        <v>63381.500000000007</v>
      </c>
      <c r="E201">
        <f t="shared" si="25"/>
        <v>320.11791666666738</v>
      </c>
    </row>
    <row r="202" spans="1:5" x14ac:dyDescent="0.2">
      <c r="A202">
        <f t="shared" si="26"/>
        <v>200</v>
      </c>
      <c r="B202">
        <f t="shared" si="24"/>
        <v>-6.1999999999999691</v>
      </c>
      <c r="C202">
        <f t="shared" si="23"/>
        <v>45.566666666667395</v>
      </c>
      <c r="D202">
        <f t="shared" si="22"/>
        <v>63700</v>
      </c>
      <c r="E202">
        <f t="shared" si="25"/>
        <v>318.5666666666674</v>
      </c>
    </row>
    <row r="203" spans="1:5" x14ac:dyDescent="0.2">
      <c r="A203">
        <f t="shared" si="26"/>
        <v>201</v>
      </c>
      <c r="B203">
        <f t="shared" si="24"/>
        <v>-6.2099999999999689</v>
      </c>
      <c r="C203">
        <f t="shared" si="23"/>
        <v>44.012916666667401</v>
      </c>
      <c r="D203">
        <f t="shared" si="22"/>
        <v>64018.5</v>
      </c>
      <c r="E203">
        <f t="shared" si="25"/>
        <v>317.01291666666742</v>
      </c>
    </row>
    <row r="204" spans="1:5" x14ac:dyDescent="0.2">
      <c r="A204">
        <f t="shared" si="26"/>
        <v>202</v>
      </c>
      <c r="B204">
        <f t="shared" si="24"/>
        <v>-6.2199999999999687</v>
      </c>
      <c r="C204">
        <f t="shared" si="23"/>
        <v>42.45666666666741</v>
      </c>
      <c r="D204">
        <f t="shared" si="22"/>
        <v>64337.000000000007</v>
      </c>
      <c r="E204">
        <f t="shared" si="25"/>
        <v>315.45666666666739</v>
      </c>
    </row>
    <row r="205" spans="1:5" x14ac:dyDescent="0.2">
      <c r="A205">
        <f t="shared" si="26"/>
        <v>203</v>
      </c>
      <c r="B205">
        <f t="shared" si="24"/>
        <v>-6.2299999999999685</v>
      </c>
      <c r="C205">
        <f t="shared" si="23"/>
        <v>40.89791666666742</v>
      </c>
      <c r="D205">
        <f t="shared" si="22"/>
        <v>64655.5</v>
      </c>
      <c r="E205">
        <f t="shared" si="25"/>
        <v>313.89791666666741</v>
      </c>
    </row>
    <row r="206" spans="1:5" x14ac:dyDescent="0.2">
      <c r="A206">
        <f t="shared" si="26"/>
        <v>204</v>
      </c>
      <c r="B206">
        <f t="shared" si="24"/>
        <v>-6.2399999999999682</v>
      </c>
      <c r="C206">
        <f t="shared" si="23"/>
        <v>39.336666666667426</v>
      </c>
      <c r="D206">
        <f t="shared" si="22"/>
        <v>64974.000000000007</v>
      </c>
      <c r="E206">
        <f t="shared" si="25"/>
        <v>312.33666666666744</v>
      </c>
    </row>
    <row r="207" spans="1:5" x14ac:dyDescent="0.2">
      <c r="A207">
        <f t="shared" si="26"/>
        <v>205</v>
      </c>
      <c r="B207">
        <f t="shared" si="24"/>
        <v>-6.249999999999968</v>
      </c>
      <c r="C207">
        <f t="shared" si="23"/>
        <v>37.772916666667435</v>
      </c>
      <c r="D207">
        <f t="shared" si="22"/>
        <v>65292.5</v>
      </c>
      <c r="E207">
        <f t="shared" si="25"/>
        <v>310.77291666666741</v>
      </c>
    </row>
    <row r="208" spans="1:5" x14ac:dyDescent="0.2">
      <c r="A208">
        <f t="shared" si="26"/>
        <v>206</v>
      </c>
      <c r="B208">
        <f t="shared" si="24"/>
        <v>-6.2599999999999678</v>
      </c>
      <c r="C208">
        <f t="shared" si="23"/>
        <v>36.206666666667445</v>
      </c>
      <c r="D208">
        <f t="shared" si="22"/>
        <v>65611</v>
      </c>
      <c r="E208">
        <f t="shared" si="25"/>
        <v>309.20666666666745</v>
      </c>
    </row>
    <row r="209" spans="1:5" x14ac:dyDescent="0.2">
      <c r="A209">
        <f t="shared" si="26"/>
        <v>207</v>
      </c>
      <c r="B209">
        <f t="shared" si="24"/>
        <v>-6.2699999999999676</v>
      </c>
      <c r="C209">
        <f t="shared" si="23"/>
        <v>34.637916666667451</v>
      </c>
      <c r="D209">
        <f t="shared" si="22"/>
        <v>65929.5</v>
      </c>
      <c r="E209">
        <f t="shared" si="25"/>
        <v>307.63791666666748</v>
      </c>
    </row>
    <row r="210" spans="1:5" x14ac:dyDescent="0.2">
      <c r="A210">
        <f t="shared" si="26"/>
        <v>208</v>
      </c>
      <c r="B210">
        <f t="shared" si="24"/>
        <v>-6.2799999999999674</v>
      </c>
      <c r="C210">
        <f t="shared" si="23"/>
        <v>33.066666666667459</v>
      </c>
      <c r="D210">
        <f t="shared" si="22"/>
        <v>66248</v>
      </c>
      <c r="E210">
        <f t="shared" si="25"/>
        <v>306.06666666666746</v>
      </c>
    </row>
    <row r="211" spans="1:5" x14ac:dyDescent="0.2">
      <c r="A211">
        <f t="shared" si="26"/>
        <v>209</v>
      </c>
      <c r="B211">
        <f t="shared" si="24"/>
        <v>-6.2899999999999672</v>
      </c>
      <c r="C211">
        <f t="shared" si="23"/>
        <v>31.492916666667465</v>
      </c>
      <c r="D211">
        <f t="shared" si="22"/>
        <v>66566.5</v>
      </c>
      <c r="E211">
        <f t="shared" si="25"/>
        <v>304.49291666666744</v>
      </c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FBD26-AA99-4DC1-B302-09FD238E1A47}">
  <dimension ref="A1:E211"/>
  <sheetViews>
    <sheetView workbookViewId="0">
      <selection activeCell="C1" sqref="C1:C1048576"/>
    </sheetView>
  </sheetViews>
  <sheetFormatPr defaultRowHeight="14.25" x14ac:dyDescent="0.2"/>
  <sheetData>
    <row r="1" spans="1:5" x14ac:dyDescent="0.2">
      <c r="A1" t="s">
        <v>0</v>
      </c>
      <c r="C1" t="s">
        <v>2</v>
      </c>
      <c r="D1" t="s">
        <v>3</v>
      </c>
      <c r="E1" t="s">
        <v>1</v>
      </c>
    </row>
    <row r="2" spans="1:5" x14ac:dyDescent="0.2">
      <c r="A2">
        <v>0</v>
      </c>
      <c r="B2">
        <f>40-1</f>
        <v>39</v>
      </c>
      <c r="C2">
        <f>A2*1000*30*10^-3/1-(A2*1000)^2*10^-6*3/2</f>
        <v>0</v>
      </c>
      <c r="D2">
        <v>0</v>
      </c>
      <c r="E2">
        <f>C2+273</f>
        <v>273</v>
      </c>
    </row>
    <row r="3" spans="1:5" x14ac:dyDescent="0.2">
      <c r="A3">
        <v>1</v>
      </c>
      <c r="B3">
        <f>B2-1</f>
        <v>38</v>
      </c>
      <c r="C3">
        <f t="shared" ref="C3:C12" si="0">1*1000*B2*10^-3/3-(1000)^2*10^-6*3/6+C2</f>
        <v>12.5</v>
      </c>
      <c r="D3">
        <f t="shared" ref="D3:D42" si="1">2.75*9.8*A3*10</f>
        <v>269.5</v>
      </c>
      <c r="E3">
        <f t="shared" ref="E3:E66" si="2">C3+273</f>
        <v>285.5</v>
      </c>
    </row>
    <row r="4" spans="1:5" x14ac:dyDescent="0.2">
      <c r="A4">
        <f>A3+1</f>
        <v>2</v>
      </c>
      <c r="B4">
        <f t="shared" ref="B4:B12" si="3">B3-1</f>
        <v>37</v>
      </c>
      <c r="C4">
        <f t="shared" si="0"/>
        <v>24.666666666666664</v>
      </c>
      <c r="D4">
        <f t="shared" si="1"/>
        <v>539</v>
      </c>
      <c r="E4">
        <f t="shared" si="2"/>
        <v>297.66666666666669</v>
      </c>
    </row>
    <row r="5" spans="1:5" x14ac:dyDescent="0.2">
      <c r="A5">
        <f t="shared" ref="A5:A68" si="4">A4+1</f>
        <v>3</v>
      </c>
      <c r="B5">
        <f t="shared" si="3"/>
        <v>36</v>
      </c>
      <c r="C5">
        <f t="shared" si="0"/>
        <v>36.5</v>
      </c>
      <c r="D5">
        <f t="shared" si="1"/>
        <v>808.50000000000011</v>
      </c>
      <c r="E5">
        <f t="shared" si="2"/>
        <v>309.5</v>
      </c>
    </row>
    <row r="6" spans="1:5" x14ac:dyDescent="0.2">
      <c r="A6">
        <f t="shared" si="4"/>
        <v>4</v>
      </c>
      <c r="B6">
        <f t="shared" si="3"/>
        <v>35</v>
      </c>
      <c r="C6">
        <f t="shared" si="0"/>
        <v>48</v>
      </c>
      <c r="D6">
        <f t="shared" si="1"/>
        <v>1078</v>
      </c>
      <c r="E6">
        <f t="shared" si="2"/>
        <v>321</v>
      </c>
    </row>
    <row r="7" spans="1:5" x14ac:dyDescent="0.2">
      <c r="A7">
        <f t="shared" si="4"/>
        <v>5</v>
      </c>
      <c r="B7">
        <f t="shared" si="3"/>
        <v>34</v>
      </c>
      <c r="C7">
        <f t="shared" si="0"/>
        <v>59.166666666666664</v>
      </c>
      <c r="D7">
        <f t="shared" si="1"/>
        <v>1347.5</v>
      </c>
      <c r="E7">
        <f t="shared" si="2"/>
        <v>332.16666666666669</v>
      </c>
    </row>
    <row r="8" spans="1:5" x14ac:dyDescent="0.2">
      <c r="A8">
        <f t="shared" si="4"/>
        <v>6</v>
      </c>
      <c r="B8">
        <f t="shared" si="3"/>
        <v>33</v>
      </c>
      <c r="C8">
        <f t="shared" si="0"/>
        <v>70</v>
      </c>
      <c r="D8">
        <f t="shared" si="1"/>
        <v>1617.0000000000002</v>
      </c>
      <c r="E8">
        <f t="shared" si="2"/>
        <v>343</v>
      </c>
    </row>
    <row r="9" spans="1:5" x14ac:dyDescent="0.2">
      <c r="A9">
        <f t="shared" si="4"/>
        <v>7</v>
      </c>
      <c r="B9">
        <f t="shared" si="3"/>
        <v>32</v>
      </c>
      <c r="C9">
        <f t="shared" si="0"/>
        <v>80.5</v>
      </c>
      <c r="D9">
        <f t="shared" si="1"/>
        <v>1886.5000000000005</v>
      </c>
      <c r="E9">
        <f t="shared" si="2"/>
        <v>353.5</v>
      </c>
    </row>
    <row r="10" spans="1:5" x14ac:dyDescent="0.2">
      <c r="A10">
        <f t="shared" si="4"/>
        <v>8</v>
      </c>
      <c r="B10">
        <f t="shared" si="3"/>
        <v>31</v>
      </c>
      <c r="C10">
        <f t="shared" si="0"/>
        <v>90.666666666666671</v>
      </c>
      <c r="D10">
        <f t="shared" si="1"/>
        <v>2156</v>
      </c>
      <c r="E10">
        <f t="shared" si="2"/>
        <v>363.66666666666669</v>
      </c>
    </row>
    <row r="11" spans="1:5" x14ac:dyDescent="0.2">
      <c r="A11">
        <f t="shared" si="4"/>
        <v>9</v>
      </c>
      <c r="B11">
        <f t="shared" si="3"/>
        <v>30</v>
      </c>
      <c r="C11">
        <f t="shared" si="0"/>
        <v>100.5</v>
      </c>
      <c r="D11">
        <f t="shared" si="1"/>
        <v>2425.5</v>
      </c>
      <c r="E11">
        <f t="shared" si="2"/>
        <v>373.5</v>
      </c>
    </row>
    <row r="12" spans="1:5" x14ac:dyDescent="0.2">
      <c r="A12">
        <f t="shared" si="4"/>
        <v>10</v>
      </c>
      <c r="B12">
        <f t="shared" si="3"/>
        <v>29</v>
      </c>
      <c r="C12">
        <f t="shared" si="0"/>
        <v>110</v>
      </c>
      <c r="D12">
        <f t="shared" si="1"/>
        <v>2695</v>
      </c>
      <c r="E12">
        <f t="shared" si="2"/>
        <v>383</v>
      </c>
    </row>
    <row r="13" spans="1:5" x14ac:dyDescent="0.2">
      <c r="A13">
        <f t="shared" si="4"/>
        <v>11</v>
      </c>
      <c r="B13">
        <f>B12-0.4</f>
        <v>28.6</v>
      </c>
      <c r="C13">
        <f t="shared" ref="C13:C21" si="5">1*1000*B12*10^-3/3-(1000)^2*0.4*10^-6*3/6+C12</f>
        <v>119.46666666666667</v>
      </c>
      <c r="D13">
        <f t="shared" si="1"/>
        <v>2964.5000000000005</v>
      </c>
      <c r="E13">
        <f t="shared" si="2"/>
        <v>392.4666666666667</v>
      </c>
    </row>
    <row r="14" spans="1:5" x14ac:dyDescent="0.2">
      <c r="A14">
        <f t="shared" si="4"/>
        <v>12</v>
      </c>
      <c r="B14">
        <f t="shared" ref="B14:B42" si="6">B13-0.4</f>
        <v>28.200000000000003</v>
      </c>
      <c r="C14">
        <f t="shared" si="5"/>
        <v>128.80000000000001</v>
      </c>
      <c r="D14">
        <f t="shared" si="1"/>
        <v>3234.0000000000005</v>
      </c>
      <c r="E14">
        <f t="shared" si="2"/>
        <v>401.8</v>
      </c>
    </row>
    <row r="15" spans="1:5" x14ac:dyDescent="0.2">
      <c r="A15">
        <f t="shared" si="4"/>
        <v>13</v>
      </c>
      <c r="B15">
        <f t="shared" si="6"/>
        <v>27.800000000000004</v>
      </c>
      <c r="C15">
        <f t="shared" si="5"/>
        <v>138</v>
      </c>
      <c r="D15">
        <f t="shared" si="1"/>
        <v>3503.5</v>
      </c>
      <c r="E15">
        <f t="shared" si="2"/>
        <v>411</v>
      </c>
    </row>
    <row r="16" spans="1:5" x14ac:dyDescent="0.2">
      <c r="A16">
        <f t="shared" si="4"/>
        <v>14</v>
      </c>
      <c r="B16">
        <f t="shared" si="6"/>
        <v>27.400000000000006</v>
      </c>
      <c r="C16">
        <f t="shared" si="5"/>
        <v>147.06666666666666</v>
      </c>
      <c r="D16">
        <f t="shared" si="1"/>
        <v>3773.0000000000009</v>
      </c>
      <c r="E16">
        <f t="shared" si="2"/>
        <v>420.06666666666666</v>
      </c>
    </row>
    <row r="17" spans="1:5" x14ac:dyDescent="0.2">
      <c r="A17">
        <f t="shared" si="4"/>
        <v>15</v>
      </c>
      <c r="B17">
        <f t="shared" si="6"/>
        <v>27.000000000000007</v>
      </c>
      <c r="C17">
        <f t="shared" si="5"/>
        <v>156</v>
      </c>
      <c r="D17">
        <f t="shared" si="1"/>
        <v>4042.5000000000005</v>
      </c>
      <c r="E17">
        <f t="shared" si="2"/>
        <v>429</v>
      </c>
    </row>
    <row r="18" spans="1:5" x14ac:dyDescent="0.2">
      <c r="A18">
        <f t="shared" si="4"/>
        <v>16</v>
      </c>
      <c r="B18">
        <f t="shared" si="6"/>
        <v>26.600000000000009</v>
      </c>
      <c r="C18">
        <f t="shared" si="5"/>
        <v>164.8</v>
      </c>
      <c r="D18">
        <f t="shared" si="1"/>
        <v>4312</v>
      </c>
      <c r="E18">
        <f t="shared" si="2"/>
        <v>437.8</v>
      </c>
    </row>
    <row r="19" spans="1:5" x14ac:dyDescent="0.2">
      <c r="A19">
        <f t="shared" si="4"/>
        <v>17</v>
      </c>
      <c r="B19">
        <f t="shared" si="6"/>
        <v>26.20000000000001</v>
      </c>
      <c r="C19">
        <f t="shared" si="5"/>
        <v>173.46666666666667</v>
      </c>
      <c r="D19">
        <f t="shared" si="1"/>
        <v>4581.5</v>
      </c>
      <c r="E19">
        <f t="shared" si="2"/>
        <v>446.4666666666667</v>
      </c>
    </row>
    <row r="20" spans="1:5" x14ac:dyDescent="0.2">
      <c r="A20">
        <f t="shared" si="4"/>
        <v>18</v>
      </c>
      <c r="B20">
        <f t="shared" si="6"/>
        <v>25.800000000000011</v>
      </c>
      <c r="C20">
        <f t="shared" si="5"/>
        <v>182</v>
      </c>
      <c r="D20">
        <f t="shared" si="1"/>
        <v>4851</v>
      </c>
      <c r="E20">
        <f t="shared" si="2"/>
        <v>455</v>
      </c>
    </row>
    <row r="21" spans="1:5" x14ac:dyDescent="0.2">
      <c r="A21">
        <f t="shared" si="4"/>
        <v>19</v>
      </c>
      <c r="B21">
        <f t="shared" si="6"/>
        <v>25.400000000000013</v>
      </c>
      <c r="C21">
        <f t="shared" si="5"/>
        <v>190.4</v>
      </c>
      <c r="D21">
        <f t="shared" si="1"/>
        <v>5120.5000000000009</v>
      </c>
      <c r="E21">
        <f t="shared" si="2"/>
        <v>463.4</v>
      </c>
    </row>
    <row r="22" spans="1:5" x14ac:dyDescent="0.2">
      <c r="A22">
        <f t="shared" si="4"/>
        <v>20</v>
      </c>
      <c r="B22">
        <f t="shared" si="6"/>
        <v>25.000000000000014</v>
      </c>
      <c r="C22">
        <f t="shared" ref="C22:C42" si="7">1*1000*B21*10^-3/3-(1000)^2*0.4*10^-6*3/6+C21</f>
        <v>198.66666666666669</v>
      </c>
      <c r="D22">
        <f t="shared" si="1"/>
        <v>5390</v>
      </c>
      <c r="E22">
        <f t="shared" si="2"/>
        <v>471.66666666666669</v>
      </c>
    </row>
    <row r="23" spans="1:5" x14ac:dyDescent="0.2">
      <c r="A23">
        <f t="shared" si="4"/>
        <v>21</v>
      </c>
      <c r="B23">
        <f t="shared" si="6"/>
        <v>24.600000000000016</v>
      </c>
      <c r="C23">
        <f t="shared" si="7"/>
        <v>206.8</v>
      </c>
      <c r="D23">
        <f t="shared" si="1"/>
        <v>5659.5</v>
      </c>
      <c r="E23">
        <f t="shared" si="2"/>
        <v>479.8</v>
      </c>
    </row>
    <row r="24" spans="1:5" x14ac:dyDescent="0.2">
      <c r="A24">
        <f t="shared" si="4"/>
        <v>22</v>
      </c>
      <c r="B24">
        <f t="shared" si="6"/>
        <v>24.200000000000017</v>
      </c>
      <c r="C24">
        <f t="shared" si="7"/>
        <v>214.8</v>
      </c>
      <c r="D24">
        <f t="shared" si="1"/>
        <v>5929.0000000000009</v>
      </c>
      <c r="E24">
        <f t="shared" si="2"/>
        <v>487.8</v>
      </c>
    </row>
    <row r="25" spans="1:5" x14ac:dyDescent="0.2">
      <c r="A25">
        <f t="shared" si="4"/>
        <v>23</v>
      </c>
      <c r="B25">
        <f t="shared" si="6"/>
        <v>23.800000000000018</v>
      </c>
      <c r="C25">
        <f t="shared" si="7"/>
        <v>222.66666666666669</v>
      </c>
      <c r="D25">
        <f t="shared" si="1"/>
        <v>6198.5</v>
      </c>
      <c r="E25">
        <f t="shared" si="2"/>
        <v>495.66666666666669</v>
      </c>
    </row>
    <row r="26" spans="1:5" x14ac:dyDescent="0.2">
      <c r="A26">
        <f t="shared" si="4"/>
        <v>24</v>
      </c>
      <c r="B26">
        <f t="shared" si="6"/>
        <v>23.40000000000002</v>
      </c>
      <c r="C26">
        <f t="shared" si="7"/>
        <v>230.40000000000003</v>
      </c>
      <c r="D26">
        <f t="shared" si="1"/>
        <v>6468.0000000000009</v>
      </c>
      <c r="E26">
        <f t="shared" si="2"/>
        <v>503.40000000000003</v>
      </c>
    </row>
    <row r="27" spans="1:5" x14ac:dyDescent="0.2">
      <c r="A27">
        <f t="shared" si="4"/>
        <v>25</v>
      </c>
      <c r="B27">
        <f t="shared" si="6"/>
        <v>23.000000000000021</v>
      </c>
      <c r="C27">
        <f t="shared" si="7"/>
        <v>238.00000000000003</v>
      </c>
      <c r="D27">
        <f t="shared" si="1"/>
        <v>6737.5000000000009</v>
      </c>
      <c r="E27">
        <f t="shared" si="2"/>
        <v>511</v>
      </c>
    </row>
    <row r="28" spans="1:5" x14ac:dyDescent="0.2">
      <c r="A28">
        <f t="shared" si="4"/>
        <v>26</v>
      </c>
      <c r="B28">
        <f t="shared" si="6"/>
        <v>22.600000000000023</v>
      </c>
      <c r="C28">
        <f t="shared" si="7"/>
        <v>245.4666666666667</v>
      </c>
      <c r="D28">
        <f t="shared" si="1"/>
        <v>7007</v>
      </c>
      <c r="E28">
        <f t="shared" si="2"/>
        <v>518.4666666666667</v>
      </c>
    </row>
    <row r="29" spans="1:5" x14ac:dyDescent="0.2">
      <c r="A29">
        <f t="shared" si="4"/>
        <v>27</v>
      </c>
      <c r="B29">
        <f t="shared" si="6"/>
        <v>22.200000000000024</v>
      </c>
      <c r="C29">
        <f t="shared" si="7"/>
        <v>252.80000000000004</v>
      </c>
      <c r="D29">
        <f t="shared" si="1"/>
        <v>7276.5000000000009</v>
      </c>
      <c r="E29">
        <f t="shared" si="2"/>
        <v>525.80000000000007</v>
      </c>
    </row>
    <row r="30" spans="1:5" x14ac:dyDescent="0.2">
      <c r="A30">
        <f t="shared" si="4"/>
        <v>28</v>
      </c>
      <c r="B30">
        <f t="shared" si="6"/>
        <v>21.800000000000026</v>
      </c>
      <c r="C30">
        <f t="shared" si="7"/>
        <v>260.00000000000006</v>
      </c>
      <c r="D30">
        <f t="shared" si="1"/>
        <v>7546.0000000000018</v>
      </c>
      <c r="E30">
        <f t="shared" si="2"/>
        <v>533</v>
      </c>
    </row>
    <row r="31" spans="1:5" x14ac:dyDescent="0.2">
      <c r="A31">
        <f t="shared" si="4"/>
        <v>29</v>
      </c>
      <c r="B31">
        <f t="shared" si="6"/>
        <v>21.400000000000027</v>
      </c>
      <c r="C31">
        <f t="shared" si="7"/>
        <v>267.06666666666672</v>
      </c>
      <c r="D31">
        <f t="shared" si="1"/>
        <v>7815.5000000000009</v>
      </c>
      <c r="E31">
        <f t="shared" si="2"/>
        <v>540.06666666666672</v>
      </c>
    </row>
    <row r="32" spans="1:5" x14ac:dyDescent="0.2">
      <c r="A32">
        <f t="shared" si="4"/>
        <v>30</v>
      </c>
      <c r="B32">
        <f t="shared" si="6"/>
        <v>21.000000000000028</v>
      </c>
      <c r="C32">
        <f t="shared" si="7"/>
        <v>274.00000000000006</v>
      </c>
      <c r="D32">
        <f t="shared" si="1"/>
        <v>8085.0000000000009</v>
      </c>
      <c r="E32">
        <f t="shared" si="2"/>
        <v>547</v>
      </c>
    </row>
    <row r="33" spans="1:5" x14ac:dyDescent="0.2">
      <c r="A33">
        <f t="shared" si="4"/>
        <v>31</v>
      </c>
      <c r="B33">
        <f t="shared" si="6"/>
        <v>20.60000000000003</v>
      </c>
      <c r="C33">
        <f t="shared" si="7"/>
        <v>280.80000000000007</v>
      </c>
      <c r="D33">
        <f t="shared" si="1"/>
        <v>8354.5</v>
      </c>
      <c r="E33">
        <f t="shared" si="2"/>
        <v>553.80000000000007</v>
      </c>
    </row>
    <row r="34" spans="1:5" x14ac:dyDescent="0.2">
      <c r="A34">
        <f t="shared" si="4"/>
        <v>32</v>
      </c>
      <c r="B34">
        <f t="shared" si="6"/>
        <v>20.200000000000031</v>
      </c>
      <c r="C34">
        <f t="shared" si="7"/>
        <v>287.46666666666675</v>
      </c>
      <c r="D34">
        <f t="shared" si="1"/>
        <v>8624</v>
      </c>
      <c r="E34">
        <f t="shared" si="2"/>
        <v>560.4666666666667</v>
      </c>
    </row>
    <row r="35" spans="1:5" x14ac:dyDescent="0.2">
      <c r="A35">
        <f t="shared" si="4"/>
        <v>33</v>
      </c>
      <c r="B35">
        <f t="shared" si="6"/>
        <v>19.800000000000033</v>
      </c>
      <c r="C35">
        <f t="shared" si="7"/>
        <v>294.00000000000011</v>
      </c>
      <c r="D35">
        <f t="shared" si="1"/>
        <v>8893.5000000000018</v>
      </c>
      <c r="E35">
        <f t="shared" si="2"/>
        <v>567.00000000000011</v>
      </c>
    </row>
    <row r="36" spans="1:5" x14ac:dyDescent="0.2">
      <c r="A36">
        <f t="shared" si="4"/>
        <v>34</v>
      </c>
      <c r="B36">
        <f t="shared" si="6"/>
        <v>19.400000000000034</v>
      </c>
      <c r="C36">
        <f t="shared" si="7"/>
        <v>300.40000000000015</v>
      </c>
      <c r="D36">
        <f t="shared" si="1"/>
        <v>9163</v>
      </c>
      <c r="E36">
        <f t="shared" si="2"/>
        <v>573.40000000000009</v>
      </c>
    </row>
    <row r="37" spans="1:5" x14ac:dyDescent="0.2">
      <c r="A37">
        <f t="shared" si="4"/>
        <v>35</v>
      </c>
      <c r="B37">
        <f t="shared" si="6"/>
        <v>19.000000000000036</v>
      </c>
      <c r="C37">
        <f t="shared" si="7"/>
        <v>306.6666666666668</v>
      </c>
      <c r="D37">
        <f t="shared" si="1"/>
        <v>9432.5000000000018</v>
      </c>
      <c r="E37">
        <f t="shared" si="2"/>
        <v>579.66666666666674</v>
      </c>
    </row>
    <row r="38" spans="1:5" x14ac:dyDescent="0.2">
      <c r="A38">
        <f t="shared" si="4"/>
        <v>36</v>
      </c>
      <c r="B38">
        <f t="shared" si="6"/>
        <v>18.600000000000037</v>
      </c>
      <c r="C38">
        <f t="shared" si="7"/>
        <v>312.80000000000013</v>
      </c>
      <c r="D38">
        <f t="shared" si="1"/>
        <v>9702</v>
      </c>
      <c r="E38">
        <f t="shared" si="2"/>
        <v>585.80000000000018</v>
      </c>
    </row>
    <row r="39" spans="1:5" x14ac:dyDescent="0.2">
      <c r="A39">
        <f t="shared" si="4"/>
        <v>37</v>
      </c>
      <c r="B39">
        <f t="shared" si="6"/>
        <v>18.200000000000038</v>
      </c>
      <c r="C39">
        <f t="shared" si="7"/>
        <v>318.80000000000013</v>
      </c>
      <c r="D39">
        <f t="shared" si="1"/>
        <v>9971.5</v>
      </c>
      <c r="E39">
        <f t="shared" si="2"/>
        <v>591.80000000000018</v>
      </c>
    </row>
    <row r="40" spans="1:5" x14ac:dyDescent="0.2">
      <c r="A40">
        <f t="shared" si="4"/>
        <v>38</v>
      </c>
      <c r="B40">
        <f t="shared" si="6"/>
        <v>17.80000000000004</v>
      </c>
      <c r="C40">
        <f t="shared" si="7"/>
        <v>324.6666666666668</v>
      </c>
      <c r="D40">
        <f t="shared" si="1"/>
        <v>10241.000000000002</v>
      </c>
      <c r="E40">
        <f t="shared" si="2"/>
        <v>597.66666666666674</v>
      </c>
    </row>
    <row r="41" spans="1:5" x14ac:dyDescent="0.2">
      <c r="A41">
        <f t="shared" si="4"/>
        <v>39</v>
      </c>
      <c r="B41">
        <f t="shared" si="6"/>
        <v>17.400000000000041</v>
      </c>
      <c r="C41">
        <f t="shared" si="7"/>
        <v>330.40000000000015</v>
      </c>
      <c r="D41">
        <f t="shared" si="1"/>
        <v>10510.500000000002</v>
      </c>
      <c r="E41">
        <f t="shared" si="2"/>
        <v>603.40000000000009</v>
      </c>
    </row>
    <row r="42" spans="1:5" x14ac:dyDescent="0.2">
      <c r="A42">
        <f t="shared" si="4"/>
        <v>40</v>
      </c>
      <c r="B42">
        <f t="shared" si="6"/>
        <v>17.000000000000043</v>
      </c>
      <c r="C42">
        <f t="shared" si="7"/>
        <v>336.00000000000017</v>
      </c>
      <c r="D42">
        <f t="shared" si="1"/>
        <v>10780</v>
      </c>
      <c r="E42">
        <f t="shared" si="2"/>
        <v>609.00000000000023</v>
      </c>
    </row>
    <row r="43" spans="1:5" x14ac:dyDescent="0.2">
      <c r="A43">
        <f t="shared" si="4"/>
        <v>41</v>
      </c>
      <c r="B43">
        <f t="shared" ref="B43:B82" si="8">B42-0.3</f>
        <v>16.700000000000042</v>
      </c>
      <c r="C43">
        <f t="shared" ref="C43:C82" si="9">1*1000*B42*10^-3/2.5-(1000)^2*0.3*10^-6*3/5+C42</f>
        <v>342.62000000000018</v>
      </c>
      <c r="D43">
        <f>3.25*9.8*A43*10</f>
        <v>13058.500000000002</v>
      </c>
      <c r="E43">
        <f t="shared" si="2"/>
        <v>615.62000000000012</v>
      </c>
    </row>
    <row r="44" spans="1:5" x14ac:dyDescent="0.2">
      <c r="A44">
        <f t="shared" si="4"/>
        <v>42</v>
      </c>
      <c r="B44">
        <f t="shared" si="8"/>
        <v>16.400000000000041</v>
      </c>
      <c r="C44">
        <f t="shared" si="9"/>
        <v>349.12000000000018</v>
      </c>
      <c r="D44">
        <f t="shared" ref="D44:D107" si="10">3.25*9.8*A44*10</f>
        <v>13377</v>
      </c>
      <c r="E44">
        <f t="shared" si="2"/>
        <v>622.12000000000012</v>
      </c>
    </row>
    <row r="45" spans="1:5" x14ac:dyDescent="0.2">
      <c r="A45">
        <f t="shared" si="4"/>
        <v>43</v>
      </c>
      <c r="B45">
        <f t="shared" si="8"/>
        <v>16.100000000000041</v>
      </c>
      <c r="C45">
        <f t="shared" si="9"/>
        <v>355.50000000000017</v>
      </c>
      <c r="D45">
        <f t="shared" si="10"/>
        <v>13695.5</v>
      </c>
      <c r="E45">
        <f t="shared" si="2"/>
        <v>628.50000000000023</v>
      </c>
    </row>
    <row r="46" spans="1:5" x14ac:dyDescent="0.2">
      <c r="A46">
        <f t="shared" si="4"/>
        <v>44</v>
      </c>
      <c r="B46">
        <f t="shared" si="8"/>
        <v>15.80000000000004</v>
      </c>
      <c r="C46">
        <f t="shared" si="9"/>
        <v>361.76000000000016</v>
      </c>
      <c r="D46">
        <f t="shared" si="10"/>
        <v>14014</v>
      </c>
      <c r="E46">
        <f t="shared" si="2"/>
        <v>634.76000000000022</v>
      </c>
    </row>
    <row r="47" spans="1:5" x14ac:dyDescent="0.2">
      <c r="A47">
        <f t="shared" si="4"/>
        <v>45</v>
      </c>
      <c r="B47">
        <f t="shared" si="8"/>
        <v>15.500000000000039</v>
      </c>
      <c r="C47">
        <f t="shared" si="9"/>
        <v>367.9000000000002</v>
      </c>
      <c r="D47">
        <f t="shared" si="10"/>
        <v>14332.5</v>
      </c>
      <c r="E47">
        <f t="shared" si="2"/>
        <v>640.9000000000002</v>
      </c>
    </row>
    <row r="48" spans="1:5" x14ac:dyDescent="0.2">
      <c r="A48">
        <f t="shared" si="4"/>
        <v>46</v>
      </c>
      <c r="B48">
        <f t="shared" si="8"/>
        <v>15.200000000000038</v>
      </c>
      <c r="C48">
        <f t="shared" si="9"/>
        <v>373.92000000000024</v>
      </c>
      <c r="D48">
        <f t="shared" si="10"/>
        <v>14651.000000000002</v>
      </c>
      <c r="E48">
        <f t="shared" si="2"/>
        <v>646.9200000000003</v>
      </c>
    </row>
    <row r="49" spans="1:5" x14ac:dyDescent="0.2">
      <c r="A49">
        <f t="shared" si="4"/>
        <v>47</v>
      </c>
      <c r="B49">
        <f t="shared" si="8"/>
        <v>14.900000000000038</v>
      </c>
      <c r="C49">
        <f t="shared" si="9"/>
        <v>379.82000000000028</v>
      </c>
      <c r="D49">
        <f t="shared" si="10"/>
        <v>14969.5</v>
      </c>
      <c r="E49">
        <f t="shared" si="2"/>
        <v>652.82000000000028</v>
      </c>
    </row>
    <row r="50" spans="1:5" x14ac:dyDescent="0.2">
      <c r="A50">
        <f t="shared" si="4"/>
        <v>48</v>
      </c>
      <c r="B50">
        <f t="shared" si="8"/>
        <v>14.600000000000037</v>
      </c>
      <c r="C50">
        <f t="shared" si="9"/>
        <v>385.60000000000031</v>
      </c>
      <c r="D50">
        <f t="shared" si="10"/>
        <v>15288.000000000002</v>
      </c>
      <c r="E50">
        <f t="shared" si="2"/>
        <v>658.60000000000036</v>
      </c>
    </row>
    <row r="51" spans="1:5" x14ac:dyDescent="0.2">
      <c r="A51">
        <f t="shared" si="4"/>
        <v>49</v>
      </c>
      <c r="B51">
        <f t="shared" si="8"/>
        <v>14.300000000000036</v>
      </c>
      <c r="C51">
        <f t="shared" si="9"/>
        <v>391.26000000000033</v>
      </c>
      <c r="D51">
        <f t="shared" si="10"/>
        <v>15606.5</v>
      </c>
      <c r="E51">
        <f t="shared" si="2"/>
        <v>664.26000000000033</v>
      </c>
    </row>
    <row r="52" spans="1:5" x14ac:dyDescent="0.2">
      <c r="A52">
        <f t="shared" si="4"/>
        <v>50</v>
      </c>
      <c r="B52">
        <f t="shared" si="8"/>
        <v>14.000000000000036</v>
      </c>
      <c r="C52">
        <f t="shared" si="9"/>
        <v>396.80000000000035</v>
      </c>
      <c r="D52">
        <f t="shared" si="10"/>
        <v>15925</v>
      </c>
      <c r="E52">
        <f t="shared" si="2"/>
        <v>669.80000000000041</v>
      </c>
    </row>
    <row r="53" spans="1:5" x14ac:dyDescent="0.2">
      <c r="A53">
        <f t="shared" si="4"/>
        <v>51</v>
      </c>
      <c r="B53">
        <f t="shared" si="8"/>
        <v>13.700000000000035</v>
      </c>
      <c r="C53">
        <f t="shared" si="9"/>
        <v>402.22000000000037</v>
      </c>
      <c r="D53">
        <f t="shared" si="10"/>
        <v>16243.500000000002</v>
      </c>
      <c r="E53">
        <f t="shared" si="2"/>
        <v>675.22000000000037</v>
      </c>
    </row>
    <row r="54" spans="1:5" x14ac:dyDescent="0.2">
      <c r="A54">
        <f t="shared" si="4"/>
        <v>52</v>
      </c>
      <c r="B54">
        <f t="shared" si="8"/>
        <v>13.400000000000034</v>
      </c>
      <c r="C54">
        <f t="shared" si="9"/>
        <v>407.52000000000038</v>
      </c>
      <c r="D54">
        <f t="shared" si="10"/>
        <v>16562</v>
      </c>
      <c r="E54">
        <f t="shared" si="2"/>
        <v>680.52000000000044</v>
      </c>
    </row>
    <row r="55" spans="1:5" x14ac:dyDescent="0.2">
      <c r="A55">
        <f t="shared" si="4"/>
        <v>53</v>
      </c>
      <c r="B55">
        <f t="shared" si="8"/>
        <v>13.100000000000033</v>
      </c>
      <c r="C55">
        <f t="shared" si="9"/>
        <v>412.70000000000039</v>
      </c>
      <c r="D55">
        <f t="shared" si="10"/>
        <v>16880.5</v>
      </c>
      <c r="E55">
        <f t="shared" si="2"/>
        <v>685.70000000000039</v>
      </c>
    </row>
    <row r="56" spans="1:5" x14ac:dyDescent="0.2">
      <c r="A56">
        <f t="shared" si="4"/>
        <v>54</v>
      </c>
      <c r="B56">
        <f t="shared" si="8"/>
        <v>12.800000000000033</v>
      </c>
      <c r="C56">
        <f t="shared" si="9"/>
        <v>417.76000000000039</v>
      </c>
      <c r="D56">
        <f t="shared" si="10"/>
        <v>17199</v>
      </c>
      <c r="E56">
        <f t="shared" si="2"/>
        <v>690.76000000000045</v>
      </c>
    </row>
    <row r="57" spans="1:5" x14ac:dyDescent="0.2">
      <c r="A57">
        <f t="shared" si="4"/>
        <v>55</v>
      </c>
      <c r="B57">
        <f t="shared" si="8"/>
        <v>12.500000000000032</v>
      </c>
      <c r="C57">
        <f t="shared" si="9"/>
        <v>422.70000000000039</v>
      </c>
      <c r="D57">
        <f t="shared" si="10"/>
        <v>17517.5</v>
      </c>
      <c r="E57">
        <f t="shared" si="2"/>
        <v>695.70000000000039</v>
      </c>
    </row>
    <row r="58" spans="1:5" x14ac:dyDescent="0.2">
      <c r="A58">
        <f t="shared" si="4"/>
        <v>56</v>
      </c>
      <c r="B58">
        <f t="shared" si="8"/>
        <v>12.200000000000031</v>
      </c>
      <c r="C58">
        <f t="shared" si="9"/>
        <v>427.52000000000038</v>
      </c>
      <c r="D58">
        <f t="shared" si="10"/>
        <v>17836</v>
      </c>
      <c r="E58">
        <f t="shared" si="2"/>
        <v>700.52000000000044</v>
      </c>
    </row>
    <row r="59" spans="1:5" x14ac:dyDescent="0.2">
      <c r="A59">
        <f t="shared" si="4"/>
        <v>57</v>
      </c>
      <c r="B59">
        <f t="shared" si="8"/>
        <v>11.900000000000031</v>
      </c>
      <c r="C59">
        <f t="shared" si="9"/>
        <v>432.22000000000037</v>
      </c>
      <c r="D59">
        <f t="shared" si="10"/>
        <v>18154.5</v>
      </c>
      <c r="E59">
        <f t="shared" si="2"/>
        <v>705.22000000000037</v>
      </c>
    </row>
    <row r="60" spans="1:5" x14ac:dyDescent="0.2">
      <c r="A60">
        <f t="shared" si="4"/>
        <v>58</v>
      </c>
      <c r="B60">
        <f t="shared" si="8"/>
        <v>11.60000000000003</v>
      </c>
      <c r="C60">
        <f t="shared" si="9"/>
        <v>436.80000000000041</v>
      </c>
      <c r="D60">
        <f t="shared" si="10"/>
        <v>18473</v>
      </c>
      <c r="E60">
        <f t="shared" si="2"/>
        <v>709.80000000000041</v>
      </c>
    </row>
    <row r="61" spans="1:5" x14ac:dyDescent="0.2">
      <c r="A61">
        <f t="shared" si="4"/>
        <v>59</v>
      </c>
      <c r="B61">
        <f t="shared" si="8"/>
        <v>11.300000000000029</v>
      </c>
      <c r="C61">
        <f t="shared" si="9"/>
        <v>441.26000000000045</v>
      </c>
      <c r="D61">
        <f t="shared" si="10"/>
        <v>18791.5</v>
      </c>
      <c r="E61">
        <f t="shared" si="2"/>
        <v>714.26000000000045</v>
      </c>
    </row>
    <row r="62" spans="1:5" x14ac:dyDescent="0.2">
      <c r="A62">
        <f t="shared" si="4"/>
        <v>60</v>
      </c>
      <c r="B62">
        <f t="shared" si="8"/>
        <v>11.000000000000028</v>
      </c>
      <c r="C62">
        <f t="shared" si="9"/>
        <v>445.60000000000048</v>
      </c>
      <c r="D62">
        <f t="shared" si="10"/>
        <v>19110</v>
      </c>
      <c r="E62">
        <f t="shared" si="2"/>
        <v>718.60000000000048</v>
      </c>
    </row>
    <row r="63" spans="1:5" x14ac:dyDescent="0.2">
      <c r="A63">
        <f t="shared" si="4"/>
        <v>61</v>
      </c>
      <c r="B63">
        <f t="shared" si="8"/>
        <v>10.700000000000028</v>
      </c>
      <c r="C63">
        <f t="shared" si="9"/>
        <v>449.8200000000005</v>
      </c>
      <c r="D63">
        <f t="shared" si="10"/>
        <v>19428.5</v>
      </c>
      <c r="E63">
        <f t="shared" si="2"/>
        <v>722.8200000000005</v>
      </c>
    </row>
    <row r="64" spans="1:5" x14ac:dyDescent="0.2">
      <c r="A64">
        <f t="shared" si="4"/>
        <v>62</v>
      </c>
      <c r="B64">
        <f t="shared" si="8"/>
        <v>10.400000000000027</v>
      </c>
      <c r="C64">
        <f t="shared" si="9"/>
        <v>453.92000000000053</v>
      </c>
      <c r="D64">
        <f t="shared" si="10"/>
        <v>19747</v>
      </c>
      <c r="E64">
        <f t="shared" si="2"/>
        <v>726.92000000000053</v>
      </c>
    </row>
    <row r="65" spans="1:5" x14ac:dyDescent="0.2">
      <c r="A65">
        <f t="shared" si="4"/>
        <v>63</v>
      </c>
      <c r="B65">
        <f t="shared" si="8"/>
        <v>10.100000000000026</v>
      </c>
      <c r="C65">
        <f t="shared" si="9"/>
        <v>457.90000000000055</v>
      </c>
      <c r="D65">
        <f t="shared" si="10"/>
        <v>20065.5</v>
      </c>
      <c r="E65">
        <f t="shared" si="2"/>
        <v>730.90000000000055</v>
      </c>
    </row>
    <row r="66" spans="1:5" x14ac:dyDescent="0.2">
      <c r="A66">
        <f t="shared" si="4"/>
        <v>64</v>
      </c>
      <c r="B66">
        <f t="shared" si="8"/>
        <v>9.8000000000000256</v>
      </c>
      <c r="C66">
        <f t="shared" si="9"/>
        <v>461.76000000000056</v>
      </c>
      <c r="D66">
        <f t="shared" si="10"/>
        <v>20384</v>
      </c>
      <c r="E66">
        <f t="shared" si="2"/>
        <v>734.76000000000056</v>
      </c>
    </row>
    <row r="67" spans="1:5" x14ac:dyDescent="0.2">
      <c r="A67">
        <f t="shared" si="4"/>
        <v>65</v>
      </c>
      <c r="B67">
        <f t="shared" si="8"/>
        <v>9.5000000000000249</v>
      </c>
      <c r="C67">
        <f t="shared" si="9"/>
        <v>465.50000000000057</v>
      </c>
      <c r="D67">
        <f t="shared" si="10"/>
        <v>20702.5</v>
      </c>
      <c r="E67">
        <f t="shared" ref="E67:E130" si="11">C67+273</f>
        <v>738.50000000000057</v>
      </c>
    </row>
    <row r="68" spans="1:5" x14ac:dyDescent="0.2">
      <c r="A68">
        <f t="shared" si="4"/>
        <v>66</v>
      </c>
      <c r="B68">
        <f t="shared" si="8"/>
        <v>9.2000000000000242</v>
      </c>
      <c r="C68">
        <f t="shared" si="9"/>
        <v>469.12000000000057</v>
      </c>
      <c r="D68">
        <f t="shared" si="10"/>
        <v>21021</v>
      </c>
      <c r="E68">
        <f t="shared" si="11"/>
        <v>742.12000000000057</v>
      </c>
    </row>
    <row r="69" spans="1:5" x14ac:dyDescent="0.2">
      <c r="A69">
        <f t="shared" ref="A69:A132" si="12">A68+1</f>
        <v>67</v>
      </c>
      <c r="B69">
        <f t="shared" si="8"/>
        <v>8.9000000000000234</v>
      </c>
      <c r="C69">
        <f t="shared" si="9"/>
        <v>472.62000000000057</v>
      </c>
      <c r="D69">
        <f t="shared" si="10"/>
        <v>21339.500000000004</v>
      </c>
      <c r="E69">
        <f t="shared" si="11"/>
        <v>745.62000000000057</v>
      </c>
    </row>
    <row r="70" spans="1:5" x14ac:dyDescent="0.2">
      <c r="A70">
        <f t="shared" si="12"/>
        <v>68</v>
      </c>
      <c r="B70">
        <f t="shared" si="8"/>
        <v>8.6000000000000227</v>
      </c>
      <c r="C70">
        <f t="shared" si="9"/>
        <v>476.00000000000057</v>
      </c>
      <c r="D70">
        <f t="shared" si="10"/>
        <v>21658</v>
      </c>
      <c r="E70">
        <f t="shared" si="11"/>
        <v>749.00000000000057</v>
      </c>
    </row>
    <row r="71" spans="1:5" x14ac:dyDescent="0.2">
      <c r="A71">
        <f t="shared" si="12"/>
        <v>69</v>
      </c>
      <c r="B71">
        <f t="shared" si="8"/>
        <v>8.300000000000022</v>
      </c>
      <c r="C71">
        <f t="shared" si="9"/>
        <v>479.26000000000056</v>
      </c>
      <c r="D71">
        <f t="shared" si="10"/>
        <v>21976.5</v>
      </c>
      <c r="E71">
        <f t="shared" si="11"/>
        <v>752.26000000000056</v>
      </c>
    </row>
    <row r="72" spans="1:5" x14ac:dyDescent="0.2">
      <c r="A72">
        <f t="shared" si="12"/>
        <v>70</v>
      </c>
      <c r="B72">
        <f t="shared" si="8"/>
        <v>8.0000000000000213</v>
      </c>
      <c r="C72">
        <f t="shared" si="9"/>
        <v>482.40000000000055</v>
      </c>
      <c r="D72">
        <f t="shared" si="10"/>
        <v>22295</v>
      </c>
      <c r="E72">
        <f t="shared" si="11"/>
        <v>755.40000000000055</v>
      </c>
    </row>
    <row r="73" spans="1:5" x14ac:dyDescent="0.2">
      <c r="A73">
        <f t="shared" si="12"/>
        <v>71</v>
      </c>
      <c r="B73">
        <f t="shared" si="8"/>
        <v>7.7000000000000215</v>
      </c>
      <c r="C73">
        <f t="shared" si="9"/>
        <v>485.42000000000053</v>
      </c>
      <c r="D73">
        <f t="shared" si="10"/>
        <v>22613.5</v>
      </c>
      <c r="E73">
        <f t="shared" si="11"/>
        <v>758.42000000000053</v>
      </c>
    </row>
    <row r="74" spans="1:5" x14ac:dyDescent="0.2">
      <c r="A74">
        <f t="shared" si="12"/>
        <v>72</v>
      </c>
      <c r="B74">
        <f t="shared" si="8"/>
        <v>7.4000000000000217</v>
      </c>
      <c r="C74">
        <f t="shared" si="9"/>
        <v>488.32000000000056</v>
      </c>
      <c r="D74">
        <f t="shared" si="10"/>
        <v>22932.000000000004</v>
      </c>
      <c r="E74">
        <f t="shared" si="11"/>
        <v>761.32000000000062</v>
      </c>
    </row>
    <row r="75" spans="1:5" x14ac:dyDescent="0.2">
      <c r="A75">
        <f t="shared" si="12"/>
        <v>73</v>
      </c>
      <c r="B75">
        <f t="shared" si="8"/>
        <v>7.1000000000000218</v>
      </c>
      <c r="C75">
        <f t="shared" si="9"/>
        <v>491.10000000000059</v>
      </c>
      <c r="D75">
        <f t="shared" si="10"/>
        <v>23250.5</v>
      </c>
      <c r="E75">
        <f t="shared" si="11"/>
        <v>764.10000000000059</v>
      </c>
    </row>
    <row r="76" spans="1:5" x14ac:dyDescent="0.2">
      <c r="A76">
        <f t="shared" si="12"/>
        <v>74</v>
      </c>
      <c r="B76">
        <f t="shared" si="8"/>
        <v>6.800000000000022</v>
      </c>
      <c r="C76">
        <f t="shared" si="9"/>
        <v>493.76000000000062</v>
      </c>
      <c r="D76">
        <f t="shared" si="10"/>
        <v>23569</v>
      </c>
      <c r="E76">
        <f t="shared" si="11"/>
        <v>766.76000000000067</v>
      </c>
    </row>
    <row r="77" spans="1:5" x14ac:dyDescent="0.2">
      <c r="A77">
        <f t="shared" si="12"/>
        <v>75</v>
      </c>
      <c r="B77">
        <f t="shared" si="8"/>
        <v>6.5000000000000222</v>
      </c>
      <c r="C77">
        <f t="shared" si="9"/>
        <v>496.30000000000064</v>
      </c>
      <c r="D77">
        <f t="shared" si="10"/>
        <v>23887.5</v>
      </c>
      <c r="E77">
        <f t="shared" si="11"/>
        <v>769.30000000000064</v>
      </c>
    </row>
    <row r="78" spans="1:5" x14ac:dyDescent="0.2">
      <c r="A78">
        <f t="shared" si="12"/>
        <v>76</v>
      </c>
      <c r="B78">
        <f t="shared" si="8"/>
        <v>6.2000000000000224</v>
      </c>
      <c r="C78">
        <f t="shared" si="9"/>
        <v>498.72000000000065</v>
      </c>
      <c r="D78">
        <f t="shared" si="10"/>
        <v>24206</v>
      </c>
      <c r="E78">
        <f t="shared" si="11"/>
        <v>771.72000000000071</v>
      </c>
    </row>
    <row r="79" spans="1:5" x14ac:dyDescent="0.2">
      <c r="A79">
        <f t="shared" si="12"/>
        <v>77</v>
      </c>
      <c r="B79">
        <f t="shared" si="8"/>
        <v>5.9000000000000226</v>
      </c>
      <c r="C79">
        <f t="shared" si="9"/>
        <v>501.02000000000066</v>
      </c>
      <c r="D79">
        <f t="shared" si="10"/>
        <v>24524.500000000004</v>
      </c>
      <c r="E79">
        <f t="shared" si="11"/>
        <v>774.02000000000066</v>
      </c>
    </row>
    <row r="80" spans="1:5" x14ac:dyDescent="0.2">
      <c r="A80">
        <f t="shared" si="12"/>
        <v>78</v>
      </c>
      <c r="B80">
        <f t="shared" si="8"/>
        <v>5.6000000000000227</v>
      </c>
      <c r="C80">
        <f t="shared" si="9"/>
        <v>503.20000000000067</v>
      </c>
      <c r="D80">
        <f t="shared" si="10"/>
        <v>24843</v>
      </c>
      <c r="E80">
        <f t="shared" si="11"/>
        <v>776.20000000000073</v>
      </c>
    </row>
    <row r="81" spans="1:5" x14ac:dyDescent="0.2">
      <c r="A81">
        <f t="shared" si="12"/>
        <v>79</v>
      </c>
      <c r="B81">
        <f t="shared" si="8"/>
        <v>5.3000000000000229</v>
      </c>
      <c r="C81">
        <f t="shared" si="9"/>
        <v>505.26000000000067</v>
      </c>
      <c r="D81">
        <f t="shared" si="10"/>
        <v>25161.5</v>
      </c>
      <c r="E81">
        <f t="shared" si="11"/>
        <v>778.26000000000067</v>
      </c>
    </row>
    <row r="82" spans="1:5" x14ac:dyDescent="0.2">
      <c r="A82">
        <f t="shared" si="12"/>
        <v>80</v>
      </c>
      <c r="B82">
        <f t="shared" si="8"/>
        <v>5.0000000000000231</v>
      </c>
      <c r="C82">
        <f t="shared" si="9"/>
        <v>507.20000000000067</v>
      </c>
      <c r="D82">
        <f t="shared" si="10"/>
        <v>25480</v>
      </c>
      <c r="E82">
        <f t="shared" si="11"/>
        <v>780.20000000000073</v>
      </c>
    </row>
    <row r="83" spans="1:5" x14ac:dyDescent="0.2">
      <c r="A83">
        <f t="shared" si="12"/>
        <v>81</v>
      </c>
      <c r="B83">
        <f t="shared" ref="B83:B146" si="13">B82-0.01</f>
        <v>4.9900000000000233</v>
      </c>
      <c r="C83">
        <f t="shared" ref="C83:C114" si="14">1*1000*B82*10^-3/4-(1000)^2*0.01*10^-6*3/8+C82</f>
        <v>508.4462500000007</v>
      </c>
      <c r="D83">
        <f t="shared" si="10"/>
        <v>25798.5</v>
      </c>
      <c r="E83">
        <f t="shared" si="11"/>
        <v>781.44625000000065</v>
      </c>
    </row>
    <row r="84" spans="1:5" x14ac:dyDescent="0.2">
      <c r="A84">
        <f t="shared" si="12"/>
        <v>82</v>
      </c>
      <c r="B84">
        <f t="shared" si="13"/>
        <v>4.9800000000000235</v>
      </c>
      <c r="C84">
        <f t="shared" si="14"/>
        <v>509.69000000000074</v>
      </c>
      <c r="D84">
        <f t="shared" si="10"/>
        <v>26117.000000000004</v>
      </c>
      <c r="E84">
        <f t="shared" si="11"/>
        <v>782.69000000000074</v>
      </c>
    </row>
    <row r="85" spans="1:5" x14ac:dyDescent="0.2">
      <c r="A85">
        <f t="shared" si="12"/>
        <v>83</v>
      </c>
      <c r="B85">
        <f t="shared" si="13"/>
        <v>4.9700000000000237</v>
      </c>
      <c r="C85">
        <f t="shared" si="14"/>
        <v>510.93125000000072</v>
      </c>
      <c r="D85">
        <f t="shared" si="10"/>
        <v>26435.5</v>
      </c>
      <c r="E85">
        <f t="shared" si="11"/>
        <v>783.93125000000077</v>
      </c>
    </row>
    <row r="86" spans="1:5" x14ac:dyDescent="0.2">
      <c r="A86">
        <f t="shared" si="12"/>
        <v>84</v>
      </c>
      <c r="B86">
        <f t="shared" si="13"/>
        <v>4.9600000000000239</v>
      </c>
      <c r="C86">
        <f t="shared" si="14"/>
        <v>512.17000000000075</v>
      </c>
      <c r="D86">
        <f t="shared" si="10"/>
        <v>26754</v>
      </c>
      <c r="E86">
        <f t="shared" si="11"/>
        <v>785.17000000000075</v>
      </c>
    </row>
    <row r="87" spans="1:5" x14ac:dyDescent="0.2">
      <c r="A87">
        <f t="shared" si="12"/>
        <v>85</v>
      </c>
      <c r="B87">
        <f t="shared" si="13"/>
        <v>4.9500000000000242</v>
      </c>
      <c r="C87">
        <f t="shared" si="14"/>
        <v>513.4062500000008</v>
      </c>
      <c r="D87">
        <f t="shared" si="10"/>
        <v>27072.5</v>
      </c>
      <c r="E87">
        <f t="shared" si="11"/>
        <v>786.4062500000008</v>
      </c>
    </row>
    <row r="88" spans="1:5" x14ac:dyDescent="0.2">
      <c r="A88">
        <f t="shared" si="12"/>
        <v>86</v>
      </c>
      <c r="B88">
        <f t="shared" si="13"/>
        <v>4.9400000000000244</v>
      </c>
      <c r="C88">
        <f t="shared" si="14"/>
        <v>514.64000000000078</v>
      </c>
      <c r="D88">
        <f t="shared" si="10"/>
        <v>27391</v>
      </c>
      <c r="E88">
        <f t="shared" si="11"/>
        <v>787.64000000000078</v>
      </c>
    </row>
    <row r="89" spans="1:5" x14ac:dyDescent="0.2">
      <c r="A89">
        <f t="shared" si="12"/>
        <v>87</v>
      </c>
      <c r="B89">
        <f t="shared" si="13"/>
        <v>4.9300000000000246</v>
      </c>
      <c r="C89">
        <f t="shared" si="14"/>
        <v>515.87125000000083</v>
      </c>
      <c r="D89">
        <f t="shared" si="10"/>
        <v>27709.500000000004</v>
      </c>
      <c r="E89">
        <f t="shared" si="11"/>
        <v>788.87125000000083</v>
      </c>
    </row>
    <row r="90" spans="1:5" x14ac:dyDescent="0.2">
      <c r="A90">
        <f t="shared" si="12"/>
        <v>88</v>
      </c>
      <c r="B90">
        <f t="shared" si="13"/>
        <v>4.9200000000000248</v>
      </c>
      <c r="C90">
        <f t="shared" si="14"/>
        <v>517.10000000000082</v>
      </c>
      <c r="D90">
        <f t="shared" si="10"/>
        <v>28028</v>
      </c>
      <c r="E90">
        <f t="shared" si="11"/>
        <v>790.10000000000082</v>
      </c>
    </row>
    <row r="91" spans="1:5" x14ac:dyDescent="0.2">
      <c r="A91">
        <f t="shared" si="12"/>
        <v>89</v>
      </c>
      <c r="B91">
        <f t="shared" si="13"/>
        <v>4.910000000000025</v>
      </c>
      <c r="C91">
        <f t="shared" si="14"/>
        <v>518.32625000000087</v>
      </c>
      <c r="D91">
        <f t="shared" si="10"/>
        <v>28346.5</v>
      </c>
      <c r="E91">
        <f t="shared" si="11"/>
        <v>791.32625000000087</v>
      </c>
    </row>
    <row r="92" spans="1:5" x14ac:dyDescent="0.2">
      <c r="A92">
        <f t="shared" si="12"/>
        <v>90</v>
      </c>
      <c r="B92">
        <f t="shared" si="13"/>
        <v>4.9000000000000252</v>
      </c>
      <c r="C92">
        <f t="shared" si="14"/>
        <v>519.55000000000086</v>
      </c>
      <c r="D92">
        <f t="shared" si="10"/>
        <v>28665</v>
      </c>
      <c r="E92">
        <f t="shared" si="11"/>
        <v>792.55000000000086</v>
      </c>
    </row>
    <row r="93" spans="1:5" x14ac:dyDescent="0.2">
      <c r="A93">
        <f t="shared" si="12"/>
        <v>91</v>
      </c>
      <c r="B93">
        <f t="shared" si="13"/>
        <v>4.8900000000000254</v>
      </c>
      <c r="C93">
        <f t="shared" si="14"/>
        <v>520.77125000000092</v>
      </c>
      <c r="D93">
        <f t="shared" si="10"/>
        <v>28983.5</v>
      </c>
      <c r="E93">
        <f t="shared" si="11"/>
        <v>793.77125000000092</v>
      </c>
    </row>
    <row r="94" spans="1:5" x14ac:dyDescent="0.2">
      <c r="A94">
        <f t="shared" si="12"/>
        <v>92</v>
      </c>
      <c r="B94">
        <f t="shared" si="13"/>
        <v>4.8800000000000257</v>
      </c>
      <c r="C94">
        <f t="shared" si="14"/>
        <v>521.99000000000092</v>
      </c>
      <c r="D94">
        <f t="shared" si="10"/>
        <v>29302.000000000004</v>
      </c>
      <c r="E94">
        <f t="shared" si="11"/>
        <v>794.99000000000092</v>
      </c>
    </row>
    <row r="95" spans="1:5" x14ac:dyDescent="0.2">
      <c r="A95">
        <f t="shared" si="12"/>
        <v>93</v>
      </c>
      <c r="B95">
        <f t="shared" si="13"/>
        <v>4.8700000000000259</v>
      </c>
      <c r="C95">
        <f t="shared" si="14"/>
        <v>523.20625000000098</v>
      </c>
      <c r="D95">
        <f t="shared" si="10"/>
        <v>29620.5</v>
      </c>
      <c r="E95">
        <f t="shared" si="11"/>
        <v>796.20625000000098</v>
      </c>
    </row>
    <row r="96" spans="1:5" x14ac:dyDescent="0.2">
      <c r="A96">
        <f t="shared" si="12"/>
        <v>94</v>
      </c>
      <c r="B96">
        <f t="shared" si="13"/>
        <v>4.8600000000000261</v>
      </c>
      <c r="C96">
        <f t="shared" si="14"/>
        <v>524.42000000000098</v>
      </c>
      <c r="D96">
        <f t="shared" si="10"/>
        <v>29939</v>
      </c>
      <c r="E96">
        <f t="shared" si="11"/>
        <v>797.42000000000098</v>
      </c>
    </row>
    <row r="97" spans="1:5" x14ac:dyDescent="0.2">
      <c r="A97">
        <f t="shared" si="12"/>
        <v>95</v>
      </c>
      <c r="B97">
        <f t="shared" si="13"/>
        <v>4.8500000000000263</v>
      </c>
      <c r="C97">
        <f t="shared" si="14"/>
        <v>525.63125000000093</v>
      </c>
      <c r="D97">
        <f t="shared" si="10"/>
        <v>30257.5</v>
      </c>
      <c r="E97">
        <f t="shared" si="11"/>
        <v>798.63125000000093</v>
      </c>
    </row>
    <row r="98" spans="1:5" x14ac:dyDescent="0.2">
      <c r="A98">
        <f t="shared" si="12"/>
        <v>96</v>
      </c>
      <c r="B98">
        <f t="shared" si="13"/>
        <v>4.8400000000000265</v>
      </c>
      <c r="C98">
        <f t="shared" si="14"/>
        <v>526.84000000000094</v>
      </c>
      <c r="D98">
        <f t="shared" si="10"/>
        <v>30576.000000000004</v>
      </c>
      <c r="E98">
        <f t="shared" si="11"/>
        <v>799.84000000000094</v>
      </c>
    </row>
    <row r="99" spans="1:5" x14ac:dyDescent="0.2">
      <c r="A99">
        <f t="shared" si="12"/>
        <v>97</v>
      </c>
      <c r="B99">
        <f t="shared" si="13"/>
        <v>4.8300000000000267</v>
      </c>
      <c r="C99">
        <f t="shared" si="14"/>
        <v>528.0462500000009</v>
      </c>
      <c r="D99">
        <f t="shared" si="10"/>
        <v>30894.500000000004</v>
      </c>
      <c r="E99">
        <f t="shared" si="11"/>
        <v>801.0462500000009</v>
      </c>
    </row>
    <row r="100" spans="1:5" x14ac:dyDescent="0.2">
      <c r="A100">
        <f t="shared" si="12"/>
        <v>98</v>
      </c>
      <c r="B100">
        <f t="shared" si="13"/>
        <v>4.8200000000000269</v>
      </c>
      <c r="C100">
        <f t="shared" si="14"/>
        <v>529.25000000000091</v>
      </c>
      <c r="D100">
        <f t="shared" si="10"/>
        <v>31213</v>
      </c>
      <c r="E100">
        <f t="shared" si="11"/>
        <v>802.25000000000091</v>
      </c>
    </row>
    <row r="101" spans="1:5" x14ac:dyDescent="0.2">
      <c r="A101">
        <f t="shared" si="12"/>
        <v>99</v>
      </c>
      <c r="B101">
        <f t="shared" si="13"/>
        <v>4.8100000000000271</v>
      </c>
      <c r="C101">
        <f t="shared" si="14"/>
        <v>530.45125000000087</v>
      </c>
      <c r="D101">
        <f t="shared" si="10"/>
        <v>31531.5</v>
      </c>
      <c r="E101">
        <f t="shared" si="11"/>
        <v>803.45125000000087</v>
      </c>
    </row>
    <row r="102" spans="1:5" x14ac:dyDescent="0.2">
      <c r="A102">
        <f t="shared" si="12"/>
        <v>100</v>
      </c>
      <c r="B102">
        <f t="shared" si="13"/>
        <v>4.8000000000000274</v>
      </c>
      <c r="C102">
        <f t="shared" si="14"/>
        <v>531.65000000000089</v>
      </c>
      <c r="D102">
        <f t="shared" si="10"/>
        <v>31850</v>
      </c>
      <c r="E102">
        <f t="shared" si="11"/>
        <v>804.65000000000089</v>
      </c>
    </row>
    <row r="103" spans="1:5" x14ac:dyDescent="0.2">
      <c r="A103">
        <f t="shared" si="12"/>
        <v>101</v>
      </c>
      <c r="B103">
        <f t="shared" si="13"/>
        <v>4.7900000000000276</v>
      </c>
      <c r="C103">
        <f t="shared" si="14"/>
        <v>532.84625000000085</v>
      </c>
      <c r="D103">
        <f t="shared" si="10"/>
        <v>32168.500000000004</v>
      </c>
      <c r="E103">
        <f t="shared" si="11"/>
        <v>805.84625000000085</v>
      </c>
    </row>
    <row r="104" spans="1:5" x14ac:dyDescent="0.2">
      <c r="A104">
        <f t="shared" si="12"/>
        <v>102</v>
      </c>
      <c r="B104">
        <f t="shared" si="13"/>
        <v>4.7800000000000278</v>
      </c>
      <c r="C104">
        <f t="shared" si="14"/>
        <v>534.04000000000087</v>
      </c>
      <c r="D104">
        <f t="shared" si="10"/>
        <v>32487.000000000004</v>
      </c>
      <c r="E104">
        <f t="shared" si="11"/>
        <v>807.04000000000087</v>
      </c>
    </row>
    <row r="105" spans="1:5" x14ac:dyDescent="0.2">
      <c r="A105">
        <f t="shared" si="12"/>
        <v>103</v>
      </c>
      <c r="B105">
        <f t="shared" si="13"/>
        <v>4.770000000000028</v>
      </c>
      <c r="C105">
        <f t="shared" si="14"/>
        <v>535.23125000000084</v>
      </c>
      <c r="D105">
        <f t="shared" si="10"/>
        <v>32805.5</v>
      </c>
      <c r="E105">
        <f t="shared" si="11"/>
        <v>808.23125000000084</v>
      </c>
    </row>
    <row r="106" spans="1:5" x14ac:dyDescent="0.2">
      <c r="A106">
        <f t="shared" si="12"/>
        <v>104</v>
      </c>
      <c r="B106">
        <f t="shared" si="13"/>
        <v>4.7600000000000282</v>
      </c>
      <c r="C106">
        <f t="shared" si="14"/>
        <v>536.42000000000087</v>
      </c>
      <c r="D106">
        <f t="shared" si="10"/>
        <v>33124</v>
      </c>
      <c r="E106">
        <f t="shared" si="11"/>
        <v>809.42000000000087</v>
      </c>
    </row>
    <row r="107" spans="1:5" x14ac:dyDescent="0.2">
      <c r="A107">
        <f t="shared" si="12"/>
        <v>105</v>
      </c>
      <c r="B107">
        <f t="shared" si="13"/>
        <v>4.7500000000000284</v>
      </c>
      <c r="C107">
        <f t="shared" si="14"/>
        <v>537.60625000000084</v>
      </c>
      <c r="D107">
        <f t="shared" si="10"/>
        <v>33442.5</v>
      </c>
      <c r="E107">
        <f t="shared" si="11"/>
        <v>810.60625000000084</v>
      </c>
    </row>
    <row r="108" spans="1:5" x14ac:dyDescent="0.2">
      <c r="A108">
        <f t="shared" si="12"/>
        <v>106</v>
      </c>
      <c r="B108">
        <f t="shared" si="13"/>
        <v>4.7400000000000286</v>
      </c>
      <c r="C108">
        <f t="shared" si="14"/>
        <v>538.79000000000087</v>
      </c>
      <c r="D108">
        <f t="shared" ref="D108:D171" si="15">3.25*9.8*A108*10</f>
        <v>33761</v>
      </c>
      <c r="E108">
        <f t="shared" si="11"/>
        <v>811.79000000000087</v>
      </c>
    </row>
    <row r="109" spans="1:5" x14ac:dyDescent="0.2">
      <c r="A109">
        <f t="shared" si="12"/>
        <v>107</v>
      </c>
      <c r="B109">
        <f t="shared" si="13"/>
        <v>4.7300000000000288</v>
      </c>
      <c r="C109">
        <f t="shared" si="14"/>
        <v>539.97125000000085</v>
      </c>
      <c r="D109">
        <f t="shared" si="15"/>
        <v>34079.5</v>
      </c>
      <c r="E109">
        <f t="shared" si="11"/>
        <v>812.97125000000085</v>
      </c>
    </row>
    <row r="110" spans="1:5" x14ac:dyDescent="0.2">
      <c r="A110">
        <f t="shared" si="12"/>
        <v>108</v>
      </c>
      <c r="B110">
        <f t="shared" si="13"/>
        <v>4.7200000000000291</v>
      </c>
      <c r="C110">
        <f t="shared" si="14"/>
        <v>541.15000000000089</v>
      </c>
      <c r="D110">
        <f t="shared" si="15"/>
        <v>34398</v>
      </c>
      <c r="E110">
        <f t="shared" si="11"/>
        <v>814.15000000000089</v>
      </c>
    </row>
    <row r="111" spans="1:5" x14ac:dyDescent="0.2">
      <c r="A111">
        <f t="shared" si="12"/>
        <v>109</v>
      </c>
      <c r="B111">
        <f t="shared" si="13"/>
        <v>4.7100000000000293</v>
      </c>
      <c r="C111">
        <f t="shared" si="14"/>
        <v>542.32625000000087</v>
      </c>
      <c r="D111">
        <f t="shared" si="15"/>
        <v>34716.5</v>
      </c>
      <c r="E111">
        <f t="shared" si="11"/>
        <v>815.32625000000087</v>
      </c>
    </row>
    <row r="112" spans="1:5" x14ac:dyDescent="0.2">
      <c r="A112">
        <f t="shared" si="12"/>
        <v>110</v>
      </c>
      <c r="B112">
        <f t="shared" si="13"/>
        <v>4.7000000000000295</v>
      </c>
      <c r="C112">
        <f t="shared" si="14"/>
        <v>543.50000000000091</v>
      </c>
      <c r="D112">
        <f t="shared" si="15"/>
        <v>35035</v>
      </c>
      <c r="E112">
        <f t="shared" si="11"/>
        <v>816.50000000000091</v>
      </c>
    </row>
    <row r="113" spans="1:5" x14ac:dyDescent="0.2">
      <c r="A113">
        <f t="shared" si="12"/>
        <v>111</v>
      </c>
      <c r="B113">
        <f t="shared" si="13"/>
        <v>4.6900000000000297</v>
      </c>
      <c r="C113">
        <f t="shared" si="14"/>
        <v>544.6712500000009</v>
      </c>
      <c r="D113">
        <f t="shared" si="15"/>
        <v>35353.5</v>
      </c>
      <c r="E113">
        <f t="shared" si="11"/>
        <v>817.6712500000009</v>
      </c>
    </row>
    <row r="114" spans="1:5" x14ac:dyDescent="0.2">
      <c r="A114">
        <f t="shared" si="12"/>
        <v>112</v>
      </c>
      <c r="B114">
        <f t="shared" si="13"/>
        <v>4.6800000000000299</v>
      </c>
      <c r="C114">
        <f t="shared" si="14"/>
        <v>545.84000000000094</v>
      </c>
      <c r="D114">
        <f t="shared" si="15"/>
        <v>35672</v>
      </c>
      <c r="E114">
        <f t="shared" si="11"/>
        <v>818.84000000000094</v>
      </c>
    </row>
    <row r="115" spans="1:5" x14ac:dyDescent="0.2">
      <c r="A115">
        <f t="shared" si="12"/>
        <v>113</v>
      </c>
      <c r="B115">
        <f t="shared" si="13"/>
        <v>4.6700000000000301</v>
      </c>
      <c r="C115">
        <f t="shared" ref="C115:C146" si="16">1*1000*B114*10^-3/4-(1000)^2*0.01*10^-6*3/8+C114</f>
        <v>547.00625000000093</v>
      </c>
      <c r="D115">
        <f t="shared" si="15"/>
        <v>35990.5</v>
      </c>
      <c r="E115">
        <f t="shared" si="11"/>
        <v>820.00625000000093</v>
      </c>
    </row>
    <row r="116" spans="1:5" x14ac:dyDescent="0.2">
      <c r="A116">
        <f t="shared" si="12"/>
        <v>114</v>
      </c>
      <c r="B116">
        <f t="shared" si="13"/>
        <v>4.6600000000000303</v>
      </c>
      <c r="C116">
        <f t="shared" si="16"/>
        <v>548.17000000000098</v>
      </c>
      <c r="D116">
        <f t="shared" si="15"/>
        <v>36309</v>
      </c>
      <c r="E116">
        <f t="shared" si="11"/>
        <v>821.17000000000098</v>
      </c>
    </row>
    <row r="117" spans="1:5" x14ac:dyDescent="0.2">
      <c r="A117">
        <f t="shared" si="12"/>
        <v>115</v>
      </c>
      <c r="B117">
        <f t="shared" si="13"/>
        <v>4.6500000000000306</v>
      </c>
      <c r="C117">
        <f t="shared" si="16"/>
        <v>549.33125000000098</v>
      </c>
      <c r="D117">
        <f t="shared" si="15"/>
        <v>36627.5</v>
      </c>
      <c r="E117">
        <f t="shared" si="11"/>
        <v>822.33125000000098</v>
      </c>
    </row>
    <row r="118" spans="1:5" x14ac:dyDescent="0.2">
      <c r="A118">
        <f t="shared" si="12"/>
        <v>116</v>
      </c>
      <c r="B118">
        <f t="shared" si="13"/>
        <v>4.6400000000000308</v>
      </c>
      <c r="C118">
        <f t="shared" si="16"/>
        <v>550.49000000000103</v>
      </c>
      <c r="D118">
        <f t="shared" si="15"/>
        <v>36946</v>
      </c>
      <c r="E118">
        <f t="shared" si="11"/>
        <v>823.49000000000103</v>
      </c>
    </row>
    <row r="119" spans="1:5" x14ac:dyDescent="0.2">
      <c r="A119">
        <f t="shared" si="12"/>
        <v>117</v>
      </c>
      <c r="B119">
        <f t="shared" si="13"/>
        <v>4.630000000000031</v>
      </c>
      <c r="C119">
        <f t="shared" si="16"/>
        <v>551.64625000000103</v>
      </c>
      <c r="D119">
        <f t="shared" si="15"/>
        <v>37264.5</v>
      </c>
      <c r="E119">
        <f t="shared" si="11"/>
        <v>824.64625000000103</v>
      </c>
    </row>
    <row r="120" spans="1:5" x14ac:dyDescent="0.2">
      <c r="A120">
        <f t="shared" si="12"/>
        <v>118</v>
      </c>
      <c r="B120">
        <f t="shared" si="13"/>
        <v>4.6200000000000312</v>
      </c>
      <c r="C120">
        <f t="shared" si="16"/>
        <v>552.80000000000109</v>
      </c>
      <c r="D120">
        <f t="shared" si="15"/>
        <v>37583</v>
      </c>
      <c r="E120">
        <f t="shared" si="11"/>
        <v>825.80000000000109</v>
      </c>
    </row>
    <row r="121" spans="1:5" x14ac:dyDescent="0.2">
      <c r="A121">
        <f t="shared" si="12"/>
        <v>119</v>
      </c>
      <c r="B121">
        <f t="shared" si="13"/>
        <v>4.6100000000000314</v>
      </c>
      <c r="C121">
        <f t="shared" si="16"/>
        <v>553.9512500000011</v>
      </c>
      <c r="D121">
        <f t="shared" si="15"/>
        <v>37901.5</v>
      </c>
      <c r="E121">
        <f t="shared" si="11"/>
        <v>826.9512500000011</v>
      </c>
    </row>
    <row r="122" spans="1:5" x14ac:dyDescent="0.2">
      <c r="A122">
        <f t="shared" si="12"/>
        <v>120</v>
      </c>
      <c r="B122">
        <f t="shared" si="13"/>
        <v>4.6000000000000316</v>
      </c>
      <c r="C122">
        <f t="shared" si="16"/>
        <v>555.10000000000116</v>
      </c>
      <c r="D122">
        <f t="shared" si="15"/>
        <v>38220</v>
      </c>
      <c r="E122">
        <f t="shared" si="11"/>
        <v>828.10000000000116</v>
      </c>
    </row>
    <row r="123" spans="1:5" x14ac:dyDescent="0.2">
      <c r="A123">
        <f t="shared" si="12"/>
        <v>121</v>
      </c>
      <c r="B123">
        <f t="shared" si="13"/>
        <v>4.5900000000000318</v>
      </c>
      <c r="C123">
        <f t="shared" si="16"/>
        <v>556.24625000000117</v>
      </c>
      <c r="D123">
        <f t="shared" si="15"/>
        <v>38538.5</v>
      </c>
      <c r="E123">
        <f t="shared" si="11"/>
        <v>829.24625000000117</v>
      </c>
    </row>
    <row r="124" spans="1:5" x14ac:dyDescent="0.2">
      <c r="A124">
        <f t="shared" si="12"/>
        <v>122</v>
      </c>
      <c r="B124">
        <f t="shared" si="13"/>
        <v>4.580000000000032</v>
      </c>
      <c r="C124">
        <f t="shared" si="16"/>
        <v>557.39000000000112</v>
      </c>
      <c r="D124">
        <f t="shared" si="15"/>
        <v>38857</v>
      </c>
      <c r="E124">
        <f t="shared" si="11"/>
        <v>830.39000000000112</v>
      </c>
    </row>
    <row r="125" spans="1:5" x14ac:dyDescent="0.2">
      <c r="A125">
        <f t="shared" si="12"/>
        <v>123</v>
      </c>
      <c r="B125">
        <f t="shared" si="13"/>
        <v>4.5700000000000323</v>
      </c>
      <c r="C125">
        <f t="shared" si="16"/>
        <v>558.53125000000114</v>
      </c>
      <c r="D125">
        <f t="shared" si="15"/>
        <v>39175.5</v>
      </c>
      <c r="E125">
        <f t="shared" si="11"/>
        <v>831.53125000000114</v>
      </c>
    </row>
    <row r="126" spans="1:5" x14ac:dyDescent="0.2">
      <c r="A126">
        <f t="shared" si="12"/>
        <v>124</v>
      </c>
      <c r="B126">
        <f t="shared" si="13"/>
        <v>4.5600000000000325</v>
      </c>
      <c r="C126">
        <f t="shared" si="16"/>
        <v>559.6700000000011</v>
      </c>
      <c r="D126">
        <f t="shared" si="15"/>
        <v>39494</v>
      </c>
      <c r="E126">
        <f t="shared" si="11"/>
        <v>832.6700000000011</v>
      </c>
    </row>
    <row r="127" spans="1:5" x14ac:dyDescent="0.2">
      <c r="A127">
        <f t="shared" si="12"/>
        <v>125</v>
      </c>
      <c r="B127">
        <f t="shared" si="13"/>
        <v>4.5500000000000327</v>
      </c>
      <c r="C127">
        <f t="shared" si="16"/>
        <v>560.80625000000111</v>
      </c>
      <c r="D127">
        <f t="shared" si="15"/>
        <v>39812.5</v>
      </c>
      <c r="E127">
        <f t="shared" si="11"/>
        <v>833.80625000000111</v>
      </c>
    </row>
    <row r="128" spans="1:5" x14ac:dyDescent="0.2">
      <c r="A128">
        <f t="shared" si="12"/>
        <v>126</v>
      </c>
      <c r="B128">
        <f t="shared" si="13"/>
        <v>4.5400000000000329</v>
      </c>
      <c r="C128">
        <f t="shared" si="16"/>
        <v>561.94000000000108</v>
      </c>
      <c r="D128">
        <f t="shared" si="15"/>
        <v>40131</v>
      </c>
      <c r="E128">
        <f t="shared" si="11"/>
        <v>834.94000000000108</v>
      </c>
    </row>
    <row r="129" spans="1:5" x14ac:dyDescent="0.2">
      <c r="A129">
        <f t="shared" si="12"/>
        <v>127</v>
      </c>
      <c r="B129">
        <f t="shared" si="13"/>
        <v>4.5300000000000331</v>
      </c>
      <c r="C129">
        <f t="shared" si="16"/>
        <v>563.0712500000011</v>
      </c>
      <c r="D129">
        <f t="shared" si="15"/>
        <v>40449.5</v>
      </c>
      <c r="E129">
        <f t="shared" si="11"/>
        <v>836.0712500000011</v>
      </c>
    </row>
    <row r="130" spans="1:5" x14ac:dyDescent="0.2">
      <c r="A130">
        <f t="shared" si="12"/>
        <v>128</v>
      </c>
      <c r="B130">
        <f t="shared" si="13"/>
        <v>4.5200000000000333</v>
      </c>
      <c r="C130">
        <f t="shared" si="16"/>
        <v>564.20000000000107</v>
      </c>
      <c r="D130">
        <f t="shared" si="15"/>
        <v>40768</v>
      </c>
      <c r="E130">
        <f t="shared" si="11"/>
        <v>837.20000000000107</v>
      </c>
    </row>
    <row r="131" spans="1:5" x14ac:dyDescent="0.2">
      <c r="A131">
        <f t="shared" si="12"/>
        <v>129</v>
      </c>
      <c r="B131">
        <f t="shared" si="13"/>
        <v>4.5100000000000335</v>
      </c>
      <c r="C131">
        <f t="shared" si="16"/>
        <v>565.3262500000011</v>
      </c>
      <c r="D131">
        <f t="shared" si="15"/>
        <v>41086.500000000007</v>
      </c>
      <c r="E131">
        <f t="shared" ref="E131:E194" si="17">C131+273</f>
        <v>838.3262500000011</v>
      </c>
    </row>
    <row r="132" spans="1:5" x14ac:dyDescent="0.2">
      <c r="A132">
        <f t="shared" si="12"/>
        <v>130</v>
      </c>
      <c r="B132">
        <f t="shared" si="13"/>
        <v>4.5000000000000338</v>
      </c>
      <c r="C132">
        <f t="shared" si="16"/>
        <v>566.45000000000107</v>
      </c>
      <c r="D132">
        <f t="shared" si="15"/>
        <v>41405</v>
      </c>
      <c r="E132">
        <f t="shared" si="17"/>
        <v>839.45000000000107</v>
      </c>
    </row>
    <row r="133" spans="1:5" x14ac:dyDescent="0.2">
      <c r="A133">
        <f t="shared" ref="A133:A196" si="18">A132+1</f>
        <v>131</v>
      </c>
      <c r="B133">
        <f t="shared" si="13"/>
        <v>4.490000000000034</v>
      </c>
      <c r="C133">
        <f t="shared" si="16"/>
        <v>567.5712500000011</v>
      </c>
      <c r="D133">
        <f t="shared" si="15"/>
        <v>41723.5</v>
      </c>
      <c r="E133">
        <f t="shared" si="17"/>
        <v>840.5712500000011</v>
      </c>
    </row>
    <row r="134" spans="1:5" x14ac:dyDescent="0.2">
      <c r="A134">
        <f t="shared" si="18"/>
        <v>132</v>
      </c>
      <c r="B134">
        <f t="shared" si="13"/>
        <v>4.4800000000000342</v>
      </c>
      <c r="C134">
        <f t="shared" si="16"/>
        <v>568.69000000000108</v>
      </c>
      <c r="D134">
        <f t="shared" si="15"/>
        <v>42042</v>
      </c>
      <c r="E134">
        <f t="shared" si="17"/>
        <v>841.69000000000108</v>
      </c>
    </row>
    <row r="135" spans="1:5" x14ac:dyDescent="0.2">
      <c r="A135">
        <f t="shared" si="18"/>
        <v>133</v>
      </c>
      <c r="B135">
        <f t="shared" si="13"/>
        <v>4.4700000000000344</v>
      </c>
      <c r="C135">
        <f t="shared" si="16"/>
        <v>569.80625000000111</v>
      </c>
      <c r="D135">
        <f t="shared" si="15"/>
        <v>42360.5</v>
      </c>
      <c r="E135">
        <f t="shared" si="17"/>
        <v>842.80625000000111</v>
      </c>
    </row>
    <row r="136" spans="1:5" x14ac:dyDescent="0.2">
      <c r="A136">
        <f t="shared" si="18"/>
        <v>134</v>
      </c>
      <c r="B136">
        <f t="shared" si="13"/>
        <v>4.4600000000000346</v>
      </c>
      <c r="C136">
        <f t="shared" si="16"/>
        <v>570.9200000000011</v>
      </c>
      <c r="D136">
        <f t="shared" si="15"/>
        <v>42679.000000000007</v>
      </c>
      <c r="E136">
        <f t="shared" si="17"/>
        <v>843.9200000000011</v>
      </c>
    </row>
    <row r="137" spans="1:5" x14ac:dyDescent="0.2">
      <c r="A137">
        <f t="shared" si="18"/>
        <v>135</v>
      </c>
      <c r="B137">
        <f t="shared" si="13"/>
        <v>4.4500000000000348</v>
      </c>
      <c r="C137">
        <f t="shared" si="16"/>
        <v>572.03125000000114</v>
      </c>
      <c r="D137">
        <f t="shared" si="15"/>
        <v>42997.5</v>
      </c>
      <c r="E137">
        <f t="shared" si="17"/>
        <v>845.03125000000114</v>
      </c>
    </row>
    <row r="138" spans="1:5" x14ac:dyDescent="0.2">
      <c r="A138">
        <f t="shared" si="18"/>
        <v>136</v>
      </c>
      <c r="B138">
        <f t="shared" si="13"/>
        <v>4.440000000000035</v>
      </c>
      <c r="C138">
        <f t="shared" si="16"/>
        <v>573.14000000000112</v>
      </c>
      <c r="D138">
        <f t="shared" si="15"/>
        <v>43316</v>
      </c>
      <c r="E138">
        <f t="shared" si="17"/>
        <v>846.14000000000112</v>
      </c>
    </row>
    <row r="139" spans="1:5" x14ac:dyDescent="0.2">
      <c r="A139">
        <f t="shared" si="18"/>
        <v>137</v>
      </c>
      <c r="B139">
        <f t="shared" si="13"/>
        <v>4.4300000000000352</v>
      </c>
      <c r="C139">
        <f t="shared" si="16"/>
        <v>574.24625000000117</v>
      </c>
      <c r="D139">
        <f t="shared" si="15"/>
        <v>43634.5</v>
      </c>
      <c r="E139">
        <f t="shared" si="17"/>
        <v>847.24625000000117</v>
      </c>
    </row>
    <row r="140" spans="1:5" x14ac:dyDescent="0.2">
      <c r="A140">
        <f t="shared" si="18"/>
        <v>138</v>
      </c>
      <c r="B140">
        <f t="shared" si="13"/>
        <v>4.4200000000000355</v>
      </c>
      <c r="C140">
        <f t="shared" si="16"/>
        <v>575.35000000000116</v>
      </c>
      <c r="D140">
        <f t="shared" si="15"/>
        <v>43953</v>
      </c>
      <c r="E140">
        <f t="shared" si="17"/>
        <v>848.35000000000116</v>
      </c>
    </row>
    <row r="141" spans="1:5" x14ac:dyDescent="0.2">
      <c r="A141">
        <f t="shared" si="18"/>
        <v>139</v>
      </c>
      <c r="B141">
        <f t="shared" si="13"/>
        <v>4.4100000000000357</v>
      </c>
      <c r="C141">
        <f t="shared" si="16"/>
        <v>576.45125000000121</v>
      </c>
      <c r="D141">
        <f t="shared" si="15"/>
        <v>44271.500000000007</v>
      </c>
      <c r="E141">
        <f t="shared" si="17"/>
        <v>849.45125000000121</v>
      </c>
    </row>
    <row r="142" spans="1:5" x14ac:dyDescent="0.2">
      <c r="A142">
        <f t="shared" si="18"/>
        <v>140</v>
      </c>
      <c r="B142">
        <f t="shared" si="13"/>
        <v>4.4000000000000359</v>
      </c>
      <c r="C142">
        <f t="shared" si="16"/>
        <v>577.55000000000121</v>
      </c>
      <c r="D142">
        <f t="shared" si="15"/>
        <v>44590</v>
      </c>
      <c r="E142">
        <f t="shared" si="17"/>
        <v>850.55000000000121</v>
      </c>
    </row>
    <row r="143" spans="1:5" x14ac:dyDescent="0.2">
      <c r="A143">
        <f t="shared" si="18"/>
        <v>141</v>
      </c>
      <c r="B143">
        <f t="shared" si="13"/>
        <v>4.3900000000000361</v>
      </c>
      <c r="C143">
        <f t="shared" si="16"/>
        <v>578.64625000000126</v>
      </c>
      <c r="D143">
        <f t="shared" si="15"/>
        <v>44908.5</v>
      </c>
      <c r="E143">
        <f t="shared" si="17"/>
        <v>851.64625000000126</v>
      </c>
    </row>
    <row r="144" spans="1:5" x14ac:dyDescent="0.2">
      <c r="A144">
        <f t="shared" si="18"/>
        <v>142</v>
      </c>
      <c r="B144">
        <f t="shared" si="13"/>
        <v>4.3800000000000363</v>
      </c>
      <c r="C144">
        <f t="shared" si="16"/>
        <v>579.74000000000126</v>
      </c>
      <c r="D144">
        <f t="shared" si="15"/>
        <v>45227</v>
      </c>
      <c r="E144">
        <f t="shared" si="17"/>
        <v>852.74000000000126</v>
      </c>
    </row>
    <row r="145" spans="1:5" x14ac:dyDescent="0.2">
      <c r="A145">
        <f t="shared" si="18"/>
        <v>143</v>
      </c>
      <c r="B145">
        <f t="shared" si="13"/>
        <v>4.3700000000000365</v>
      </c>
      <c r="C145">
        <f t="shared" si="16"/>
        <v>580.83125000000132</v>
      </c>
      <c r="D145">
        <f t="shared" si="15"/>
        <v>45545.5</v>
      </c>
      <c r="E145">
        <f t="shared" si="17"/>
        <v>853.83125000000132</v>
      </c>
    </row>
    <row r="146" spans="1:5" x14ac:dyDescent="0.2">
      <c r="A146">
        <f t="shared" si="18"/>
        <v>144</v>
      </c>
      <c r="B146">
        <f t="shared" si="13"/>
        <v>4.3600000000000367</v>
      </c>
      <c r="C146">
        <f t="shared" si="16"/>
        <v>581.92000000000132</v>
      </c>
      <c r="D146">
        <f t="shared" si="15"/>
        <v>45864.000000000007</v>
      </c>
      <c r="E146">
        <f t="shared" si="17"/>
        <v>854.92000000000132</v>
      </c>
    </row>
    <row r="147" spans="1:5" x14ac:dyDescent="0.2">
      <c r="A147">
        <f t="shared" si="18"/>
        <v>145</v>
      </c>
      <c r="B147">
        <f t="shared" ref="B147:B210" si="19">B146-0.01</f>
        <v>4.3500000000000369</v>
      </c>
      <c r="C147">
        <f t="shared" ref="C147:C178" si="20">1*1000*B146*10^-3/4-(1000)^2*0.01*10^-6*3/8+C146</f>
        <v>583.00625000000139</v>
      </c>
      <c r="D147">
        <f t="shared" si="15"/>
        <v>46182.5</v>
      </c>
      <c r="E147">
        <f t="shared" si="17"/>
        <v>856.00625000000139</v>
      </c>
    </row>
    <row r="148" spans="1:5" x14ac:dyDescent="0.2">
      <c r="A148">
        <f t="shared" si="18"/>
        <v>146</v>
      </c>
      <c r="B148">
        <f t="shared" si="19"/>
        <v>4.3400000000000372</v>
      </c>
      <c r="C148">
        <f t="shared" si="20"/>
        <v>584.0900000000014</v>
      </c>
      <c r="D148">
        <f t="shared" si="15"/>
        <v>46501</v>
      </c>
      <c r="E148">
        <f t="shared" si="17"/>
        <v>857.0900000000014</v>
      </c>
    </row>
    <row r="149" spans="1:5" x14ac:dyDescent="0.2">
      <c r="A149">
        <f t="shared" si="18"/>
        <v>147</v>
      </c>
      <c r="B149">
        <f t="shared" si="19"/>
        <v>4.3300000000000374</v>
      </c>
      <c r="C149">
        <f t="shared" si="20"/>
        <v>585.17125000000135</v>
      </c>
      <c r="D149">
        <f t="shared" si="15"/>
        <v>46819.5</v>
      </c>
      <c r="E149">
        <f t="shared" si="17"/>
        <v>858.17125000000135</v>
      </c>
    </row>
    <row r="150" spans="1:5" x14ac:dyDescent="0.2">
      <c r="A150">
        <f t="shared" si="18"/>
        <v>148</v>
      </c>
      <c r="B150">
        <f t="shared" si="19"/>
        <v>4.3200000000000376</v>
      </c>
      <c r="C150">
        <f t="shared" si="20"/>
        <v>586.25000000000136</v>
      </c>
      <c r="D150">
        <f t="shared" si="15"/>
        <v>47138</v>
      </c>
      <c r="E150">
        <f t="shared" si="17"/>
        <v>859.25000000000136</v>
      </c>
    </row>
    <row r="151" spans="1:5" x14ac:dyDescent="0.2">
      <c r="A151">
        <f t="shared" si="18"/>
        <v>149</v>
      </c>
      <c r="B151">
        <f t="shared" si="19"/>
        <v>4.3100000000000378</v>
      </c>
      <c r="C151">
        <f t="shared" si="20"/>
        <v>587.32625000000132</v>
      </c>
      <c r="D151">
        <f t="shared" si="15"/>
        <v>47456.500000000007</v>
      </c>
      <c r="E151">
        <f t="shared" si="17"/>
        <v>860.32625000000132</v>
      </c>
    </row>
    <row r="152" spans="1:5" x14ac:dyDescent="0.2">
      <c r="A152">
        <f t="shared" si="18"/>
        <v>150</v>
      </c>
      <c r="B152">
        <f t="shared" si="19"/>
        <v>4.300000000000038</v>
      </c>
      <c r="C152">
        <f t="shared" si="20"/>
        <v>588.40000000000134</v>
      </c>
      <c r="D152">
        <f t="shared" si="15"/>
        <v>47775</v>
      </c>
      <c r="E152">
        <f t="shared" si="17"/>
        <v>861.40000000000134</v>
      </c>
    </row>
    <row r="153" spans="1:5" x14ac:dyDescent="0.2">
      <c r="A153">
        <f t="shared" si="18"/>
        <v>151</v>
      </c>
      <c r="B153">
        <f t="shared" si="19"/>
        <v>4.2900000000000382</v>
      </c>
      <c r="C153">
        <f t="shared" si="20"/>
        <v>589.47125000000131</v>
      </c>
      <c r="D153">
        <f t="shared" si="15"/>
        <v>48093.5</v>
      </c>
      <c r="E153">
        <f t="shared" si="17"/>
        <v>862.47125000000131</v>
      </c>
    </row>
    <row r="154" spans="1:5" x14ac:dyDescent="0.2">
      <c r="A154">
        <f t="shared" si="18"/>
        <v>152</v>
      </c>
      <c r="B154">
        <f t="shared" si="19"/>
        <v>4.2800000000000384</v>
      </c>
      <c r="C154">
        <f t="shared" si="20"/>
        <v>590.54000000000133</v>
      </c>
      <c r="D154">
        <f t="shared" si="15"/>
        <v>48412</v>
      </c>
      <c r="E154">
        <f t="shared" si="17"/>
        <v>863.54000000000133</v>
      </c>
    </row>
    <row r="155" spans="1:5" x14ac:dyDescent="0.2">
      <c r="A155">
        <f t="shared" si="18"/>
        <v>153</v>
      </c>
      <c r="B155">
        <f t="shared" si="19"/>
        <v>4.2700000000000387</v>
      </c>
      <c r="C155">
        <f t="shared" si="20"/>
        <v>591.6062500000013</v>
      </c>
      <c r="D155">
        <f t="shared" si="15"/>
        <v>48730.5</v>
      </c>
      <c r="E155">
        <f t="shared" si="17"/>
        <v>864.6062500000013</v>
      </c>
    </row>
    <row r="156" spans="1:5" x14ac:dyDescent="0.2">
      <c r="A156">
        <f t="shared" si="18"/>
        <v>154</v>
      </c>
      <c r="B156">
        <f t="shared" si="19"/>
        <v>4.2600000000000389</v>
      </c>
      <c r="C156">
        <f t="shared" si="20"/>
        <v>592.67000000000132</v>
      </c>
      <c r="D156">
        <f t="shared" si="15"/>
        <v>49049.000000000007</v>
      </c>
      <c r="E156">
        <f t="shared" si="17"/>
        <v>865.67000000000132</v>
      </c>
    </row>
    <row r="157" spans="1:5" x14ac:dyDescent="0.2">
      <c r="A157">
        <f t="shared" si="18"/>
        <v>155</v>
      </c>
      <c r="B157">
        <f t="shared" si="19"/>
        <v>4.2500000000000391</v>
      </c>
      <c r="C157">
        <f t="shared" si="20"/>
        <v>593.7312500000013</v>
      </c>
      <c r="D157">
        <f t="shared" si="15"/>
        <v>49367.5</v>
      </c>
      <c r="E157">
        <f t="shared" si="17"/>
        <v>866.7312500000013</v>
      </c>
    </row>
    <row r="158" spans="1:5" x14ac:dyDescent="0.2">
      <c r="A158">
        <f t="shared" si="18"/>
        <v>156</v>
      </c>
      <c r="B158">
        <f t="shared" si="19"/>
        <v>4.2400000000000393</v>
      </c>
      <c r="C158">
        <f t="shared" si="20"/>
        <v>594.79000000000133</v>
      </c>
      <c r="D158">
        <f t="shared" si="15"/>
        <v>49686</v>
      </c>
      <c r="E158">
        <f t="shared" si="17"/>
        <v>867.79000000000133</v>
      </c>
    </row>
    <row r="159" spans="1:5" x14ac:dyDescent="0.2">
      <c r="A159">
        <f t="shared" si="18"/>
        <v>157</v>
      </c>
      <c r="B159">
        <f t="shared" si="19"/>
        <v>4.2300000000000395</v>
      </c>
      <c r="C159">
        <f t="shared" si="20"/>
        <v>595.84625000000131</v>
      </c>
      <c r="D159">
        <f t="shared" si="15"/>
        <v>50004.5</v>
      </c>
      <c r="E159">
        <f t="shared" si="17"/>
        <v>868.84625000000131</v>
      </c>
    </row>
    <row r="160" spans="1:5" x14ac:dyDescent="0.2">
      <c r="A160">
        <f t="shared" si="18"/>
        <v>158</v>
      </c>
      <c r="B160">
        <f t="shared" si="19"/>
        <v>4.2200000000000397</v>
      </c>
      <c r="C160">
        <f t="shared" si="20"/>
        <v>596.90000000000134</v>
      </c>
      <c r="D160">
        <f t="shared" si="15"/>
        <v>50323</v>
      </c>
      <c r="E160">
        <f t="shared" si="17"/>
        <v>869.90000000000134</v>
      </c>
    </row>
    <row r="161" spans="1:5" x14ac:dyDescent="0.2">
      <c r="A161">
        <f t="shared" si="18"/>
        <v>159</v>
      </c>
      <c r="B161">
        <f t="shared" si="19"/>
        <v>4.2100000000000399</v>
      </c>
      <c r="C161">
        <f t="shared" si="20"/>
        <v>597.95125000000132</v>
      </c>
      <c r="D161">
        <f t="shared" si="15"/>
        <v>50641.500000000007</v>
      </c>
      <c r="E161">
        <f t="shared" si="17"/>
        <v>870.95125000000132</v>
      </c>
    </row>
    <row r="162" spans="1:5" x14ac:dyDescent="0.2">
      <c r="A162">
        <f t="shared" si="18"/>
        <v>160</v>
      </c>
      <c r="B162">
        <f t="shared" si="19"/>
        <v>4.2000000000000401</v>
      </c>
      <c r="C162">
        <f t="shared" si="20"/>
        <v>599.00000000000136</v>
      </c>
      <c r="D162">
        <f t="shared" si="15"/>
        <v>50960</v>
      </c>
      <c r="E162">
        <f t="shared" si="17"/>
        <v>872.00000000000136</v>
      </c>
    </row>
    <row r="163" spans="1:5" x14ac:dyDescent="0.2">
      <c r="A163">
        <f t="shared" si="18"/>
        <v>161</v>
      </c>
      <c r="B163">
        <f t="shared" si="19"/>
        <v>4.1900000000000404</v>
      </c>
      <c r="C163">
        <f t="shared" si="20"/>
        <v>600.04625000000135</v>
      </c>
      <c r="D163">
        <f t="shared" si="15"/>
        <v>51278.5</v>
      </c>
      <c r="E163">
        <f t="shared" si="17"/>
        <v>873.04625000000135</v>
      </c>
    </row>
    <row r="164" spans="1:5" x14ac:dyDescent="0.2">
      <c r="A164">
        <f t="shared" si="18"/>
        <v>162</v>
      </c>
      <c r="B164">
        <f t="shared" si="19"/>
        <v>4.1800000000000406</v>
      </c>
      <c r="C164">
        <f t="shared" si="20"/>
        <v>601.0900000000014</v>
      </c>
      <c r="D164">
        <f t="shared" si="15"/>
        <v>51597</v>
      </c>
      <c r="E164">
        <f t="shared" si="17"/>
        <v>874.0900000000014</v>
      </c>
    </row>
    <row r="165" spans="1:5" x14ac:dyDescent="0.2">
      <c r="A165">
        <f t="shared" si="18"/>
        <v>163</v>
      </c>
      <c r="B165">
        <f t="shared" si="19"/>
        <v>4.1700000000000408</v>
      </c>
      <c r="C165">
        <f t="shared" si="20"/>
        <v>602.13125000000139</v>
      </c>
      <c r="D165">
        <f t="shared" si="15"/>
        <v>51915.5</v>
      </c>
      <c r="E165">
        <f t="shared" si="17"/>
        <v>875.13125000000139</v>
      </c>
    </row>
    <row r="166" spans="1:5" x14ac:dyDescent="0.2">
      <c r="A166">
        <f t="shared" si="18"/>
        <v>164</v>
      </c>
      <c r="B166">
        <f t="shared" si="19"/>
        <v>4.160000000000041</v>
      </c>
      <c r="C166">
        <f t="shared" si="20"/>
        <v>603.17000000000144</v>
      </c>
      <c r="D166">
        <f t="shared" si="15"/>
        <v>52234.000000000007</v>
      </c>
      <c r="E166">
        <f t="shared" si="17"/>
        <v>876.17000000000144</v>
      </c>
    </row>
    <row r="167" spans="1:5" x14ac:dyDescent="0.2">
      <c r="A167">
        <f t="shared" si="18"/>
        <v>165</v>
      </c>
      <c r="B167">
        <f t="shared" si="19"/>
        <v>4.1500000000000412</v>
      </c>
      <c r="C167">
        <f t="shared" si="20"/>
        <v>604.20625000000143</v>
      </c>
      <c r="D167">
        <f t="shared" si="15"/>
        <v>52552.5</v>
      </c>
      <c r="E167">
        <f t="shared" si="17"/>
        <v>877.20625000000143</v>
      </c>
    </row>
    <row r="168" spans="1:5" x14ac:dyDescent="0.2">
      <c r="A168">
        <f t="shared" si="18"/>
        <v>166</v>
      </c>
      <c r="B168">
        <f t="shared" si="19"/>
        <v>4.1400000000000414</v>
      </c>
      <c r="C168">
        <f t="shared" si="20"/>
        <v>605.24000000000149</v>
      </c>
      <c r="D168">
        <f t="shared" si="15"/>
        <v>52871</v>
      </c>
      <c r="E168">
        <f t="shared" si="17"/>
        <v>878.24000000000149</v>
      </c>
    </row>
    <row r="169" spans="1:5" x14ac:dyDescent="0.2">
      <c r="A169">
        <f t="shared" si="18"/>
        <v>167</v>
      </c>
      <c r="B169">
        <f t="shared" si="19"/>
        <v>4.1300000000000416</v>
      </c>
      <c r="C169">
        <f t="shared" si="20"/>
        <v>606.27125000000149</v>
      </c>
      <c r="D169">
        <f t="shared" si="15"/>
        <v>53189.5</v>
      </c>
      <c r="E169">
        <f t="shared" si="17"/>
        <v>879.27125000000149</v>
      </c>
    </row>
    <row r="170" spans="1:5" x14ac:dyDescent="0.2">
      <c r="A170">
        <f t="shared" si="18"/>
        <v>168</v>
      </c>
      <c r="B170">
        <f t="shared" si="19"/>
        <v>4.1200000000000419</v>
      </c>
      <c r="C170">
        <f t="shared" si="20"/>
        <v>607.30000000000155</v>
      </c>
      <c r="D170">
        <f t="shared" si="15"/>
        <v>53508</v>
      </c>
      <c r="E170">
        <f t="shared" si="17"/>
        <v>880.30000000000155</v>
      </c>
    </row>
    <row r="171" spans="1:5" x14ac:dyDescent="0.2">
      <c r="A171">
        <f t="shared" si="18"/>
        <v>169</v>
      </c>
      <c r="B171">
        <f t="shared" si="19"/>
        <v>4.1100000000000421</v>
      </c>
      <c r="C171">
        <f t="shared" si="20"/>
        <v>608.32625000000155</v>
      </c>
      <c r="D171">
        <f t="shared" si="15"/>
        <v>53826.500000000007</v>
      </c>
      <c r="E171">
        <f t="shared" si="17"/>
        <v>881.32625000000155</v>
      </c>
    </row>
    <row r="172" spans="1:5" x14ac:dyDescent="0.2">
      <c r="A172">
        <f t="shared" si="18"/>
        <v>170</v>
      </c>
      <c r="B172">
        <f t="shared" si="19"/>
        <v>4.1000000000000423</v>
      </c>
      <c r="C172">
        <f t="shared" si="20"/>
        <v>609.35000000000161</v>
      </c>
      <c r="D172">
        <f t="shared" ref="D172:D211" si="21">3.25*9.8*A172*10</f>
        <v>54145</v>
      </c>
      <c r="E172">
        <f t="shared" si="17"/>
        <v>882.35000000000161</v>
      </c>
    </row>
    <row r="173" spans="1:5" x14ac:dyDescent="0.2">
      <c r="A173">
        <f t="shared" si="18"/>
        <v>171</v>
      </c>
      <c r="B173">
        <f t="shared" si="19"/>
        <v>4.0900000000000425</v>
      </c>
      <c r="C173">
        <f t="shared" si="20"/>
        <v>610.37125000000162</v>
      </c>
      <c r="D173">
        <f t="shared" si="21"/>
        <v>54463.5</v>
      </c>
      <c r="E173">
        <f t="shared" si="17"/>
        <v>883.37125000000162</v>
      </c>
    </row>
    <row r="174" spans="1:5" x14ac:dyDescent="0.2">
      <c r="A174">
        <f t="shared" si="18"/>
        <v>172</v>
      </c>
      <c r="B174">
        <f t="shared" si="19"/>
        <v>4.0800000000000427</v>
      </c>
      <c r="C174">
        <f t="shared" si="20"/>
        <v>611.39000000000158</v>
      </c>
      <c r="D174">
        <f t="shared" si="21"/>
        <v>54782</v>
      </c>
      <c r="E174">
        <f t="shared" si="17"/>
        <v>884.39000000000158</v>
      </c>
    </row>
    <row r="175" spans="1:5" x14ac:dyDescent="0.2">
      <c r="A175">
        <f t="shared" si="18"/>
        <v>173</v>
      </c>
      <c r="B175">
        <f t="shared" si="19"/>
        <v>4.0700000000000429</v>
      </c>
      <c r="C175">
        <f t="shared" si="20"/>
        <v>612.40625000000159</v>
      </c>
      <c r="D175">
        <f t="shared" si="21"/>
        <v>55100.5</v>
      </c>
      <c r="E175">
        <f t="shared" si="17"/>
        <v>885.40625000000159</v>
      </c>
    </row>
    <row r="176" spans="1:5" x14ac:dyDescent="0.2">
      <c r="A176">
        <f t="shared" si="18"/>
        <v>174</v>
      </c>
      <c r="B176">
        <f t="shared" si="19"/>
        <v>4.0600000000000431</v>
      </c>
      <c r="C176">
        <f t="shared" si="20"/>
        <v>613.42000000000155</v>
      </c>
      <c r="D176">
        <f t="shared" si="21"/>
        <v>55419.000000000007</v>
      </c>
      <c r="E176">
        <f t="shared" si="17"/>
        <v>886.42000000000155</v>
      </c>
    </row>
    <row r="177" spans="1:5" x14ac:dyDescent="0.2">
      <c r="A177">
        <f t="shared" si="18"/>
        <v>175</v>
      </c>
      <c r="B177">
        <f t="shared" si="19"/>
        <v>4.0500000000000433</v>
      </c>
      <c r="C177">
        <f t="shared" si="20"/>
        <v>614.43125000000157</v>
      </c>
      <c r="D177">
        <f t="shared" si="21"/>
        <v>55737.5</v>
      </c>
      <c r="E177">
        <f t="shared" si="17"/>
        <v>887.43125000000157</v>
      </c>
    </row>
    <row r="178" spans="1:5" x14ac:dyDescent="0.2">
      <c r="A178">
        <f t="shared" si="18"/>
        <v>176</v>
      </c>
      <c r="B178">
        <f t="shared" si="19"/>
        <v>4.0400000000000436</v>
      </c>
      <c r="C178">
        <f t="shared" si="20"/>
        <v>615.44000000000153</v>
      </c>
      <c r="D178">
        <f t="shared" si="21"/>
        <v>56056</v>
      </c>
      <c r="E178">
        <f t="shared" si="17"/>
        <v>888.44000000000153</v>
      </c>
    </row>
    <row r="179" spans="1:5" x14ac:dyDescent="0.2">
      <c r="A179">
        <f t="shared" si="18"/>
        <v>177</v>
      </c>
      <c r="B179">
        <f t="shared" si="19"/>
        <v>4.0300000000000438</v>
      </c>
      <c r="C179">
        <f t="shared" ref="C179:C211" si="22">1*1000*B178*10^-3/4-(1000)^2*0.01*10^-6*3/8+C178</f>
        <v>616.44625000000156</v>
      </c>
      <c r="D179">
        <f t="shared" si="21"/>
        <v>56374.5</v>
      </c>
      <c r="E179">
        <f t="shared" si="17"/>
        <v>889.44625000000156</v>
      </c>
    </row>
    <row r="180" spans="1:5" x14ac:dyDescent="0.2">
      <c r="A180">
        <f t="shared" si="18"/>
        <v>178</v>
      </c>
      <c r="B180">
        <f t="shared" si="19"/>
        <v>4.020000000000044</v>
      </c>
      <c r="C180">
        <f t="shared" si="22"/>
        <v>617.45000000000152</v>
      </c>
      <c r="D180">
        <f t="shared" si="21"/>
        <v>56693</v>
      </c>
      <c r="E180">
        <f t="shared" si="17"/>
        <v>890.45000000000152</v>
      </c>
    </row>
    <row r="181" spans="1:5" x14ac:dyDescent="0.2">
      <c r="A181">
        <f t="shared" si="18"/>
        <v>179</v>
      </c>
      <c r="B181">
        <f t="shared" si="19"/>
        <v>4.0100000000000442</v>
      </c>
      <c r="C181">
        <f t="shared" si="22"/>
        <v>618.45125000000155</v>
      </c>
      <c r="D181">
        <f t="shared" si="21"/>
        <v>57011.500000000007</v>
      </c>
      <c r="E181">
        <f t="shared" si="17"/>
        <v>891.45125000000155</v>
      </c>
    </row>
    <row r="182" spans="1:5" x14ac:dyDescent="0.2">
      <c r="A182">
        <f t="shared" si="18"/>
        <v>180</v>
      </c>
      <c r="B182">
        <f t="shared" si="19"/>
        <v>4.0000000000000444</v>
      </c>
      <c r="C182">
        <f t="shared" si="22"/>
        <v>619.45000000000152</v>
      </c>
      <c r="D182">
        <f t="shared" si="21"/>
        <v>57330</v>
      </c>
      <c r="E182">
        <f t="shared" si="17"/>
        <v>892.45000000000152</v>
      </c>
    </row>
    <row r="183" spans="1:5" x14ac:dyDescent="0.2">
      <c r="A183">
        <f t="shared" si="18"/>
        <v>181</v>
      </c>
      <c r="B183">
        <f t="shared" si="19"/>
        <v>3.9900000000000446</v>
      </c>
      <c r="C183">
        <f t="shared" si="22"/>
        <v>620.44625000000156</v>
      </c>
      <c r="D183">
        <f t="shared" si="21"/>
        <v>57648.5</v>
      </c>
      <c r="E183">
        <f t="shared" si="17"/>
        <v>893.44625000000156</v>
      </c>
    </row>
    <row r="184" spans="1:5" x14ac:dyDescent="0.2">
      <c r="A184">
        <f t="shared" si="18"/>
        <v>182</v>
      </c>
      <c r="B184">
        <f t="shared" si="19"/>
        <v>3.9800000000000448</v>
      </c>
      <c r="C184">
        <f t="shared" si="22"/>
        <v>621.44000000000153</v>
      </c>
      <c r="D184">
        <f t="shared" si="21"/>
        <v>57967</v>
      </c>
      <c r="E184">
        <f t="shared" si="17"/>
        <v>894.44000000000153</v>
      </c>
    </row>
    <row r="185" spans="1:5" x14ac:dyDescent="0.2">
      <c r="A185">
        <f t="shared" si="18"/>
        <v>183</v>
      </c>
      <c r="B185">
        <f t="shared" si="19"/>
        <v>3.970000000000045</v>
      </c>
      <c r="C185">
        <f t="shared" si="22"/>
        <v>622.43125000000157</v>
      </c>
      <c r="D185">
        <f t="shared" si="21"/>
        <v>58285.5</v>
      </c>
      <c r="E185">
        <f t="shared" si="17"/>
        <v>895.43125000000157</v>
      </c>
    </row>
    <row r="186" spans="1:5" x14ac:dyDescent="0.2">
      <c r="A186">
        <f t="shared" si="18"/>
        <v>184</v>
      </c>
      <c r="B186">
        <f t="shared" si="19"/>
        <v>3.9600000000000453</v>
      </c>
      <c r="C186">
        <f t="shared" si="22"/>
        <v>623.42000000000155</v>
      </c>
      <c r="D186">
        <f t="shared" si="21"/>
        <v>58604.000000000007</v>
      </c>
      <c r="E186">
        <f t="shared" si="17"/>
        <v>896.42000000000155</v>
      </c>
    </row>
    <row r="187" spans="1:5" x14ac:dyDescent="0.2">
      <c r="A187">
        <f t="shared" si="18"/>
        <v>185</v>
      </c>
      <c r="B187">
        <f t="shared" si="19"/>
        <v>3.9500000000000455</v>
      </c>
      <c r="C187">
        <f t="shared" si="22"/>
        <v>624.40625000000159</v>
      </c>
      <c r="D187">
        <f t="shared" si="21"/>
        <v>58922.5</v>
      </c>
      <c r="E187">
        <f t="shared" si="17"/>
        <v>897.40625000000159</v>
      </c>
    </row>
    <row r="188" spans="1:5" x14ac:dyDescent="0.2">
      <c r="A188">
        <f t="shared" si="18"/>
        <v>186</v>
      </c>
      <c r="B188">
        <f t="shared" si="19"/>
        <v>3.9400000000000457</v>
      </c>
      <c r="C188">
        <f t="shared" si="22"/>
        <v>625.39000000000158</v>
      </c>
      <c r="D188">
        <f t="shared" si="21"/>
        <v>59241</v>
      </c>
      <c r="E188">
        <f t="shared" si="17"/>
        <v>898.39000000000158</v>
      </c>
    </row>
    <row r="189" spans="1:5" x14ac:dyDescent="0.2">
      <c r="A189">
        <f t="shared" si="18"/>
        <v>187</v>
      </c>
      <c r="B189">
        <f t="shared" si="19"/>
        <v>3.9300000000000459</v>
      </c>
      <c r="C189">
        <f t="shared" si="22"/>
        <v>626.37125000000162</v>
      </c>
      <c r="D189">
        <f t="shared" si="21"/>
        <v>59559.5</v>
      </c>
      <c r="E189">
        <f t="shared" si="17"/>
        <v>899.37125000000162</v>
      </c>
    </row>
    <row r="190" spans="1:5" x14ac:dyDescent="0.2">
      <c r="A190">
        <f t="shared" si="18"/>
        <v>188</v>
      </c>
      <c r="B190">
        <f t="shared" si="19"/>
        <v>3.9200000000000461</v>
      </c>
      <c r="C190">
        <f t="shared" si="22"/>
        <v>627.35000000000161</v>
      </c>
      <c r="D190">
        <f t="shared" si="21"/>
        <v>59878</v>
      </c>
      <c r="E190">
        <f t="shared" si="17"/>
        <v>900.35000000000161</v>
      </c>
    </row>
    <row r="191" spans="1:5" x14ac:dyDescent="0.2">
      <c r="A191">
        <f t="shared" si="18"/>
        <v>189</v>
      </c>
      <c r="B191">
        <f t="shared" si="19"/>
        <v>3.9100000000000463</v>
      </c>
      <c r="C191">
        <f t="shared" si="22"/>
        <v>628.32625000000166</v>
      </c>
      <c r="D191">
        <f t="shared" si="21"/>
        <v>60196.500000000007</v>
      </c>
      <c r="E191">
        <f t="shared" si="17"/>
        <v>901.32625000000166</v>
      </c>
    </row>
    <row r="192" spans="1:5" x14ac:dyDescent="0.2">
      <c r="A192">
        <f t="shared" si="18"/>
        <v>190</v>
      </c>
      <c r="B192">
        <f t="shared" si="19"/>
        <v>3.9000000000000465</v>
      </c>
      <c r="C192">
        <f t="shared" si="22"/>
        <v>629.30000000000166</v>
      </c>
      <c r="D192">
        <f t="shared" si="21"/>
        <v>60515</v>
      </c>
      <c r="E192">
        <f t="shared" si="17"/>
        <v>902.30000000000166</v>
      </c>
    </row>
    <row r="193" spans="1:5" x14ac:dyDescent="0.2">
      <c r="A193">
        <f t="shared" si="18"/>
        <v>191</v>
      </c>
      <c r="B193">
        <f t="shared" si="19"/>
        <v>3.8900000000000468</v>
      </c>
      <c r="C193">
        <f t="shared" si="22"/>
        <v>630.27125000000171</v>
      </c>
      <c r="D193">
        <f t="shared" si="21"/>
        <v>60833.5</v>
      </c>
      <c r="E193">
        <f t="shared" si="17"/>
        <v>903.27125000000171</v>
      </c>
    </row>
    <row r="194" spans="1:5" x14ac:dyDescent="0.2">
      <c r="A194">
        <f t="shared" si="18"/>
        <v>192</v>
      </c>
      <c r="B194">
        <f t="shared" si="19"/>
        <v>3.880000000000047</v>
      </c>
      <c r="C194">
        <f t="shared" si="22"/>
        <v>631.24000000000171</v>
      </c>
      <c r="D194">
        <f t="shared" si="21"/>
        <v>61152.000000000007</v>
      </c>
      <c r="E194">
        <f t="shared" si="17"/>
        <v>904.24000000000171</v>
      </c>
    </row>
    <row r="195" spans="1:5" x14ac:dyDescent="0.2">
      <c r="A195">
        <f t="shared" si="18"/>
        <v>193</v>
      </c>
      <c r="B195">
        <f t="shared" si="19"/>
        <v>3.8700000000000472</v>
      </c>
      <c r="C195">
        <f t="shared" si="22"/>
        <v>632.20625000000177</v>
      </c>
      <c r="D195">
        <f t="shared" si="21"/>
        <v>61470.5</v>
      </c>
      <c r="E195">
        <f t="shared" ref="E195:E211" si="23">C195+273</f>
        <v>905.20625000000177</v>
      </c>
    </row>
    <row r="196" spans="1:5" x14ac:dyDescent="0.2">
      <c r="A196">
        <f t="shared" si="18"/>
        <v>194</v>
      </c>
      <c r="B196">
        <f t="shared" si="19"/>
        <v>3.8600000000000474</v>
      </c>
      <c r="C196">
        <f t="shared" si="22"/>
        <v>633.17000000000178</v>
      </c>
      <c r="D196">
        <f t="shared" si="21"/>
        <v>61789.000000000007</v>
      </c>
      <c r="E196">
        <f t="shared" si="23"/>
        <v>906.17000000000178</v>
      </c>
    </row>
    <row r="197" spans="1:5" x14ac:dyDescent="0.2">
      <c r="A197">
        <f t="shared" ref="A197:A211" si="24">A196+1</f>
        <v>195</v>
      </c>
      <c r="B197">
        <f t="shared" si="19"/>
        <v>3.8500000000000476</v>
      </c>
      <c r="C197">
        <f t="shared" si="22"/>
        <v>634.13125000000184</v>
      </c>
      <c r="D197">
        <f t="shared" si="21"/>
        <v>62107.5</v>
      </c>
      <c r="E197">
        <f t="shared" si="23"/>
        <v>907.13125000000184</v>
      </c>
    </row>
    <row r="198" spans="1:5" x14ac:dyDescent="0.2">
      <c r="A198">
        <f t="shared" si="24"/>
        <v>196</v>
      </c>
      <c r="B198">
        <f t="shared" si="19"/>
        <v>3.8400000000000478</v>
      </c>
      <c r="C198">
        <f t="shared" si="22"/>
        <v>635.09000000000185</v>
      </c>
      <c r="D198">
        <f t="shared" si="21"/>
        <v>62426</v>
      </c>
      <c r="E198">
        <f t="shared" si="23"/>
        <v>908.09000000000185</v>
      </c>
    </row>
    <row r="199" spans="1:5" x14ac:dyDescent="0.2">
      <c r="A199">
        <f t="shared" si="24"/>
        <v>197</v>
      </c>
      <c r="B199">
        <f t="shared" si="19"/>
        <v>3.830000000000048</v>
      </c>
      <c r="C199">
        <f t="shared" si="22"/>
        <v>636.04625000000192</v>
      </c>
      <c r="D199">
        <f t="shared" si="21"/>
        <v>62744.500000000007</v>
      </c>
      <c r="E199">
        <f t="shared" si="23"/>
        <v>909.04625000000192</v>
      </c>
    </row>
    <row r="200" spans="1:5" x14ac:dyDescent="0.2">
      <c r="A200">
        <f t="shared" si="24"/>
        <v>198</v>
      </c>
      <c r="B200">
        <f t="shared" si="19"/>
        <v>3.8200000000000482</v>
      </c>
      <c r="C200">
        <f t="shared" si="22"/>
        <v>637.00000000000193</v>
      </c>
      <c r="D200">
        <f t="shared" si="21"/>
        <v>63063</v>
      </c>
      <c r="E200">
        <f t="shared" si="23"/>
        <v>910.00000000000193</v>
      </c>
    </row>
    <row r="201" spans="1:5" x14ac:dyDescent="0.2">
      <c r="A201">
        <f t="shared" si="24"/>
        <v>199</v>
      </c>
      <c r="B201">
        <f t="shared" si="19"/>
        <v>3.8100000000000485</v>
      </c>
      <c r="C201">
        <f t="shared" si="22"/>
        <v>637.95125000000189</v>
      </c>
      <c r="D201">
        <f t="shared" si="21"/>
        <v>63381.500000000007</v>
      </c>
      <c r="E201">
        <f t="shared" si="23"/>
        <v>910.95125000000189</v>
      </c>
    </row>
    <row r="202" spans="1:5" x14ac:dyDescent="0.2">
      <c r="A202">
        <f t="shared" si="24"/>
        <v>200</v>
      </c>
      <c r="B202">
        <f t="shared" si="19"/>
        <v>3.8000000000000487</v>
      </c>
      <c r="C202">
        <f t="shared" si="22"/>
        <v>638.90000000000191</v>
      </c>
      <c r="D202">
        <f t="shared" si="21"/>
        <v>63700</v>
      </c>
      <c r="E202">
        <f t="shared" si="23"/>
        <v>911.90000000000191</v>
      </c>
    </row>
    <row r="203" spans="1:5" x14ac:dyDescent="0.2">
      <c r="A203">
        <f t="shared" si="24"/>
        <v>201</v>
      </c>
      <c r="B203">
        <f t="shared" si="19"/>
        <v>3.7900000000000489</v>
      </c>
      <c r="C203">
        <f t="shared" si="22"/>
        <v>639.84625000000187</v>
      </c>
      <c r="D203">
        <f t="shared" si="21"/>
        <v>64018.5</v>
      </c>
      <c r="E203">
        <f t="shared" si="23"/>
        <v>912.84625000000187</v>
      </c>
    </row>
    <row r="204" spans="1:5" x14ac:dyDescent="0.2">
      <c r="A204">
        <f t="shared" si="24"/>
        <v>202</v>
      </c>
      <c r="B204">
        <f t="shared" si="19"/>
        <v>3.7800000000000491</v>
      </c>
      <c r="C204">
        <f t="shared" si="22"/>
        <v>640.7900000000019</v>
      </c>
      <c r="D204">
        <f t="shared" si="21"/>
        <v>64337.000000000007</v>
      </c>
      <c r="E204">
        <f t="shared" si="23"/>
        <v>913.7900000000019</v>
      </c>
    </row>
    <row r="205" spans="1:5" x14ac:dyDescent="0.2">
      <c r="A205">
        <f t="shared" si="24"/>
        <v>203</v>
      </c>
      <c r="B205">
        <f t="shared" si="19"/>
        <v>3.7700000000000493</v>
      </c>
      <c r="C205">
        <f t="shared" si="22"/>
        <v>641.73125000000186</v>
      </c>
      <c r="D205">
        <f t="shared" si="21"/>
        <v>64655.5</v>
      </c>
      <c r="E205">
        <f t="shared" si="23"/>
        <v>914.73125000000186</v>
      </c>
    </row>
    <row r="206" spans="1:5" x14ac:dyDescent="0.2">
      <c r="A206">
        <f t="shared" si="24"/>
        <v>204</v>
      </c>
      <c r="B206">
        <f t="shared" si="19"/>
        <v>3.7600000000000495</v>
      </c>
      <c r="C206">
        <f t="shared" si="22"/>
        <v>642.67000000000189</v>
      </c>
      <c r="D206">
        <f t="shared" si="21"/>
        <v>64974.000000000007</v>
      </c>
      <c r="E206">
        <f t="shared" si="23"/>
        <v>915.67000000000189</v>
      </c>
    </row>
    <row r="207" spans="1:5" x14ac:dyDescent="0.2">
      <c r="A207">
        <f t="shared" si="24"/>
        <v>205</v>
      </c>
      <c r="B207">
        <f t="shared" si="19"/>
        <v>3.7500000000000497</v>
      </c>
      <c r="C207">
        <f t="shared" si="22"/>
        <v>643.60625000000186</v>
      </c>
      <c r="D207">
        <f t="shared" si="21"/>
        <v>65292.5</v>
      </c>
      <c r="E207">
        <f t="shared" si="23"/>
        <v>916.60625000000186</v>
      </c>
    </row>
    <row r="208" spans="1:5" x14ac:dyDescent="0.2">
      <c r="A208">
        <f t="shared" si="24"/>
        <v>206</v>
      </c>
      <c r="B208">
        <f t="shared" si="19"/>
        <v>3.74000000000005</v>
      </c>
      <c r="C208">
        <f t="shared" si="22"/>
        <v>644.5400000000019</v>
      </c>
      <c r="D208">
        <f t="shared" si="21"/>
        <v>65611</v>
      </c>
      <c r="E208">
        <f t="shared" si="23"/>
        <v>917.5400000000019</v>
      </c>
    </row>
    <row r="209" spans="1:5" x14ac:dyDescent="0.2">
      <c r="A209">
        <f t="shared" si="24"/>
        <v>207</v>
      </c>
      <c r="B209">
        <f t="shared" si="19"/>
        <v>3.7300000000000502</v>
      </c>
      <c r="C209">
        <f t="shared" si="22"/>
        <v>645.47125000000187</v>
      </c>
      <c r="D209">
        <f t="shared" si="21"/>
        <v>65929.5</v>
      </c>
      <c r="E209">
        <f t="shared" si="23"/>
        <v>918.47125000000187</v>
      </c>
    </row>
    <row r="210" spans="1:5" x14ac:dyDescent="0.2">
      <c r="A210">
        <f t="shared" si="24"/>
        <v>208</v>
      </c>
      <c r="B210">
        <f t="shared" si="19"/>
        <v>3.7200000000000504</v>
      </c>
      <c r="C210">
        <f t="shared" si="22"/>
        <v>646.40000000000191</v>
      </c>
      <c r="D210">
        <f t="shared" si="21"/>
        <v>66248</v>
      </c>
      <c r="E210">
        <f t="shared" si="23"/>
        <v>919.40000000000191</v>
      </c>
    </row>
    <row r="211" spans="1:5" x14ac:dyDescent="0.2">
      <c r="A211">
        <f t="shared" si="24"/>
        <v>209</v>
      </c>
      <c r="B211">
        <f t="shared" ref="B211" si="25">B210-0.01</f>
        <v>3.7100000000000506</v>
      </c>
      <c r="C211">
        <f t="shared" si="22"/>
        <v>647.32625000000189</v>
      </c>
      <c r="D211">
        <f t="shared" si="21"/>
        <v>66566.5</v>
      </c>
      <c r="E211">
        <f t="shared" si="23"/>
        <v>920.32625000000189</v>
      </c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0C436-0289-425E-BDC5-5FB91962155C}">
  <dimension ref="A1:E222"/>
  <sheetViews>
    <sheetView workbookViewId="0">
      <selection activeCell="C1" sqref="C1:C1048576"/>
    </sheetView>
  </sheetViews>
  <sheetFormatPr defaultRowHeight="14.25" x14ac:dyDescent="0.2"/>
  <sheetData>
    <row r="1" spans="1:5" x14ac:dyDescent="0.2">
      <c r="A1" t="s">
        <v>0</v>
      </c>
      <c r="C1" t="s">
        <v>2</v>
      </c>
      <c r="D1" t="s">
        <v>3</v>
      </c>
      <c r="E1" t="s">
        <v>1</v>
      </c>
    </row>
    <row r="2" spans="1:5" x14ac:dyDescent="0.2">
      <c r="A2">
        <v>0</v>
      </c>
      <c r="B2">
        <f>50-1</f>
        <v>49</v>
      </c>
      <c r="C2">
        <f>A2*1000*30*10^-3/1-(A2*1000)^2*10^-6*3/2</f>
        <v>0</v>
      </c>
      <c r="D2">
        <v>0</v>
      </c>
      <c r="E2">
        <f>C2+273</f>
        <v>273</v>
      </c>
    </row>
    <row r="3" spans="1:5" x14ac:dyDescent="0.2">
      <c r="A3">
        <v>1</v>
      </c>
      <c r="B3">
        <f>B2-1</f>
        <v>48</v>
      </c>
      <c r="C3">
        <f t="shared" ref="C3:C12" si="0">1*1000*B2*10^-3/3-(1000)^2*10^-6*3/6+C2</f>
        <v>15.833333333333332</v>
      </c>
      <c r="D3">
        <f t="shared" ref="D3:D42" si="1">2.75*9.8*A3*10</f>
        <v>269.5</v>
      </c>
      <c r="E3">
        <f t="shared" ref="E3:E66" si="2">C3+273</f>
        <v>288.83333333333331</v>
      </c>
    </row>
    <row r="4" spans="1:5" x14ac:dyDescent="0.2">
      <c r="A4">
        <f>A3+1</f>
        <v>2</v>
      </c>
      <c r="B4">
        <f t="shared" ref="B4:B12" si="3">B3-1</f>
        <v>47</v>
      </c>
      <c r="C4">
        <f t="shared" si="0"/>
        <v>31.333333333333332</v>
      </c>
      <c r="D4">
        <f t="shared" si="1"/>
        <v>539</v>
      </c>
      <c r="E4">
        <f t="shared" si="2"/>
        <v>304.33333333333331</v>
      </c>
    </row>
    <row r="5" spans="1:5" x14ac:dyDescent="0.2">
      <c r="A5">
        <f t="shared" ref="A5:A68" si="4">A4+1</f>
        <v>3</v>
      </c>
      <c r="B5">
        <f t="shared" si="3"/>
        <v>46</v>
      </c>
      <c r="C5">
        <f t="shared" si="0"/>
        <v>46.5</v>
      </c>
      <c r="D5">
        <f t="shared" si="1"/>
        <v>808.50000000000011</v>
      </c>
      <c r="E5">
        <f t="shared" si="2"/>
        <v>319.5</v>
      </c>
    </row>
    <row r="6" spans="1:5" x14ac:dyDescent="0.2">
      <c r="A6">
        <f t="shared" si="4"/>
        <v>4</v>
      </c>
      <c r="B6">
        <f t="shared" si="3"/>
        <v>45</v>
      </c>
      <c r="C6">
        <f t="shared" si="0"/>
        <v>61.333333333333336</v>
      </c>
      <c r="D6">
        <f t="shared" si="1"/>
        <v>1078</v>
      </c>
      <c r="E6">
        <f t="shared" si="2"/>
        <v>334.33333333333331</v>
      </c>
    </row>
    <row r="7" spans="1:5" x14ac:dyDescent="0.2">
      <c r="A7">
        <f t="shared" si="4"/>
        <v>5</v>
      </c>
      <c r="B7">
        <f t="shared" si="3"/>
        <v>44</v>
      </c>
      <c r="C7">
        <f t="shared" si="0"/>
        <v>75.833333333333343</v>
      </c>
      <c r="D7">
        <f t="shared" si="1"/>
        <v>1347.5</v>
      </c>
      <c r="E7">
        <f t="shared" si="2"/>
        <v>348.83333333333337</v>
      </c>
    </row>
    <row r="8" spans="1:5" x14ac:dyDescent="0.2">
      <c r="A8">
        <f t="shared" si="4"/>
        <v>6</v>
      </c>
      <c r="B8">
        <f t="shared" si="3"/>
        <v>43</v>
      </c>
      <c r="C8">
        <f t="shared" si="0"/>
        <v>90.000000000000014</v>
      </c>
      <c r="D8">
        <f t="shared" si="1"/>
        <v>1617.0000000000002</v>
      </c>
      <c r="E8">
        <f t="shared" si="2"/>
        <v>363</v>
      </c>
    </row>
    <row r="9" spans="1:5" x14ac:dyDescent="0.2">
      <c r="A9">
        <f t="shared" si="4"/>
        <v>7</v>
      </c>
      <c r="B9">
        <f t="shared" si="3"/>
        <v>42</v>
      </c>
      <c r="C9">
        <f t="shared" si="0"/>
        <v>103.83333333333334</v>
      </c>
      <c r="D9">
        <f t="shared" si="1"/>
        <v>1886.5000000000005</v>
      </c>
      <c r="E9">
        <f t="shared" si="2"/>
        <v>376.83333333333337</v>
      </c>
    </row>
    <row r="10" spans="1:5" x14ac:dyDescent="0.2">
      <c r="A10">
        <f t="shared" si="4"/>
        <v>8</v>
      </c>
      <c r="B10">
        <f t="shared" si="3"/>
        <v>41</v>
      </c>
      <c r="C10">
        <f t="shared" si="0"/>
        <v>117.33333333333334</v>
      </c>
      <c r="D10">
        <f t="shared" si="1"/>
        <v>2156</v>
      </c>
      <c r="E10">
        <f t="shared" si="2"/>
        <v>390.33333333333337</v>
      </c>
    </row>
    <row r="11" spans="1:5" x14ac:dyDescent="0.2">
      <c r="A11">
        <f t="shared" si="4"/>
        <v>9</v>
      </c>
      <c r="B11">
        <f t="shared" si="3"/>
        <v>40</v>
      </c>
      <c r="C11">
        <f t="shared" si="0"/>
        <v>130.5</v>
      </c>
      <c r="D11">
        <f t="shared" si="1"/>
        <v>2425.5</v>
      </c>
      <c r="E11">
        <f t="shared" si="2"/>
        <v>403.5</v>
      </c>
    </row>
    <row r="12" spans="1:5" x14ac:dyDescent="0.2">
      <c r="A12">
        <f t="shared" si="4"/>
        <v>10</v>
      </c>
      <c r="B12">
        <f t="shared" si="3"/>
        <v>39</v>
      </c>
      <c r="C12">
        <f t="shared" si="0"/>
        <v>143.33333333333334</v>
      </c>
      <c r="D12">
        <f t="shared" si="1"/>
        <v>2695</v>
      </c>
      <c r="E12">
        <f t="shared" si="2"/>
        <v>416.33333333333337</v>
      </c>
    </row>
    <row r="13" spans="1:5" x14ac:dyDescent="0.2">
      <c r="A13">
        <f t="shared" si="4"/>
        <v>11</v>
      </c>
      <c r="B13">
        <f>B12-0.4</f>
        <v>38.6</v>
      </c>
      <c r="C13">
        <f t="shared" ref="C13:C21" si="5">1*1000*B12*10^-3/3-(1000)^2*0.4*10^-6*3/6+C12</f>
        <v>156.13333333333335</v>
      </c>
      <c r="D13">
        <f t="shared" si="1"/>
        <v>2964.5000000000005</v>
      </c>
      <c r="E13">
        <f t="shared" si="2"/>
        <v>429.13333333333333</v>
      </c>
    </row>
    <row r="14" spans="1:5" x14ac:dyDescent="0.2">
      <c r="A14">
        <f t="shared" si="4"/>
        <v>12</v>
      </c>
      <c r="B14">
        <f t="shared" ref="B14:B42" si="6">B13-0.4</f>
        <v>38.200000000000003</v>
      </c>
      <c r="C14">
        <f t="shared" si="5"/>
        <v>168.8</v>
      </c>
      <c r="D14">
        <f t="shared" si="1"/>
        <v>3234.0000000000005</v>
      </c>
      <c r="E14">
        <f t="shared" si="2"/>
        <v>441.8</v>
      </c>
    </row>
    <row r="15" spans="1:5" x14ac:dyDescent="0.2">
      <c r="A15">
        <f t="shared" si="4"/>
        <v>13</v>
      </c>
      <c r="B15">
        <f t="shared" si="6"/>
        <v>37.800000000000004</v>
      </c>
      <c r="C15">
        <f t="shared" si="5"/>
        <v>181.33333333333334</v>
      </c>
      <c r="D15">
        <f t="shared" si="1"/>
        <v>3503.5</v>
      </c>
      <c r="E15">
        <f t="shared" si="2"/>
        <v>454.33333333333337</v>
      </c>
    </row>
    <row r="16" spans="1:5" x14ac:dyDescent="0.2">
      <c r="A16">
        <f t="shared" si="4"/>
        <v>14</v>
      </c>
      <c r="B16">
        <f t="shared" si="6"/>
        <v>37.400000000000006</v>
      </c>
      <c r="C16">
        <f t="shared" si="5"/>
        <v>193.73333333333335</v>
      </c>
      <c r="D16">
        <f t="shared" si="1"/>
        <v>3773.0000000000009</v>
      </c>
      <c r="E16">
        <f t="shared" si="2"/>
        <v>466.73333333333335</v>
      </c>
    </row>
    <row r="17" spans="1:5" x14ac:dyDescent="0.2">
      <c r="A17">
        <f t="shared" si="4"/>
        <v>15</v>
      </c>
      <c r="B17">
        <f t="shared" si="6"/>
        <v>37.000000000000007</v>
      </c>
      <c r="C17">
        <f t="shared" si="5"/>
        <v>206.00000000000003</v>
      </c>
      <c r="D17">
        <f t="shared" si="1"/>
        <v>4042.5000000000005</v>
      </c>
      <c r="E17">
        <f t="shared" si="2"/>
        <v>479</v>
      </c>
    </row>
    <row r="18" spans="1:5" x14ac:dyDescent="0.2">
      <c r="A18">
        <f t="shared" si="4"/>
        <v>16</v>
      </c>
      <c r="B18">
        <f t="shared" si="6"/>
        <v>36.600000000000009</v>
      </c>
      <c r="C18">
        <f t="shared" si="5"/>
        <v>218.13333333333335</v>
      </c>
      <c r="D18">
        <f t="shared" si="1"/>
        <v>4312</v>
      </c>
      <c r="E18">
        <f t="shared" si="2"/>
        <v>491.13333333333333</v>
      </c>
    </row>
    <row r="19" spans="1:5" x14ac:dyDescent="0.2">
      <c r="A19">
        <f t="shared" si="4"/>
        <v>17</v>
      </c>
      <c r="B19">
        <f t="shared" si="6"/>
        <v>36.20000000000001</v>
      </c>
      <c r="C19">
        <f t="shared" si="5"/>
        <v>230.13333333333335</v>
      </c>
      <c r="D19">
        <f t="shared" si="1"/>
        <v>4581.5</v>
      </c>
      <c r="E19">
        <f t="shared" si="2"/>
        <v>503.13333333333333</v>
      </c>
    </row>
    <row r="20" spans="1:5" x14ac:dyDescent="0.2">
      <c r="A20">
        <f t="shared" si="4"/>
        <v>18</v>
      </c>
      <c r="B20">
        <f t="shared" si="6"/>
        <v>35.800000000000011</v>
      </c>
      <c r="C20">
        <f t="shared" si="5"/>
        <v>242.00000000000003</v>
      </c>
      <c r="D20">
        <f t="shared" si="1"/>
        <v>4851</v>
      </c>
      <c r="E20">
        <f t="shared" si="2"/>
        <v>515</v>
      </c>
    </row>
    <row r="21" spans="1:5" x14ac:dyDescent="0.2">
      <c r="A21">
        <f t="shared" si="4"/>
        <v>19</v>
      </c>
      <c r="B21">
        <f t="shared" si="6"/>
        <v>35.400000000000013</v>
      </c>
      <c r="C21">
        <f t="shared" si="5"/>
        <v>253.73333333333338</v>
      </c>
      <c r="D21">
        <f t="shared" si="1"/>
        <v>5120.5000000000009</v>
      </c>
      <c r="E21">
        <f t="shared" si="2"/>
        <v>526.73333333333335</v>
      </c>
    </row>
    <row r="22" spans="1:5" x14ac:dyDescent="0.2">
      <c r="A22">
        <f t="shared" si="4"/>
        <v>20</v>
      </c>
      <c r="B22">
        <f t="shared" si="6"/>
        <v>35.000000000000014</v>
      </c>
      <c r="C22">
        <f t="shared" ref="C22:C42" si="7">1*1000*B21*10^-3/3-(1000)^2*0.4*10^-6*3/6+C21</f>
        <v>265.33333333333337</v>
      </c>
      <c r="D22">
        <f t="shared" si="1"/>
        <v>5390</v>
      </c>
      <c r="E22">
        <f t="shared" si="2"/>
        <v>538.33333333333337</v>
      </c>
    </row>
    <row r="23" spans="1:5" x14ac:dyDescent="0.2">
      <c r="A23">
        <f t="shared" si="4"/>
        <v>21</v>
      </c>
      <c r="B23">
        <f t="shared" si="6"/>
        <v>34.600000000000016</v>
      </c>
      <c r="C23">
        <f t="shared" si="7"/>
        <v>276.80000000000007</v>
      </c>
      <c r="D23">
        <f t="shared" si="1"/>
        <v>5659.5</v>
      </c>
      <c r="E23">
        <f t="shared" si="2"/>
        <v>549.80000000000007</v>
      </c>
    </row>
    <row r="24" spans="1:5" x14ac:dyDescent="0.2">
      <c r="A24">
        <f t="shared" si="4"/>
        <v>22</v>
      </c>
      <c r="B24">
        <f t="shared" si="6"/>
        <v>34.200000000000017</v>
      </c>
      <c r="C24">
        <f t="shared" si="7"/>
        <v>288.13333333333338</v>
      </c>
      <c r="D24">
        <f t="shared" si="1"/>
        <v>5929.0000000000009</v>
      </c>
      <c r="E24">
        <f t="shared" si="2"/>
        <v>561.13333333333344</v>
      </c>
    </row>
    <row r="25" spans="1:5" x14ac:dyDescent="0.2">
      <c r="A25">
        <f t="shared" si="4"/>
        <v>23</v>
      </c>
      <c r="B25">
        <f t="shared" si="6"/>
        <v>33.800000000000018</v>
      </c>
      <c r="C25">
        <f t="shared" si="7"/>
        <v>299.33333333333337</v>
      </c>
      <c r="D25">
        <f t="shared" si="1"/>
        <v>6198.5</v>
      </c>
      <c r="E25">
        <f t="shared" si="2"/>
        <v>572.33333333333337</v>
      </c>
    </row>
    <row r="26" spans="1:5" x14ac:dyDescent="0.2">
      <c r="A26">
        <f t="shared" si="4"/>
        <v>24</v>
      </c>
      <c r="B26">
        <f t="shared" si="6"/>
        <v>33.40000000000002</v>
      </c>
      <c r="C26">
        <f t="shared" si="7"/>
        <v>310.40000000000003</v>
      </c>
      <c r="D26">
        <f t="shared" si="1"/>
        <v>6468.0000000000009</v>
      </c>
      <c r="E26">
        <f t="shared" si="2"/>
        <v>583.40000000000009</v>
      </c>
    </row>
    <row r="27" spans="1:5" x14ac:dyDescent="0.2">
      <c r="A27">
        <f t="shared" si="4"/>
        <v>25</v>
      </c>
      <c r="B27">
        <f t="shared" si="6"/>
        <v>33.000000000000021</v>
      </c>
      <c r="C27">
        <f t="shared" si="7"/>
        <v>321.33333333333337</v>
      </c>
      <c r="D27">
        <f t="shared" si="1"/>
        <v>6737.5000000000009</v>
      </c>
      <c r="E27">
        <f t="shared" si="2"/>
        <v>594.33333333333337</v>
      </c>
    </row>
    <row r="28" spans="1:5" x14ac:dyDescent="0.2">
      <c r="A28">
        <f t="shared" si="4"/>
        <v>26</v>
      </c>
      <c r="B28">
        <f t="shared" si="6"/>
        <v>32.600000000000023</v>
      </c>
      <c r="C28">
        <f t="shared" si="7"/>
        <v>332.13333333333338</v>
      </c>
      <c r="D28">
        <f t="shared" si="1"/>
        <v>7007</v>
      </c>
      <c r="E28">
        <f t="shared" si="2"/>
        <v>605.13333333333344</v>
      </c>
    </row>
    <row r="29" spans="1:5" x14ac:dyDescent="0.2">
      <c r="A29">
        <f t="shared" si="4"/>
        <v>27</v>
      </c>
      <c r="B29">
        <f t="shared" si="6"/>
        <v>32.200000000000024</v>
      </c>
      <c r="C29">
        <f t="shared" si="7"/>
        <v>342.80000000000007</v>
      </c>
      <c r="D29">
        <f t="shared" si="1"/>
        <v>7276.5000000000009</v>
      </c>
      <c r="E29">
        <f t="shared" si="2"/>
        <v>615.80000000000007</v>
      </c>
    </row>
    <row r="30" spans="1:5" x14ac:dyDescent="0.2">
      <c r="A30">
        <f t="shared" si="4"/>
        <v>28</v>
      </c>
      <c r="B30">
        <f t="shared" si="6"/>
        <v>31.800000000000026</v>
      </c>
      <c r="C30">
        <f t="shared" si="7"/>
        <v>353.33333333333343</v>
      </c>
      <c r="D30">
        <f t="shared" si="1"/>
        <v>7546.0000000000018</v>
      </c>
      <c r="E30">
        <f t="shared" si="2"/>
        <v>626.33333333333348</v>
      </c>
    </row>
    <row r="31" spans="1:5" x14ac:dyDescent="0.2">
      <c r="A31">
        <f t="shared" si="4"/>
        <v>29</v>
      </c>
      <c r="B31">
        <f t="shared" si="6"/>
        <v>31.400000000000027</v>
      </c>
      <c r="C31">
        <f t="shared" si="7"/>
        <v>363.73333333333346</v>
      </c>
      <c r="D31">
        <f t="shared" si="1"/>
        <v>7815.5000000000009</v>
      </c>
      <c r="E31">
        <f t="shared" si="2"/>
        <v>636.73333333333346</v>
      </c>
    </row>
    <row r="32" spans="1:5" x14ac:dyDescent="0.2">
      <c r="A32">
        <f t="shared" si="4"/>
        <v>30</v>
      </c>
      <c r="B32">
        <f t="shared" si="6"/>
        <v>31.000000000000028</v>
      </c>
      <c r="C32">
        <f t="shared" si="7"/>
        <v>374.00000000000011</v>
      </c>
      <c r="D32">
        <f t="shared" si="1"/>
        <v>8085.0000000000009</v>
      </c>
      <c r="E32">
        <f t="shared" si="2"/>
        <v>647.00000000000011</v>
      </c>
    </row>
    <row r="33" spans="1:5" x14ac:dyDescent="0.2">
      <c r="A33">
        <f t="shared" si="4"/>
        <v>31</v>
      </c>
      <c r="B33">
        <f t="shared" si="6"/>
        <v>30.60000000000003</v>
      </c>
      <c r="C33">
        <f t="shared" si="7"/>
        <v>384.13333333333344</v>
      </c>
      <c r="D33">
        <f t="shared" si="1"/>
        <v>8354.5</v>
      </c>
      <c r="E33">
        <f t="shared" si="2"/>
        <v>657.13333333333344</v>
      </c>
    </row>
    <row r="34" spans="1:5" x14ac:dyDescent="0.2">
      <c r="A34">
        <f t="shared" si="4"/>
        <v>32</v>
      </c>
      <c r="B34">
        <f t="shared" si="6"/>
        <v>30.200000000000031</v>
      </c>
      <c r="C34">
        <f t="shared" si="7"/>
        <v>394.13333333333344</v>
      </c>
      <c r="D34">
        <f t="shared" si="1"/>
        <v>8624</v>
      </c>
      <c r="E34">
        <f t="shared" si="2"/>
        <v>667.13333333333344</v>
      </c>
    </row>
    <row r="35" spans="1:5" x14ac:dyDescent="0.2">
      <c r="A35">
        <f t="shared" si="4"/>
        <v>33</v>
      </c>
      <c r="B35">
        <f t="shared" si="6"/>
        <v>29.800000000000033</v>
      </c>
      <c r="C35">
        <f t="shared" si="7"/>
        <v>404.00000000000011</v>
      </c>
      <c r="D35">
        <f t="shared" si="1"/>
        <v>8893.5000000000018</v>
      </c>
      <c r="E35">
        <f t="shared" si="2"/>
        <v>677.00000000000011</v>
      </c>
    </row>
    <row r="36" spans="1:5" x14ac:dyDescent="0.2">
      <c r="A36">
        <f t="shared" si="4"/>
        <v>34</v>
      </c>
      <c r="B36">
        <f t="shared" si="6"/>
        <v>29.400000000000034</v>
      </c>
      <c r="C36">
        <f t="shared" si="7"/>
        <v>413.73333333333346</v>
      </c>
      <c r="D36">
        <f t="shared" si="1"/>
        <v>9163</v>
      </c>
      <c r="E36">
        <f t="shared" si="2"/>
        <v>686.73333333333346</v>
      </c>
    </row>
    <row r="37" spans="1:5" x14ac:dyDescent="0.2">
      <c r="A37">
        <f t="shared" si="4"/>
        <v>35</v>
      </c>
      <c r="B37">
        <f t="shared" si="6"/>
        <v>29.000000000000036</v>
      </c>
      <c r="C37">
        <f t="shared" si="7"/>
        <v>423.33333333333348</v>
      </c>
      <c r="D37">
        <f t="shared" si="1"/>
        <v>9432.5000000000018</v>
      </c>
      <c r="E37">
        <f t="shared" si="2"/>
        <v>696.33333333333348</v>
      </c>
    </row>
    <row r="38" spans="1:5" x14ac:dyDescent="0.2">
      <c r="A38">
        <f t="shared" si="4"/>
        <v>36</v>
      </c>
      <c r="B38">
        <f t="shared" si="6"/>
        <v>28.600000000000037</v>
      </c>
      <c r="C38">
        <f t="shared" si="7"/>
        <v>432.80000000000018</v>
      </c>
      <c r="D38">
        <f t="shared" si="1"/>
        <v>9702</v>
      </c>
      <c r="E38">
        <f t="shared" si="2"/>
        <v>705.80000000000018</v>
      </c>
    </row>
    <row r="39" spans="1:5" x14ac:dyDescent="0.2">
      <c r="A39">
        <f t="shared" si="4"/>
        <v>37</v>
      </c>
      <c r="B39">
        <f t="shared" si="6"/>
        <v>28.200000000000038</v>
      </c>
      <c r="C39">
        <f t="shared" si="7"/>
        <v>442.13333333333355</v>
      </c>
      <c r="D39">
        <f t="shared" si="1"/>
        <v>9971.5</v>
      </c>
      <c r="E39">
        <f t="shared" si="2"/>
        <v>715.13333333333355</v>
      </c>
    </row>
    <row r="40" spans="1:5" x14ac:dyDescent="0.2">
      <c r="A40">
        <f t="shared" si="4"/>
        <v>38</v>
      </c>
      <c r="B40">
        <f t="shared" si="6"/>
        <v>27.80000000000004</v>
      </c>
      <c r="C40">
        <f t="shared" si="7"/>
        <v>451.33333333333354</v>
      </c>
      <c r="D40">
        <f t="shared" si="1"/>
        <v>10241.000000000002</v>
      </c>
      <c r="E40">
        <f t="shared" si="2"/>
        <v>724.33333333333348</v>
      </c>
    </row>
    <row r="41" spans="1:5" x14ac:dyDescent="0.2">
      <c r="A41">
        <f t="shared" si="4"/>
        <v>39</v>
      </c>
      <c r="B41">
        <f t="shared" si="6"/>
        <v>27.400000000000041</v>
      </c>
      <c r="C41">
        <f t="shared" si="7"/>
        <v>460.4000000000002</v>
      </c>
      <c r="D41">
        <f t="shared" si="1"/>
        <v>10510.500000000002</v>
      </c>
      <c r="E41">
        <f t="shared" si="2"/>
        <v>733.4000000000002</v>
      </c>
    </row>
    <row r="42" spans="1:5" x14ac:dyDescent="0.2">
      <c r="A42">
        <f t="shared" si="4"/>
        <v>40</v>
      </c>
      <c r="B42">
        <f t="shared" si="6"/>
        <v>27.000000000000043</v>
      </c>
      <c r="C42">
        <f t="shared" si="7"/>
        <v>469.33333333333354</v>
      </c>
      <c r="D42">
        <f t="shared" si="1"/>
        <v>10780</v>
      </c>
      <c r="E42">
        <f t="shared" si="2"/>
        <v>742.33333333333348</v>
      </c>
    </row>
    <row r="43" spans="1:5" x14ac:dyDescent="0.2">
      <c r="A43">
        <f t="shared" si="4"/>
        <v>41</v>
      </c>
      <c r="B43">
        <f t="shared" ref="B43:B82" si="8">B42-0.3</f>
        <v>26.700000000000042</v>
      </c>
      <c r="C43">
        <f t="shared" ref="C43:C82" si="9">1*1000*B42*10^-3/2.5-(1000)^2*0.3*10^-6*3/5+C42</f>
        <v>479.95333333333355</v>
      </c>
      <c r="D43">
        <f>3.25*9.8*A43*10</f>
        <v>13058.500000000002</v>
      </c>
      <c r="E43">
        <f t="shared" si="2"/>
        <v>752.9533333333336</v>
      </c>
    </row>
    <row r="44" spans="1:5" x14ac:dyDescent="0.2">
      <c r="A44">
        <f t="shared" si="4"/>
        <v>42</v>
      </c>
      <c r="B44">
        <f t="shared" si="8"/>
        <v>26.400000000000041</v>
      </c>
      <c r="C44">
        <f t="shared" si="9"/>
        <v>490.45333333333355</v>
      </c>
      <c r="D44">
        <f t="shared" ref="D44:D107" si="10">3.25*9.8*A44*10</f>
        <v>13377</v>
      </c>
      <c r="E44">
        <f t="shared" si="2"/>
        <v>763.4533333333336</v>
      </c>
    </row>
    <row r="45" spans="1:5" x14ac:dyDescent="0.2">
      <c r="A45">
        <f t="shared" si="4"/>
        <v>43</v>
      </c>
      <c r="B45">
        <f t="shared" si="8"/>
        <v>26.100000000000041</v>
      </c>
      <c r="C45">
        <f t="shared" si="9"/>
        <v>500.83333333333354</v>
      </c>
      <c r="D45">
        <f t="shared" si="10"/>
        <v>13695.5</v>
      </c>
      <c r="E45">
        <f t="shared" si="2"/>
        <v>773.83333333333348</v>
      </c>
    </row>
    <row r="46" spans="1:5" x14ac:dyDescent="0.2">
      <c r="A46">
        <f t="shared" si="4"/>
        <v>44</v>
      </c>
      <c r="B46">
        <f t="shared" si="8"/>
        <v>25.80000000000004</v>
      </c>
      <c r="C46">
        <f t="shared" si="9"/>
        <v>511.09333333333353</v>
      </c>
      <c r="D46">
        <f t="shared" si="10"/>
        <v>14014</v>
      </c>
      <c r="E46">
        <f t="shared" si="2"/>
        <v>784.09333333333348</v>
      </c>
    </row>
    <row r="47" spans="1:5" x14ac:dyDescent="0.2">
      <c r="A47">
        <f t="shared" si="4"/>
        <v>45</v>
      </c>
      <c r="B47">
        <f t="shared" si="8"/>
        <v>25.500000000000039</v>
      </c>
      <c r="C47">
        <f t="shared" si="9"/>
        <v>521.23333333333358</v>
      </c>
      <c r="D47">
        <f t="shared" si="10"/>
        <v>14332.5</v>
      </c>
      <c r="E47">
        <f t="shared" si="2"/>
        <v>794.23333333333358</v>
      </c>
    </row>
    <row r="48" spans="1:5" x14ac:dyDescent="0.2">
      <c r="A48">
        <f t="shared" si="4"/>
        <v>46</v>
      </c>
      <c r="B48">
        <f t="shared" si="8"/>
        <v>25.200000000000038</v>
      </c>
      <c r="C48">
        <f t="shared" si="9"/>
        <v>531.25333333333356</v>
      </c>
      <c r="D48">
        <f t="shared" si="10"/>
        <v>14651.000000000002</v>
      </c>
      <c r="E48">
        <f t="shared" si="2"/>
        <v>804.25333333333356</v>
      </c>
    </row>
    <row r="49" spans="1:5" x14ac:dyDescent="0.2">
      <c r="A49">
        <f t="shared" si="4"/>
        <v>47</v>
      </c>
      <c r="B49">
        <f t="shared" si="8"/>
        <v>24.900000000000038</v>
      </c>
      <c r="C49">
        <f t="shared" si="9"/>
        <v>541.15333333333353</v>
      </c>
      <c r="D49">
        <f t="shared" si="10"/>
        <v>14969.5</v>
      </c>
      <c r="E49">
        <f t="shared" si="2"/>
        <v>814.15333333333353</v>
      </c>
    </row>
    <row r="50" spans="1:5" x14ac:dyDescent="0.2">
      <c r="A50">
        <f t="shared" si="4"/>
        <v>48</v>
      </c>
      <c r="B50">
        <f t="shared" si="8"/>
        <v>24.600000000000037</v>
      </c>
      <c r="C50">
        <f t="shared" si="9"/>
        <v>550.93333333333351</v>
      </c>
      <c r="D50">
        <f t="shared" si="10"/>
        <v>15288.000000000002</v>
      </c>
      <c r="E50">
        <f t="shared" si="2"/>
        <v>823.93333333333351</v>
      </c>
    </row>
    <row r="51" spans="1:5" x14ac:dyDescent="0.2">
      <c r="A51">
        <f t="shared" si="4"/>
        <v>49</v>
      </c>
      <c r="B51">
        <f t="shared" si="8"/>
        <v>24.300000000000036</v>
      </c>
      <c r="C51">
        <f t="shared" si="9"/>
        <v>560.59333333333348</v>
      </c>
      <c r="D51">
        <f t="shared" si="10"/>
        <v>15606.5</v>
      </c>
      <c r="E51">
        <f t="shared" si="2"/>
        <v>833.59333333333348</v>
      </c>
    </row>
    <row r="52" spans="1:5" x14ac:dyDescent="0.2">
      <c r="A52">
        <f t="shared" si="4"/>
        <v>50</v>
      </c>
      <c r="B52">
        <f t="shared" si="8"/>
        <v>24.000000000000036</v>
      </c>
      <c r="C52">
        <f t="shared" si="9"/>
        <v>570.13333333333344</v>
      </c>
      <c r="D52">
        <f t="shared" si="10"/>
        <v>15925</v>
      </c>
      <c r="E52">
        <f t="shared" si="2"/>
        <v>843.13333333333344</v>
      </c>
    </row>
    <row r="53" spans="1:5" x14ac:dyDescent="0.2">
      <c r="A53">
        <f t="shared" si="4"/>
        <v>51</v>
      </c>
      <c r="B53">
        <f t="shared" si="8"/>
        <v>23.700000000000035</v>
      </c>
      <c r="C53">
        <f t="shared" si="9"/>
        <v>579.5533333333334</v>
      </c>
      <c r="D53">
        <f t="shared" si="10"/>
        <v>16243.500000000002</v>
      </c>
      <c r="E53">
        <f t="shared" si="2"/>
        <v>852.5533333333334</v>
      </c>
    </row>
    <row r="54" spans="1:5" x14ac:dyDescent="0.2">
      <c r="A54">
        <f t="shared" si="4"/>
        <v>52</v>
      </c>
      <c r="B54">
        <f t="shared" si="8"/>
        <v>23.400000000000034</v>
      </c>
      <c r="C54">
        <f t="shared" si="9"/>
        <v>588.85333333333347</v>
      </c>
      <c r="D54">
        <f t="shared" si="10"/>
        <v>16562</v>
      </c>
      <c r="E54">
        <f t="shared" si="2"/>
        <v>861.85333333333347</v>
      </c>
    </row>
    <row r="55" spans="1:5" x14ac:dyDescent="0.2">
      <c r="A55">
        <f t="shared" si="4"/>
        <v>53</v>
      </c>
      <c r="B55">
        <f t="shared" si="8"/>
        <v>23.100000000000033</v>
      </c>
      <c r="C55">
        <f t="shared" si="9"/>
        <v>598.03333333333353</v>
      </c>
      <c r="D55">
        <f t="shared" si="10"/>
        <v>16880.5</v>
      </c>
      <c r="E55">
        <f t="shared" si="2"/>
        <v>871.03333333333353</v>
      </c>
    </row>
    <row r="56" spans="1:5" x14ac:dyDescent="0.2">
      <c r="A56">
        <f t="shared" si="4"/>
        <v>54</v>
      </c>
      <c r="B56">
        <f t="shared" si="8"/>
        <v>22.800000000000033</v>
      </c>
      <c r="C56">
        <f t="shared" si="9"/>
        <v>607.09333333333359</v>
      </c>
      <c r="D56">
        <f t="shared" si="10"/>
        <v>17199</v>
      </c>
      <c r="E56">
        <f t="shared" si="2"/>
        <v>880.09333333333359</v>
      </c>
    </row>
    <row r="57" spans="1:5" x14ac:dyDescent="0.2">
      <c r="A57">
        <f t="shared" si="4"/>
        <v>55</v>
      </c>
      <c r="B57">
        <f t="shared" si="8"/>
        <v>22.500000000000032</v>
      </c>
      <c r="C57">
        <f t="shared" si="9"/>
        <v>616.03333333333364</v>
      </c>
      <c r="D57">
        <f t="shared" si="10"/>
        <v>17517.5</v>
      </c>
      <c r="E57">
        <f t="shared" si="2"/>
        <v>889.03333333333364</v>
      </c>
    </row>
    <row r="58" spans="1:5" x14ac:dyDescent="0.2">
      <c r="A58">
        <f t="shared" si="4"/>
        <v>56</v>
      </c>
      <c r="B58">
        <f t="shared" si="8"/>
        <v>22.200000000000031</v>
      </c>
      <c r="C58">
        <f t="shared" si="9"/>
        <v>624.85333333333369</v>
      </c>
      <c r="D58">
        <f t="shared" si="10"/>
        <v>17836</v>
      </c>
      <c r="E58">
        <f t="shared" si="2"/>
        <v>897.85333333333369</v>
      </c>
    </row>
    <row r="59" spans="1:5" x14ac:dyDescent="0.2">
      <c r="A59">
        <f t="shared" si="4"/>
        <v>57</v>
      </c>
      <c r="B59">
        <f t="shared" si="8"/>
        <v>21.900000000000031</v>
      </c>
      <c r="C59">
        <f t="shared" si="9"/>
        <v>633.55333333333374</v>
      </c>
      <c r="D59">
        <f t="shared" si="10"/>
        <v>18154.5</v>
      </c>
      <c r="E59">
        <f t="shared" si="2"/>
        <v>906.55333333333374</v>
      </c>
    </row>
    <row r="60" spans="1:5" x14ac:dyDescent="0.2">
      <c r="A60">
        <f t="shared" si="4"/>
        <v>58</v>
      </c>
      <c r="B60">
        <f t="shared" si="8"/>
        <v>21.60000000000003</v>
      </c>
      <c r="C60">
        <f t="shared" si="9"/>
        <v>642.13333333333378</v>
      </c>
      <c r="D60">
        <f t="shared" si="10"/>
        <v>18473</v>
      </c>
      <c r="E60">
        <f t="shared" si="2"/>
        <v>915.13333333333378</v>
      </c>
    </row>
    <row r="61" spans="1:5" x14ac:dyDescent="0.2">
      <c r="A61">
        <f t="shared" si="4"/>
        <v>59</v>
      </c>
      <c r="B61">
        <f t="shared" si="8"/>
        <v>21.300000000000029</v>
      </c>
      <c r="C61">
        <f t="shared" si="9"/>
        <v>650.59333333333382</v>
      </c>
      <c r="D61">
        <f t="shared" si="10"/>
        <v>18791.5</v>
      </c>
      <c r="E61">
        <f t="shared" si="2"/>
        <v>923.59333333333382</v>
      </c>
    </row>
    <row r="62" spans="1:5" x14ac:dyDescent="0.2">
      <c r="A62">
        <f t="shared" si="4"/>
        <v>60</v>
      </c>
      <c r="B62">
        <f t="shared" si="8"/>
        <v>21.000000000000028</v>
      </c>
      <c r="C62">
        <f t="shared" si="9"/>
        <v>658.93333333333385</v>
      </c>
      <c r="D62">
        <f t="shared" si="10"/>
        <v>19110</v>
      </c>
      <c r="E62">
        <f t="shared" si="2"/>
        <v>931.93333333333385</v>
      </c>
    </row>
    <row r="63" spans="1:5" x14ac:dyDescent="0.2">
      <c r="A63">
        <f t="shared" si="4"/>
        <v>61</v>
      </c>
      <c r="B63">
        <f t="shared" si="8"/>
        <v>20.700000000000028</v>
      </c>
      <c r="C63">
        <f t="shared" si="9"/>
        <v>667.15333333333388</v>
      </c>
      <c r="D63">
        <f t="shared" si="10"/>
        <v>19428.5</v>
      </c>
      <c r="E63">
        <f t="shared" si="2"/>
        <v>940.15333333333388</v>
      </c>
    </row>
    <row r="64" spans="1:5" x14ac:dyDescent="0.2">
      <c r="A64">
        <f t="shared" si="4"/>
        <v>62</v>
      </c>
      <c r="B64">
        <f t="shared" si="8"/>
        <v>20.400000000000027</v>
      </c>
      <c r="C64">
        <f t="shared" si="9"/>
        <v>675.2533333333339</v>
      </c>
      <c r="D64">
        <f t="shared" si="10"/>
        <v>19747</v>
      </c>
      <c r="E64">
        <f t="shared" si="2"/>
        <v>948.2533333333339</v>
      </c>
    </row>
    <row r="65" spans="1:5" x14ac:dyDescent="0.2">
      <c r="A65">
        <f t="shared" si="4"/>
        <v>63</v>
      </c>
      <c r="B65">
        <f t="shared" si="8"/>
        <v>20.100000000000026</v>
      </c>
      <c r="C65">
        <f t="shared" si="9"/>
        <v>683.23333333333392</v>
      </c>
      <c r="D65">
        <f t="shared" si="10"/>
        <v>20065.5</v>
      </c>
      <c r="E65">
        <f t="shared" si="2"/>
        <v>956.23333333333392</v>
      </c>
    </row>
    <row r="66" spans="1:5" x14ac:dyDescent="0.2">
      <c r="A66">
        <f t="shared" si="4"/>
        <v>64</v>
      </c>
      <c r="B66">
        <f t="shared" si="8"/>
        <v>19.800000000000026</v>
      </c>
      <c r="C66">
        <f t="shared" si="9"/>
        <v>691.09333333333393</v>
      </c>
      <c r="D66">
        <f t="shared" si="10"/>
        <v>20384</v>
      </c>
      <c r="E66">
        <f t="shared" si="2"/>
        <v>964.09333333333393</v>
      </c>
    </row>
    <row r="67" spans="1:5" x14ac:dyDescent="0.2">
      <c r="A67">
        <f t="shared" si="4"/>
        <v>65</v>
      </c>
      <c r="B67">
        <f t="shared" si="8"/>
        <v>19.500000000000025</v>
      </c>
      <c r="C67">
        <f t="shared" si="9"/>
        <v>698.83333333333394</v>
      </c>
      <c r="D67">
        <f t="shared" si="10"/>
        <v>20702.5</v>
      </c>
      <c r="E67">
        <f t="shared" ref="E67:E130" si="11">C67+273</f>
        <v>971.83333333333394</v>
      </c>
    </row>
    <row r="68" spans="1:5" x14ac:dyDescent="0.2">
      <c r="A68">
        <f t="shared" si="4"/>
        <v>66</v>
      </c>
      <c r="B68">
        <f t="shared" si="8"/>
        <v>19.200000000000024</v>
      </c>
      <c r="C68">
        <f t="shared" si="9"/>
        <v>706.45333333333394</v>
      </c>
      <c r="D68">
        <f t="shared" si="10"/>
        <v>21021</v>
      </c>
      <c r="E68">
        <f t="shared" si="11"/>
        <v>979.45333333333394</v>
      </c>
    </row>
    <row r="69" spans="1:5" x14ac:dyDescent="0.2">
      <c r="A69">
        <f t="shared" ref="A69:A132" si="12">A68+1</f>
        <v>67</v>
      </c>
      <c r="B69">
        <f t="shared" si="8"/>
        <v>18.900000000000023</v>
      </c>
      <c r="C69">
        <f t="shared" si="9"/>
        <v>713.95333333333394</v>
      </c>
      <c r="D69">
        <f t="shared" si="10"/>
        <v>21339.500000000004</v>
      </c>
      <c r="E69">
        <f t="shared" si="11"/>
        <v>986.95333333333394</v>
      </c>
    </row>
    <row r="70" spans="1:5" x14ac:dyDescent="0.2">
      <c r="A70">
        <f t="shared" si="12"/>
        <v>68</v>
      </c>
      <c r="B70">
        <f t="shared" si="8"/>
        <v>18.600000000000023</v>
      </c>
      <c r="C70">
        <f t="shared" si="9"/>
        <v>721.33333333333394</v>
      </c>
      <c r="D70">
        <f t="shared" si="10"/>
        <v>21658</v>
      </c>
      <c r="E70">
        <f t="shared" si="11"/>
        <v>994.33333333333394</v>
      </c>
    </row>
    <row r="71" spans="1:5" x14ac:dyDescent="0.2">
      <c r="A71">
        <f t="shared" si="12"/>
        <v>69</v>
      </c>
      <c r="B71">
        <f t="shared" si="8"/>
        <v>18.300000000000022</v>
      </c>
      <c r="C71">
        <f t="shared" si="9"/>
        <v>728.59333333333393</v>
      </c>
      <c r="D71">
        <f t="shared" si="10"/>
        <v>21976.5</v>
      </c>
      <c r="E71">
        <f t="shared" si="11"/>
        <v>1001.5933333333339</v>
      </c>
    </row>
    <row r="72" spans="1:5" x14ac:dyDescent="0.2">
      <c r="A72">
        <f t="shared" si="12"/>
        <v>70</v>
      </c>
      <c r="B72">
        <f t="shared" si="8"/>
        <v>18.000000000000021</v>
      </c>
      <c r="C72">
        <f t="shared" si="9"/>
        <v>735.73333333333392</v>
      </c>
      <c r="D72">
        <f t="shared" si="10"/>
        <v>22295</v>
      </c>
      <c r="E72">
        <f t="shared" si="11"/>
        <v>1008.7333333333339</v>
      </c>
    </row>
    <row r="73" spans="1:5" x14ac:dyDescent="0.2">
      <c r="A73">
        <f t="shared" si="12"/>
        <v>71</v>
      </c>
      <c r="B73">
        <f t="shared" si="8"/>
        <v>17.700000000000021</v>
      </c>
      <c r="C73">
        <f t="shared" si="9"/>
        <v>742.7533333333339</v>
      </c>
      <c r="D73">
        <f t="shared" si="10"/>
        <v>22613.5</v>
      </c>
      <c r="E73">
        <f t="shared" si="11"/>
        <v>1015.7533333333339</v>
      </c>
    </row>
    <row r="74" spans="1:5" x14ac:dyDescent="0.2">
      <c r="A74">
        <f t="shared" si="12"/>
        <v>72</v>
      </c>
      <c r="B74">
        <f t="shared" si="8"/>
        <v>17.40000000000002</v>
      </c>
      <c r="C74">
        <f t="shared" si="9"/>
        <v>749.65333333333388</v>
      </c>
      <c r="D74">
        <f t="shared" si="10"/>
        <v>22932.000000000004</v>
      </c>
      <c r="E74">
        <f t="shared" si="11"/>
        <v>1022.6533333333339</v>
      </c>
    </row>
    <row r="75" spans="1:5" x14ac:dyDescent="0.2">
      <c r="A75">
        <f t="shared" si="12"/>
        <v>73</v>
      </c>
      <c r="B75">
        <f t="shared" si="8"/>
        <v>17.100000000000019</v>
      </c>
      <c r="C75">
        <f t="shared" si="9"/>
        <v>756.43333333333385</v>
      </c>
      <c r="D75">
        <f t="shared" si="10"/>
        <v>23250.5</v>
      </c>
      <c r="E75">
        <f t="shared" si="11"/>
        <v>1029.4333333333338</v>
      </c>
    </row>
    <row r="76" spans="1:5" x14ac:dyDescent="0.2">
      <c r="A76">
        <f t="shared" si="12"/>
        <v>74</v>
      </c>
      <c r="B76">
        <f t="shared" si="8"/>
        <v>16.800000000000018</v>
      </c>
      <c r="C76">
        <f t="shared" si="9"/>
        <v>763.09333333333382</v>
      </c>
      <c r="D76">
        <f t="shared" si="10"/>
        <v>23569</v>
      </c>
      <c r="E76">
        <f t="shared" si="11"/>
        <v>1036.0933333333337</v>
      </c>
    </row>
    <row r="77" spans="1:5" x14ac:dyDescent="0.2">
      <c r="A77">
        <f t="shared" si="12"/>
        <v>75</v>
      </c>
      <c r="B77">
        <f t="shared" si="8"/>
        <v>16.500000000000018</v>
      </c>
      <c r="C77">
        <f t="shared" si="9"/>
        <v>769.63333333333378</v>
      </c>
      <c r="D77">
        <f t="shared" si="10"/>
        <v>23887.5</v>
      </c>
      <c r="E77">
        <f t="shared" si="11"/>
        <v>1042.6333333333337</v>
      </c>
    </row>
    <row r="78" spans="1:5" x14ac:dyDescent="0.2">
      <c r="A78">
        <f t="shared" si="12"/>
        <v>76</v>
      </c>
      <c r="B78">
        <f t="shared" si="8"/>
        <v>16.200000000000017</v>
      </c>
      <c r="C78">
        <f t="shared" si="9"/>
        <v>776.05333333333374</v>
      </c>
      <c r="D78">
        <f t="shared" si="10"/>
        <v>24206</v>
      </c>
      <c r="E78">
        <f t="shared" si="11"/>
        <v>1049.0533333333337</v>
      </c>
    </row>
    <row r="79" spans="1:5" x14ac:dyDescent="0.2">
      <c r="A79">
        <f t="shared" si="12"/>
        <v>77</v>
      </c>
      <c r="B79">
        <f t="shared" si="8"/>
        <v>15.900000000000016</v>
      </c>
      <c r="C79">
        <f t="shared" si="9"/>
        <v>782.35333333333369</v>
      </c>
      <c r="D79">
        <f t="shared" si="10"/>
        <v>24524.500000000004</v>
      </c>
      <c r="E79">
        <f t="shared" si="11"/>
        <v>1055.3533333333337</v>
      </c>
    </row>
    <row r="80" spans="1:5" x14ac:dyDescent="0.2">
      <c r="A80">
        <f t="shared" si="12"/>
        <v>78</v>
      </c>
      <c r="B80">
        <f t="shared" si="8"/>
        <v>15.600000000000016</v>
      </c>
      <c r="C80">
        <f t="shared" si="9"/>
        <v>788.53333333333376</v>
      </c>
      <c r="D80">
        <f t="shared" si="10"/>
        <v>24843</v>
      </c>
      <c r="E80">
        <f t="shared" si="11"/>
        <v>1061.5333333333338</v>
      </c>
    </row>
    <row r="81" spans="1:5" x14ac:dyDescent="0.2">
      <c r="A81">
        <f t="shared" si="12"/>
        <v>79</v>
      </c>
      <c r="B81">
        <f t="shared" si="8"/>
        <v>15.300000000000015</v>
      </c>
      <c r="C81">
        <f t="shared" si="9"/>
        <v>794.59333333333382</v>
      </c>
      <c r="D81">
        <f t="shared" si="10"/>
        <v>25161.5</v>
      </c>
      <c r="E81">
        <f t="shared" si="11"/>
        <v>1067.5933333333337</v>
      </c>
    </row>
    <row r="82" spans="1:5" x14ac:dyDescent="0.2">
      <c r="A82">
        <f t="shared" si="12"/>
        <v>80</v>
      </c>
      <c r="B82">
        <f t="shared" si="8"/>
        <v>15.000000000000014</v>
      </c>
      <c r="C82">
        <f t="shared" si="9"/>
        <v>800.53333333333387</v>
      </c>
      <c r="D82">
        <f t="shared" si="10"/>
        <v>25480</v>
      </c>
      <c r="E82">
        <f t="shared" si="11"/>
        <v>1073.5333333333338</v>
      </c>
    </row>
    <row r="83" spans="1:5" x14ac:dyDescent="0.2">
      <c r="A83">
        <f t="shared" si="12"/>
        <v>81</v>
      </c>
      <c r="B83">
        <f t="shared" ref="B83:B146" si="13">B82-0.01</f>
        <v>14.990000000000014</v>
      </c>
      <c r="C83">
        <f t="shared" ref="C83:C114" si="14">1*1000*B82*10^-3/4-(1000)^2*0.01*10^-6*3/8+C82</f>
        <v>804.2795833333339</v>
      </c>
      <c r="D83">
        <f t="shared" si="10"/>
        <v>25798.5</v>
      </c>
      <c r="E83">
        <f t="shared" si="11"/>
        <v>1077.2795833333339</v>
      </c>
    </row>
    <row r="84" spans="1:5" x14ac:dyDescent="0.2">
      <c r="A84">
        <f t="shared" si="12"/>
        <v>82</v>
      </c>
      <c r="B84">
        <f t="shared" si="13"/>
        <v>14.980000000000015</v>
      </c>
      <c r="C84">
        <f t="shared" si="14"/>
        <v>808.02333333333388</v>
      </c>
      <c r="D84">
        <f t="shared" si="10"/>
        <v>26117.000000000004</v>
      </c>
      <c r="E84">
        <f t="shared" si="11"/>
        <v>1081.023333333334</v>
      </c>
    </row>
    <row r="85" spans="1:5" x14ac:dyDescent="0.2">
      <c r="A85">
        <f t="shared" si="12"/>
        <v>83</v>
      </c>
      <c r="B85">
        <f t="shared" si="13"/>
        <v>14.970000000000015</v>
      </c>
      <c r="C85">
        <f t="shared" si="14"/>
        <v>811.76458333333392</v>
      </c>
      <c r="D85">
        <f t="shared" si="10"/>
        <v>26435.5</v>
      </c>
      <c r="E85">
        <f t="shared" si="11"/>
        <v>1084.764583333334</v>
      </c>
    </row>
    <row r="86" spans="1:5" x14ac:dyDescent="0.2">
      <c r="A86">
        <f t="shared" si="12"/>
        <v>84</v>
      </c>
      <c r="B86">
        <f t="shared" si="13"/>
        <v>14.960000000000015</v>
      </c>
      <c r="C86">
        <f t="shared" si="14"/>
        <v>815.5033333333339</v>
      </c>
      <c r="D86">
        <f t="shared" si="10"/>
        <v>26754</v>
      </c>
      <c r="E86">
        <f t="shared" si="11"/>
        <v>1088.503333333334</v>
      </c>
    </row>
    <row r="87" spans="1:5" x14ac:dyDescent="0.2">
      <c r="A87">
        <f t="shared" si="12"/>
        <v>85</v>
      </c>
      <c r="B87">
        <f t="shared" si="13"/>
        <v>14.950000000000015</v>
      </c>
      <c r="C87">
        <f t="shared" si="14"/>
        <v>819.23958333333394</v>
      </c>
      <c r="D87">
        <f t="shared" si="10"/>
        <v>27072.5</v>
      </c>
      <c r="E87">
        <f t="shared" si="11"/>
        <v>1092.2395833333339</v>
      </c>
    </row>
    <row r="88" spans="1:5" x14ac:dyDescent="0.2">
      <c r="A88">
        <f t="shared" si="12"/>
        <v>86</v>
      </c>
      <c r="B88">
        <f t="shared" si="13"/>
        <v>14.940000000000015</v>
      </c>
      <c r="C88">
        <f t="shared" si="14"/>
        <v>822.97333333333393</v>
      </c>
      <c r="D88">
        <f t="shared" si="10"/>
        <v>27391</v>
      </c>
      <c r="E88">
        <f t="shared" si="11"/>
        <v>1095.9733333333338</v>
      </c>
    </row>
    <row r="89" spans="1:5" x14ac:dyDescent="0.2">
      <c r="A89">
        <f t="shared" si="12"/>
        <v>87</v>
      </c>
      <c r="B89">
        <f t="shared" si="13"/>
        <v>14.930000000000016</v>
      </c>
      <c r="C89">
        <f t="shared" si="14"/>
        <v>826.70458333333397</v>
      </c>
      <c r="D89">
        <f t="shared" si="10"/>
        <v>27709.500000000004</v>
      </c>
      <c r="E89">
        <f t="shared" si="11"/>
        <v>1099.7045833333341</v>
      </c>
    </row>
    <row r="90" spans="1:5" x14ac:dyDescent="0.2">
      <c r="A90">
        <f t="shared" si="12"/>
        <v>88</v>
      </c>
      <c r="B90">
        <f t="shared" si="13"/>
        <v>14.920000000000016</v>
      </c>
      <c r="C90">
        <f t="shared" si="14"/>
        <v>830.43333333333396</v>
      </c>
      <c r="D90">
        <f t="shared" si="10"/>
        <v>28028</v>
      </c>
      <c r="E90">
        <f t="shared" si="11"/>
        <v>1103.4333333333338</v>
      </c>
    </row>
    <row r="91" spans="1:5" x14ac:dyDescent="0.2">
      <c r="A91">
        <f t="shared" si="12"/>
        <v>89</v>
      </c>
      <c r="B91">
        <f t="shared" si="13"/>
        <v>14.910000000000016</v>
      </c>
      <c r="C91">
        <f t="shared" si="14"/>
        <v>834.15958333333401</v>
      </c>
      <c r="D91">
        <f t="shared" si="10"/>
        <v>28346.5</v>
      </c>
      <c r="E91">
        <f t="shared" si="11"/>
        <v>1107.159583333334</v>
      </c>
    </row>
    <row r="92" spans="1:5" x14ac:dyDescent="0.2">
      <c r="A92">
        <f t="shared" si="12"/>
        <v>90</v>
      </c>
      <c r="B92">
        <f t="shared" si="13"/>
        <v>14.900000000000016</v>
      </c>
      <c r="C92">
        <f t="shared" si="14"/>
        <v>837.88333333333401</v>
      </c>
      <c r="D92">
        <f t="shared" si="10"/>
        <v>28665</v>
      </c>
      <c r="E92">
        <f t="shared" si="11"/>
        <v>1110.8833333333341</v>
      </c>
    </row>
    <row r="93" spans="1:5" x14ac:dyDescent="0.2">
      <c r="A93">
        <f t="shared" si="12"/>
        <v>91</v>
      </c>
      <c r="B93">
        <f t="shared" si="13"/>
        <v>14.890000000000017</v>
      </c>
      <c r="C93">
        <f t="shared" si="14"/>
        <v>841.60458333333406</v>
      </c>
      <c r="D93">
        <f t="shared" si="10"/>
        <v>28983.5</v>
      </c>
      <c r="E93">
        <f t="shared" si="11"/>
        <v>1114.6045833333342</v>
      </c>
    </row>
    <row r="94" spans="1:5" x14ac:dyDescent="0.2">
      <c r="A94">
        <f t="shared" si="12"/>
        <v>92</v>
      </c>
      <c r="B94">
        <f t="shared" si="13"/>
        <v>14.880000000000017</v>
      </c>
      <c r="C94">
        <f t="shared" si="14"/>
        <v>845.32333333333406</v>
      </c>
      <c r="D94">
        <f t="shared" si="10"/>
        <v>29302.000000000004</v>
      </c>
      <c r="E94">
        <f t="shared" si="11"/>
        <v>1118.3233333333342</v>
      </c>
    </row>
    <row r="95" spans="1:5" x14ac:dyDescent="0.2">
      <c r="A95">
        <f t="shared" si="12"/>
        <v>93</v>
      </c>
      <c r="B95">
        <f t="shared" si="13"/>
        <v>14.870000000000017</v>
      </c>
      <c r="C95">
        <f t="shared" si="14"/>
        <v>849.03958333333412</v>
      </c>
      <c r="D95">
        <f t="shared" si="10"/>
        <v>29620.5</v>
      </c>
      <c r="E95">
        <f t="shared" si="11"/>
        <v>1122.0395833333341</v>
      </c>
    </row>
    <row r="96" spans="1:5" x14ac:dyDescent="0.2">
      <c r="A96">
        <f t="shared" si="12"/>
        <v>94</v>
      </c>
      <c r="B96">
        <f t="shared" si="13"/>
        <v>14.860000000000017</v>
      </c>
      <c r="C96">
        <f t="shared" si="14"/>
        <v>852.75333333333413</v>
      </c>
      <c r="D96">
        <f t="shared" si="10"/>
        <v>29939</v>
      </c>
      <c r="E96">
        <f t="shared" si="11"/>
        <v>1125.753333333334</v>
      </c>
    </row>
    <row r="97" spans="1:5" x14ac:dyDescent="0.2">
      <c r="A97">
        <f t="shared" si="12"/>
        <v>95</v>
      </c>
      <c r="B97">
        <f t="shared" si="13"/>
        <v>14.850000000000017</v>
      </c>
      <c r="C97">
        <f t="shared" si="14"/>
        <v>856.46458333333408</v>
      </c>
      <c r="D97">
        <f t="shared" si="10"/>
        <v>30257.5</v>
      </c>
      <c r="E97">
        <f t="shared" si="11"/>
        <v>1129.4645833333341</v>
      </c>
    </row>
    <row r="98" spans="1:5" x14ac:dyDescent="0.2">
      <c r="A98">
        <f t="shared" si="12"/>
        <v>96</v>
      </c>
      <c r="B98">
        <f t="shared" si="13"/>
        <v>14.840000000000018</v>
      </c>
      <c r="C98">
        <f t="shared" si="14"/>
        <v>860.17333333333409</v>
      </c>
      <c r="D98">
        <f t="shared" si="10"/>
        <v>30576.000000000004</v>
      </c>
      <c r="E98">
        <f t="shared" si="11"/>
        <v>1133.1733333333341</v>
      </c>
    </row>
    <row r="99" spans="1:5" x14ac:dyDescent="0.2">
      <c r="A99">
        <f t="shared" si="12"/>
        <v>97</v>
      </c>
      <c r="B99">
        <f t="shared" si="13"/>
        <v>14.830000000000018</v>
      </c>
      <c r="C99">
        <f t="shared" si="14"/>
        <v>863.87958333333404</v>
      </c>
      <c r="D99">
        <f t="shared" si="10"/>
        <v>30894.500000000004</v>
      </c>
      <c r="E99">
        <f t="shared" si="11"/>
        <v>1136.879583333334</v>
      </c>
    </row>
    <row r="100" spans="1:5" x14ac:dyDescent="0.2">
      <c r="A100">
        <f t="shared" si="12"/>
        <v>98</v>
      </c>
      <c r="B100">
        <f t="shared" si="13"/>
        <v>14.820000000000018</v>
      </c>
      <c r="C100">
        <f t="shared" si="14"/>
        <v>867.58333333333405</v>
      </c>
      <c r="D100">
        <f t="shared" si="10"/>
        <v>31213</v>
      </c>
      <c r="E100">
        <f t="shared" si="11"/>
        <v>1140.5833333333339</v>
      </c>
    </row>
    <row r="101" spans="1:5" x14ac:dyDescent="0.2">
      <c r="A101">
        <f t="shared" si="12"/>
        <v>99</v>
      </c>
      <c r="B101">
        <f t="shared" si="13"/>
        <v>14.810000000000018</v>
      </c>
      <c r="C101">
        <f t="shared" si="14"/>
        <v>871.28458333333401</v>
      </c>
      <c r="D101">
        <f t="shared" si="10"/>
        <v>31531.5</v>
      </c>
      <c r="E101">
        <f t="shared" si="11"/>
        <v>1144.284583333334</v>
      </c>
    </row>
    <row r="102" spans="1:5" x14ac:dyDescent="0.2">
      <c r="A102">
        <f t="shared" si="12"/>
        <v>100</v>
      </c>
      <c r="B102">
        <f t="shared" si="13"/>
        <v>14.800000000000018</v>
      </c>
      <c r="C102">
        <f t="shared" si="14"/>
        <v>874.98333333333403</v>
      </c>
      <c r="D102">
        <f t="shared" si="10"/>
        <v>31850</v>
      </c>
      <c r="E102">
        <f t="shared" si="11"/>
        <v>1147.983333333334</v>
      </c>
    </row>
    <row r="103" spans="1:5" x14ac:dyDescent="0.2">
      <c r="A103">
        <f t="shared" si="12"/>
        <v>101</v>
      </c>
      <c r="B103">
        <f t="shared" si="13"/>
        <v>14.790000000000019</v>
      </c>
      <c r="C103">
        <f t="shared" si="14"/>
        <v>878.67958333333399</v>
      </c>
      <c r="D103">
        <f t="shared" si="10"/>
        <v>32168.500000000004</v>
      </c>
      <c r="E103">
        <f t="shared" si="11"/>
        <v>1151.679583333334</v>
      </c>
    </row>
    <row r="104" spans="1:5" x14ac:dyDescent="0.2">
      <c r="A104">
        <f t="shared" si="12"/>
        <v>102</v>
      </c>
      <c r="B104">
        <f t="shared" si="13"/>
        <v>14.780000000000019</v>
      </c>
      <c r="C104">
        <f t="shared" si="14"/>
        <v>882.37333333333402</v>
      </c>
      <c r="D104">
        <f t="shared" si="10"/>
        <v>32487.000000000004</v>
      </c>
      <c r="E104">
        <f t="shared" si="11"/>
        <v>1155.3733333333339</v>
      </c>
    </row>
    <row r="105" spans="1:5" x14ac:dyDescent="0.2">
      <c r="A105">
        <f t="shared" si="12"/>
        <v>103</v>
      </c>
      <c r="B105">
        <f t="shared" si="13"/>
        <v>14.770000000000019</v>
      </c>
      <c r="C105">
        <f t="shared" si="14"/>
        <v>886.06458333333399</v>
      </c>
      <c r="D105">
        <f t="shared" si="10"/>
        <v>32805.5</v>
      </c>
      <c r="E105">
        <f t="shared" si="11"/>
        <v>1159.064583333334</v>
      </c>
    </row>
    <row r="106" spans="1:5" x14ac:dyDescent="0.2">
      <c r="A106">
        <f t="shared" si="12"/>
        <v>104</v>
      </c>
      <c r="B106">
        <f t="shared" si="13"/>
        <v>14.760000000000019</v>
      </c>
      <c r="C106">
        <f t="shared" si="14"/>
        <v>889.75333333333401</v>
      </c>
      <c r="D106">
        <f t="shared" si="10"/>
        <v>33124</v>
      </c>
      <c r="E106">
        <f t="shared" si="11"/>
        <v>1162.753333333334</v>
      </c>
    </row>
    <row r="107" spans="1:5" x14ac:dyDescent="0.2">
      <c r="A107">
        <f t="shared" si="12"/>
        <v>105</v>
      </c>
      <c r="B107">
        <f t="shared" si="13"/>
        <v>14.75000000000002</v>
      </c>
      <c r="C107">
        <f t="shared" si="14"/>
        <v>893.43958333333399</v>
      </c>
      <c r="D107">
        <f t="shared" si="10"/>
        <v>33442.5</v>
      </c>
      <c r="E107">
        <f t="shared" si="11"/>
        <v>1166.439583333334</v>
      </c>
    </row>
    <row r="108" spans="1:5" x14ac:dyDescent="0.2">
      <c r="A108">
        <f t="shared" si="12"/>
        <v>106</v>
      </c>
      <c r="B108">
        <f t="shared" si="13"/>
        <v>14.74000000000002</v>
      </c>
      <c r="C108">
        <f t="shared" si="14"/>
        <v>897.12333333333402</v>
      </c>
      <c r="D108">
        <f t="shared" ref="D108:D171" si="15">3.25*9.8*A108*10</f>
        <v>33761</v>
      </c>
      <c r="E108">
        <f t="shared" si="11"/>
        <v>1170.1233333333339</v>
      </c>
    </row>
    <row r="109" spans="1:5" x14ac:dyDescent="0.2">
      <c r="A109">
        <f t="shared" si="12"/>
        <v>107</v>
      </c>
      <c r="B109">
        <f t="shared" si="13"/>
        <v>14.73000000000002</v>
      </c>
      <c r="C109">
        <f t="shared" si="14"/>
        <v>900.80458333333399</v>
      </c>
      <c r="D109">
        <f t="shared" si="15"/>
        <v>34079.5</v>
      </c>
      <c r="E109">
        <f t="shared" si="11"/>
        <v>1173.804583333334</v>
      </c>
    </row>
    <row r="110" spans="1:5" x14ac:dyDescent="0.2">
      <c r="A110">
        <f t="shared" si="12"/>
        <v>108</v>
      </c>
      <c r="B110">
        <f t="shared" si="13"/>
        <v>14.72000000000002</v>
      </c>
      <c r="C110">
        <f t="shared" si="14"/>
        <v>904.48333333333403</v>
      </c>
      <c r="D110">
        <f t="shared" si="15"/>
        <v>34398</v>
      </c>
      <c r="E110">
        <f t="shared" si="11"/>
        <v>1177.483333333334</v>
      </c>
    </row>
    <row r="111" spans="1:5" x14ac:dyDescent="0.2">
      <c r="A111">
        <f t="shared" si="12"/>
        <v>109</v>
      </c>
      <c r="B111">
        <f t="shared" si="13"/>
        <v>14.71000000000002</v>
      </c>
      <c r="C111">
        <f t="shared" si="14"/>
        <v>908.15958333333401</v>
      </c>
      <c r="D111">
        <f t="shared" si="15"/>
        <v>34716.5</v>
      </c>
      <c r="E111">
        <f t="shared" si="11"/>
        <v>1181.159583333334</v>
      </c>
    </row>
    <row r="112" spans="1:5" x14ac:dyDescent="0.2">
      <c r="A112">
        <f t="shared" si="12"/>
        <v>110</v>
      </c>
      <c r="B112">
        <f t="shared" si="13"/>
        <v>14.700000000000021</v>
      </c>
      <c r="C112">
        <f t="shared" si="14"/>
        <v>911.83333333333405</v>
      </c>
      <c r="D112">
        <f t="shared" si="15"/>
        <v>35035</v>
      </c>
      <c r="E112">
        <f t="shared" si="11"/>
        <v>1184.8333333333339</v>
      </c>
    </row>
    <row r="113" spans="1:5" x14ac:dyDescent="0.2">
      <c r="A113">
        <f t="shared" si="12"/>
        <v>111</v>
      </c>
      <c r="B113">
        <f t="shared" si="13"/>
        <v>14.690000000000021</v>
      </c>
      <c r="C113">
        <f t="shared" si="14"/>
        <v>915.50458333333404</v>
      </c>
      <c r="D113">
        <f t="shared" si="15"/>
        <v>35353.5</v>
      </c>
      <c r="E113">
        <f t="shared" si="11"/>
        <v>1188.504583333334</v>
      </c>
    </row>
    <row r="114" spans="1:5" x14ac:dyDescent="0.2">
      <c r="A114">
        <f t="shared" si="12"/>
        <v>112</v>
      </c>
      <c r="B114">
        <f t="shared" si="13"/>
        <v>14.680000000000021</v>
      </c>
      <c r="C114">
        <f t="shared" si="14"/>
        <v>919.17333333333409</v>
      </c>
      <c r="D114">
        <f t="shared" si="15"/>
        <v>35672</v>
      </c>
      <c r="E114">
        <f t="shared" si="11"/>
        <v>1192.1733333333341</v>
      </c>
    </row>
    <row r="115" spans="1:5" x14ac:dyDescent="0.2">
      <c r="A115">
        <f t="shared" si="12"/>
        <v>113</v>
      </c>
      <c r="B115">
        <f t="shared" si="13"/>
        <v>14.670000000000021</v>
      </c>
      <c r="C115">
        <f t="shared" ref="C115:C146" si="16">1*1000*B114*10^-3/4-(1000)^2*0.01*10^-6*3/8+C114</f>
        <v>922.83958333333408</v>
      </c>
      <c r="D115">
        <f t="shared" si="15"/>
        <v>35990.5</v>
      </c>
      <c r="E115">
        <f t="shared" si="11"/>
        <v>1195.8395833333341</v>
      </c>
    </row>
    <row r="116" spans="1:5" x14ac:dyDescent="0.2">
      <c r="A116">
        <f t="shared" si="12"/>
        <v>114</v>
      </c>
      <c r="B116">
        <f t="shared" si="13"/>
        <v>14.660000000000021</v>
      </c>
      <c r="C116">
        <f t="shared" si="16"/>
        <v>926.50333333333413</v>
      </c>
      <c r="D116">
        <f t="shared" si="15"/>
        <v>36309</v>
      </c>
      <c r="E116">
        <f t="shared" si="11"/>
        <v>1199.503333333334</v>
      </c>
    </row>
    <row r="117" spans="1:5" x14ac:dyDescent="0.2">
      <c r="A117">
        <f t="shared" si="12"/>
        <v>115</v>
      </c>
      <c r="B117">
        <f t="shared" si="13"/>
        <v>14.650000000000022</v>
      </c>
      <c r="C117">
        <f t="shared" si="16"/>
        <v>930.16458333333412</v>
      </c>
      <c r="D117">
        <f t="shared" si="15"/>
        <v>36627.5</v>
      </c>
      <c r="E117">
        <f t="shared" si="11"/>
        <v>1203.1645833333341</v>
      </c>
    </row>
    <row r="118" spans="1:5" x14ac:dyDescent="0.2">
      <c r="A118">
        <f t="shared" si="12"/>
        <v>116</v>
      </c>
      <c r="B118">
        <f t="shared" si="13"/>
        <v>14.640000000000022</v>
      </c>
      <c r="C118">
        <f t="shared" si="16"/>
        <v>933.82333333333418</v>
      </c>
      <c r="D118">
        <f t="shared" si="15"/>
        <v>36946</v>
      </c>
      <c r="E118">
        <f t="shared" si="11"/>
        <v>1206.8233333333342</v>
      </c>
    </row>
    <row r="119" spans="1:5" x14ac:dyDescent="0.2">
      <c r="A119">
        <f t="shared" si="12"/>
        <v>117</v>
      </c>
      <c r="B119">
        <f t="shared" si="13"/>
        <v>14.630000000000022</v>
      </c>
      <c r="C119">
        <f t="shared" si="16"/>
        <v>937.47958333333418</v>
      </c>
      <c r="D119">
        <f t="shared" si="15"/>
        <v>37264.5</v>
      </c>
      <c r="E119">
        <f t="shared" si="11"/>
        <v>1210.4795833333342</v>
      </c>
    </row>
    <row r="120" spans="1:5" x14ac:dyDescent="0.2">
      <c r="A120">
        <f t="shared" si="12"/>
        <v>118</v>
      </c>
      <c r="B120">
        <f t="shared" si="13"/>
        <v>14.620000000000022</v>
      </c>
      <c r="C120">
        <f t="shared" si="16"/>
        <v>941.13333333333424</v>
      </c>
      <c r="D120">
        <f t="shared" si="15"/>
        <v>37583</v>
      </c>
      <c r="E120">
        <f t="shared" si="11"/>
        <v>1214.1333333333341</v>
      </c>
    </row>
    <row r="121" spans="1:5" x14ac:dyDescent="0.2">
      <c r="A121">
        <f t="shared" si="12"/>
        <v>119</v>
      </c>
      <c r="B121">
        <f t="shared" si="13"/>
        <v>14.610000000000023</v>
      </c>
      <c r="C121">
        <f t="shared" si="16"/>
        <v>944.78458333333424</v>
      </c>
      <c r="D121">
        <f t="shared" si="15"/>
        <v>37901.5</v>
      </c>
      <c r="E121">
        <f t="shared" si="11"/>
        <v>1217.7845833333342</v>
      </c>
    </row>
    <row r="122" spans="1:5" x14ac:dyDescent="0.2">
      <c r="A122">
        <f t="shared" si="12"/>
        <v>120</v>
      </c>
      <c r="B122">
        <f t="shared" si="13"/>
        <v>14.600000000000023</v>
      </c>
      <c r="C122">
        <f t="shared" si="16"/>
        <v>948.43333333333419</v>
      </c>
      <c r="D122">
        <f t="shared" si="15"/>
        <v>38220</v>
      </c>
      <c r="E122">
        <f t="shared" si="11"/>
        <v>1221.4333333333343</v>
      </c>
    </row>
    <row r="123" spans="1:5" x14ac:dyDescent="0.2">
      <c r="A123">
        <f t="shared" si="12"/>
        <v>121</v>
      </c>
      <c r="B123">
        <f t="shared" si="13"/>
        <v>14.590000000000023</v>
      </c>
      <c r="C123">
        <f t="shared" si="16"/>
        <v>952.0795833333342</v>
      </c>
      <c r="D123">
        <f t="shared" si="15"/>
        <v>38538.5</v>
      </c>
      <c r="E123">
        <f t="shared" si="11"/>
        <v>1225.0795833333341</v>
      </c>
    </row>
    <row r="124" spans="1:5" x14ac:dyDescent="0.2">
      <c r="A124">
        <f t="shared" si="12"/>
        <v>122</v>
      </c>
      <c r="B124">
        <f t="shared" si="13"/>
        <v>14.580000000000023</v>
      </c>
      <c r="C124">
        <f t="shared" si="16"/>
        <v>955.72333333333415</v>
      </c>
      <c r="D124">
        <f t="shared" si="15"/>
        <v>38857</v>
      </c>
      <c r="E124">
        <f t="shared" si="11"/>
        <v>1228.7233333333343</v>
      </c>
    </row>
    <row r="125" spans="1:5" x14ac:dyDescent="0.2">
      <c r="A125">
        <f t="shared" si="12"/>
        <v>123</v>
      </c>
      <c r="B125">
        <f t="shared" si="13"/>
        <v>14.570000000000023</v>
      </c>
      <c r="C125">
        <f t="shared" si="16"/>
        <v>959.36458333333417</v>
      </c>
      <c r="D125">
        <f t="shared" si="15"/>
        <v>39175.5</v>
      </c>
      <c r="E125">
        <f t="shared" si="11"/>
        <v>1232.3645833333342</v>
      </c>
    </row>
    <row r="126" spans="1:5" x14ac:dyDescent="0.2">
      <c r="A126">
        <f t="shared" si="12"/>
        <v>124</v>
      </c>
      <c r="B126">
        <f t="shared" si="13"/>
        <v>14.560000000000024</v>
      </c>
      <c r="C126">
        <f t="shared" si="16"/>
        <v>963.00333333333413</v>
      </c>
      <c r="D126">
        <f t="shared" si="15"/>
        <v>39494</v>
      </c>
      <c r="E126">
        <f t="shared" si="11"/>
        <v>1236.003333333334</v>
      </c>
    </row>
    <row r="127" spans="1:5" x14ac:dyDescent="0.2">
      <c r="A127">
        <f t="shared" si="12"/>
        <v>125</v>
      </c>
      <c r="B127">
        <f t="shared" si="13"/>
        <v>14.550000000000024</v>
      </c>
      <c r="C127">
        <f t="shared" si="16"/>
        <v>966.63958333333414</v>
      </c>
      <c r="D127">
        <f t="shared" si="15"/>
        <v>39812.5</v>
      </c>
      <c r="E127">
        <f t="shared" si="11"/>
        <v>1239.639583333334</v>
      </c>
    </row>
    <row r="128" spans="1:5" x14ac:dyDescent="0.2">
      <c r="A128">
        <f t="shared" si="12"/>
        <v>126</v>
      </c>
      <c r="B128">
        <f t="shared" si="13"/>
        <v>14.540000000000024</v>
      </c>
      <c r="C128">
        <f t="shared" si="16"/>
        <v>970.27333333333411</v>
      </c>
      <c r="D128">
        <f t="shared" si="15"/>
        <v>40131</v>
      </c>
      <c r="E128">
        <f t="shared" si="11"/>
        <v>1243.273333333334</v>
      </c>
    </row>
    <row r="129" spans="1:5" x14ac:dyDescent="0.2">
      <c r="A129">
        <f t="shared" si="12"/>
        <v>127</v>
      </c>
      <c r="B129">
        <f t="shared" si="13"/>
        <v>14.530000000000024</v>
      </c>
      <c r="C129">
        <f t="shared" si="16"/>
        <v>973.90458333333413</v>
      </c>
      <c r="D129">
        <f t="shared" si="15"/>
        <v>40449.5</v>
      </c>
      <c r="E129">
        <f t="shared" si="11"/>
        <v>1246.9045833333341</v>
      </c>
    </row>
    <row r="130" spans="1:5" x14ac:dyDescent="0.2">
      <c r="A130">
        <f t="shared" si="12"/>
        <v>128</v>
      </c>
      <c r="B130">
        <f t="shared" si="13"/>
        <v>14.520000000000024</v>
      </c>
      <c r="C130">
        <f t="shared" si="16"/>
        <v>977.5333333333341</v>
      </c>
      <c r="D130">
        <f t="shared" si="15"/>
        <v>40768</v>
      </c>
      <c r="E130">
        <f t="shared" si="11"/>
        <v>1250.5333333333342</v>
      </c>
    </row>
    <row r="131" spans="1:5" x14ac:dyDescent="0.2">
      <c r="A131">
        <f t="shared" si="12"/>
        <v>129</v>
      </c>
      <c r="B131">
        <f t="shared" si="13"/>
        <v>14.510000000000025</v>
      </c>
      <c r="C131">
        <f t="shared" si="16"/>
        <v>981.15958333333413</v>
      </c>
      <c r="D131">
        <f t="shared" si="15"/>
        <v>41086.500000000007</v>
      </c>
      <c r="E131">
        <f t="shared" ref="E131:E194" si="17">C131+273</f>
        <v>1254.159583333334</v>
      </c>
    </row>
    <row r="132" spans="1:5" x14ac:dyDescent="0.2">
      <c r="A132">
        <f t="shared" si="12"/>
        <v>130</v>
      </c>
      <c r="B132">
        <f t="shared" si="13"/>
        <v>14.500000000000025</v>
      </c>
      <c r="C132">
        <f t="shared" si="16"/>
        <v>984.7833333333341</v>
      </c>
      <c r="D132">
        <f t="shared" si="15"/>
        <v>41405</v>
      </c>
      <c r="E132">
        <f t="shared" si="17"/>
        <v>1257.7833333333342</v>
      </c>
    </row>
    <row r="133" spans="1:5" x14ac:dyDescent="0.2">
      <c r="A133">
        <f t="shared" ref="A133:A196" si="18">A132+1</f>
        <v>131</v>
      </c>
      <c r="B133">
        <f t="shared" si="13"/>
        <v>14.490000000000025</v>
      </c>
      <c r="C133">
        <f t="shared" si="16"/>
        <v>988.40458333333413</v>
      </c>
      <c r="D133">
        <f t="shared" si="15"/>
        <v>41723.5</v>
      </c>
      <c r="E133">
        <f t="shared" si="17"/>
        <v>1261.4045833333341</v>
      </c>
    </row>
    <row r="134" spans="1:5" x14ac:dyDescent="0.2">
      <c r="A134">
        <f t="shared" si="18"/>
        <v>132</v>
      </c>
      <c r="B134">
        <f t="shared" si="13"/>
        <v>14.480000000000025</v>
      </c>
      <c r="C134">
        <f t="shared" si="16"/>
        <v>992.02333333333411</v>
      </c>
      <c r="D134">
        <f t="shared" si="15"/>
        <v>42042</v>
      </c>
      <c r="E134">
        <f t="shared" si="17"/>
        <v>1265.023333333334</v>
      </c>
    </row>
    <row r="135" spans="1:5" x14ac:dyDescent="0.2">
      <c r="A135">
        <f t="shared" si="18"/>
        <v>133</v>
      </c>
      <c r="B135">
        <f t="shared" si="13"/>
        <v>14.470000000000026</v>
      </c>
      <c r="C135">
        <f t="shared" si="16"/>
        <v>995.63958333333414</v>
      </c>
      <c r="D135">
        <f t="shared" si="15"/>
        <v>42360.5</v>
      </c>
      <c r="E135">
        <f t="shared" si="17"/>
        <v>1268.639583333334</v>
      </c>
    </row>
    <row r="136" spans="1:5" x14ac:dyDescent="0.2">
      <c r="A136">
        <f t="shared" si="18"/>
        <v>134</v>
      </c>
      <c r="B136">
        <f t="shared" si="13"/>
        <v>14.460000000000026</v>
      </c>
      <c r="C136">
        <f t="shared" si="16"/>
        <v>999.25333333333413</v>
      </c>
      <c r="D136">
        <f t="shared" si="15"/>
        <v>42679.000000000007</v>
      </c>
      <c r="E136">
        <f t="shared" si="17"/>
        <v>1272.253333333334</v>
      </c>
    </row>
    <row r="137" spans="1:5" x14ac:dyDescent="0.2">
      <c r="A137">
        <f t="shared" si="18"/>
        <v>135</v>
      </c>
      <c r="B137">
        <f t="shared" si="13"/>
        <v>14.450000000000026</v>
      </c>
      <c r="C137">
        <f t="shared" si="16"/>
        <v>1002.8645833333342</v>
      </c>
      <c r="D137">
        <f t="shared" si="15"/>
        <v>42997.5</v>
      </c>
      <c r="E137">
        <f t="shared" si="17"/>
        <v>1275.8645833333342</v>
      </c>
    </row>
    <row r="138" spans="1:5" x14ac:dyDescent="0.2">
      <c r="A138">
        <f t="shared" si="18"/>
        <v>136</v>
      </c>
      <c r="B138">
        <f t="shared" si="13"/>
        <v>14.440000000000026</v>
      </c>
      <c r="C138">
        <f t="shared" si="16"/>
        <v>1006.4733333333342</v>
      </c>
      <c r="D138">
        <f t="shared" si="15"/>
        <v>43316</v>
      </c>
      <c r="E138">
        <f t="shared" si="17"/>
        <v>1279.4733333333343</v>
      </c>
    </row>
    <row r="139" spans="1:5" x14ac:dyDescent="0.2">
      <c r="A139">
        <f t="shared" si="18"/>
        <v>137</v>
      </c>
      <c r="B139">
        <f t="shared" si="13"/>
        <v>14.430000000000026</v>
      </c>
      <c r="C139">
        <f t="shared" si="16"/>
        <v>1010.0795833333342</v>
      </c>
      <c r="D139">
        <f t="shared" si="15"/>
        <v>43634.5</v>
      </c>
      <c r="E139">
        <f t="shared" si="17"/>
        <v>1283.0795833333341</v>
      </c>
    </row>
    <row r="140" spans="1:5" x14ac:dyDescent="0.2">
      <c r="A140">
        <f t="shared" si="18"/>
        <v>138</v>
      </c>
      <c r="B140">
        <f t="shared" si="13"/>
        <v>14.420000000000027</v>
      </c>
      <c r="C140">
        <f t="shared" si="16"/>
        <v>1013.6833333333342</v>
      </c>
      <c r="D140">
        <f t="shared" si="15"/>
        <v>43953</v>
      </c>
      <c r="E140">
        <f t="shared" si="17"/>
        <v>1286.6833333333343</v>
      </c>
    </row>
    <row r="141" spans="1:5" x14ac:dyDescent="0.2">
      <c r="A141">
        <f t="shared" si="18"/>
        <v>139</v>
      </c>
      <c r="B141">
        <f t="shared" si="13"/>
        <v>14.410000000000027</v>
      </c>
      <c r="C141">
        <f t="shared" si="16"/>
        <v>1017.2845833333342</v>
      </c>
      <c r="D141">
        <f t="shared" si="15"/>
        <v>44271.500000000007</v>
      </c>
      <c r="E141">
        <f t="shared" si="17"/>
        <v>1290.2845833333342</v>
      </c>
    </row>
    <row r="142" spans="1:5" x14ac:dyDescent="0.2">
      <c r="A142">
        <f t="shared" si="18"/>
        <v>140</v>
      </c>
      <c r="B142">
        <f t="shared" si="13"/>
        <v>14.400000000000027</v>
      </c>
      <c r="C142">
        <f t="shared" si="16"/>
        <v>1020.8833333333342</v>
      </c>
      <c r="D142">
        <f t="shared" si="15"/>
        <v>44590</v>
      </c>
      <c r="E142">
        <f t="shared" si="17"/>
        <v>1293.8833333333341</v>
      </c>
    </row>
    <row r="143" spans="1:5" x14ac:dyDescent="0.2">
      <c r="A143">
        <f t="shared" si="18"/>
        <v>141</v>
      </c>
      <c r="B143">
        <f t="shared" si="13"/>
        <v>14.390000000000027</v>
      </c>
      <c r="C143">
        <f t="shared" si="16"/>
        <v>1024.4795833333342</v>
      </c>
      <c r="D143">
        <f t="shared" si="15"/>
        <v>44908.5</v>
      </c>
      <c r="E143">
        <f t="shared" si="17"/>
        <v>1297.4795833333342</v>
      </c>
    </row>
    <row r="144" spans="1:5" x14ac:dyDescent="0.2">
      <c r="A144">
        <f t="shared" si="18"/>
        <v>142</v>
      </c>
      <c r="B144">
        <f t="shared" si="13"/>
        <v>14.380000000000027</v>
      </c>
      <c r="C144">
        <f t="shared" si="16"/>
        <v>1028.0733333333342</v>
      </c>
      <c r="D144">
        <f t="shared" si="15"/>
        <v>45227</v>
      </c>
      <c r="E144">
        <f t="shared" si="17"/>
        <v>1301.0733333333342</v>
      </c>
    </row>
    <row r="145" spans="1:5" x14ac:dyDescent="0.2">
      <c r="A145">
        <f t="shared" si="18"/>
        <v>143</v>
      </c>
      <c r="B145">
        <f t="shared" si="13"/>
        <v>14.370000000000028</v>
      </c>
      <c r="C145">
        <f t="shared" si="16"/>
        <v>1031.6645833333341</v>
      </c>
      <c r="D145">
        <f t="shared" si="15"/>
        <v>45545.5</v>
      </c>
      <c r="E145">
        <f t="shared" si="17"/>
        <v>1304.6645833333341</v>
      </c>
    </row>
    <row r="146" spans="1:5" x14ac:dyDescent="0.2">
      <c r="A146">
        <f t="shared" si="18"/>
        <v>144</v>
      </c>
      <c r="B146">
        <f t="shared" si="13"/>
        <v>14.360000000000028</v>
      </c>
      <c r="C146">
        <f t="shared" si="16"/>
        <v>1035.2533333333342</v>
      </c>
      <c r="D146">
        <f t="shared" si="15"/>
        <v>45864.000000000007</v>
      </c>
      <c r="E146">
        <f t="shared" si="17"/>
        <v>1308.2533333333342</v>
      </c>
    </row>
    <row r="147" spans="1:5" x14ac:dyDescent="0.2">
      <c r="A147">
        <f t="shared" si="18"/>
        <v>145</v>
      </c>
      <c r="B147">
        <f t="shared" ref="B147:B210" si="19">B146-0.01</f>
        <v>14.350000000000028</v>
      </c>
      <c r="C147">
        <f t="shared" ref="C147:C178" si="20">1*1000*B146*10^-3/4-(1000)^2*0.01*10^-6*3/8+C146</f>
        <v>1038.8395833333343</v>
      </c>
      <c r="D147">
        <f t="shared" si="15"/>
        <v>46182.5</v>
      </c>
      <c r="E147">
        <f t="shared" si="17"/>
        <v>1311.8395833333343</v>
      </c>
    </row>
    <row r="148" spans="1:5" x14ac:dyDescent="0.2">
      <c r="A148">
        <f t="shared" si="18"/>
        <v>146</v>
      </c>
      <c r="B148">
        <f t="shared" si="19"/>
        <v>14.340000000000028</v>
      </c>
      <c r="C148">
        <f t="shared" si="20"/>
        <v>1042.4233333333343</v>
      </c>
      <c r="D148">
        <f t="shared" si="15"/>
        <v>46501</v>
      </c>
      <c r="E148">
        <f t="shared" si="17"/>
        <v>1315.4233333333343</v>
      </c>
    </row>
    <row r="149" spans="1:5" x14ac:dyDescent="0.2">
      <c r="A149">
        <f t="shared" si="18"/>
        <v>147</v>
      </c>
      <c r="B149">
        <f t="shared" si="19"/>
        <v>14.330000000000028</v>
      </c>
      <c r="C149">
        <f t="shared" si="20"/>
        <v>1046.0045833333343</v>
      </c>
      <c r="D149">
        <f t="shared" si="15"/>
        <v>46819.5</v>
      </c>
      <c r="E149">
        <f t="shared" si="17"/>
        <v>1319.0045833333343</v>
      </c>
    </row>
    <row r="150" spans="1:5" x14ac:dyDescent="0.2">
      <c r="A150">
        <f t="shared" si="18"/>
        <v>148</v>
      </c>
      <c r="B150">
        <f t="shared" si="19"/>
        <v>14.320000000000029</v>
      </c>
      <c r="C150">
        <f t="shared" si="20"/>
        <v>1049.5833333333342</v>
      </c>
      <c r="D150">
        <f t="shared" si="15"/>
        <v>47138</v>
      </c>
      <c r="E150">
        <f t="shared" si="17"/>
        <v>1322.5833333333342</v>
      </c>
    </row>
    <row r="151" spans="1:5" x14ac:dyDescent="0.2">
      <c r="A151">
        <f t="shared" si="18"/>
        <v>149</v>
      </c>
      <c r="B151">
        <f t="shared" si="19"/>
        <v>14.310000000000029</v>
      </c>
      <c r="C151">
        <f t="shared" si="20"/>
        <v>1053.1595833333342</v>
      </c>
      <c r="D151">
        <f t="shared" si="15"/>
        <v>47456.500000000007</v>
      </c>
      <c r="E151">
        <f t="shared" si="17"/>
        <v>1326.1595833333342</v>
      </c>
    </row>
    <row r="152" spans="1:5" x14ac:dyDescent="0.2">
      <c r="A152">
        <f t="shared" si="18"/>
        <v>150</v>
      </c>
      <c r="B152">
        <f t="shared" si="19"/>
        <v>14.300000000000029</v>
      </c>
      <c r="C152">
        <f t="shared" si="20"/>
        <v>1056.7333333333343</v>
      </c>
      <c r="D152">
        <f t="shared" si="15"/>
        <v>47775</v>
      </c>
      <c r="E152">
        <f t="shared" si="17"/>
        <v>1329.7333333333343</v>
      </c>
    </row>
    <row r="153" spans="1:5" x14ac:dyDescent="0.2">
      <c r="A153">
        <f t="shared" si="18"/>
        <v>151</v>
      </c>
      <c r="B153">
        <f t="shared" si="19"/>
        <v>14.290000000000029</v>
      </c>
      <c r="C153">
        <f t="shared" si="20"/>
        <v>1060.3045833333342</v>
      </c>
      <c r="D153">
        <f t="shared" si="15"/>
        <v>48093.5</v>
      </c>
      <c r="E153">
        <f t="shared" si="17"/>
        <v>1333.3045833333342</v>
      </c>
    </row>
    <row r="154" spans="1:5" x14ac:dyDescent="0.2">
      <c r="A154">
        <f t="shared" si="18"/>
        <v>152</v>
      </c>
      <c r="B154">
        <f t="shared" si="19"/>
        <v>14.28000000000003</v>
      </c>
      <c r="C154">
        <f t="shared" si="20"/>
        <v>1063.8733333333341</v>
      </c>
      <c r="D154">
        <f t="shared" si="15"/>
        <v>48412</v>
      </c>
      <c r="E154">
        <f t="shared" si="17"/>
        <v>1336.8733333333341</v>
      </c>
    </row>
    <row r="155" spans="1:5" x14ac:dyDescent="0.2">
      <c r="A155">
        <f t="shared" si="18"/>
        <v>153</v>
      </c>
      <c r="B155">
        <f t="shared" si="19"/>
        <v>14.27000000000003</v>
      </c>
      <c r="C155">
        <f t="shared" si="20"/>
        <v>1067.4395833333342</v>
      </c>
      <c r="D155">
        <f t="shared" si="15"/>
        <v>48730.5</v>
      </c>
      <c r="E155">
        <f t="shared" si="17"/>
        <v>1340.4395833333342</v>
      </c>
    </row>
    <row r="156" spans="1:5" x14ac:dyDescent="0.2">
      <c r="A156">
        <f t="shared" si="18"/>
        <v>154</v>
      </c>
      <c r="B156">
        <f t="shared" si="19"/>
        <v>14.26000000000003</v>
      </c>
      <c r="C156">
        <f t="shared" si="20"/>
        <v>1071.0033333333342</v>
      </c>
      <c r="D156">
        <f t="shared" si="15"/>
        <v>49049.000000000007</v>
      </c>
      <c r="E156">
        <f t="shared" si="17"/>
        <v>1344.0033333333342</v>
      </c>
    </row>
    <row r="157" spans="1:5" x14ac:dyDescent="0.2">
      <c r="A157">
        <f t="shared" si="18"/>
        <v>155</v>
      </c>
      <c r="B157">
        <f t="shared" si="19"/>
        <v>14.25000000000003</v>
      </c>
      <c r="C157">
        <f t="shared" si="20"/>
        <v>1074.5645833333342</v>
      </c>
      <c r="D157">
        <f t="shared" si="15"/>
        <v>49367.5</v>
      </c>
      <c r="E157">
        <f t="shared" si="17"/>
        <v>1347.5645833333342</v>
      </c>
    </row>
    <row r="158" spans="1:5" x14ac:dyDescent="0.2">
      <c r="A158">
        <f t="shared" si="18"/>
        <v>156</v>
      </c>
      <c r="B158">
        <f t="shared" si="19"/>
        <v>14.24000000000003</v>
      </c>
      <c r="C158">
        <f t="shared" si="20"/>
        <v>1078.1233333333341</v>
      </c>
      <c r="D158">
        <f t="shared" si="15"/>
        <v>49686</v>
      </c>
      <c r="E158">
        <f t="shared" si="17"/>
        <v>1351.1233333333341</v>
      </c>
    </row>
    <row r="159" spans="1:5" x14ac:dyDescent="0.2">
      <c r="A159">
        <f t="shared" si="18"/>
        <v>157</v>
      </c>
      <c r="B159">
        <f t="shared" si="19"/>
        <v>14.230000000000031</v>
      </c>
      <c r="C159">
        <f t="shared" si="20"/>
        <v>1081.6795833333342</v>
      </c>
      <c r="D159">
        <f t="shared" si="15"/>
        <v>50004.5</v>
      </c>
      <c r="E159">
        <f t="shared" si="17"/>
        <v>1354.6795833333342</v>
      </c>
    </row>
    <row r="160" spans="1:5" x14ac:dyDescent="0.2">
      <c r="A160">
        <f t="shared" si="18"/>
        <v>158</v>
      </c>
      <c r="B160">
        <f t="shared" si="19"/>
        <v>14.220000000000031</v>
      </c>
      <c r="C160">
        <f t="shared" si="20"/>
        <v>1085.2333333333343</v>
      </c>
      <c r="D160">
        <f t="shared" si="15"/>
        <v>50323</v>
      </c>
      <c r="E160">
        <f t="shared" si="17"/>
        <v>1358.2333333333343</v>
      </c>
    </row>
    <row r="161" spans="1:5" x14ac:dyDescent="0.2">
      <c r="A161">
        <f t="shared" si="18"/>
        <v>159</v>
      </c>
      <c r="B161">
        <f t="shared" si="19"/>
        <v>14.210000000000031</v>
      </c>
      <c r="C161">
        <f t="shared" si="20"/>
        <v>1088.7845833333342</v>
      </c>
      <c r="D161">
        <f t="shared" si="15"/>
        <v>50641.500000000007</v>
      </c>
      <c r="E161">
        <f t="shared" si="17"/>
        <v>1361.7845833333342</v>
      </c>
    </row>
    <row r="162" spans="1:5" x14ac:dyDescent="0.2">
      <c r="A162">
        <f t="shared" si="18"/>
        <v>160</v>
      </c>
      <c r="B162">
        <f t="shared" si="19"/>
        <v>14.200000000000031</v>
      </c>
      <c r="C162">
        <f t="shared" si="20"/>
        <v>1092.3333333333342</v>
      </c>
      <c r="D162">
        <f t="shared" si="15"/>
        <v>50960</v>
      </c>
      <c r="E162">
        <f t="shared" si="17"/>
        <v>1365.3333333333342</v>
      </c>
    </row>
    <row r="163" spans="1:5" x14ac:dyDescent="0.2">
      <c r="A163">
        <f t="shared" si="18"/>
        <v>161</v>
      </c>
      <c r="B163">
        <f t="shared" si="19"/>
        <v>14.190000000000031</v>
      </c>
      <c r="C163">
        <f t="shared" si="20"/>
        <v>1095.8795833333343</v>
      </c>
      <c r="D163">
        <f t="shared" si="15"/>
        <v>51278.5</v>
      </c>
      <c r="E163">
        <f t="shared" si="17"/>
        <v>1368.8795833333343</v>
      </c>
    </row>
    <row r="164" spans="1:5" x14ac:dyDescent="0.2">
      <c r="A164">
        <f t="shared" si="18"/>
        <v>162</v>
      </c>
      <c r="B164">
        <f t="shared" si="19"/>
        <v>14.180000000000032</v>
      </c>
      <c r="C164">
        <f t="shared" si="20"/>
        <v>1099.4233333333343</v>
      </c>
      <c r="D164">
        <f t="shared" si="15"/>
        <v>51597</v>
      </c>
      <c r="E164">
        <f t="shared" si="17"/>
        <v>1372.4233333333343</v>
      </c>
    </row>
    <row r="165" spans="1:5" x14ac:dyDescent="0.2">
      <c r="A165">
        <f t="shared" si="18"/>
        <v>163</v>
      </c>
      <c r="B165">
        <f t="shared" si="19"/>
        <v>14.170000000000032</v>
      </c>
      <c r="C165">
        <f t="shared" si="20"/>
        <v>1102.9645833333343</v>
      </c>
      <c r="D165">
        <f t="shared" si="15"/>
        <v>51915.5</v>
      </c>
      <c r="E165">
        <f t="shared" si="17"/>
        <v>1375.9645833333343</v>
      </c>
    </row>
    <row r="166" spans="1:5" x14ac:dyDescent="0.2">
      <c r="A166">
        <f t="shared" si="18"/>
        <v>164</v>
      </c>
      <c r="B166">
        <f t="shared" si="19"/>
        <v>14.160000000000032</v>
      </c>
      <c r="C166">
        <f t="shared" si="20"/>
        <v>1106.5033333333342</v>
      </c>
      <c r="D166">
        <f t="shared" si="15"/>
        <v>52234.000000000007</v>
      </c>
      <c r="E166">
        <f t="shared" si="17"/>
        <v>1379.5033333333342</v>
      </c>
    </row>
    <row r="167" spans="1:5" x14ac:dyDescent="0.2">
      <c r="A167">
        <f t="shared" si="18"/>
        <v>165</v>
      </c>
      <c r="B167">
        <f t="shared" si="19"/>
        <v>14.150000000000032</v>
      </c>
      <c r="C167">
        <f t="shared" si="20"/>
        <v>1110.0395833333343</v>
      </c>
      <c r="D167">
        <f t="shared" si="15"/>
        <v>52552.5</v>
      </c>
      <c r="E167">
        <f t="shared" si="17"/>
        <v>1383.0395833333343</v>
      </c>
    </row>
    <row r="168" spans="1:5" x14ac:dyDescent="0.2">
      <c r="A168">
        <f t="shared" si="18"/>
        <v>166</v>
      </c>
      <c r="B168">
        <f t="shared" si="19"/>
        <v>14.140000000000033</v>
      </c>
      <c r="C168">
        <f t="shared" si="20"/>
        <v>1113.5733333333344</v>
      </c>
      <c r="D168">
        <f t="shared" si="15"/>
        <v>52871</v>
      </c>
      <c r="E168">
        <f t="shared" si="17"/>
        <v>1386.5733333333344</v>
      </c>
    </row>
    <row r="169" spans="1:5" x14ac:dyDescent="0.2">
      <c r="A169">
        <f t="shared" si="18"/>
        <v>167</v>
      </c>
      <c r="B169">
        <f t="shared" si="19"/>
        <v>14.130000000000033</v>
      </c>
      <c r="C169">
        <f t="shared" si="20"/>
        <v>1117.1045833333344</v>
      </c>
      <c r="D169">
        <f t="shared" si="15"/>
        <v>53189.5</v>
      </c>
      <c r="E169">
        <f t="shared" si="17"/>
        <v>1390.1045833333344</v>
      </c>
    </row>
    <row r="170" spans="1:5" x14ac:dyDescent="0.2">
      <c r="A170">
        <f t="shared" si="18"/>
        <v>168</v>
      </c>
      <c r="B170">
        <f t="shared" si="19"/>
        <v>14.120000000000033</v>
      </c>
      <c r="C170">
        <f t="shared" si="20"/>
        <v>1120.6333333333343</v>
      </c>
      <c r="D170">
        <f t="shared" si="15"/>
        <v>53508</v>
      </c>
      <c r="E170">
        <f t="shared" si="17"/>
        <v>1393.6333333333343</v>
      </c>
    </row>
    <row r="171" spans="1:5" x14ac:dyDescent="0.2">
      <c r="A171">
        <f t="shared" si="18"/>
        <v>169</v>
      </c>
      <c r="B171">
        <f t="shared" si="19"/>
        <v>14.110000000000033</v>
      </c>
      <c r="C171">
        <f t="shared" si="20"/>
        <v>1124.1595833333345</v>
      </c>
      <c r="D171">
        <f t="shared" si="15"/>
        <v>53826.500000000007</v>
      </c>
      <c r="E171">
        <f t="shared" si="17"/>
        <v>1397.1595833333345</v>
      </c>
    </row>
    <row r="172" spans="1:5" x14ac:dyDescent="0.2">
      <c r="A172">
        <f t="shared" si="18"/>
        <v>170</v>
      </c>
      <c r="B172">
        <f t="shared" si="19"/>
        <v>14.100000000000033</v>
      </c>
      <c r="C172">
        <f t="shared" si="20"/>
        <v>1127.6833333333345</v>
      </c>
      <c r="D172">
        <f t="shared" ref="D172:D211" si="21">3.25*9.8*A172*10</f>
        <v>54145</v>
      </c>
      <c r="E172">
        <f t="shared" si="17"/>
        <v>1400.6833333333345</v>
      </c>
    </row>
    <row r="173" spans="1:5" x14ac:dyDescent="0.2">
      <c r="A173">
        <f t="shared" si="18"/>
        <v>171</v>
      </c>
      <c r="B173">
        <f t="shared" si="19"/>
        <v>14.090000000000034</v>
      </c>
      <c r="C173">
        <f t="shared" si="20"/>
        <v>1131.2045833333345</v>
      </c>
      <c r="D173">
        <f t="shared" si="21"/>
        <v>54463.5</v>
      </c>
      <c r="E173">
        <f t="shared" si="17"/>
        <v>1404.2045833333345</v>
      </c>
    </row>
    <row r="174" spans="1:5" x14ac:dyDescent="0.2">
      <c r="A174">
        <f t="shared" si="18"/>
        <v>172</v>
      </c>
      <c r="B174">
        <f t="shared" si="19"/>
        <v>14.080000000000034</v>
      </c>
      <c r="C174">
        <f t="shared" si="20"/>
        <v>1134.7233333333345</v>
      </c>
      <c r="D174">
        <f t="shared" si="21"/>
        <v>54782</v>
      </c>
      <c r="E174">
        <f t="shared" si="17"/>
        <v>1407.7233333333345</v>
      </c>
    </row>
    <row r="175" spans="1:5" x14ac:dyDescent="0.2">
      <c r="A175">
        <f t="shared" si="18"/>
        <v>173</v>
      </c>
      <c r="B175">
        <f t="shared" si="19"/>
        <v>14.070000000000034</v>
      </c>
      <c r="C175">
        <f t="shared" si="20"/>
        <v>1138.2395833333344</v>
      </c>
      <c r="D175">
        <f t="shared" si="21"/>
        <v>55100.5</v>
      </c>
      <c r="E175">
        <f t="shared" si="17"/>
        <v>1411.2395833333344</v>
      </c>
    </row>
    <row r="176" spans="1:5" x14ac:dyDescent="0.2">
      <c r="A176">
        <f t="shared" si="18"/>
        <v>174</v>
      </c>
      <c r="B176">
        <f t="shared" si="19"/>
        <v>14.060000000000034</v>
      </c>
      <c r="C176">
        <f t="shared" si="20"/>
        <v>1141.7533333333345</v>
      </c>
      <c r="D176">
        <f t="shared" si="21"/>
        <v>55419.000000000007</v>
      </c>
      <c r="E176">
        <f t="shared" si="17"/>
        <v>1414.7533333333345</v>
      </c>
    </row>
    <row r="177" spans="1:5" x14ac:dyDescent="0.2">
      <c r="A177">
        <f t="shared" si="18"/>
        <v>175</v>
      </c>
      <c r="B177">
        <f t="shared" si="19"/>
        <v>14.050000000000034</v>
      </c>
      <c r="C177">
        <f t="shared" si="20"/>
        <v>1145.2645833333345</v>
      </c>
      <c r="D177">
        <f t="shared" si="21"/>
        <v>55737.5</v>
      </c>
      <c r="E177">
        <f t="shared" si="17"/>
        <v>1418.2645833333345</v>
      </c>
    </row>
    <row r="178" spans="1:5" x14ac:dyDescent="0.2">
      <c r="A178">
        <f t="shared" si="18"/>
        <v>176</v>
      </c>
      <c r="B178">
        <f t="shared" si="19"/>
        <v>14.040000000000035</v>
      </c>
      <c r="C178">
        <f t="shared" si="20"/>
        <v>1148.7733333333344</v>
      </c>
      <c r="D178">
        <f t="shared" si="21"/>
        <v>56056</v>
      </c>
      <c r="E178">
        <f t="shared" si="17"/>
        <v>1421.7733333333344</v>
      </c>
    </row>
    <row r="179" spans="1:5" x14ac:dyDescent="0.2">
      <c r="A179">
        <f t="shared" si="18"/>
        <v>177</v>
      </c>
      <c r="B179">
        <f t="shared" si="19"/>
        <v>14.030000000000035</v>
      </c>
      <c r="C179">
        <f t="shared" ref="C179:C211" si="22">1*1000*B178*10^-3/4-(1000)^2*0.01*10^-6*3/8+C178</f>
        <v>1152.2795833333344</v>
      </c>
      <c r="D179">
        <f t="shared" si="21"/>
        <v>56374.5</v>
      </c>
      <c r="E179">
        <f t="shared" si="17"/>
        <v>1425.2795833333344</v>
      </c>
    </row>
    <row r="180" spans="1:5" x14ac:dyDescent="0.2">
      <c r="A180">
        <f t="shared" si="18"/>
        <v>178</v>
      </c>
      <c r="B180">
        <f t="shared" si="19"/>
        <v>14.020000000000035</v>
      </c>
      <c r="C180">
        <f t="shared" si="22"/>
        <v>1155.7833333333344</v>
      </c>
      <c r="D180">
        <f t="shared" si="21"/>
        <v>56693</v>
      </c>
      <c r="E180">
        <f t="shared" si="17"/>
        <v>1428.7833333333344</v>
      </c>
    </row>
    <row r="181" spans="1:5" x14ac:dyDescent="0.2">
      <c r="A181">
        <f t="shared" si="18"/>
        <v>179</v>
      </c>
      <c r="B181">
        <f t="shared" si="19"/>
        <v>14.010000000000035</v>
      </c>
      <c r="C181">
        <f t="shared" si="22"/>
        <v>1159.2845833333345</v>
      </c>
      <c r="D181">
        <f t="shared" si="21"/>
        <v>57011.500000000007</v>
      </c>
      <c r="E181">
        <f t="shared" si="17"/>
        <v>1432.2845833333345</v>
      </c>
    </row>
    <row r="182" spans="1:5" x14ac:dyDescent="0.2">
      <c r="A182">
        <f t="shared" si="18"/>
        <v>180</v>
      </c>
      <c r="B182">
        <f t="shared" si="19"/>
        <v>14.000000000000036</v>
      </c>
      <c r="C182">
        <f t="shared" si="22"/>
        <v>1162.7833333333344</v>
      </c>
      <c r="D182">
        <f t="shared" si="21"/>
        <v>57330</v>
      </c>
      <c r="E182">
        <f t="shared" si="17"/>
        <v>1435.7833333333344</v>
      </c>
    </row>
    <row r="183" spans="1:5" x14ac:dyDescent="0.2">
      <c r="A183">
        <f t="shared" si="18"/>
        <v>181</v>
      </c>
      <c r="B183">
        <f t="shared" si="19"/>
        <v>13.990000000000036</v>
      </c>
      <c r="C183">
        <f t="shared" si="22"/>
        <v>1166.2795833333344</v>
      </c>
      <c r="D183">
        <f t="shared" si="21"/>
        <v>57648.5</v>
      </c>
      <c r="E183">
        <f t="shared" si="17"/>
        <v>1439.2795833333344</v>
      </c>
    </row>
    <row r="184" spans="1:5" x14ac:dyDescent="0.2">
      <c r="A184">
        <f t="shared" si="18"/>
        <v>182</v>
      </c>
      <c r="B184">
        <f t="shared" si="19"/>
        <v>13.980000000000036</v>
      </c>
      <c r="C184">
        <f t="shared" si="22"/>
        <v>1169.7733333333344</v>
      </c>
      <c r="D184">
        <f t="shared" si="21"/>
        <v>57967</v>
      </c>
      <c r="E184">
        <f t="shared" si="17"/>
        <v>1442.7733333333344</v>
      </c>
    </row>
    <row r="185" spans="1:5" x14ac:dyDescent="0.2">
      <c r="A185">
        <f t="shared" si="18"/>
        <v>183</v>
      </c>
      <c r="B185">
        <f t="shared" si="19"/>
        <v>13.970000000000036</v>
      </c>
      <c r="C185">
        <f t="shared" si="22"/>
        <v>1173.2645833333345</v>
      </c>
      <c r="D185">
        <f t="shared" si="21"/>
        <v>58285.5</v>
      </c>
      <c r="E185">
        <f t="shared" si="17"/>
        <v>1446.2645833333345</v>
      </c>
    </row>
    <row r="186" spans="1:5" x14ac:dyDescent="0.2">
      <c r="A186">
        <f t="shared" si="18"/>
        <v>184</v>
      </c>
      <c r="B186">
        <f t="shared" si="19"/>
        <v>13.960000000000036</v>
      </c>
      <c r="C186">
        <f t="shared" si="22"/>
        <v>1176.7533333333345</v>
      </c>
      <c r="D186">
        <f t="shared" si="21"/>
        <v>58604.000000000007</v>
      </c>
      <c r="E186">
        <f t="shared" si="17"/>
        <v>1449.7533333333345</v>
      </c>
    </row>
    <row r="187" spans="1:5" x14ac:dyDescent="0.2">
      <c r="A187">
        <f t="shared" si="18"/>
        <v>185</v>
      </c>
      <c r="B187">
        <f t="shared" si="19"/>
        <v>13.950000000000037</v>
      </c>
      <c r="C187">
        <f t="shared" si="22"/>
        <v>1180.2395833333344</v>
      </c>
      <c r="D187">
        <f t="shared" si="21"/>
        <v>58922.5</v>
      </c>
      <c r="E187">
        <f t="shared" si="17"/>
        <v>1453.2395833333344</v>
      </c>
    </row>
    <row r="188" spans="1:5" x14ac:dyDescent="0.2">
      <c r="A188">
        <f t="shared" si="18"/>
        <v>186</v>
      </c>
      <c r="B188">
        <f t="shared" si="19"/>
        <v>13.940000000000037</v>
      </c>
      <c r="C188">
        <f t="shared" si="22"/>
        <v>1183.7233333333345</v>
      </c>
      <c r="D188">
        <f t="shared" si="21"/>
        <v>59241</v>
      </c>
      <c r="E188">
        <f t="shared" si="17"/>
        <v>1456.7233333333345</v>
      </c>
    </row>
    <row r="189" spans="1:5" x14ac:dyDescent="0.2">
      <c r="A189">
        <f t="shared" si="18"/>
        <v>187</v>
      </c>
      <c r="B189">
        <f t="shared" si="19"/>
        <v>13.930000000000037</v>
      </c>
      <c r="C189">
        <f t="shared" si="22"/>
        <v>1187.2045833333345</v>
      </c>
      <c r="D189">
        <f t="shared" si="21"/>
        <v>59559.5</v>
      </c>
      <c r="E189">
        <f t="shared" si="17"/>
        <v>1460.2045833333345</v>
      </c>
    </row>
    <row r="190" spans="1:5" x14ac:dyDescent="0.2">
      <c r="A190">
        <f t="shared" si="18"/>
        <v>188</v>
      </c>
      <c r="B190">
        <f t="shared" si="19"/>
        <v>13.920000000000037</v>
      </c>
      <c r="C190">
        <f t="shared" si="22"/>
        <v>1190.6833333333345</v>
      </c>
      <c r="D190">
        <f t="shared" si="21"/>
        <v>59878</v>
      </c>
      <c r="E190">
        <f t="shared" si="17"/>
        <v>1463.6833333333345</v>
      </c>
    </row>
    <row r="191" spans="1:5" x14ac:dyDescent="0.2">
      <c r="A191">
        <f t="shared" si="18"/>
        <v>189</v>
      </c>
      <c r="B191">
        <f t="shared" si="19"/>
        <v>13.910000000000037</v>
      </c>
      <c r="C191">
        <f t="shared" si="22"/>
        <v>1194.1595833333345</v>
      </c>
      <c r="D191">
        <f t="shared" si="21"/>
        <v>60196.500000000007</v>
      </c>
      <c r="E191">
        <f t="shared" si="17"/>
        <v>1467.1595833333345</v>
      </c>
    </row>
    <row r="192" spans="1:5" x14ac:dyDescent="0.2">
      <c r="A192">
        <f t="shared" si="18"/>
        <v>190</v>
      </c>
      <c r="B192">
        <f t="shared" si="19"/>
        <v>13.900000000000038</v>
      </c>
      <c r="C192">
        <f t="shared" si="22"/>
        <v>1197.6333333333346</v>
      </c>
      <c r="D192">
        <f t="shared" si="21"/>
        <v>60515</v>
      </c>
      <c r="E192">
        <f t="shared" si="17"/>
        <v>1470.6333333333346</v>
      </c>
    </row>
    <row r="193" spans="1:5" x14ac:dyDescent="0.2">
      <c r="A193">
        <f t="shared" si="18"/>
        <v>191</v>
      </c>
      <c r="B193">
        <f t="shared" si="19"/>
        <v>13.890000000000038</v>
      </c>
      <c r="C193">
        <f t="shared" si="22"/>
        <v>1201.1045833333346</v>
      </c>
      <c r="D193">
        <f t="shared" si="21"/>
        <v>60833.5</v>
      </c>
      <c r="E193">
        <f t="shared" si="17"/>
        <v>1474.1045833333346</v>
      </c>
    </row>
    <row r="194" spans="1:5" x14ac:dyDescent="0.2">
      <c r="A194">
        <f t="shared" si="18"/>
        <v>192</v>
      </c>
      <c r="B194">
        <f t="shared" si="19"/>
        <v>13.880000000000038</v>
      </c>
      <c r="C194">
        <f t="shared" si="22"/>
        <v>1204.5733333333346</v>
      </c>
      <c r="D194">
        <f t="shared" si="21"/>
        <v>61152.000000000007</v>
      </c>
      <c r="E194">
        <f t="shared" si="17"/>
        <v>1477.5733333333346</v>
      </c>
    </row>
    <row r="195" spans="1:5" x14ac:dyDescent="0.2">
      <c r="A195">
        <f t="shared" si="18"/>
        <v>193</v>
      </c>
      <c r="B195">
        <f t="shared" si="19"/>
        <v>13.870000000000038</v>
      </c>
      <c r="C195">
        <f t="shared" si="22"/>
        <v>1208.0395833333346</v>
      </c>
      <c r="D195">
        <f t="shared" si="21"/>
        <v>61470.5</v>
      </c>
      <c r="E195">
        <f t="shared" ref="E195:E211" si="23">C195+273</f>
        <v>1481.0395833333346</v>
      </c>
    </row>
    <row r="196" spans="1:5" x14ac:dyDescent="0.2">
      <c r="A196">
        <f t="shared" si="18"/>
        <v>194</v>
      </c>
      <c r="B196">
        <f t="shared" si="19"/>
        <v>13.860000000000039</v>
      </c>
      <c r="C196">
        <f t="shared" si="22"/>
        <v>1211.5033333333347</v>
      </c>
      <c r="D196">
        <f t="shared" si="21"/>
        <v>61789.000000000007</v>
      </c>
      <c r="E196">
        <f t="shared" si="23"/>
        <v>1484.5033333333347</v>
      </c>
    </row>
    <row r="197" spans="1:5" x14ac:dyDescent="0.2">
      <c r="A197">
        <f t="shared" ref="A197:A211" si="24">A196+1</f>
        <v>195</v>
      </c>
      <c r="B197">
        <f t="shared" si="19"/>
        <v>13.850000000000039</v>
      </c>
      <c r="C197">
        <f t="shared" si="22"/>
        <v>1214.9645833333348</v>
      </c>
      <c r="D197">
        <f t="shared" si="21"/>
        <v>62107.5</v>
      </c>
      <c r="E197">
        <f t="shared" si="23"/>
        <v>1487.9645833333348</v>
      </c>
    </row>
    <row r="198" spans="1:5" x14ac:dyDescent="0.2">
      <c r="A198">
        <f t="shared" si="24"/>
        <v>196</v>
      </c>
      <c r="B198">
        <f t="shared" si="19"/>
        <v>13.840000000000039</v>
      </c>
      <c r="C198">
        <f t="shared" si="22"/>
        <v>1218.4233333333348</v>
      </c>
      <c r="D198">
        <f t="shared" si="21"/>
        <v>62426</v>
      </c>
      <c r="E198">
        <f t="shared" si="23"/>
        <v>1491.4233333333348</v>
      </c>
    </row>
    <row r="199" spans="1:5" x14ac:dyDescent="0.2">
      <c r="A199">
        <f t="shared" si="24"/>
        <v>197</v>
      </c>
      <c r="B199">
        <f t="shared" si="19"/>
        <v>13.830000000000039</v>
      </c>
      <c r="C199">
        <f t="shared" si="22"/>
        <v>1221.8795833333347</v>
      </c>
      <c r="D199">
        <f t="shared" si="21"/>
        <v>62744.500000000007</v>
      </c>
      <c r="E199">
        <f t="shared" si="23"/>
        <v>1494.8795833333347</v>
      </c>
    </row>
    <row r="200" spans="1:5" x14ac:dyDescent="0.2">
      <c r="A200">
        <f t="shared" si="24"/>
        <v>198</v>
      </c>
      <c r="B200">
        <f t="shared" si="19"/>
        <v>13.820000000000039</v>
      </c>
      <c r="C200">
        <f t="shared" si="22"/>
        <v>1225.3333333333346</v>
      </c>
      <c r="D200">
        <f t="shared" si="21"/>
        <v>63063</v>
      </c>
      <c r="E200">
        <f t="shared" si="23"/>
        <v>1498.3333333333346</v>
      </c>
    </row>
    <row r="201" spans="1:5" x14ac:dyDescent="0.2">
      <c r="A201">
        <f t="shared" si="24"/>
        <v>199</v>
      </c>
      <c r="B201">
        <f t="shared" si="19"/>
        <v>13.81000000000004</v>
      </c>
      <c r="C201">
        <f t="shared" si="22"/>
        <v>1228.7845833333347</v>
      </c>
      <c r="D201">
        <f t="shared" si="21"/>
        <v>63381.500000000007</v>
      </c>
      <c r="E201">
        <f t="shared" si="23"/>
        <v>1501.7845833333347</v>
      </c>
    </row>
    <row r="202" spans="1:5" x14ac:dyDescent="0.2">
      <c r="A202">
        <f t="shared" si="24"/>
        <v>200</v>
      </c>
      <c r="B202">
        <f t="shared" si="19"/>
        <v>13.80000000000004</v>
      </c>
      <c r="C202">
        <f t="shared" si="22"/>
        <v>1232.2333333333347</v>
      </c>
      <c r="D202">
        <f t="shared" si="21"/>
        <v>63700</v>
      </c>
      <c r="E202">
        <f t="shared" si="23"/>
        <v>1505.2333333333347</v>
      </c>
    </row>
    <row r="203" spans="1:5" x14ac:dyDescent="0.2">
      <c r="A203">
        <f t="shared" si="24"/>
        <v>201</v>
      </c>
      <c r="B203">
        <f t="shared" si="19"/>
        <v>13.79000000000004</v>
      </c>
      <c r="C203">
        <f t="shared" si="22"/>
        <v>1235.6795833333347</v>
      </c>
      <c r="D203">
        <f t="shared" si="21"/>
        <v>64018.5</v>
      </c>
      <c r="E203">
        <f t="shared" si="23"/>
        <v>1508.6795833333347</v>
      </c>
    </row>
    <row r="204" spans="1:5" x14ac:dyDescent="0.2">
      <c r="A204">
        <f t="shared" si="24"/>
        <v>202</v>
      </c>
      <c r="B204">
        <f t="shared" si="19"/>
        <v>13.78000000000004</v>
      </c>
      <c r="C204">
        <f t="shared" si="22"/>
        <v>1239.1233333333346</v>
      </c>
      <c r="D204">
        <f t="shared" si="21"/>
        <v>64337.000000000007</v>
      </c>
      <c r="E204">
        <f t="shared" si="23"/>
        <v>1512.1233333333346</v>
      </c>
    </row>
    <row r="205" spans="1:5" x14ac:dyDescent="0.2">
      <c r="A205">
        <f t="shared" si="24"/>
        <v>203</v>
      </c>
      <c r="B205">
        <f t="shared" si="19"/>
        <v>13.77000000000004</v>
      </c>
      <c r="C205">
        <f t="shared" si="22"/>
        <v>1242.5645833333347</v>
      </c>
      <c r="D205">
        <f t="shared" si="21"/>
        <v>64655.5</v>
      </c>
      <c r="E205">
        <f t="shared" si="23"/>
        <v>1515.5645833333347</v>
      </c>
    </row>
    <row r="206" spans="1:5" x14ac:dyDescent="0.2">
      <c r="A206">
        <f t="shared" si="24"/>
        <v>204</v>
      </c>
      <c r="B206">
        <f t="shared" si="19"/>
        <v>13.760000000000041</v>
      </c>
      <c r="C206">
        <f t="shared" si="22"/>
        <v>1246.0033333333347</v>
      </c>
      <c r="D206">
        <f t="shared" si="21"/>
        <v>64974.000000000007</v>
      </c>
      <c r="E206">
        <f t="shared" si="23"/>
        <v>1519.0033333333347</v>
      </c>
    </row>
    <row r="207" spans="1:5" x14ac:dyDescent="0.2">
      <c r="A207">
        <f t="shared" si="24"/>
        <v>205</v>
      </c>
      <c r="B207">
        <f t="shared" si="19"/>
        <v>13.750000000000041</v>
      </c>
      <c r="C207">
        <f t="shared" si="22"/>
        <v>1249.4395833333347</v>
      </c>
      <c r="D207">
        <f t="shared" si="21"/>
        <v>65292.5</v>
      </c>
      <c r="E207">
        <f t="shared" si="23"/>
        <v>1522.4395833333347</v>
      </c>
    </row>
    <row r="208" spans="1:5" x14ac:dyDescent="0.2">
      <c r="A208">
        <f t="shared" si="24"/>
        <v>206</v>
      </c>
      <c r="B208">
        <f t="shared" si="19"/>
        <v>13.740000000000041</v>
      </c>
      <c r="C208">
        <f t="shared" si="22"/>
        <v>1252.8733333333346</v>
      </c>
      <c r="D208">
        <f t="shared" si="21"/>
        <v>65611</v>
      </c>
      <c r="E208">
        <f t="shared" si="23"/>
        <v>1525.8733333333346</v>
      </c>
    </row>
    <row r="209" spans="1:5" x14ac:dyDescent="0.2">
      <c r="A209">
        <f t="shared" si="24"/>
        <v>207</v>
      </c>
      <c r="B209">
        <f t="shared" si="19"/>
        <v>13.730000000000041</v>
      </c>
      <c r="C209">
        <f t="shared" si="22"/>
        <v>1256.3045833333347</v>
      </c>
      <c r="D209">
        <f t="shared" si="21"/>
        <v>65929.5</v>
      </c>
      <c r="E209">
        <f t="shared" si="23"/>
        <v>1529.3045833333347</v>
      </c>
    </row>
    <row r="210" spans="1:5" x14ac:dyDescent="0.2">
      <c r="A210">
        <f t="shared" si="24"/>
        <v>208</v>
      </c>
      <c r="B210">
        <f t="shared" si="19"/>
        <v>13.720000000000041</v>
      </c>
      <c r="C210">
        <f t="shared" si="22"/>
        <v>1259.7333333333347</v>
      </c>
      <c r="D210">
        <f t="shared" si="21"/>
        <v>66248</v>
      </c>
      <c r="E210">
        <f t="shared" si="23"/>
        <v>1532.7333333333347</v>
      </c>
    </row>
    <row r="211" spans="1:5" x14ac:dyDescent="0.2">
      <c r="A211">
        <f t="shared" si="24"/>
        <v>209</v>
      </c>
      <c r="B211">
        <f t="shared" ref="B211" si="25">B210-0.01</f>
        <v>13.710000000000042</v>
      </c>
      <c r="C211">
        <f t="shared" si="22"/>
        <v>1263.1595833333347</v>
      </c>
      <c r="D211">
        <f t="shared" si="21"/>
        <v>66566.5</v>
      </c>
      <c r="E211">
        <f t="shared" si="23"/>
        <v>1536.1595833333347</v>
      </c>
    </row>
    <row r="212" spans="1:5" x14ac:dyDescent="0.2">
      <c r="A212">
        <f t="shared" ref="A212:A222" si="26">A211+1</f>
        <v>210</v>
      </c>
      <c r="B212">
        <f t="shared" ref="B212:B222" si="27">B211-0.01</f>
        <v>13.700000000000042</v>
      </c>
      <c r="C212">
        <f t="shared" ref="C212:C222" si="28">1*1000*B211*10^-3/4-(1000)^2*0.01*10^-6*3/8+C211</f>
        <v>1266.5833333333346</v>
      </c>
      <c r="D212">
        <f t="shared" ref="D212:D222" si="29">3.25*9.8*A212*10</f>
        <v>66885</v>
      </c>
      <c r="E212">
        <f t="shared" ref="E212:E222" si="30">C212+273</f>
        <v>1539.5833333333346</v>
      </c>
    </row>
    <row r="213" spans="1:5" x14ac:dyDescent="0.2">
      <c r="A213">
        <f t="shared" si="26"/>
        <v>211</v>
      </c>
      <c r="B213">
        <f t="shared" si="27"/>
        <v>13.690000000000042</v>
      </c>
      <c r="C213">
        <f t="shared" si="28"/>
        <v>1270.0045833333347</v>
      </c>
      <c r="D213">
        <f t="shared" si="29"/>
        <v>67203.5</v>
      </c>
      <c r="E213">
        <f t="shared" si="30"/>
        <v>1543.0045833333347</v>
      </c>
    </row>
    <row r="214" spans="1:5" x14ac:dyDescent="0.2">
      <c r="A214">
        <f t="shared" si="26"/>
        <v>212</v>
      </c>
      <c r="B214">
        <f t="shared" si="27"/>
        <v>13.680000000000042</v>
      </c>
      <c r="C214">
        <f t="shared" si="28"/>
        <v>1273.4233333333348</v>
      </c>
      <c r="D214">
        <f t="shared" si="29"/>
        <v>67522</v>
      </c>
      <c r="E214">
        <f t="shared" si="30"/>
        <v>1546.4233333333348</v>
      </c>
    </row>
    <row r="215" spans="1:5" x14ac:dyDescent="0.2">
      <c r="A215">
        <f t="shared" si="26"/>
        <v>213</v>
      </c>
      <c r="B215">
        <f t="shared" si="27"/>
        <v>13.670000000000043</v>
      </c>
      <c r="C215">
        <f t="shared" si="28"/>
        <v>1276.8395833333348</v>
      </c>
      <c r="D215">
        <f t="shared" si="29"/>
        <v>67840.5</v>
      </c>
      <c r="E215">
        <f t="shared" si="30"/>
        <v>1549.8395833333348</v>
      </c>
    </row>
    <row r="216" spans="1:5" x14ac:dyDescent="0.2">
      <c r="A216">
        <f t="shared" si="26"/>
        <v>214</v>
      </c>
      <c r="B216">
        <f t="shared" si="27"/>
        <v>13.660000000000043</v>
      </c>
      <c r="C216">
        <f t="shared" si="28"/>
        <v>1280.2533333333347</v>
      </c>
      <c r="D216">
        <f t="shared" si="29"/>
        <v>68159</v>
      </c>
      <c r="E216">
        <f t="shared" si="30"/>
        <v>1553.2533333333347</v>
      </c>
    </row>
    <row r="217" spans="1:5" x14ac:dyDescent="0.2">
      <c r="A217">
        <f t="shared" si="26"/>
        <v>215</v>
      </c>
      <c r="B217">
        <f t="shared" si="27"/>
        <v>13.650000000000043</v>
      </c>
      <c r="C217">
        <f t="shared" si="28"/>
        <v>1283.6645833333348</v>
      </c>
      <c r="D217">
        <f t="shared" si="29"/>
        <v>68477.5</v>
      </c>
      <c r="E217">
        <f t="shared" si="30"/>
        <v>1556.6645833333348</v>
      </c>
    </row>
    <row r="218" spans="1:5" x14ac:dyDescent="0.2">
      <c r="A218">
        <f t="shared" si="26"/>
        <v>216</v>
      </c>
      <c r="B218">
        <f t="shared" si="27"/>
        <v>13.640000000000043</v>
      </c>
      <c r="C218">
        <f t="shared" si="28"/>
        <v>1287.0733333333349</v>
      </c>
      <c r="D218">
        <f t="shared" si="29"/>
        <v>68796</v>
      </c>
      <c r="E218">
        <f t="shared" si="30"/>
        <v>1560.0733333333349</v>
      </c>
    </row>
    <row r="219" spans="1:5" x14ac:dyDescent="0.2">
      <c r="A219">
        <f t="shared" si="26"/>
        <v>217</v>
      </c>
      <c r="B219">
        <f t="shared" si="27"/>
        <v>13.630000000000043</v>
      </c>
      <c r="C219">
        <f t="shared" si="28"/>
        <v>1290.4795833333349</v>
      </c>
      <c r="D219">
        <f t="shared" si="29"/>
        <v>69114.5</v>
      </c>
      <c r="E219">
        <f t="shared" si="30"/>
        <v>1563.4795833333349</v>
      </c>
    </row>
    <row r="220" spans="1:5" x14ac:dyDescent="0.2">
      <c r="A220">
        <f t="shared" si="26"/>
        <v>218</v>
      </c>
      <c r="B220">
        <f t="shared" si="27"/>
        <v>13.620000000000044</v>
      </c>
      <c r="C220">
        <f t="shared" si="28"/>
        <v>1293.8833333333348</v>
      </c>
      <c r="D220">
        <f t="shared" si="29"/>
        <v>69433</v>
      </c>
      <c r="E220">
        <f t="shared" si="30"/>
        <v>1566.8833333333348</v>
      </c>
    </row>
    <row r="221" spans="1:5" x14ac:dyDescent="0.2">
      <c r="A221">
        <f t="shared" si="26"/>
        <v>219</v>
      </c>
      <c r="B221">
        <f t="shared" si="27"/>
        <v>13.610000000000044</v>
      </c>
      <c r="C221">
        <f t="shared" si="28"/>
        <v>1297.2845833333349</v>
      </c>
      <c r="D221">
        <f t="shared" si="29"/>
        <v>69751.5</v>
      </c>
      <c r="E221">
        <f t="shared" si="30"/>
        <v>1570.2845833333349</v>
      </c>
    </row>
    <row r="222" spans="1:5" x14ac:dyDescent="0.2">
      <c r="A222">
        <f t="shared" si="26"/>
        <v>220</v>
      </c>
      <c r="B222">
        <f t="shared" si="27"/>
        <v>13.600000000000044</v>
      </c>
      <c r="C222">
        <f t="shared" si="28"/>
        <v>1300.683333333335</v>
      </c>
      <c r="D222">
        <f t="shared" si="29"/>
        <v>70070</v>
      </c>
      <c r="E222">
        <f t="shared" si="30"/>
        <v>1573.683333333335</v>
      </c>
    </row>
  </sheetData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F40B8-9E12-4F1E-98B2-48F953C63053}">
  <dimension ref="A1:E222"/>
  <sheetViews>
    <sheetView workbookViewId="0">
      <selection activeCell="C1" sqref="C1:C1048576"/>
    </sheetView>
  </sheetViews>
  <sheetFormatPr defaultRowHeight="14.25" x14ac:dyDescent="0.2"/>
  <sheetData>
    <row r="1" spans="1:5" x14ac:dyDescent="0.2">
      <c r="A1" t="s">
        <v>0</v>
      </c>
      <c r="C1" t="s">
        <v>2</v>
      </c>
      <c r="D1" t="s">
        <v>3</v>
      </c>
      <c r="E1" t="s">
        <v>1</v>
      </c>
    </row>
    <row r="2" spans="1:5" x14ac:dyDescent="0.2">
      <c r="A2">
        <v>0</v>
      </c>
      <c r="B2">
        <f>60-1</f>
        <v>59</v>
      </c>
      <c r="C2">
        <f>A2*1000*30*10^-3/1-(A2*1000)^2*10^-6*3/2</f>
        <v>0</v>
      </c>
      <c r="D2">
        <v>0</v>
      </c>
      <c r="E2">
        <f>C2+273</f>
        <v>273</v>
      </c>
    </row>
    <row r="3" spans="1:5" x14ac:dyDescent="0.2">
      <c r="A3">
        <v>1</v>
      </c>
      <c r="B3">
        <f>B2-1</f>
        <v>58</v>
      </c>
      <c r="C3">
        <f t="shared" ref="C3:C12" si="0">1*1000*B2*10^-3/3-(1000)^2*10^-6*3/6+C2</f>
        <v>19.166666666666668</v>
      </c>
      <c r="D3">
        <f t="shared" ref="D3:D42" si="1">2.75*9.8*A3*10</f>
        <v>269.5</v>
      </c>
      <c r="E3">
        <f t="shared" ref="E3:E66" si="2">C3+273</f>
        <v>292.16666666666669</v>
      </c>
    </row>
    <row r="4" spans="1:5" x14ac:dyDescent="0.2">
      <c r="A4">
        <f>A3+1</f>
        <v>2</v>
      </c>
      <c r="B4">
        <f t="shared" ref="B4:B12" si="3">B3-1</f>
        <v>57</v>
      </c>
      <c r="C4">
        <f t="shared" si="0"/>
        <v>38</v>
      </c>
      <c r="D4">
        <f t="shared" si="1"/>
        <v>539</v>
      </c>
      <c r="E4">
        <f t="shared" si="2"/>
        <v>311</v>
      </c>
    </row>
    <row r="5" spans="1:5" x14ac:dyDescent="0.2">
      <c r="A5">
        <f t="shared" ref="A5:A68" si="4">A4+1</f>
        <v>3</v>
      </c>
      <c r="B5">
        <f t="shared" si="3"/>
        <v>56</v>
      </c>
      <c r="C5">
        <f t="shared" si="0"/>
        <v>56.5</v>
      </c>
      <c r="D5">
        <f t="shared" si="1"/>
        <v>808.50000000000011</v>
      </c>
      <c r="E5">
        <f t="shared" si="2"/>
        <v>329.5</v>
      </c>
    </row>
    <row r="6" spans="1:5" x14ac:dyDescent="0.2">
      <c r="A6">
        <f t="shared" si="4"/>
        <v>4</v>
      </c>
      <c r="B6">
        <f t="shared" si="3"/>
        <v>55</v>
      </c>
      <c r="C6">
        <f t="shared" si="0"/>
        <v>74.666666666666671</v>
      </c>
      <c r="D6">
        <f t="shared" si="1"/>
        <v>1078</v>
      </c>
      <c r="E6">
        <f t="shared" si="2"/>
        <v>347.66666666666669</v>
      </c>
    </row>
    <row r="7" spans="1:5" x14ac:dyDescent="0.2">
      <c r="A7">
        <f t="shared" si="4"/>
        <v>5</v>
      </c>
      <c r="B7">
        <f t="shared" si="3"/>
        <v>54</v>
      </c>
      <c r="C7">
        <f t="shared" si="0"/>
        <v>92.5</v>
      </c>
      <c r="D7">
        <f t="shared" si="1"/>
        <v>1347.5</v>
      </c>
      <c r="E7">
        <f t="shared" si="2"/>
        <v>365.5</v>
      </c>
    </row>
    <row r="8" spans="1:5" x14ac:dyDescent="0.2">
      <c r="A8">
        <f t="shared" si="4"/>
        <v>6</v>
      </c>
      <c r="B8">
        <f t="shared" si="3"/>
        <v>53</v>
      </c>
      <c r="C8">
        <f t="shared" si="0"/>
        <v>110</v>
      </c>
      <c r="D8">
        <f t="shared" si="1"/>
        <v>1617.0000000000002</v>
      </c>
      <c r="E8">
        <f t="shared" si="2"/>
        <v>383</v>
      </c>
    </row>
    <row r="9" spans="1:5" x14ac:dyDescent="0.2">
      <c r="A9">
        <f t="shared" si="4"/>
        <v>7</v>
      </c>
      <c r="B9">
        <f t="shared" si="3"/>
        <v>52</v>
      </c>
      <c r="C9">
        <f t="shared" si="0"/>
        <v>127.16666666666667</v>
      </c>
      <c r="D9">
        <f t="shared" si="1"/>
        <v>1886.5000000000005</v>
      </c>
      <c r="E9">
        <f t="shared" si="2"/>
        <v>400.16666666666669</v>
      </c>
    </row>
    <row r="10" spans="1:5" x14ac:dyDescent="0.2">
      <c r="A10">
        <f t="shared" si="4"/>
        <v>8</v>
      </c>
      <c r="B10">
        <f t="shared" si="3"/>
        <v>51</v>
      </c>
      <c r="C10">
        <f t="shared" si="0"/>
        <v>144</v>
      </c>
      <c r="D10">
        <f t="shared" si="1"/>
        <v>2156</v>
      </c>
      <c r="E10">
        <f t="shared" si="2"/>
        <v>417</v>
      </c>
    </row>
    <row r="11" spans="1:5" x14ac:dyDescent="0.2">
      <c r="A11">
        <f t="shared" si="4"/>
        <v>9</v>
      </c>
      <c r="B11">
        <f t="shared" si="3"/>
        <v>50</v>
      </c>
      <c r="C11">
        <f t="shared" si="0"/>
        <v>160.5</v>
      </c>
      <c r="D11">
        <f t="shared" si="1"/>
        <v>2425.5</v>
      </c>
      <c r="E11">
        <f t="shared" si="2"/>
        <v>433.5</v>
      </c>
    </row>
    <row r="12" spans="1:5" x14ac:dyDescent="0.2">
      <c r="A12">
        <f t="shared" si="4"/>
        <v>10</v>
      </c>
      <c r="B12">
        <f t="shared" si="3"/>
        <v>49</v>
      </c>
      <c r="C12">
        <f t="shared" si="0"/>
        <v>176.66666666666666</v>
      </c>
      <c r="D12">
        <f t="shared" si="1"/>
        <v>2695</v>
      </c>
      <c r="E12">
        <f t="shared" si="2"/>
        <v>449.66666666666663</v>
      </c>
    </row>
    <row r="13" spans="1:5" x14ac:dyDescent="0.2">
      <c r="A13">
        <f t="shared" si="4"/>
        <v>11</v>
      </c>
      <c r="B13">
        <f>B12-0.4</f>
        <v>48.6</v>
      </c>
      <c r="C13">
        <f t="shared" ref="C13:C21" si="5">1*1000*B12*10^-3/3-(1000)^2*0.4*10^-6*3/6+C12</f>
        <v>192.79999999999998</v>
      </c>
      <c r="D13">
        <f t="shared" si="1"/>
        <v>2964.5000000000005</v>
      </c>
      <c r="E13">
        <f t="shared" si="2"/>
        <v>465.79999999999995</v>
      </c>
    </row>
    <row r="14" spans="1:5" x14ac:dyDescent="0.2">
      <c r="A14">
        <f t="shared" si="4"/>
        <v>12</v>
      </c>
      <c r="B14">
        <f t="shared" ref="B14:B42" si="6">B13-0.4</f>
        <v>48.2</v>
      </c>
      <c r="C14">
        <f t="shared" si="5"/>
        <v>208.79999999999998</v>
      </c>
      <c r="D14">
        <f t="shared" si="1"/>
        <v>3234.0000000000005</v>
      </c>
      <c r="E14">
        <f t="shared" si="2"/>
        <v>481.79999999999995</v>
      </c>
    </row>
    <row r="15" spans="1:5" x14ac:dyDescent="0.2">
      <c r="A15">
        <f t="shared" si="4"/>
        <v>13</v>
      </c>
      <c r="B15">
        <f t="shared" si="6"/>
        <v>47.800000000000004</v>
      </c>
      <c r="C15">
        <f t="shared" si="5"/>
        <v>224.66666666666666</v>
      </c>
      <c r="D15">
        <f t="shared" si="1"/>
        <v>3503.5</v>
      </c>
      <c r="E15">
        <f t="shared" si="2"/>
        <v>497.66666666666663</v>
      </c>
    </row>
    <row r="16" spans="1:5" x14ac:dyDescent="0.2">
      <c r="A16">
        <f t="shared" si="4"/>
        <v>14</v>
      </c>
      <c r="B16">
        <f t="shared" si="6"/>
        <v>47.400000000000006</v>
      </c>
      <c r="C16">
        <f t="shared" si="5"/>
        <v>240.4</v>
      </c>
      <c r="D16">
        <f t="shared" si="1"/>
        <v>3773.0000000000009</v>
      </c>
      <c r="E16">
        <f t="shared" si="2"/>
        <v>513.4</v>
      </c>
    </row>
    <row r="17" spans="1:5" x14ac:dyDescent="0.2">
      <c r="A17">
        <f t="shared" si="4"/>
        <v>15</v>
      </c>
      <c r="B17">
        <f t="shared" si="6"/>
        <v>47.000000000000007</v>
      </c>
      <c r="C17">
        <f t="shared" si="5"/>
        <v>256</v>
      </c>
      <c r="D17">
        <f t="shared" si="1"/>
        <v>4042.5000000000005</v>
      </c>
      <c r="E17">
        <f t="shared" si="2"/>
        <v>529</v>
      </c>
    </row>
    <row r="18" spans="1:5" x14ac:dyDescent="0.2">
      <c r="A18">
        <f t="shared" si="4"/>
        <v>16</v>
      </c>
      <c r="B18">
        <f t="shared" si="6"/>
        <v>46.600000000000009</v>
      </c>
      <c r="C18">
        <f t="shared" si="5"/>
        <v>271.4666666666667</v>
      </c>
      <c r="D18">
        <f t="shared" si="1"/>
        <v>4312</v>
      </c>
      <c r="E18">
        <f t="shared" si="2"/>
        <v>544.4666666666667</v>
      </c>
    </row>
    <row r="19" spans="1:5" x14ac:dyDescent="0.2">
      <c r="A19">
        <f t="shared" si="4"/>
        <v>17</v>
      </c>
      <c r="B19">
        <f t="shared" si="6"/>
        <v>46.20000000000001</v>
      </c>
      <c r="C19">
        <f t="shared" si="5"/>
        <v>286.8</v>
      </c>
      <c r="D19">
        <f t="shared" si="1"/>
        <v>4581.5</v>
      </c>
      <c r="E19">
        <f t="shared" si="2"/>
        <v>559.79999999999995</v>
      </c>
    </row>
    <row r="20" spans="1:5" x14ac:dyDescent="0.2">
      <c r="A20">
        <f t="shared" si="4"/>
        <v>18</v>
      </c>
      <c r="B20">
        <f t="shared" si="6"/>
        <v>45.800000000000011</v>
      </c>
      <c r="C20">
        <f t="shared" si="5"/>
        <v>302</v>
      </c>
      <c r="D20">
        <f t="shared" si="1"/>
        <v>4851</v>
      </c>
      <c r="E20">
        <f t="shared" si="2"/>
        <v>575</v>
      </c>
    </row>
    <row r="21" spans="1:5" x14ac:dyDescent="0.2">
      <c r="A21">
        <f t="shared" si="4"/>
        <v>19</v>
      </c>
      <c r="B21">
        <f t="shared" si="6"/>
        <v>45.400000000000013</v>
      </c>
      <c r="C21">
        <f t="shared" si="5"/>
        <v>317.06666666666666</v>
      </c>
      <c r="D21">
        <f t="shared" si="1"/>
        <v>5120.5000000000009</v>
      </c>
      <c r="E21">
        <f t="shared" si="2"/>
        <v>590.06666666666661</v>
      </c>
    </row>
    <row r="22" spans="1:5" x14ac:dyDescent="0.2">
      <c r="A22">
        <f t="shared" si="4"/>
        <v>20</v>
      </c>
      <c r="B22">
        <f t="shared" si="6"/>
        <v>45.000000000000014</v>
      </c>
      <c r="C22">
        <f t="shared" ref="C22:C42" si="7">1*1000*B21*10^-3/3-(1000)^2*0.4*10^-6*3/6+C21</f>
        <v>332</v>
      </c>
      <c r="D22">
        <f t="shared" si="1"/>
        <v>5390</v>
      </c>
      <c r="E22">
        <f t="shared" si="2"/>
        <v>605</v>
      </c>
    </row>
    <row r="23" spans="1:5" x14ac:dyDescent="0.2">
      <c r="A23">
        <f t="shared" si="4"/>
        <v>21</v>
      </c>
      <c r="B23">
        <f t="shared" si="6"/>
        <v>44.600000000000016</v>
      </c>
      <c r="C23">
        <f t="shared" si="7"/>
        <v>346.8</v>
      </c>
      <c r="D23">
        <f t="shared" si="1"/>
        <v>5659.5</v>
      </c>
      <c r="E23">
        <f t="shared" si="2"/>
        <v>619.79999999999995</v>
      </c>
    </row>
    <row r="24" spans="1:5" x14ac:dyDescent="0.2">
      <c r="A24">
        <f t="shared" si="4"/>
        <v>22</v>
      </c>
      <c r="B24">
        <f t="shared" si="6"/>
        <v>44.200000000000017</v>
      </c>
      <c r="C24">
        <f t="shared" si="7"/>
        <v>361.4666666666667</v>
      </c>
      <c r="D24">
        <f t="shared" si="1"/>
        <v>5929.0000000000009</v>
      </c>
      <c r="E24">
        <f t="shared" si="2"/>
        <v>634.4666666666667</v>
      </c>
    </row>
    <row r="25" spans="1:5" x14ac:dyDescent="0.2">
      <c r="A25">
        <f t="shared" si="4"/>
        <v>23</v>
      </c>
      <c r="B25">
        <f t="shared" si="6"/>
        <v>43.800000000000018</v>
      </c>
      <c r="C25">
        <f t="shared" si="7"/>
        <v>376.00000000000006</v>
      </c>
      <c r="D25">
        <f t="shared" si="1"/>
        <v>6198.5</v>
      </c>
      <c r="E25">
        <f t="shared" si="2"/>
        <v>649</v>
      </c>
    </row>
    <row r="26" spans="1:5" x14ac:dyDescent="0.2">
      <c r="A26">
        <f t="shared" si="4"/>
        <v>24</v>
      </c>
      <c r="B26">
        <f t="shared" si="6"/>
        <v>43.40000000000002</v>
      </c>
      <c r="C26">
        <f t="shared" si="7"/>
        <v>390.40000000000009</v>
      </c>
      <c r="D26">
        <f t="shared" si="1"/>
        <v>6468.0000000000009</v>
      </c>
      <c r="E26">
        <f t="shared" si="2"/>
        <v>663.40000000000009</v>
      </c>
    </row>
    <row r="27" spans="1:5" x14ac:dyDescent="0.2">
      <c r="A27">
        <f t="shared" si="4"/>
        <v>25</v>
      </c>
      <c r="B27">
        <f t="shared" si="6"/>
        <v>43.000000000000021</v>
      </c>
      <c r="C27">
        <f t="shared" si="7"/>
        <v>404.66666666666674</v>
      </c>
      <c r="D27">
        <f t="shared" si="1"/>
        <v>6737.5000000000009</v>
      </c>
      <c r="E27">
        <f t="shared" si="2"/>
        <v>677.66666666666674</v>
      </c>
    </row>
    <row r="28" spans="1:5" x14ac:dyDescent="0.2">
      <c r="A28">
        <f t="shared" si="4"/>
        <v>26</v>
      </c>
      <c r="B28">
        <f t="shared" si="6"/>
        <v>42.600000000000023</v>
      </c>
      <c r="C28">
        <f t="shared" si="7"/>
        <v>418.80000000000007</v>
      </c>
      <c r="D28">
        <f t="shared" si="1"/>
        <v>7007</v>
      </c>
      <c r="E28">
        <f t="shared" si="2"/>
        <v>691.80000000000007</v>
      </c>
    </row>
    <row r="29" spans="1:5" x14ac:dyDescent="0.2">
      <c r="A29">
        <f t="shared" si="4"/>
        <v>27</v>
      </c>
      <c r="B29">
        <f t="shared" si="6"/>
        <v>42.200000000000024</v>
      </c>
      <c r="C29">
        <f t="shared" si="7"/>
        <v>432.80000000000007</v>
      </c>
      <c r="D29">
        <f t="shared" si="1"/>
        <v>7276.5000000000009</v>
      </c>
      <c r="E29">
        <f t="shared" si="2"/>
        <v>705.80000000000007</v>
      </c>
    </row>
    <row r="30" spans="1:5" x14ac:dyDescent="0.2">
      <c r="A30">
        <f t="shared" si="4"/>
        <v>28</v>
      </c>
      <c r="B30">
        <f t="shared" si="6"/>
        <v>41.800000000000026</v>
      </c>
      <c r="C30">
        <f t="shared" si="7"/>
        <v>446.66666666666674</v>
      </c>
      <c r="D30">
        <f t="shared" si="1"/>
        <v>7546.0000000000018</v>
      </c>
      <c r="E30">
        <f t="shared" si="2"/>
        <v>719.66666666666674</v>
      </c>
    </row>
    <row r="31" spans="1:5" x14ac:dyDescent="0.2">
      <c r="A31">
        <f t="shared" si="4"/>
        <v>29</v>
      </c>
      <c r="B31">
        <f t="shared" si="6"/>
        <v>41.400000000000027</v>
      </c>
      <c r="C31">
        <f t="shared" si="7"/>
        <v>460.40000000000009</v>
      </c>
      <c r="D31">
        <f t="shared" si="1"/>
        <v>7815.5000000000009</v>
      </c>
      <c r="E31">
        <f t="shared" si="2"/>
        <v>733.40000000000009</v>
      </c>
    </row>
    <row r="32" spans="1:5" x14ac:dyDescent="0.2">
      <c r="A32">
        <f t="shared" si="4"/>
        <v>30</v>
      </c>
      <c r="B32">
        <f t="shared" si="6"/>
        <v>41.000000000000028</v>
      </c>
      <c r="C32">
        <f t="shared" si="7"/>
        <v>474.00000000000011</v>
      </c>
      <c r="D32">
        <f t="shared" si="1"/>
        <v>8085.0000000000009</v>
      </c>
      <c r="E32">
        <f t="shared" si="2"/>
        <v>747.00000000000011</v>
      </c>
    </row>
    <row r="33" spans="1:5" x14ac:dyDescent="0.2">
      <c r="A33">
        <f t="shared" si="4"/>
        <v>31</v>
      </c>
      <c r="B33">
        <f t="shared" si="6"/>
        <v>40.60000000000003</v>
      </c>
      <c r="C33">
        <f t="shared" si="7"/>
        <v>487.46666666666681</v>
      </c>
      <c r="D33">
        <f t="shared" si="1"/>
        <v>8354.5</v>
      </c>
      <c r="E33">
        <f t="shared" si="2"/>
        <v>760.46666666666681</v>
      </c>
    </row>
    <row r="34" spans="1:5" x14ac:dyDescent="0.2">
      <c r="A34">
        <f t="shared" si="4"/>
        <v>32</v>
      </c>
      <c r="B34">
        <f t="shared" si="6"/>
        <v>40.200000000000031</v>
      </c>
      <c r="C34">
        <f t="shared" si="7"/>
        <v>500.80000000000018</v>
      </c>
      <c r="D34">
        <f t="shared" si="1"/>
        <v>8624</v>
      </c>
      <c r="E34">
        <f t="shared" si="2"/>
        <v>773.80000000000018</v>
      </c>
    </row>
    <row r="35" spans="1:5" x14ac:dyDescent="0.2">
      <c r="A35">
        <f t="shared" si="4"/>
        <v>33</v>
      </c>
      <c r="B35">
        <f t="shared" si="6"/>
        <v>39.800000000000033</v>
      </c>
      <c r="C35">
        <f t="shared" si="7"/>
        <v>514.00000000000023</v>
      </c>
      <c r="D35">
        <f t="shared" si="1"/>
        <v>8893.5000000000018</v>
      </c>
      <c r="E35">
        <f t="shared" si="2"/>
        <v>787.00000000000023</v>
      </c>
    </row>
    <row r="36" spans="1:5" x14ac:dyDescent="0.2">
      <c r="A36">
        <f t="shared" si="4"/>
        <v>34</v>
      </c>
      <c r="B36">
        <f t="shared" si="6"/>
        <v>39.400000000000034</v>
      </c>
      <c r="C36">
        <f t="shared" si="7"/>
        <v>527.06666666666695</v>
      </c>
      <c r="D36">
        <f t="shared" si="1"/>
        <v>9163</v>
      </c>
      <c r="E36">
        <f t="shared" si="2"/>
        <v>800.06666666666695</v>
      </c>
    </row>
    <row r="37" spans="1:5" x14ac:dyDescent="0.2">
      <c r="A37">
        <f t="shared" si="4"/>
        <v>35</v>
      </c>
      <c r="B37">
        <f t="shared" si="6"/>
        <v>39.000000000000036</v>
      </c>
      <c r="C37">
        <f t="shared" si="7"/>
        <v>540.00000000000034</v>
      </c>
      <c r="D37">
        <f t="shared" si="1"/>
        <v>9432.5000000000018</v>
      </c>
      <c r="E37">
        <f t="shared" si="2"/>
        <v>813.00000000000034</v>
      </c>
    </row>
    <row r="38" spans="1:5" x14ac:dyDescent="0.2">
      <c r="A38">
        <f t="shared" si="4"/>
        <v>36</v>
      </c>
      <c r="B38">
        <f t="shared" si="6"/>
        <v>38.600000000000037</v>
      </c>
      <c r="C38">
        <f t="shared" si="7"/>
        <v>552.80000000000041</v>
      </c>
      <c r="D38">
        <f t="shared" si="1"/>
        <v>9702</v>
      </c>
      <c r="E38">
        <f t="shared" si="2"/>
        <v>825.80000000000041</v>
      </c>
    </row>
    <row r="39" spans="1:5" x14ac:dyDescent="0.2">
      <c r="A39">
        <f t="shared" si="4"/>
        <v>37</v>
      </c>
      <c r="B39">
        <f t="shared" si="6"/>
        <v>38.200000000000038</v>
      </c>
      <c r="C39">
        <f t="shared" si="7"/>
        <v>565.46666666666704</v>
      </c>
      <c r="D39">
        <f t="shared" si="1"/>
        <v>9971.5</v>
      </c>
      <c r="E39">
        <f t="shared" si="2"/>
        <v>838.46666666666704</v>
      </c>
    </row>
    <row r="40" spans="1:5" x14ac:dyDescent="0.2">
      <c r="A40">
        <f t="shared" si="4"/>
        <v>38</v>
      </c>
      <c r="B40">
        <f t="shared" si="6"/>
        <v>37.80000000000004</v>
      </c>
      <c r="C40">
        <f t="shared" si="7"/>
        <v>578.00000000000034</v>
      </c>
      <c r="D40">
        <f t="shared" si="1"/>
        <v>10241.000000000002</v>
      </c>
      <c r="E40">
        <f t="shared" si="2"/>
        <v>851.00000000000034</v>
      </c>
    </row>
    <row r="41" spans="1:5" x14ac:dyDescent="0.2">
      <c r="A41">
        <f t="shared" si="4"/>
        <v>39</v>
      </c>
      <c r="B41">
        <f t="shared" si="6"/>
        <v>37.400000000000041</v>
      </c>
      <c r="C41">
        <f t="shared" si="7"/>
        <v>590.40000000000032</v>
      </c>
      <c r="D41">
        <f t="shared" si="1"/>
        <v>10510.500000000002</v>
      </c>
      <c r="E41">
        <f t="shared" si="2"/>
        <v>863.40000000000032</v>
      </c>
    </row>
    <row r="42" spans="1:5" x14ac:dyDescent="0.2">
      <c r="A42">
        <f t="shared" si="4"/>
        <v>40</v>
      </c>
      <c r="B42">
        <f t="shared" si="6"/>
        <v>37.000000000000043</v>
      </c>
      <c r="C42">
        <f t="shared" si="7"/>
        <v>602.66666666666697</v>
      </c>
      <c r="D42">
        <f t="shared" si="1"/>
        <v>10780</v>
      </c>
      <c r="E42">
        <f t="shared" si="2"/>
        <v>875.66666666666697</v>
      </c>
    </row>
    <row r="43" spans="1:5" x14ac:dyDescent="0.2">
      <c r="A43">
        <f t="shared" si="4"/>
        <v>41</v>
      </c>
      <c r="B43">
        <f t="shared" ref="B43:B82" si="8">B42-0.3</f>
        <v>36.700000000000045</v>
      </c>
      <c r="C43">
        <f t="shared" ref="C43:C82" si="9">1*1000*B42*10^-3/2.5-(1000)^2*0.3*10^-6*3/5+C42</f>
        <v>617.28666666666697</v>
      </c>
      <c r="D43">
        <f>3.25*9.8*A43*10</f>
        <v>13058.500000000002</v>
      </c>
      <c r="E43">
        <f t="shared" si="2"/>
        <v>890.28666666666697</v>
      </c>
    </row>
    <row r="44" spans="1:5" x14ac:dyDescent="0.2">
      <c r="A44">
        <f t="shared" si="4"/>
        <v>42</v>
      </c>
      <c r="B44">
        <f t="shared" si="8"/>
        <v>36.400000000000048</v>
      </c>
      <c r="C44">
        <f t="shared" si="9"/>
        <v>631.78666666666697</v>
      </c>
      <c r="D44">
        <f t="shared" ref="D44:D107" si="10">3.25*9.8*A44*10</f>
        <v>13377</v>
      </c>
      <c r="E44">
        <f t="shared" si="2"/>
        <v>904.78666666666697</v>
      </c>
    </row>
    <row r="45" spans="1:5" x14ac:dyDescent="0.2">
      <c r="A45">
        <f t="shared" si="4"/>
        <v>43</v>
      </c>
      <c r="B45">
        <f t="shared" si="8"/>
        <v>36.100000000000051</v>
      </c>
      <c r="C45">
        <f t="shared" si="9"/>
        <v>646.16666666666697</v>
      </c>
      <c r="D45">
        <f t="shared" si="10"/>
        <v>13695.5</v>
      </c>
      <c r="E45">
        <f t="shared" si="2"/>
        <v>919.16666666666697</v>
      </c>
    </row>
    <row r="46" spans="1:5" x14ac:dyDescent="0.2">
      <c r="A46">
        <f t="shared" si="4"/>
        <v>44</v>
      </c>
      <c r="B46">
        <f t="shared" si="8"/>
        <v>35.800000000000054</v>
      </c>
      <c r="C46">
        <f t="shared" si="9"/>
        <v>660.42666666666696</v>
      </c>
      <c r="D46">
        <f t="shared" si="10"/>
        <v>14014</v>
      </c>
      <c r="E46">
        <f t="shared" si="2"/>
        <v>933.42666666666696</v>
      </c>
    </row>
    <row r="47" spans="1:5" x14ac:dyDescent="0.2">
      <c r="A47">
        <f t="shared" si="4"/>
        <v>45</v>
      </c>
      <c r="B47">
        <f t="shared" si="8"/>
        <v>35.500000000000057</v>
      </c>
      <c r="C47">
        <f t="shared" si="9"/>
        <v>674.56666666666695</v>
      </c>
      <c r="D47">
        <f t="shared" si="10"/>
        <v>14332.5</v>
      </c>
      <c r="E47">
        <f t="shared" si="2"/>
        <v>947.56666666666695</v>
      </c>
    </row>
    <row r="48" spans="1:5" x14ac:dyDescent="0.2">
      <c r="A48">
        <f t="shared" si="4"/>
        <v>46</v>
      </c>
      <c r="B48">
        <f t="shared" si="8"/>
        <v>35.20000000000006</v>
      </c>
      <c r="C48">
        <f t="shared" si="9"/>
        <v>688.58666666666693</v>
      </c>
      <c r="D48">
        <f t="shared" si="10"/>
        <v>14651.000000000002</v>
      </c>
      <c r="E48">
        <f t="shared" si="2"/>
        <v>961.58666666666693</v>
      </c>
    </row>
    <row r="49" spans="1:5" x14ac:dyDescent="0.2">
      <c r="A49">
        <f t="shared" si="4"/>
        <v>47</v>
      </c>
      <c r="B49">
        <f t="shared" si="8"/>
        <v>34.900000000000063</v>
      </c>
      <c r="C49">
        <f t="shared" si="9"/>
        <v>702.48666666666691</v>
      </c>
      <c r="D49">
        <f t="shared" si="10"/>
        <v>14969.5</v>
      </c>
      <c r="E49">
        <f t="shared" si="2"/>
        <v>975.48666666666691</v>
      </c>
    </row>
    <row r="50" spans="1:5" x14ac:dyDescent="0.2">
      <c r="A50">
        <f t="shared" si="4"/>
        <v>48</v>
      </c>
      <c r="B50">
        <f t="shared" si="8"/>
        <v>34.600000000000065</v>
      </c>
      <c r="C50">
        <f t="shared" si="9"/>
        <v>716.26666666666688</v>
      </c>
      <c r="D50">
        <f t="shared" si="10"/>
        <v>15288.000000000002</v>
      </c>
      <c r="E50">
        <f t="shared" si="2"/>
        <v>989.26666666666688</v>
      </c>
    </row>
    <row r="51" spans="1:5" x14ac:dyDescent="0.2">
      <c r="A51">
        <f t="shared" si="4"/>
        <v>49</v>
      </c>
      <c r="B51">
        <f t="shared" si="8"/>
        <v>34.300000000000068</v>
      </c>
      <c r="C51">
        <f t="shared" si="9"/>
        <v>729.92666666666696</v>
      </c>
      <c r="D51">
        <f t="shared" si="10"/>
        <v>15606.5</v>
      </c>
      <c r="E51">
        <f t="shared" si="2"/>
        <v>1002.926666666667</v>
      </c>
    </row>
    <row r="52" spans="1:5" x14ac:dyDescent="0.2">
      <c r="A52">
        <f t="shared" si="4"/>
        <v>50</v>
      </c>
      <c r="B52">
        <f t="shared" si="8"/>
        <v>34.000000000000071</v>
      </c>
      <c r="C52">
        <f t="shared" si="9"/>
        <v>743.46666666666704</v>
      </c>
      <c r="D52">
        <f t="shared" si="10"/>
        <v>15925</v>
      </c>
      <c r="E52">
        <f t="shared" si="2"/>
        <v>1016.466666666667</v>
      </c>
    </row>
    <row r="53" spans="1:5" x14ac:dyDescent="0.2">
      <c r="A53">
        <f t="shared" si="4"/>
        <v>51</v>
      </c>
      <c r="B53">
        <f t="shared" si="8"/>
        <v>33.700000000000074</v>
      </c>
      <c r="C53">
        <f t="shared" si="9"/>
        <v>756.88666666666711</v>
      </c>
      <c r="D53">
        <f t="shared" si="10"/>
        <v>16243.500000000002</v>
      </c>
      <c r="E53">
        <f t="shared" si="2"/>
        <v>1029.8866666666672</v>
      </c>
    </row>
    <row r="54" spans="1:5" x14ac:dyDescent="0.2">
      <c r="A54">
        <f t="shared" si="4"/>
        <v>52</v>
      </c>
      <c r="B54">
        <f t="shared" si="8"/>
        <v>33.400000000000077</v>
      </c>
      <c r="C54">
        <f t="shared" si="9"/>
        <v>770.18666666666718</v>
      </c>
      <c r="D54">
        <f t="shared" si="10"/>
        <v>16562</v>
      </c>
      <c r="E54">
        <f t="shared" si="2"/>
        <v>1043.1866666666672</v>
      </c>
    </row>
    <row r="55" spans="1:5" x14ac:dyDescent="0.2">
      <c r="A55">
        <f t="shared" si="4"/>
        <v>53</v>
      </c>
      <c r="B55">
        <f t="shared" si="8"/>
        <v>33.10000000000008</v>
      </c>
      <c r="C55">
        <f t="shared" si="9"/>
        <v>783.36666666666724</v>
      </c>
      <c r="D55">
        <f t="shared" si="10"/>
        <v>16880.5</v>
      </c>
      <c r="E55">
        <f t="shared" si="2"/>
        <v>1056.3666666666672</v>
      </c>
    </row>
    <row r="56" spans="1:5" x14ac:dyDescent="0.2">
      <c r="A56">
        <f t="shared" si="4"/>
        <v>54</v>
      </c>
      <c r="B56">
        <f t="shared" si="8"/>
        <v>32.800000000000082</v>
      </c>
      <c r="C56">
        <f t="shared" si="9"/>
        <v>796.4266666666673</v>
      </c>
      <c r="D56">
        <f t="shared" si="10"/>
        <v>17199</v>
      </c>
      <c r="E56">
        <f t="shared" si="2"/>
        <v>1069.4266666666672</v>
      </c>
    </row>
    <row r="57" spans="1:5" x14ac:dyDescent="0.2">
      <c r="A57">
        <f t="shared" si="4"/>
        <v>55</v>
      </c>
      <c r="B57">
        <f t="shared" si="8"/>
        <v>32.500000000000085</v>
      </c>
      <c r="C57">
        <f t="shared" si="9"/>
        <v>809.36666666666736</v>
      </c>
      <c r="D57">
        <f t="shared" si="10"/>
        <v>17517.5</v>
      </c>
      <c r="E57">
        <f t="shared" si="2"/>
        <v>1082.3666666666672</v>
      </c>
    </row>
    <row r="58" spans="1:5" x14ac:dyDescent="0.2">
      <c r="A58">
        <f t="shared" si="4"/>
        <v>56</v>
      </c>
      <c r="B58">
        <f t="shared" si="8"/>
        <v>32.200000000000088</v>
      </c>
      <c r="C58">
        <f t="shared" si="9"/>
        <v>822.18666666666741</v>
      </c>
      <c r="D58">
        <f t="shared" si="10"/>
        <v>17836</v>
      </c>
      <c r="E58">
        <f t="shared" si="2"/>
        <v>1095.1866666666674</v>
      </c>
    </row>
    <row r="59" spans="1:5" x14ac:dyDescent="0.2">
      <c r="A59">
        <f t="shared" si="4"/>
        <v>57</v>
      </c>
      <c r="B59">
        <f t="shared" si="8"/>
        <v>31.900000000000087</v>
      </c>
      <c r="C59">
        <f t="shared" si="9"/>
        <v>834.88666666666745</v>
      </c>
      <c r="D59">
        <f t="shared" si="10"/>
        <v>18154.5</v>
      </c>
      <c r="E59">
        <f t="shared" si="2"/>
        <v>1107.8866666666675</v>
      </c>
    </row>
    <row r="60" spans="1:5" x14ac:dyDescent="0.2">
      <c r="A60">
        <f t="shared" si="4"/>
        <v>58</v>
      </c>
      <c r="B60">
        <f t="shared" si="8"/>
        <v>31.600000000000087</v>
      </c>
      <c r="C60">
        <f t="shared" si="9"/>
        <v>847.46666666666749</v>
      </c>
      <c r="D60">
        <f t="shared" si="10"/>
        <v>18473</v>
      </c>
      <c r="E60">
        <f t="shared" si="2"/>
        <v>1120.4666666666676</v>
      </c>
    </row>
    <row r="61" spans="1:5" x14ac:dyDescent="0.2">
      <c r="A61">
        <f t="shared" si="4"/>
        <v>59</v>
      </c>
      <c r="B61">
        <f t="shared" si="8"/>
        <v>31.300000000000086</v>
      </c>
      <c r="C61">
        <f t="shared" si="9"/>
        <v>859.92666666666753</v>
      </c>
      <c r="D61">
        <f t="shared" si="10"/>
        <v>18791.5</v>
      </c>
      <c r="E61">
        <f t="shared" si="2"/>
        <v>1132.9266666666676</v>
      </c>
    </row>
    <row r="62" spans="1:5" x14ac:dyDescent="0.2">
      <c r="A62">
        <f t="shared" si="4"/>
        <v>60</v>
      </c>
      <c r="B62">
        <f t="shared" si="8"/>
        <v>31.000000000000085</v>
      </c>
      <c r="C62">
        <f t="shared" si="9"/>
        <v>872.26666666666756</v>
      </c>
      <c r="D62">
        <f t="shared" si="10"/>
        <v>19110</v>
      </c>
      <c r="E62">
        <f t="shared" si="2"/>
        <v>1145.2666666666676</v>
      </c>
    </row>
    <row r="63" spans="1:5" x14ac:dyDescent="0.2">
      <c r="A63">
        <f t="shared" si="4"/>
        <v>61</v>
      </c>
      <c r="B63">
        <f t="shared" si="8"/>
        <v>30.700000000000085</v>
      </c>
      <c r="C63">
        <f t="shared" si="9"/>
        <v>884.48666666666759</v>
      </c>
      <c r="D63">
        <f t="shared" si="10"/>
        <v>19428.5</v>
      </c>
      <c r="E63">
        <f t="shared" si="2"/>
        <v>1157.4866666666676</v>
      </c>
    </row>
    <row r="64" spans="1:5" x14ac:dyDescent="0.2">
      <c r="A64">
        <f t="shared" si="4"/>
        <v>62</v>
      </c>
      <c r="B64">
        <f t="shared" si="8"/>
        <v>30.400000000000084</v>
      </c>
      <c r="C64">
        <f t="shared" si="9"/>
        <v>896.58666666666761</v>
      </c>
      <c r="D64">
        <f t="shared" si="10"/>
        <v>19747</v>
      </c>
      <c r="E64">
        <f t="shared" si="2"/>
        <v>1169.5866666666675</v>
      </c>
    </row>
    <row r="65" spans="1:5" x14ac:dyDescent="0.2">
      <c r="A65">
        <f t="shared" si="4"/>
        <v>63</v>
      </c>
      <c r="B65">
        <f t="shared" si="8"/>
        <v>30.100000000000083</v>
      </c>
      <c r="C65">
        <f t="shared" si="9"/>
        <v>908.56666666666763</v>
      </c>
      <c r="D65">
        <f t="shared" si="10"/>
        <v>20065.5</v>
      </c>
      <c r="E65">
        <f t="shared" si="2"/>
        <v>1181.5666666666675</v>
      </c>
    </row>
    <row r="66" spans="1:5" x14ac:dyDescent="0.2">
      <c r="A66">
        <f t="shared" si="4"/>
        <v>64</v>
      </c>
      <c r="B66">
        <f t="shared" si="8"/>
        <v>29.800000000000082</v>
      </c>
      <c r="C66">
        <f t="shared" si="9"/>
        <v>920.42666666666764</v>
      </c>
      <c r="D66">
        <f t="shared" si="10"/>
        <v>20384</v>
      </c>
      <c r="E66">
        <f t="shared" si="2"/>
        <v>1193.4266666666676</v>
      </c>
    </row>
    <row r="67" spans="1:5" x14ac:dyDescent="0.2">
      <c r="A67">
        <f t="shared" si="4"/>
        <v>65</v>
      </c>
      <c r="B67">
        <f t="shared" si="8"/>
        <v>29.500000000000082</v>
      </c>
      <c r="C67">
        <f t="shared" si="9"/>
        <v>932.16666666666765</v>
      </c>
      <c r="D67">
        <f t="shared" si="10"/>
        <v>20702.5</v>
      </c>
      <c r="E67">
        <f t="shared" ref="E67:E130" si="11">C67+273</f>
        <v>1205.1666666666677</v>
      </c>
    </row>
    <row r="68" spans="1:5" x14ac:dyDescent="0.2">
      <c r="A68">
        <f t="shared" si="4"/>
        <v>66</v>
      </c>
      <c r="B68">
        <f t="shared" si="8"/>
        <v>29.200000000000081</v>
      </c>
      <c r="C68">
        <f t="shared" si="9"/>
        <v>943.78666666666766</v>
      </c>
      <c r="D68">
        <f t="shared" si="10"/>
        <v>21021</v>
      </c>
      <c r="E68">
        <f t="shared" si="11"/>
        <v>1216.7866666666678</v>
      </c>
    </row>
    <row r="69" spans="1:5" x14ac:dyDescent="0.2">
      <c r="A69">
        <f t="shared" ref="A69:A132" si="12">A68+1</f>
        <v>67</v>
      </c>
      <c r="B69">
        <f t="shared" si="8"/>
        <v>28.90000000000008</v>
      </c>
      <c r="C69">
        <f t="shared" si="9"/>
        <v>955.28666666666766</v>
      </c>
      <c r="D69">
        <f t="shared" si="10"/>
        <v>21339.500000000004</v>
      </c>
      <c r="E69">
        <f t="shared" si="11"/>
        <v>1228.2866666666678</v>
      </c>
    </row>
    <row r="70" spans="1:5" x14ac:dyDescent="0.2">
      <c r="A70">
        <f t="shared" si="12"/>
        <v>68</v>
      </c>
      <c r="B70">
        <f t="shared" si="8"/>
        <v>28.60000000000008</v>
      </c>
      <c r="C70">
        <f t="shared" si="9"/>
        <v>966.66666666666765</v>
      </c>
      <c r="D70">
        <f t="shared" si="10"/>
        <v>21658</v>
      </c>
      <c r="E70">
        <f t="shared" si="11"/>
        <v>1239.6666666666677</v>
      </c>
    </row>
    <row r="71" spans="1:5" x14ac:dyDescent="0.2">
      <c r="A71">
        <f t="shared" si="12"/>
        <v>69</v>
      </c>
      <c r="B71">
        <f t="shared" si="8"/>
        <v>28.300000000000079</v>
      </c>
      <c r="C71">
        <f t="shared" si="9"/>
        <v>977.92666666666764</v>
      </c>
      <c r="D71">
        <f t="shared" si="10"/>
        <v>21976.5</v>
      </c>
      <c r="E71">
        <f t="shared" si="11"/>
        <v>1250.9266666666676</v>
      </c>
    </row>
    <row r="72" spans="1:5" x14ac:dyDescent="0.2">
      <c r="A72">
        <f t="shared" si="12"/>
        <v>70</v>
      </c>
      <c r="B72">
        <f t="shared" si="8"/>
        <v>28.000000000000078</v>
      </c>
      <c r="C72">
        <f t="shared" si="9"/>
        <v>989.06666666666763</v>
      </c>
      <c r="D72">
        <f t="shared" si="10"/>
        <v>22295</v>
      </c>
      <c r="E72">
        <f t="shared" si="11"/>
        <v>1262.0666666666675</v>
      </c>
    </row>
    <row r="73" spans="1:5" x14ac:dyDescent="0.2">
      <c r="A73">
        <f t="shared" si="12"/>
        <v>71</v>
      </c>
      <c r="B73">
        <f t="shared" si="8"/>
        <v>27.700000000000077</v>
      </c>
      <c r="C73">
        <f t="shared" si="9"/>
        <v>1000.0866666666676</v>
      </c>
      <c r="D73">
        <f t="shared" si="10"/>
        <v>22613.5</v>
      </c>
      <c r="E73">
        <f t="shared" si="11"/>
        <v>1273.0866666666675</v>
      </c>
    </row>
    <row r="74" spans="1:5" x14ac:dyDescent="0.2">
      <c r="A74">
        <f t="shared" si="12"/>
        <v>72</v>
      </c>
      <c r="B74">
        <f t="shared" si="8"/>
        <v>27.400000000000077</v>
      </c>
      <c r="C74">
        <f t="shared" si="9"/>
        <v>1010.9866666666676</v>
      </c>
      <c r="D74">
        <f t="shared" si="10"/>
        <v>22932.000000000004</v>
      </c>
      <c r="E74">
        <f t="shared" si="11"/>
        <v>1283.9866666666676</v>
      </c>
    </row>
    <row r="75" spans="1:5" x14ac:dyDescent="0.2">
      <c r="A75">
        <f t="shared" si="12"/>
        <v>73</v>
      </c>
      <c r="B75">
        <f t="shared" si="8"/>
        <v>27.100000000000076</v>
      </c>
      <c r="C75">
        <f t="shared" si="9"/>
        <v>1021.7666666666677</v>
      </c>
      <c r="D75">
        <f t="shared" si="10"/>
        <v>23250.5</v>
      </c>
      <c r="E75">
        <f t="shared" si="11"/>
        <v>1294.7666666666678</v>
      </c>
    </row>
    <row r="76" spans="1:5" x14ac:dyDescent="0.2">
      <c r="A76">
        <f t="shared" si="12"/>
        <v>74</v>
      </c>
      <c r="B76">
        <f t="shared" si="8"/>
        <v>26.800000000000075</v>
      </c>
      <c r="C76">
        <f t="shared" si="9"/>
        <v>1032.4266666666676</v>
      </c>
      <c r="D76">
        <f t="shared" si="10"/>
        <v>23569</v>
      </c>
      <c r="E76">
        <f t="shared" si="11"/>
        <v>1305.4266666666676</v>
      </c>
    </row>
    <row r="77" spans="1:5" x14ac:dyDescent="0.2">
      <c r="A77">
        <f t="shared" si="12"/>
        <v>75</v>
      </c>
      <c r="B77">
        <f t="shared" si="8"/>
        <v>26.500000000000075</v>
      </c>
      <c r="C77">
        <f t="shared" si="9"/>
        <v>1042.9666666666676</v>
      </c>
      <c r="D77">
        <f t="shared" si="10"/>
        <v>23887.5</v>
      </c>
      <c r="E77">
        <f t="shared" si="11"/>
        <v>1315.9666666666676</v>
      </c>
    </row>
    <row r="78" spans="1:5" x14ac:dyDescent="0.2">
      <c r="A78">
        <f t="shared" si="12"/>
        <v>76</v>
      </c>
      <c r="B78">
        <f t="shared" si="8"/>
        <v>26.200000000000074</v>
      </c>
      <c r="C78">
        <f t="shared" si="9"/>
        <v>1053.3866666666677</v>
      </c>
      <c r="D78">
        <f t="shared" si="10"/>
        <v>24206</v>
      </c>
      <c r="E78">
        <f t="shared" si="11"/>
        <v>1326.3866666666677</v>
      </c>
    </row>
    <row r="79" spans="1:5" x14ac:dyDescent="0.2">
      <c r="A79">
        <f t="shared" si="12"/>
        <v>77</v>
      </c>
      <c r="B79">
        <f t="shared" si="8"/>
        <v>25.900000000000073</v>
      </c>
      <c r="C79">
        <f t="shared" si="9"/>
        <v>1063.6866666666676</v>
      </c>
      <c r="D79">
        <f t="shared" si="10"/>
        <v>24524.500000000004</v>
      </c>
      <c r="E79">
        <f t="shared" si="11"/>
        <v>1336.6866666666676</v>
      </c>
    </row>
    <row r="80" spans="1:5" x14ac:dyDescent="0.2">
      <c r="A80">
        <f t="shared" si="12"/>
        <v>78</v>
      </c>
      <c r="B80">
        <f t="shared" si="8"/>
        <v>25.600000000000072</v>
      </c>
      <c r="C80">
        <f t="shared" si="9"/>
        <v>1073.8666666666677</v>
      </c>
      <c r="D80">
        <f t="shared" si="10"/>
        <v>24843</v>
      </c>
      <c r="E80">
        <f t="shared" si="11"/>
        <v>1346.8666666666677</v>
      </c>
    </row>
    <row r="81" spans="1:5" x14ac:dyDescent="0.2">
      <c r="A81">
        <f t="shared" si="12"/>
        <v>79</v>
      </c>
      <c r="B81">
        <f t="shared" si="8"/>
        <v>25.300000000000072</v>
      </c>
      <c r="C81">
        <f t="shared" si="9"/>
        <v>1083.9266666666676</v>
      </c>
      <c r="D81">
        <f t="shared" si="10"/>
        <v>25161.5</v>
      </c>
      <c r="E81">
        <f t="shared" si="11"/>
        <v>1356.9266666666676</v>
      </c>
    </row>
    <row r="82" spans="1:5" x14ac:dyDescent="0.2">
      <c r="A82">
        <f t="shared" si="12"/>
        <v>80</v>
      </c>
      <c r="B82">
        <f t="shared" si="8"/>
        <v>25.000000000000071</v>
      </c>
      <c r="C82">
        <f t="shared" si="9"/>
        <v>1093.8666666666677</v>
      </c>
      <c r="D82">
        <f t="shared" si="10"/>
        <v>25480</v>
      </c>
      <c r="E82">
        <f t="shared" si="11"/>
        <v>1366.8666666666677</v>
      </c>
    </row>
    <row r="83" spans="1:5" x14ac:dyDescent="0.2">
      <c r="A83">
        <f t="shared" si="12"/>
        <v>81</v>
      </c>
      <c r="B83">
        <f t="shared" ref="B83:B146" si="13">B82-0.01</f>
        <v>24.990000000000069</v>
      </c>
      <c r="C83">
        <f t="shared" ref="C83:C114" si="14">1*1000*B82*10^-3/4-(1000)^2*0.01*10^-6*3/8+C82</f>
        <v>1100.1129166666676</v>
      </c>
      <c r="D83">
        <f t="shared" si="10"/>
        <v>25798.5</v>
      </c>
      <c r="E83">
        <f t="shared" si="11"/>
        <v>1373.1129166666676</v>
      </c>
    </row>
    <row r="84" spans="1:5" x14ac:dyDescent="0.2">
      <c r="A84">
        <f t="shared" si="12"/>
        <v>82</v>
      </c>
      <c r="B84">
        <f t="shared" si="13"/>
        <v>24.980000000000068</v>
      </c>
      <c r="C84">
        <f t="shared" si="14"/>
        <v>1106.3566666666677</v>
      </c>
      <c r="D84">
        <f t="shared" si="10"/>
        <v>26117.000000000004</v>
      </c>
      <c r="E84">
        <f t="shared" si="11"/>
        <v>1379.3566666666677</v>
      </c>
    </row>
    <row r="85" spans="1:5" x14ac:dyDescent="0.2">
      <c r="A85">
        <f t="shared" si="12"/>
        <v>83</v>
      </c>
      <c r="B85">
        <f t="shared" si="13"/>
        <v>24.970000000000066</v>
      </c>
      <c r="C85">
        <f t="shared" si="14"/>
        <v>1112.5979166666677</v>
      </c>
      <c r="D85">
        <f t="shared" si="10"/>
        <v>26435.5</v>
      </c>
      <c r="E85">
        <f t="shared" si="11"/>
        <v>1385.5979166666677</v>
      </c>
    </row>
    <row r="86" spans="1:5" x14ac:dyDescent="0.2">
      <c r="A86">
        <f t="shared" si="12"/>
        <v>84</v>
      </c>
      <c r="B86">
        <f t="shared" si="13"/>
        <v>24.960000000000065</v>
      </c>
      <c r="C86">
        <f t="shared" si="14"/>
        <v>1118.8366666666677</v>
      </c>
      <c r="D86">
        <f t="shared" si="10"/>
        <v>26754</v>
      </c>
      <c r="E86">
        <f t="shared" si="11"/>
        <v>1391.8366666666677</v>
      </c>
    </row>
    <row r="87" spans="1:5" x14ac:dyDescent="0.2">
      <c r="A87">
        <f t="shared" si="12"/>
        <v>85</v>
      </c>
      <c r="B87">
        <f t="shared" si="13"/>
        <v>24.950000000000063</v>
      </c>
      <c r="C87">
        <f t="shared" si="14"/>
        <v>1125.0729166666677</v>
      </c>
      <c r="D87">
        <f t="shared" si="10"/>
        <v>27072.5</v>
      </c>
      <c r="E87">
        <f t="shared" si="11"/>
        <v>1398.0729166666677</v>
      </c>
    </row>
    <row r="88" spans="1:5" x14ac:dyDescent="0.2">
      <c r="A88">
        <f t="shared" si="12"/>
        <v>86</v>
      </c>
      <c r="B88">
        <f t="shared" si="13"/>
        <v>24.940000000000062</v>
      </c>
      <c r="C88">
        <f t="shared" si="14"/>
        <v>1131.3066666666678</v>
      </c>
      <c r="D88">
        <f t="shared" si="10"/>
        <v>27391</v>
      </c>
      <c r="E88">
        <f t="shared" si="11"/>
        <v>1404.3066666666678</v>
      </c>
    </row>
    <row r="89" spans="1:5" x14ac:dyDescent="0.2">
      <c r="A89">
        <f t="shared" si="12"/>
        <v>87</v>
      </c>
      <c r="B89">
        <f t="shared" si="13"/>
        <v>24.93000000000006</v>
      </c>
      <c r="C89">
        <f t="shared" si="14"/>
        <v>1137.5379166666678</v>
      </c>
      <c r="D89">
        <f t="shared" si="10"/>
        <v>27709.500000000004</v>
      </c>
      <c r="E89">
        <f t="shared" si="11"/>
        <v>1410.5379166666678</v>
      </c>
    </row>
    <row r="90" spans="1:5" x14ac:dyDescent="0.2">
      <c r="A90">
        <f t="shared" si="12"/>
        <v>88</v>
      </c>
      <c r="B90">
        <f t="shared" si="13"/>
        <v>24.920000000000059</v>
      </c>
      <c r="C90">
        <f t="shared" si="14"/>
        <v>1143.7666666666678</v>
      </c>
      <c r="D90">
        <f t="shared" si="10"/>
        <v>28028</v>
      </c>
      <c r="E90">
        <f t="shared" si="11"/>
        <v>1416.7666666666678</v>
      </c>
    </row>
    <row r="91" spans="1:5" x14ac:dyDescent="0.2">
      <c r="A91">
        <f t="shared" si="12"/>
        <v>89</v>
      </c>
      <c r="B91">
        <f t="shared" si="13"/>
        <v>24.910000000000057</v>
      </c>
      <c r="C91">
        <f t="shared" si="14"/>
        <v>1149.9929166666677</v>
      </c>
      <c r="D91">
        <f t="shared" si="10"/>
        <v>28346.5</v>
      </c>
      <c r="E91">
        <f t="shared" si="11"/>
        <v>1422.9929166666677</v>
      </c>
    </row>
    <row r="92" spans="1:5" x14ac:dyDescent="0.2">
      <c r="A92">
        <f t="shared" si="12"/>
        <v>90</v>
      </c>
      <c r="B92">
        <f t="shared" si="13"/>
        <v>24.900000000000055</v>
      </c>
      <c r="C92">
        <f t="shared" si="14"/>
        <v>1156.2166666666678</v>
      </c>
      <c r="D92">
        <f t="shared" si="10"/>
        <v>28665</v>
      </c>
      <c r="E92">
        <f t="shared" si="11"/>
        <v>1429.2166666666678</v>
      </c>
    </row>
    <row r="93" spans="1:5" x14ac:dyDescent="0.2">
      <c r="A93">
        <f t="shared" si="12"/>
        <v>91</v>
      </c>
      <c r="B93">
        <f t="shared" si="13"/>
        <v>24.890000000000054</v>
      </c>
      <c r="C93">
        <f t="shared" si="14"/>
        <v>1162.4379166666679</v>
      </c>
      <c r="D93">
        <f t="shared" si="10"/>
        <v>28983.5</v>
      </c>
      <c r="E93">
        <f t="shared" si="11"/>
        <v>1435.4379166666679</v>
      </c>
    </row>
    <row r="94" spans="1:5" x14ac:dyDescent="0.2">
      <c r="A94">
        <f t="shared" si="12"/>
        <v>92</v>
      </c>
      <c r="B94">
        <f t="shared" si="13"/>
        <v>24.880000000000052</v>
      </c>
      <c r="C94">
        <f t="shared" si="14"/>
        <v>1168.6566666666679</v>
      </c>
      <c r="D94">
        <f t="shared" si="10"/>
        <v>29302.000000000004</v>
      </c>
      <c r="E94">
        <f t="shared" si="11"/>
        <v>1441.6566666666679</v>
      </c>
    </row>
    <row r="95" spans="1:5" x14ac:dyDescent="0.2">
      <c r="A95">
        <f t="shared" si="12"/>
        <v>93</v>
      </c>
      <c r="B95">
        <f t="shared" si="13"/>
        <v>24.870000000000051</v>
      </c>
      <c r="C95">
        <f t="shared" si="14"/>
        <v>1174.8729166666678</v>
      </c>
      <c r="D95">
        <f t="shared" si="10"/>
        <v>29620.5</v>
      </c>
      <c r="E95">
        <f t="shared" si="11"/>
        <v>1447.8729166666678</v>
      </c>
    </row>
    <row r="96" spans="1:5" x14ac:dyDescent="0.2">
      <c r="A96">
        <f t="shared" si="12"/>
        <v>94</v>
      </c>
      <c r="B96">
        <f t="shared" si="13"/>
        <v>24.860000000000049</v>
      </c>
      <c r="C96">
        <f t="shared" si="14"/>
        <v>1181.086666666668</v>
      </c>
      <c r="D96">
        <f t="shared" si="10"/>
        <v>29939</v>
      </c>
      <c r="E96">
        <f t="shared" si="11"/>
        <v>1454.086666666668</v>
      </c>
    </row>
    <row r="97" spans="1:5" x14ac:dyDescent="0.2">
      <c r="A97">
        <f t="shared" si="12"/>
        <v>95</v>
      </c>
      <c r="B97">
        <f t="shared" si="13"/>
        <v>24.850000000000048</v>
      </c>
      <c r="C97">
        <f t="shared" si="14"/>
        <v>1187.297916666668</v>
      </c>
      <c r="D97">
        <f t="shared" si="10"/>
        <v>30257.5</v>
      </c>
      <c r="E97">
        <f t="shared" si="11"/>
        <v>1460.297916666668</v>
      </c>
    </row>
    <row r="98" spans="1:5" x14ac:dyDescent="0.2">
      <c r="A98">
        <f t="shared" si="12"/>
        <v>96</v>
      </c>
      <c r="B98">
        <f t="shared" si="13"/>
        <v>24.840000000000046</v>
      </c>
      <c r="C98">
        <f t="shared" si="14"/>
        <v>1193.506666666668</v>
      </c>
      <c r="D98">
        <f t="shared" si="10"/>
        <v>30576.000000000004</v>
      </c>
      <c r="E98">
        <f t="shared" si="11"/>
        <v>1466.506666666668</v>
      </c>
    </row>
    <row r="99" spans="1:5" x14ac:dyDescent="0.2">
      <c r="A99">
        <f t="shared" si="12"/>
        <v>97</v>
      </c>
      <c r="B99">
        <f t="shared" si="13"/>
        <v>24.830000000000044</v>
      </c>
      <c r="C99">
        <f t="shared" si="14"/>
        <v>1199.712916666668</v>
      </c>
      <c r="D99">
        <f t="shared" si="10"/>
        <v>30894.500000000004</v>
      </c>
      <c r="E99">
        <f t="shared" si="11"/>
        <v>1472.712916666668</v>
      </c>
    </row>
    <row r="100" spans="1:5" x14ac:dyDescent="0.2">
      <c r="A100">
        <f t="shared" si="12"/>
        <v>98</v>
      </c>
      <c r="B100">
        <f t="shared" si="13"/>
        <v>24.820000000000043</v>
      </c>
      <c r="C100">
        <f t="shared" si="14"/>
        <v>1205.9166666666679</v>
      </c>
      <c r="D100">
        <f t="shared" si="10"/>
        <v>31213</v>
      </c>
      <c r="E100">
        <f t="shared" si="11"/>
        <v>1478.9166666666679</v>
      </c>
    </row>
    <row r="101" spans="1:5" x14ac:dyDescent="0.2">
      <c r="A101">
        <f t="shared" si="12"/>
        <v>99</v>
      </c>
      <c r="B101">
        <f t="shared" si="13"/>
        <v>24.810000000000041</v>
      </c>
      <c r="C101">
        <f t="shared" si="14"/>
        <v>1212.117916666668</v>
      </c>
      <c r="D101">
        <f t="shared" si="10"/>
        <v>31531.5</v>
      </c>
      <c r="E101">
        <f t="shared" si="11"/>
        <v>1485.117916666668</v>
      </c>
    </row>
    <row r="102" spans="1:5" x14ac:dyDescent="0.2">
      <c r="A102">
        <f t="shared" si="12"/>
        <v>100</v>
      </c>
      <c r="B102">
        <f t="shared" si="13"/>
        <v>24.80000000000004</v>
      </c>
      <c r="C102">
        <f t="shared" si="14"/>
        <v>1218.316666666668</v>
      </c>
      <c r="D102">
        <f t="shared" si="10"/>
        <v>31850</v>
      </c>
      <c r="E102">
        <f t="shared" si="11"/>
        <v>1491.316666666668</v>
      </c>
    </row>
    <row r="103" spans="1:5" x14ac:dyDescent="0.2">
      <c r="A103">
        <f t="shared" si="12"/>
        <v>101</v>
      </c>
      <c r="B103">
        <f t="shared" si="13"/>
        <v>24.790000000000038</v>
      </c>
      <c r="C103">
        <f t="shared" si="14"/>
        <v>1224.5129166666679</v>
      </c>
      <c r="D103">
        <f t="shared" si="10"/>
        <v>32168.500000000004</v>
      </c>
      <c r="E103">
        <f t="shared" si="11"/>
        <v>1497.5129166666679</v>
      </c>
    </row>
    <row r="104" spans="1:5" x14ac:dyDescent="0.2">
      <c r="A104">
        <f t="shared" si="12"/>
        <v>102</v>
      </c>
      <c r="B104">
        <f t="shared" si="13"/>
        <v>24.780000000000037</v>
      </c>
      <c r="C104">
        <f t="shared" si="14"/>
        <v>1230.7066666666678</v>
      </c>
      <c r="D104">
        <f t="shared" si="10"/>
        <v>32487.000000000004</v>
      </c>
      <c r="E104">
        <f t="shared" si="11"/>
        <v>1503.7066666666678</v>
      </c>
    </row>
    <row r="105" spans="1:5" x14ac:dyDescent="0.2">
      <c r="A105">
        <f t="shared" si="12"/>
        <v>103</v>
      </c>
      <c r="B105">
        <f t="shared" si="13"/>
        <v>24.770000000000035</v>
      </c>
      <c r="C105">
        <f t="shared" si="14"/>
        <v>1236.8979166666679</v>
      </c>
      <c r="D105">
        <f t="shared" si="10"/>
        <v>32805.5</v>
      </c>
      <c r="E105">
        <f t="shared" si="11"/>
        <v>1509.8979166666679</v>
      </c>
    </row>
    <row r="106" spans="1:5" x14ac:dyDescent="0.2">
      <c r="A106">
        <f t="shared" si="12"/>
        <v>104</v>
      </c>
      <c r="B106">
        <f t="shared" si="13"/>
        <v>24.760000000000034</v>
      </c>
      <c r="C106">
        <f t="shared" si="14"/>
        <v>1243.086666666668</v>
      </c>
      <c r="D106">
        <f t="shared" si="10"/>
        <v>33124</v>
      </c>
      <c r="E106">
        <f t="shared" si="11"/>
        <v>1516.086666666668</v>
      </c>
    </row>
    <row r="107" spans="1:5" x14ac:dyDescent="0.2">
      <c r="A107">
        <f t="shared" si="12"/>
        <v>105</v>
      </c>
      <c r="B107">
        <f t="shared" si="13"/>
        <v>24.750000000000032</v>
      </c>
      <c r="C107">
        <f t="shared" si="14"/>
        <v>1249.2729166666679</v>
      </c>
      <c r="D107">
        <f t="shared" si="10"/>
        <v>33442.5</v>
      </c>
      <c r="E107">
        <f t="shared" si="11"/>
        <v>1522.2729166666679</v>
      </c>
    </row>
    <row r="108" spans="1:5" x14ac:dyDescent="0.2">
      <c r="A108">
        <f t="shared" si="12"/>
        <v>106</v>
      </c>
      <c r="B108">
        <f t="shared" si="13"/>
        <v>24.74000000000003</v>
      </c>
      <c r="C108">
        <f t="shared" si="14"/>
        <v>1255.4566666666678</v>
      </c>
      <c r="D108">
        <f t="shared" ref="D108:D171" si="15">3.25*9.8*A108*10</f>
        <v>33761</v>
      </c>
      <c r="E108">
        <f t="shared" si="11"/>
        <v>1528.4566666666678</v>
      </c>
    </row>
    <row r="109" spans="1:5" x14ac:dyDescent="0.2">
      <c r="A109">
        <f t="shared" si="12"/>
        <v>107</v>
      </c>
      <c r="B109">
        <f t="shared" si="13"/>
        <v>24.730000000000029</v>
      </c>
      <c r="C109">
        <f t="shared" si="14"/>
        <v>1261.6379166666679</v>
      </c>
      <c r="D109">
        <f t="shared" si="15"/>
        <v>34079.5</v>
      </c>
      <c r="E109">
        <f t="shared" si="11"/>
        <v>1534.6379166666679</v>
      </c>
    </row>
    <row r="110" spans="1:5" x14ac:dyDescent="0.2">
      <c r="A110">
        <f t="shared" si="12"/>
        <v>108</v>
      </c>
      <c r="B110">
        <f t="shared" si="13"/>
        <v>24.720000000000027</v>
      </c>
      <c r="C110">
        <f t="shared" si="14"/>
        <v>1267.816666666668</v>
      </c>
      <c r="D110">
        <f t="shared" si="15"/>
        <v>34398</v>
      </c>
      <c r="E110">
        <f t="shared" si="11"/>
        <v>1540.816666666668</v>
      </c>
    </row>
    <row r="111" spans="1:5" x14ac:dyDescent="0.2">
      <c r="A111">
        <f t="shared" si="12"/>
        <v>109</v>
      </c>
      <c r="B111">
        <f t="shared" si="13"/>
        <v>24.710000000000026</v>
      </c>
      <c r="C111">
        <f t="shared" si="14"/>
        <v>1273.992916666668</v>
      </c>
      <c r="D111">
        <f t="shared" si="15"/>
        <v>34716.5</v>
      </c>
      <c r="E111">
        <f t="shared" si="11"/>
        <v>1546.992916666668</v>
      </c>
    </row>
    <row r="112" spans="1:5" x14ac:dyDescent="0.2">
      <c r="A112">
        <f t="shared" si="12"/>
        <v>110</v>
      </c>
      <c r="B112">
        <f t="shared" si="13"/>
        <v>24.700000000000024</v>
      </c>
      <c r="C112">
        <f t="shared" si="14"/>
        <v>1280.1666666666679</v>
      </c>
      <c r="D112">
        <f t="shared" si="15"/>
        <v>35035</v>
      </c>
      <c r="E112">
        <f t="shared" si="11"/>
        <v>1553.1666666666679</v>
      </c>
    </row>
    <row r="113" spans="1:5" x14ac:dyDescent="0.2">
      <c r="A113">
        <f t="shared" si="12"/>
        <v>111</v>
      </c>
      <c r="B113">
        <f t="shared" si="13"/>
        <v>24.690000000000023</v>
      </c>
      <c r="C113">
        <f t="shared" si="14"/>
        <v>1286.337916666668</v>
      </c>
      <c r="D113">
        <f t="shared" si="15"/>
        <v>35353.5</v>
      </c>
      <c r="E113">
        <f t="shared" si="11"/>
        <v>1559.337916666668</v>
      </c>
    </row>
    <row r="114" spans="1:5" x14ac:dyDescent="0.2">
      <c r="A114">
        <f t="shared" si="12"/>
        <v>112</v>
      </c>
      <c r="B114">
        <f t="shared" si="13"/>
        <v>24.680000000000021</v>
      </c>
      <c r="C114">
        <f t="shared" si="14"/>
        <v>1292.506666666668</v>
      </c>
      <c r="D114">
        <f t="shared" si="15"/>
        <v>35672</v>
      </c>
      <c r="E114">
        <f t="shared" si="11"/>
        <v>1565.506666666668</v>
      </c>
    </row>
    <row r="115" spans="1:5" x14ac:dyDescent="0.2">
      <c r="A115">
        <f t="shared" si="12"/>
        <v>113</v>
      </c>
      <c r="B115">
        <f t="shared" si="13"/>
        <v>24.670000000000019</v>
      </c>
      <c r="C115">
        <f t="shared" ref="C115:C146" si="16">1*1000*B114*10^-3/4-(1000)^2*0.01*10^-6*3/8+C114</f>
        <v>1298.672916666668</v>
      </c>
      <c r="D115">
        <f t="shared" si="15"/>
        <v>35990.5</v>
      </c>
      <c r="E115">
        <f t="shared" si="11"/>
        <v>1571.672916666668</v>
      </c>
    </row>
    <row r="116" spans="1:5" x14ac:dyDescent="0.2">
      <c r="A116">
        <f t="shared" si="12"/>
        <v>114</v>
      </c>
      <c r="B116">
        <f t="shared" si="13"/>
        <v>24.660000000000018</v>
      </c>
      <c r="C116">
        <f t="shared" si="16"/>
        <v>1304.836666666668</v>
      </c>
      <c r="D116">
        <f t="shared" si="15"/>
        <v>36309</v>
      </c>
      <c r="E116">
        <f t="shared" si="11"/>
        <v>1577.836666666668</v>
      </c>
    </row>
    <row r="117" spans="1:5" x14ac:dyDescent="0.2">
      <c r="A117">
        <f t="shared" si="12"/>
        <v>115</v>
      </c>
      <c r="B117">
        <f t="shared" si="13"/>
        <v>24.650000000000016</v>
      </c>
      <c r="C117">
        <f t="shared" si="16"/>
        <v>1310.9979166666681</v>
      </c>
      <c r="D117">
        <f t="shared" si="15"/>
        <v>36627.5</v>
      </c>
      <c r="E117">
        <f t="shared" si="11"/>
        <v>1583.9979166666681</v>
      </c>
    </row>
    <row r="118" spans="1:5" x14ac:dyDescent="0.2">
      <c r="A118">
        <f t="shared" si="12"/>
        <v>116</v>
      </c>
      <c r="B118">
        <f t="shared" si="13"/>
        <v>24.640000000000015</v>
      </c>
      <c r="C118">
        <f t="shared" si="16"/>
        <v>1317.1566666666681</v>
      </c>
      <c r="D118">
        <f t="shared" si="15"/>
        <v>36946</v>
      </c>
      <c r="E118">
        <f t="shared" si="11"/>
        <v>1590.1566666666681</v>
      </c>
    </row>
    <row r="119" spans="1:5" x14ac:dyDescent="0.2">
      <c r="A119">
        <f t="shared" si="12"/>
        <v>117</v>
      </c>
      <c r="B119">
        <f t="shared" si="13"/>
        <v>24.630000000000013</v>
      </c>
      <c r="C119">
        <f t="shared" si="16"/>
        <v>1323.3129166666681</v>
      </c>
      <c r="D119">
        <f t="shared" si="15"/>
        <v>37264.5</v>
      </c>
      <c r="E119">
        <f t="shared" si="11"/>
        <v>1596.3129166666681</v>
      </c>
    </row>
    <row r="120" spans="1:5" x14ac:dyDescent="0.2">
      <c r="A120">
        <f t="shared" si="12"/>
        <v>118</v>
      </c>
      <c r="B120">
        <f t="shared" si="13"/>
        <v>24.620000000000012</v>
      </c>
      <c r="C120">
        <f t="shared" si="16"/>
        <v>1329.4666666666681</v>
      </c>
      <c r="D120">
        <f t="shared" si="15"/>
        <v>37583</v>
      </c>
      <c r="E120">
        <f t="shared" si="11"/>
        <v>1602.4666666666681</v>
      </c>
    </row>
    <row r="121" spans="1:5" x14ac:dyDescent="0.2">
      <c r="A121">
        <f t="shared" si="12"/>
        <v>119</v>
      </c>
      <c r="B121">
        <f t="shared" si="13"/>
        <v>24.61000000000001</v>
      </c>
      <c r="C121">
        <f t="shared" si="16"/>
        <v>1335.617916666668</v>
      </c>
      <c r="D121">
        <f t="shared" si="15"/>
        <v>37901.5</v>
      </c>
      <c r="E121">
        <f t="shared" si="11"/>
        <v>1608.617916666668</v>
      </c>
    </row>
    <row r="122" spans="1:5" x14ac:dyDescent="0.2">
      <c r="A122">
        <f t="shared" si="12"/>
        <v>120</v>
      </c>
      <c r="B122">
        <f t="shared" si="13"/>
        <v>24.600000000000009</v>
      </c>
      <c r="C122">
        <f t="shared" si="16"/>
        <v>1341.766666666668</v>
      </c>
      <c r="D122">
        <f t="shared" si="15"/>
        <v>38220</v>
      </c>
      <c r="E122">
        <f t="shared" si="11"/>
        <v>1614.766666666668</v>
      </c>
    </row>
    <row r="123" spans="1:5" x14ac:dyDescent="0.2">
      <c r="A123">
        <f t="shared" si="12"/>
        <v>121</v>
      </c>
      <c r="B123">
        <f t="shared" si="13"/>
        <v>24.590000000000007</v>
      </c>
      <c r="C123">
        <f t="shared" si="16"/>
        <v>1347.912916666668</v>
      </c>
      <c r="D123">
        <f t="shared" si="15"/>
        <v>38538.5</v>
      </c>
      <c r="E123">
        <f t="shared" si="11"/>
        <v>1620.912916666668</v>
      </c>
    </row>
    <row r="124" spans="1:5" x14ac:dyDescent="0.2">
      <c r="A124">
        <f t="shared" si="12"/>
        <v>122</v>
      </c>
      <c r="B124">
        <f t="shared" si="13"/>
        <v>24.580000000000005</v>
      </c>
      <c r="C124">
        <f t="shared" si="16"/>
        <v>1354.056666666668</v>
      </c>
      <c r="D124">
        <f t="shared" si="15"/>
        <v>38857</v>
      </c>
      <c r="E124">
        <f t="shared" si="11"/>
        <v>1627.056666666668</v>
      </c>
    </row>
    <row r="125" spans="1:5" x14ac:dyDescent="0.2">
      <c r="A125">
        <f t="shared" si="12"/>
        <v>123</v>
      </c>
      <c r="B125">
        <f t="shared" si="13"/>
        <v>24.570000000000004</v>
      </c>
      <c r="C125">
        <f t="shared" si="16"/>
        <v>1360.1979166666679</v>
      </c>
      <c r="D125">
        <f t="shared" si="15"/>
        <v>39175.5</v>
      </c>
      <c r="E125">
        <f t="shared" si="11"/>
        <v>1633.1979166666679</v>
      </c>
    </row>
    <row r="126" spans="1:5" x14ac:dyDescent="0.2">
      <c r="A126">
        <f t="shared" si="12"/>
        <v>124</v>
      </c>
      <c r="B126">
        <f t="shared" si="13"/>
        <v>24.560000000000002</v>
      </c>
      <c r="C126">
        <f t="shared" si="16"/>
        <v>1366.336666666668</v>
      </c>
      <c r="D126">
        <f t="shared" si="15"/>
        <v>39494</v>
      </c>
      <c r="E126">
        <f t="shared" si="11"/>
        <v>1639.336666666668</v>
      </c>
    </row>
    <row r="127" spans="1:5" x14ac:dyDescent="0.2">
      <c r="A127">
        <f t="shared" si="12"/>
        <v>125</v>
      </c>
      <c r="B127">
        <f t="shared" si="13"/>
        <v>24.55</v>
      </c>
      <c r="C127">
        <f t="shared" si="16"/>
        <v>1372.472916666668</v>
      </c>
      <c r="D127">
        <f t="shared" si="15"/>
        <v>39812.5</v>
      </c>
      <c r="E127">
        <f t="shared" si="11"/>
        <v>1645.472916666668</v>
      </c>
    </row>
    <row r="128" spans="1:5" x14ac:dyDescent="0.2">
      <c r="A128">
        <f t="shared" si="12"/>
        <v>126</v>
      </c>
      <c r="B128">
        <f t="shared" si="13"/>
        <v>24.54</v>
      </c>
      <c r="C128">
        <f t="shared" si="16"/>
        <v>1378.6066666666679</v>
      </c>
      <c r="D128">
        <f t="shared" si="15"/>
        <v>40131</v>
      </c>
      <c r="E128">
        <f t="shared" si="11"/>
        <v>1651.6066666666679</v>
      </c>
    </row>
    <row r="129" spans="1:5" x14ac:dyDescent="0.2">
      <c r="A129">
        <f t="shared" si="12"/>
        <v>127</v>
      </c>
      <c r="B129">
        <f t="shared" si="13"/>
        <v>24.529999999999998</v>
      </c>
      <c r="C129">
        <f t="shared" si="16"/>
        <v>1384.7379166666678</v>
      </c>
      <c r="D129">
        <f t="shared" si="15"/>
        <v>40449.5</v>
      </c>
      <c r="E129">
        <f t="shared" si="11"/>
        <v>1657.7379166666678</v>
      </c>
    </row>
    <row r="130" spans="1:5" x14ac:dyDescent="0.2">
      <c r="A130">
        <f t="shared" si="12"/>
        <v>128</v>
      </c>
      <c r="B130">
        <f t="shared" si="13"/>
        <v>24.519999999999996</v>
      </c>
      <c r="C130">
        <f t="shared" si="16"/>
        <v>1390.8666666666679</v>
      </c>
      <c r="D130">
        <f t="shared" si="15"/>
        <v>40768</v>
      </c>
      <c r="E130">
        <f t="shared" si="11"/>
        <v>1663.8666666666679</v>
      </c>
    </row>
    <row r="131" spans="1:5" x14ac:dyDescent="0.2">
      <c r="A131">
        <f t="shared" si="12"/>
        <v>129</v>
      </c>
      <c r="B131">
        <f t="shared" si="13"/>
        <v>24.509999999999994</v>
      </c>
      <c r="C131">
        <f t="shared" si="16"/>
        <v>1396.992916666668</v>
      </c>
      <c r="D131">
        <f t="shared" si="15"/>
        <v>41086.500000000007</v>
      </c>
      <c r="E131">
        <f t="shared" ref="E131:E194" si="17">C131+273</f>
        <v>1669.992916666668</v>
      </c>
    </row>
    <row r="132" spans="1:5" x14ac:dyDescent="0.2">
      <c r="A132">
        <f t="shared" si="12"/>
        <v>130</v>
      </c>
      <c r="B132">
        <f t="shared" si="13"/>
        <v>24.499999999999993</v>
      </c>
      <c r="C132">
        <f t="shared" si="16"/>
        <v>1403.1166666666679</v>
      </c>
      <c r="D132">
        <f t="shared" si="15"/>
        <v>41405</v>
      </c>
      <c r="E132">
        <f t="shared" si="17"/>
        <v>1676.1166666666679</v>
      </c>
    </row>
    <row r="133" spans="1:5" x14ac:dyDescent="0.2">
      <c r="A133">
        <f t="shared" ref="A133:A196" si="18">A132+1</f>
        <v>131</v>
      </c>
      <c r="B133">
        <f t="shared" si="13"/>
        <v>24.489999999999991</v>
      </c>
      <c r="C133">
        <f t="shared" si="16"/>
        <v>1409.2379166666678</v>
      </c>
      <c r="D133">
        <f t="shared" si="15"/>
        <v>41723.5</v>
      </c>
      <c r="E133">
        <f t="shared" si="17"/>
        <v>1682.2379166666678</v>
      </c>
    </row>
    <row r="134" spans="1:5" x14ac:dyDescent="0.2">
      <c r="A134">
        <f t="shared" si="18"/>
        <v>132</v>
      </c>
      <c r="B134">
        <f t="shared" si="13"/>
        <v>24.47999999999999</v>
      </c>
      <c r="C134">
        <f t="shared" si="16"/>
        <v>1415.3566666666679</v>
      </c>
      <c r="D134">
        <f t="shared" si="15"/>
        <v>42042</v>
      </c>
      <c r="E134">
        <f t="shared" si="17"/>
        <v>1688.3566666666679</v>
      </c>
    </row>
    <row r="135" spans="1:5" x14ac:dyDescent="0.2">
      <c r="A135">
        <f t="shared" si="18"/>
        <v>133</v>
      </c>
      <c r="B135">
        <f t="shared" si="13"/>
        <v>24.469999999999988</v>
      </c>
      <c r="C135">
        <f t="shared" si="16"/>
        <v>1421.472916666668</v>
      </c>
      <c r="D135">
        <f t="shared" si="15"/>
        <v>42360.5</v>
      </c>
      <c r="E135">
        <f t="shared" si="17"/>
        <v>1694.472916666668</v>
      </c>
    </row>
    <row r="136" spans="1:5" x14ac:dyDescent="0.2">
      <c r="A136">
        <f t="shared" si="18"/>
        <v>134</v>
      </c>
      <c r="B136">
        <f t="shared" si="13"/>
        <v>24.459999999999987</v>
      </c>
      <c r="C136">
        <f t="shared" si="16"/>
        <v>1427.586666666668</v>
      </c>
      <c r="D136">
        <f t="shared" si="15"/>
        <v>42679.000000000007</v>
      </c>
      <c r="E136">
        <f t="shared" si="17"/>
        <v>1700.586666666668</v>
      </c>
    </row>
    <row r="137" spans="1:5" x14ac:dyDescent="0.2">
      <c r="A137">
        <f t="shared" si="18"/>
        <v>135</v>
      </c>
      <c r="B137">
        <f t="shared" si="13"/>
        <v>24.449999999999985</v>
      </c>
      <c r="C137">
        <f t="shared" si="16"/>
        <v>1433.6979166666679</v>
      </c>
      <c r="D137">
        <f t="shared" si="15"/>
        <v>42997.5</v>
      </c>
      <c r="E137">
        <f t="shared" si="17"/>
        <v>1706.6979166666679</v>
      </c>
    </row>
    <row r="138" spans="1:5" x14ac:dyDescent="0.2">
      <c r="A138">
        <f t="shared" si="18"/>
        <v>136</v>
      </c>
      <c r="B138">
        <f t="shared" si="13"/>
        <v>24.439999999999984</v>
      </c>
      <c r="C138">
        <f t="shared" si="16"/>
        <v>1439.806666666668</v>
      </c>
      <c r="D138">
        <f t="shared" si="15"/>
        <v>43316</v>
      </c>
      <c r="E138">
        <f t="shared" si="17"/>
        <v>1712.806666666668</v>
      </c>
    </row>
    <row r="139" spans="1:5" x14ac:dyDescent="0.2">
      <c r="A139">
        <f t="shared" si="18"/>
        <v>137</v>
      </c>
      <c r="B139">
        <f t="shared" si="13"/>
        <v>24.429999999999982</v>
      </c>
      <c r="C139">
        <f t="shared" si="16"/>
        <v>1445.912916666668</v>
      </c>
      <c r="D139">
        <f t="shared" si="15"/>
        <v>43634.5</v>
      </c>
      <c r="E139">
        <f t="shared" si="17"/>
        <v>1718.912916666668</v>
      </c>
    </row>
    <row r="140" spans="1:5" x14ac:dyDescent="0.2">
      <c r="A140">
        <f t="shared" si="18"/>
        <v>138</v>
      </c>
      <c r="B140">
        <f t="shared" si="13"/>
        <v>24.41999999999998</v>
      </c>
      <c r="C140">
        <f t="shared" si="16"/>
        <v>1452.016666666668</v>
      </c>
      <c r="D140">
        <f t="shared" si="15"/>
        <v>43953</v>
      </c>
      <c r="E140">
        <f t="shared" si="17"/>
        <v>1725.016666666668</v>
      </c>
    </row>
    <row r="141" spans="1:5" x14ac:dyDescent="0.2">
      <c r="A141">
        <f t="shared" si="18"/>
        <v>139</v>
      </c>
      <c r="B141">
        <f t="shared" si="13"/>
        <v>24.409999999999979</v>
      </c>
      <c r="C141">
        <f t="shared" si="16"/>
        <v>1458.117916666668</v>
      </c>
      <c r="D141">
        <f t="shared" si="15"/>
        <v>44271.500000000007</v>
      </c>
      <c r="E141">
        <f t="shared" si="17"/>
        <v>1731.117916666668</v>
      </c>
    </row>
    <row r="142" spans="1:5" x14ac:dyDescent="0.2">
      <c r="A142">
        <f t="shared" si="18"/>
        <v>140</v>
      </c>
      <c r="B142">
        <f t="shared" si="13"/>
        <v>24.399999999999977</v>
      </c>
      <c r="C142">
        <f t="shared" si="16"/>
        <v>1464.2166666666678</v>
      </c>
      <c r="D142">
        <f t="shared" si="15"/>
        <v>44590</v>
      </c>
      <c r="E142">
        <f t="shared" si="17"/>
        <v>1737.2166666666678</v>
      </c>
    </row>
    <row r="143" spans="1:5" x14ac:dyDescent="0.2">
      <c r="A143">
        <f t="shared" si="18"/>
        <v>141</v>
      </c>
      <c r="B143">
        <f t="shared" si="13"/>
        <v>24.389999999999976</v>
      </c>
      <c r="C143">
        <f t="shared" si="16"/>
        <v>1470.3129166666679</v>
      </c>
      <c r="D143">
        <f t="shared" si="15"/>
        <v>44908.5</v>
      </c>
      <c r="E143">
        <f t="shared" si="17"/>
        <v>1743.3129166666679</v>
      </c>
    </row>
    <row r="144" spans="1:5" x14ac:dyDescent="0.2">
      <c r="A144">
        <f t="shared" si="18"/>
        <v>142</v>
      </c>
      <c r="B144">
        <f t="shared" si="13"/>
        <v>24.379999999999974</v>
      </c>
      <c r="C144">
        <f t="shared" si="16"/>
        <v>1476.4066666666679</v>
      </c>
      <c r="D144">
        <f t="shared" si="15"/>
        <v>45227</v>
      </c>
      <c r="E144">
        <f t="shared" si="17"/>
        <v>1749.4066666666679</v>
      </c>
    </row>
    <row r="145" spans="1:5" x14ac:dyDescent="0.2">
      <c r="A145">
        <f t="shared" si="18"/>
        <v>143</v>
      </c>
      <c r="B145">
        <f t="shared" si="13"/>
        <v>24.369999999999973</v>
      </c>
      <c r="C145">
        <f t="shared" si="16"/>
        <v>1482.4979166666678</v>
      </c>
      <c r="D145">
        <f t="shared" si="15"/>
        <v>45545.5</v>
      </c>
      <c r="E145">
        <f t="shared" si="17"/>
        <v>1755.4979166666678</v>
      </c>
    </row>
    <row r="146" spans="1:5" x14ac:dyDescent="0.2">
      <c r="A146">
        <f t="shared" si="18"/>
        <v>144</v>
      </c>
      <c r="B146">
        <f t="shared" si="13"/>
        <v>24.359999999999971</v>
      </c>
      <c r="C146">
        <f t="shared" si="16"/>
        <v>1488.5866666666677</v>
      </c>
      <c r="D146">
        <f t="shared" si="15"/>
        <v>45864.000000000007</v>
      </c>
      <c r="E146">
        <f t="shared" si="17"/>
        <v>1761.5866666666677</v>
      </c>
    </row>
    <row r="147" spans="1:5" x14ac:dyDescent="0.2">
      <c r="A147">
        <f t="shared" si="18"/>
        <v>145</v>
      </c>
      <c r="B147">
        <f t="shared" ref="B147:B210" si="19">B146-0.01</f>
        <v>24.349999999999969</v>
      </c>
      <c r="C147">
        <f t="shared" ref="C147:C178" si="20">1*1000*B146*10^-3/4-(1000)^2*0.01*10^-6*3/8+C146</f>
        <v>1494.6729166666678</v>
      </c>
      <c r="D147">
        <f t="shared" si="15"/>
        <v>46182.5</v>
      </c>
      <c r="E147">
        <f t="shared" si="17"/>
        <v>1767.6729166666678</v>
      </c>
    </row>
    <row r="148" spans="1:5" x14ac:dyDescent="0.2">
      <c r="A148">
        <f t="shared" si="18"/>
        <v>146</v>
      </c>
      <c r="B148">
        <f t="shared" si="19"/>
        <v>24.339999999999968</v>
      </c>
      <c r="C148">
        <f t="shared" si="20"/>
        <v>1500.7566666666678</v>
      </c>
      <c r="D148">
        <f t="shared" si="15"/>
        <v>46501</v>
      </c>
      <c r="E148">
        <f t="shared" si="17"/>
        <v>1773.7566666666678</v>
      </c>
    </row>
    <row r="149" spans="1:5" x14ac:dyDescent="0.2">
      <c r="A149">
        <f t="shared" si="18"/>
        <v>147</v>
      </c>
      <c r="B149">
        <f t="shared" si="19"/>
        <v>24.329999999999966</v>
      </c>
      <c r="C149">
        <f t="shared" si="20"/>
        <v>1506.8379166666678</v>
      </c>
      <c r="D149">
        <f t="shared" si="15"/>
        <v>46819.5</v>
      </c>
      <c r="E149">
        <f t="shared" si="17"/>
        <v>1779.8379166666678</v>
      </c>
    </row>
    <row r="150" spans="1:5" x14ac:dyDescent="0.2">
      <c r="A150">
        <f t="shared" si="18"/>
        <v>148</v>
      </c>
      <c r="B150">
        <f t="shared" si="19"/>
        <v>24.319999999999965</v>
      </c>
      <c r="C150">
        <f t="shared" si="20"/>
        <v>1512.9166666666677</v>
      </c>
      <c r="D150">
        <f t="shared" si="15"/>
        <v>47138</v>
      </c>
      <c r="E150">
        <f t="shared" si="17"/>
        <v>1785.9166666666677</v>
      </c>
    </row>
    <row r="151" spans="1:5" x14ac:dyDescent="0.2">
      <c r="A151">
        <f t="shared" si="18"/>
        <v>149</v>
      </c>
      <c r="B151">
        <f t="shared" si="19"/>
        <v>24.309999999999963</v>
      </c>
      <c r="C151">
        <f t="shared" si="20"/>
        <v>1518.9929166666677</v>
      </c>
      <c r="D151">
        <f t="shared" si="15"/>
        <v>47456.500000000007</v>
      </c>
      <c r="E151">
        <f t="shared" si="17"/>
        <v>1791.9929166666677</v>
      </c>
    </row>
    <row r="152" spans="1:5" x14ac:dyDescent="0.2">
      <c r="A152">
        <f t="shared" si="18"/>
        <v>150</v>
      </c>
      <c r="B152">
        <f t="shared" si="19"/>
        <v>24.299999999999962</v>
      </c>
      <c r="C152">
        <f t="shared" si="20"/>
        <v>1525.0666666666677</v>
      </c>
      <c r="D152">
        <f t="shared" si="15"/>
        <v>47775</v>
      </c>
      <c r="E152">
        <f t="shared" si="17"/>
        <v>1798.0666666666677</v>
      </c>
    </row>
    <row r="153" spans="1:5" x14ac:dyDescent="0.2">
      <c r="A153">
        <f t="shared" si="18"/>
        <v>151</v>
      </c>
      <c r="B153">
        <f t="shared" si="19"/>
        <v>24.28999999999996</v>
      </c>
      <c r="C153">
        <f t="shared" si="20"/>
        <v>1531.1379166666677</v>
      </c>
      <c r="D153">
        <f t="shared" si="15"/>
        <v>48093.5</v>
      </c>
      <c r="E153">
        <f t="shared" si="17"/>
        <v>1804.1379166666677</v>
      </c>
    </row>
    <row r="154" spans="1:5" x14ac:dyDescent="0.2">
      <c r="A154">
        <f t="shared" si="18"/>
        <v>152</v>
      </c>
      <c r="B154">
        <f t="shared" si="19"/>
        <v>24.279999999999959</v>
      </c>
      <c r="C154">
        <f t="shared" si="20"/>
        <v>1537.2066666666676</v>
      </c>
      <c r="D154">
        <f t="shared" si="15"/>
        <v>48412</v>
      </c>
      <c r="E154">
        <f t="shared" si="17"/>
        <v>1810.2066666666676</v>
      </c>
    </row>
    <row r="155" spans="1:5" x14ac:dyDescent="0.2">
      <c r="A155">
        <f t="shared" si="18"/>
        <v>153</v>
      </c>
      <c r="B155">
        <f t="shared" si="19"/>
        <v>24.269999999999957</v>
      </c>
      <c r="C155">
        <f t="shared" si="20"/>
        <v>1543.2729166666677</v>
      </c>
      <c r="D155">
        <f t="shared" si="15"/>
        <v>48730.5</v>
      </c>
      <c r="E155">
        <f t="shared" si="17"/>
        <v>1816.2729166666677</v>
      </c>
    </row>
    <row r="156" spans="1:5" x14ac:dyDescent="0.2">
      <c r="A156">
        <f t="shared" si="18"/>
        <v>154</v>
      </c>
      <c r="B156">
        <f t="shared" si="19"/>
        <v>24.259999999999955</v>
      </c>
      <c r="C156">
        <f t="shared" si="20"/>
        <v>1549.3366666666677</v>
      </c>
      <c r="D156">
        <f t="shared" si="15"/>
        <v>49049.000000000007</v>
      </c>
      <c r="E156">
        <f t="shared" si="17"/>
        <v>1822.3366666666677</v>
      </c>
    </row>
    <row r="157" spans="1:5" x14ac:dyDescent="0.2">
      <c r="A157">
        <f t="shared" si="18"/>
        <v>155</v>
      </c>
      <c r="B157">
        <f t="shared" si="19"/>
        <v>24.249999999999954</v>
      </c>
      <c r="C157">
        <f t="shared" si="20"/>
        <v>1555.3979166666677</v>
      </c>
      <c r="D157">
        <f t="shared" si="15"/>
        <v>49367.5</v>
      </c>
      <c r="E157">
        <f t="shared" si="17"/>
        <v>1828.3979166666677</v>
      </c>
    </row>
    <row r="158" spans="1:5" x14ac:dyDescent="0.2">
      <c r="A158">
        <f t="shared" si="18"/>
        <v>156</v>
      </c>
      <c r="B158">
        <f t="shared" si="19"/>
        <v>24.239999999999952</v>
      </c>
      <c r="C158">
        <f t="shared" si="20"/>
        <v>1561.4566666666676</v>
      </c>
      <c r="D158">
        <f t="shared" si="15"/>
        <v>49686</v>
      </c>
      <c r="E158">
        <f t="shared" si="17"/>
        <v>1834.4566666666676</v>
      </c>
    </row>
    <row r="159" spans="1:5" x14ac:dyDescent="0.2">
      <c r="A159">
        <f t="shared" si="18"/>
        <v>157</v>
      </c>
      <c r="B159">
        <f t="shared" si="19"/>
        <v>24.229999999999951</v>
      </c>
      <c r="C159">
        <f t="shared" si="20"/>
        <v>1567.5129166666677</v>
      </c>
      <c r="D159">
        <f t="shared" si="15"/>
        <v>50004.5</v>
      </c>
      <c r="E159">
        <f t="shared" si="17"/>
        <v>1840.5129166666677</v>
      </c>
    </row>
    <row r="160" spans="1:5" x14ac:dyDescent="0.2">
      <c r="A160">
        <f t="shared" si="18"/>
        <v>158</v>
      </c>
      <c r="B160">
        <f t="shared" si="19"/>
        <v>24.219999999999949</v>
      </c>
      <c r="C160">
        <f t="shared" si="20"/>
        <v>1573.5666666666677</v>
      </c>
      <c r="D160">
        <f t="shared" si="15"/>
        <v>50323</v>
      </c>
      <c r="E160">
        <f t="shared" si="17"/>
        <v>1846.5666666666677</v>
      </c>
    </row>
    <row r="161" spans="1:5" x14ac:dyDescent="0.2">
      <c r="A161">
        <f t="shared" si="18"/>
        <v>159</v>
      </c>
      <c r="B161">
        <f t="shared" si="19"/>
        <v>24.209999999999948</v>
      </c>
      <c r="C161">
        <f t="shared" si="20"/>
        <v>1579.6179166666677</v>
      </c>
      <c r="D161">
        <f t="shared" si="15"/>
        <v>50641.500000000007</v>
      </c>
      <c r="E161">
        <f t="shared" si="17"/>
        <v>1852.6179166666677</v>
      </c>
    </row>
    <row r="162" spans="1:5" x14ac:dyDescent="0.2">
      <c r="A162">
        <f t="shared" si="18"/>
        <v>160</v>
      </c>
      <c r="B162">
        <f t="shared" si="19"/>
        <v>24.199999999999946</v>
      </c>
      <c r="C162">
        <f t="shared" si="20"/>
        <v>1585.6666666666677</v>
      </c>
      <c r="D162">
        <f t="shared" si="15"/>
        <v>50960</v>
      </c>
      <c r="E162">
        <f t="shared" si="17"/>
        <v>1858.6666666666677</v>
      </c>
    </row>
    <row r="163" spans="1:5" x14ac:dyDescent="0.2">
      <c r="A163">
        <f t="shared" si="18"/>
        <v>161</v>
      </c>
      <c r="B163">
        <f t="shared" si="19"/>
        <v>24.189999999999944</v>
      </c>
      <c r="C163">
        <f t="shared" si="20"/>
        <v>1591.7129166666678</v>
      </c>
      <c r="D163">
        <f t="shared" si="15"/>
        <v>51278.5</v>
      </c>
      <c r="E163">
        <f t="shared" si="17"/>
        <v>1864.7129166666678</v>
      </c>
    </row>
    <row r="164" spans="1:5" x14ac:dyDescent="0.2">
      <c r="A164">
        <f t="shared" si="18"/>
        <v>162</v>
      </c>
      <c r="B164">
        <f t="shared" si="19"/>
        <v>24.179999999999943</v>
      </c>
      <c r="C164">
        <f t="shared" si="20"/>
        <v>1597.7566666666678</v>
      </c>
      <c r="D164">
        <f t="shared" si="15"/>
        <v>51597</v>
      </c>
      <c r="E164">
        <f t="shared" si="17"/>
        <v>1870.7566666666678</v>
      </c>
    </row>
    <row r="165" spans="1:5" x14ac:dyDescent="0.2">
      <c r="A165">
        <f t="shared" si="18"/>
        <v>163</v>
      </c>
      <c r="B165">
        <f t="shared" si="19"/>
        <v>24.169999999999941</v>
      </c>
      <c r="C165">
        <f t="shared" si="20"/>
        <v>1603.7979166666678</v>
      </c>
      <c r="D165">
        <f t="shared" si="15"/>
        <v>51915.5</v>
      </c>
      <c r="E165">
        <f t="shared" si="17"/>
        <v>1876.7979166666678</v>
      </c>
    </row>
    <row r="166" spans="1:5" x14ac:dyDescent="0.2">
      <c r="A166">
        <f t="shared" si="18"/>
        <v>164</v>
      </c>
      <c r="B166">
        <f t="shared" si="19"/>
        <v>24.15999999999994</v>
      </c>
      <c r="C166">
        <f t="shared" si="20"/>
        <v>1609.8366666666677</v>
      </c>
      <c r="D166">
        <f t="shared" si="15"/>
        <v>52234.000000000007</v>
      </c>
      <c r="E166">
        <f t="shared" si="17"/>
        <v>1882.8366666666677</v>
      </c>
    </row>
    <row r="167" spans="1:5" x14ac:dyDescent="0.2">
      <c r="A167">
        <f t="shared" si="18"/>
        <v>165</v>
      </c>
      <c r="B167">
        <f t="shared" si="19"/>
        <v>24.149999999999938</v>
      </c>
      <c r="C167">
        <f t="shared" si="20"/>
        <v>1615.8729166666676</v>
      </c>
      <c r="D167">
        <f t="shared" si="15"/>
        <v>52552.5</v>
      </c>
      <c r="E167">
        <f t="shared" si="17"/>
        <v>1888.8729166666676</v>
      </c>
    </row>
    <row r="168" spans="1:5" x14ac:dyDescent="0.2">
      <c r="A168">
        <f t="shared" si="18"/>
        <v>166</v>
      </c>
      <c r="B168">
        <f t="shared" si="19"/>
        <v>24.139999999999937</v>
      </c>
      <c r="C168">
        <f t="shared" si="20"/>
        <v>1621.9066666666677</v>
      </c>
      <c r="D168">
        <f t="shared" si="15"/>
        <v>52871</v>
      </c>
      <c r="E168">
        <f t="shared" si="17"/>
        <v>1894.9066666666677</v>
      </c>
    </row>
    <row r="169" spans="1:5" x14ac:dyDescent="0.2">
      <c r="A169">
        <f t="shared" si="18"/>
        <v>167</v>
      </c>
      <c r="B169">
        <f t="shared" si="19"/>
        <v>24.129999999999935</v>
      </c>
      <c r="C169">
        <f t="shared" si="20"/>
        <v>1627.9379166666677</v>
      </c>
      <c r="D169">
        <f t="shared" si="15"/>
        <v>53189.5</v>
      </c>
      <c r="E169">
        <f t="shared" si="17"/>
        <v>1900.9379166666677</v>
      </c>
    </row>
    <row r="170" spans="1:5" x14ac:dyDescent="0.2">
      <c r="A170">
        <f t="shared" si="18"/>
        <v>168</v>
      </c>
      <c r="B170">
        <f t="shared" si="19"/>
        <v>24.119999999999933</v>
      </c>
      <c r="C170">
        <f t="shared" si="20"/>
        <v>1633.9666666666676</v>
      </c>
      <c r="D170">
        <f t="shared" si="15"/>
        <v>53508</v>
      </c>
      <c r="E170">
        <f t="shared" si="17"/>
        <v>1906.9666666666676</v>
      </c>
    </row>
    <row r="171" spans="1:5" x14ac:dyDescent="0.2">
      <c r="A171">
        <f t="shared" si="18"/>
        <v>169</v>
      </c>
      <c r="B171">
        <f t="shared" si="19"/>
        <v>24.109999999999932</v>
      </c>
      <c r="C171">
        <f t="shared" si="20"/>
        <v>1639.9929166666675</v>
      </c>
      <c r="D171">
        <f t="shared" si="15"/>
        <v>53826.500000000007</v>
      </c>
      <c r="E171">
        <f t="shared" si="17"/>
        <v>1912.9929166666675</v>
      </c>
    </row>
    <row r="172" spans="1:5" x14ac:dyDescent="0.2">
      <c r="A172">
        <f t="shared" si="18"/>
        <v>170</v>
      </c>
      <c r="B172">
        <f t="shared" si="19"/>
        <v>24.09999999999993</v>
      </c>
      <c r="C172">
        <f t="shared" si="20"/>
        <v>1646.0166666666676</v>
      </c>
      <c r="D172">
        <f t="shared" ref="D172:D222" si="21">3.25*9.8*A172*10</f>
        <v>54145</v>
      </c>
      <c r="E172">
        <f t="shared" si="17"/>
        <v>1919.0166666666676</v>
      </c>
    </row>
    <row r="173" spans="1:5" x14ac:dyDescent="0.2">
      <c r="A173">
        <f t="shared" si="18"/>
        <v>171</v>
      </c>
      <c r="B173">
        <f t="shared" si="19"/>
        <v>24.089999999999929</v>
      </c>
      <c r="C173">
        <f t="shared" si="20"/>
        <v>1652.0379166666676</v>
      </c>
      <c r="D173">
        <f t="shared" si="21"/>
        <v>54463.5</v>
      </c>
      <c r="E173">
        <f t="shared" si="17"/>
        <v>1925.0379166666676</v>
      </c>
    </row>
    <row r="174" spans="1:5" x14ac:dyDescent="0.2">
      <c r="A174">
        <f t="shared" si="18"/>
        <v>172</v>
      </c>
      <c r="B174">
        <f t="shared" si="19"/>
        <v>24.079999999999927</v>
      </c>
      <c r="C174">
        <f t="shared" si="20"/>
        <v>1658.0566666666675</v>
      </c>
      <c r="D174">
        <f t="shared" si="21"/>
        <v>54782</v>
      </c>
      <c r="E174">
        <f t="shared" si="17"/>
        <v>1931.0566666666675</v>
      </c>
    </row>
    <row r="175" spans="1:5" x14ac:dyDescent="0.2">
      <c r="A175">
        <f t="shared" si="18"/>
        <v>173</v>
      </c>
      <c r="B175">
        <f t="shared" si="19"/>
        <v>24.069999999999926</v>
      </c>
      <c r="C175">
        <f t="shared" si="20"/>
        <v>1664.0729166666674</v>
      </c>
      <c r="D175">
        <f t="shared" si="21"/>
        <v>55100.5</v>
      </c>
      <c r="E175">
        <f t="shared" si="17"/>
        <v>1937.0729166666674</v>
      </c>
    </row>
    <row r="176" spans="1:5" x14ac:dyDescent="0.2">
      <c r="A176">
        <f t="shared" si="18"/>
        <v>174</v>
      </c>
      <c r="B176">
        <f t="shared" si="19"/>
        <v>24.059999999999924</v>
      </c>
      <c r="C176">
        <f t="shared" si="20"/>
        <v>1670.0866666666675</v>
      </c>
      <c r="D176">
        <f t="shared" si="21"/>
        <v>55419.000000000007</v>
      </c>
      <c r="E176">
        <f t="shared" si="17"/>
        <v>1943.0866666666675</v>
      </c>
    </row>
    <row r="177" spans="1:5" x14ac:dyDescent="0.2">
      <c r="A177">
        <f t="shared" si="18"/>
        <v>175</v>
      </c>
      <c r="B177">
        <f t="shared" si="19"/>
        <v>24.049999999999923</v>
      </c>
      <c r="C177">
        <f t="shared" si="20"/>
        <v>1676.0979166666675</v>
      </c>
      <c r="D177">
        <f t="shared" si="21"/>
        <v>55737.5</v>
      </c>
      <c r="E177">
        <f t="shared" si="17"/>
        <v>1949.0979166666675</v>
      </c>
    </row>
    <row r="178" spans="1:5" x14ac:dyDescent="0.2">
      <c r="A178">
        <f t="shared" si="18"/>
        <v>176</v>
      </c>
      <c r="B178">
        <f t="shared" si="19"/>
        <v>24.039999999999921</v>
      </c>
      <c r="C178">
        <f t="shared" si="20"/>
        <v>1682.1066666666675</v>
      </c>
      <c r="D178">
        <f t="shared" si="21"/>
        <v>56056</v>
      </c>
      <c r="E178">
        <f t="shared" si="17"/>
        <v>1955.1066666666675</v>
      </c>
    </row>
    <row r="179" spans="1:5" x14ac:dyDescent="0.2">
      <c r="A179">
        <f t="shared" si="18"/>
        <v>177</v>
      </c>
      <c r="B179">
        <f t="shared" si="19"/>
        <v>24.029999999999919</v>
      </c>
      <c r="C179">
        <f t="shared" ref="C179:C211" si="22">1*1000*B178*10^-3/4-(1000)^2*0.01*10^-6*3/8+C178</f>
        <v>1688.1129166666674</v>
      </c>
      <c r="D179">
        <f t="shared" si="21"/>
        <v>56374.5</v>
      </c>
      <c r="E179">
        <f t="shared" si="17"/>
        <v>1961.1129166666674</v>
      </c>
    </row>
    <row r="180" spans="1:5" x14ac:dyDescent="0.2">
      <c r="A180">
        <f t="shared" si="18"/>
        <v>178</v>
      </c>
      <c r="B180">
        <f t="shared" si="19"/>
        <v>24.019999999999918</v>
      </c>
      <c r="C180">
        <f t="shared" si="22"/>
        <v>1694.1166666666675</v>
      </c>
      <c r="D180">
        <f t="shared" si="21"/>
        <v>56693</v>
      </c>
      <c r="E180">
        <f t="shared" si="17"/>
        <v>1967.1166666666675</v>
      </c>
    </row>
    <row r="181" spans="1:5" x14ac:dyDescent="0.2">
      <c r="A181">
        <f t="shared" si="18"/>
        <v>179</v>
      </c>
      <c r="B181">
        <f t="shared" si="19"/>
        <v>24.009999999999916</v>
      </c>
      <c r="C181">
        <f t="shared" si="22"/>
        <v>1700.1179166666675</v>
      </c>
      <c r="D181">
        <f t="shared" si="21"/>
        <v>57011.500000000007</v>
      </c>
      <c r="E181">
        <f t="shared" si="17"/>
        <v>1973.1179166666675</v>
      </c>
    </row>
    <row r="182" spans="1:5" x14ac:dyDescent="0.2">
      <c r="A182">
        <f t="shared" si="18"/>
        <v>180</v>
      </c>
      <c r="B182">
        <f t="shared" si="19"/>
        <v>23.999999999999915</v>
      </c>
      <c r="C182">
        <f t="shared" si="22"/>
        <v>1706.1166666666675</v>
      </c>
      <c r="D182">
        <f t="shared" si="21"/>
        <v>57330</v>
      </c>
      <c r="E182">
        <f t="shared" si="17"/>
        <v>1979.1166666666675</v>
      </c>
    </row>
    <row r="183" spans="1:5" x14ac:dyDescent="0.2">
      <c r="A183">
        <f t="shared" si="18"/>
        <v>181</v>
      </c>
      <c r="B183">
        <f t="shared" si="19"/>
        <v>23.989999999999913</v>
      </c>
      <c r="C183">
        <f t="shared" si="22"/>
        <v>1712.1129166666674</v>
      </c>
      <c r="D183">
        <f t="shared" si="21"/>
        <v>57648.5</v>
      </c>
      <c r="E183">
        <f t="shared" si="17"/>
        <v>1985.1129166666674</v>
      </c>
    </row>
    <row r="184" spans="1:5" x14ac:dyDescent="0.2">
      <c r="A184">
        <f t="shared" si="18"/>
        <v>182</v>
      </c>
      <c r="B184">
        <f t="shared" si="19"/>
        <v>23.979999999999912</v>
      </c>
      <c r="C184">
        <f t="shared" si="22"/>
        <v>1718.1066666666675</v>
      </c>
      <c r="D184">
        <f t="shared" si="21"/>
        <v>57967</v>
      </c>
      <c r="E184">
        <f t="shared" si="17"/>
        <v>1991.1066666666675</v>
      </c>
    </row>
    <row r="185" spans="1:5" x14ac:dyDescent="0.2">
      <c r="A185">
        <f t="shared" si="18"/>
        <v>183</v>
      </c>
      <c r="B185">
        <f t="shared" si="19"/>
        <v>23.96999999999991</v>
      </c>
      <c r="C185">
        <f t="shared" si="22"/>
        <v>1724.0979166666675</v>
      </c>
      <c r="D185">
        <f t="shared" si="21"/>
        <v>58285.5</v>
      </c>
      <c r="E185">
        <f t="shared" si="17"/>
        <v>1997.0979166666675</v>
      </c>
    </row>
    <row r="186" spans="1:5" x14ac:dyDescent="0.2">
      <c r="A186">
        <f t="shared" si="18"/>
        <v>184</v>
      </c>
      <c r="B186">
        <f t="shared" si="19"/>
        <v>23.959999999999908</v>
      </c>
      <c r="C186">
        <f t="shared" si="22"/>
        <v>1730.0866666666675</v>
      </c>
      <c r="D186">
        <f t="shared" si="21"/>
        <v>58604.000000000007</v>
      </c>
      <c r="E186">
        <f t="shared" si="17"/>
        <v>2003.0866666666675</v>
      </c>
    </row>
    <row r="187" spans="1:5" x14ac:dyDescent="0.2">
      <c r="A187">
        <f t="shared" si="18"/>
        <v>185</v>
      </c>
      <c r="B187">
        <f t="shared" si="19"/>
        <v>23.949999999999907</v>
      </c>
      <c r="C187">
        <f t="shared" si="22"/>
        <v>1736.0729166666674</v>
      </c>
      <c r="D187">
        <f t="shared" si="21"/>
        <v>58922.5</v>
      </c>
      <c r="E187">
        <f t="shared" si="17"/>
        <v>2009.0729166666674</v>
      </c>
    </row>
    <row r="188" spans="1:5" x14ac:dyDescent="0.2">
      <c r="A188">
        <f t="shared" si="18"/>
        <v>186</v>
      </c>
      <c r="B188">
        <f t="shared" si="19"/>
        <v>23.939999999999905</v>
      </c>
      <c r="C188">
        <f t="shared" si="22"/>
        <v>1742.0566666666673</v>
      </c>
      <c r="D188">
        <f t="shared" si="21"/>
        <v>59241</v>
      </c>
      <c r="E188">
        <f t="shared" si="17"/>
        <v>2015.0566666666673</v>
      </c>
    </row>
    <row r="189" spans="1:5" x14ac:dyDescent="0.2">
      <c r="A189">
        <f t="shared" si="18"/>
        <v>187</v>
      </c>
      <c r="B189">
        <f t="shared" si="19"/>
        <v>23.929999999999904</v>
      </c>
      <c r="C189">
        <f t="shared" si="22"/>
        <v>1748.0379166666673</v>
      </c>
      <c r="D189">
        <f t="shared" si="21"/>
        <v>59559.5</v>
      </c>
      <c r="E189">
        <f t="shared" si="17"/>
        <v>2021.0379166666673</v>
      </c>
    </row>
    <row r="190" spans="1:5" x14ac:dyDescent="0.2">
      <c r="A190">
        <f t="shared" si="18"/>
        <v>188</v>
      </c>
      <c r="B190">
        <f t="shared" si="19"/>
        <v>23.919999999999902</v>
      </c>
      <c r="C190">
        <f t="shared" si="22"/>
        <v>1754.0166666666673</v>
      </c>
      <c r="D190">
        <f t="shared" si="21"/>
        <v>59878</v>
      </c>
      <c r="E190">
        <f t="shared" si="17"/>
        <v>2027.0166666666673</v>
      </c>
    </row>
    <row r="191" spans="1:5" x14ac:dyDescent="0.2">
      <c r="A191">
        <f t="shared" si="18"/>
        <v>189</v>
      </c>
      <c r="B191">
        <f t="shared" si="19"/>
        <v>23.909999999999901</v>
      </c>
      <c r="C191">
        <f t="shared" si="22"/>
        <v>1759.9929166666673</v>
      </c>
      <c r="D191">
        <f t="shared" si="21"/>
        <v>60196.500000000007</v>
      </c>
      <c r="E191">
        <f t="shared" si="17"/>
        <v>2032.9929166666673</v>
      </c>
    </row>
    <row r="192" spans="1:5" x14ac:dyDescent="0.2">
      <c r="A192">
        <f t="shared" si="18"/>
        <v>190</v>
      </c>
      <c r="B192">
        <f t="shared" si="19"/>
        <v>23.899999999999899</v>
      </c>
      <c r="C192">
        <f t="shared" si="22"/>
        <v>1765.9666666666672</v>
      </c>
      <c r="D192">
        <f t="shared" si="21"/>
        <v>60515</v>
      </c>
      <c r="E192">
        <f t="shared" si="17"/>
        <v>2038.9666666666672</v>
      </c>
    </row>
    <row r="193" spans="1:5" x14ac:dyDescent="0.2">
      <c r="A193">
        <f t="shared" si="18"/>
        <v>191</v>
      </c>
      <c r="B193">
        <f t="shared" si="19"/>
        <v>23.889999999999898</v>
      </c>
      <c r="C193">
        <f t="shared" si="22"/>
        <v>1771.9379166666672</v>
      </c>
      <c r="D193">
        <f t="shared" si="21"/>
        <v>60833.5</v>
      </c>
      <c r="E193">
        <f t="shared" si="17"/>
        <v>2044.9379166666672</v>
      </c>
    </row>
    <row r="194" spans="1:5" x14ac:dyDescent="0.2">
      <c r="A194">
        <f t="shared" si="18"/>
        <v>192</v>
      </c>
      <c r="B194">
        <f t="shared" si="19"/>
        <v>23.879999999999896</v>
      </c>
      <c r="C194">
        <f t="shared" si="22"/>
        <v>1777.9066666666672</v>
      </c>
      <c r="D194">
        <f t="shared" si="21"/>
        <v>61152.000000000007</v>
      </c>
      <c r="E194">
        <f t="shared" si="17"/>
        <v>2050.9066666666672</v>
      </c>
    </row>
    <row r="195" spans="1:5" x14ac:dyDescent="0.2">
      <c r="A195">
        <f t="shared" si="18"/>
        <v>193</v>
      </c>
      <c r="B195">
        <f t="shared" si="19"/>
        <v>23.869999999999894</v>
      </c>
      <c r="C195">
        <f t="shared" si="22"/>
        <v>1783.8729166666672</v>
      </c>
      <c r="D195">
        <f t="shared" si="21"/>
        <v>61470.5</v>
      </c>
      <c r="E195">
        <f t="shared" ref="E195:E222" si="23">C195+273</f>
        <v>2056.8729166666672</v>
      </c>
    </row>
    <row r="196" spans="1:5" x14ac:dyDescent="0.2">
      <c r="A196">
        <f t="shared" si="18"/>
        <v>194</v>
      </c>
      <c r="B196">
        <f t="shared" si="19"/>
        <v>23.859999999999893</v>
      </c>
      <c r="C196">
        <f t="shared" si="22"/>
        <v>1789.836666666667</v>
      </c>
      <c r="D196">
        <f t="shared" si="21"/>
        <v>61789.000000000007</v>
      </c>
      <c r="E196">
        <f t="shared" si="23"/>
        <v>2062.836666666667</v>
      </c>
    </row>
    <row r="197" spans="1:5" x14ac:dyDescent="0.2">
      <c r="A197">
        <f t="shared" ref="A197:A222" si="24">A196+1</f>
        <v>195</v>
      </c>
      <c r="B197">
        <f t="shared" si="19"/>
        <v>23.849999999999891</v>
      </c>
      <c r="C197">
        <f t="shared" si="22"/>
        <v>1795.7979166666671</v>
      </c>
      <c r="D197">
        <f t="shared" si="21"/>
        <v>62107.5</v>
      </c>
      <c r="E197">
        <f t="shared" si="23"/>
        <v>2068.7979166666673</v>
      </c>
    </row>
    <row r="198" spans="1:5" x14ac:dyDescent="0.2">
      <c r="A198">
        <f t="shared" si="24"/>
        <v>196</v>
      </c>
      <c r="B198">
        <f t="shared" si="19"/>
        <v>23.83999999999989</v>
      </c>
      <c r="C198">
        <f t="shared" si="22"/>
        <v>1801.7566666666671</v>
      </c>
      <c r="D198">
        <f t="shared" si="21"/>
        <v>62426</v>
      </c>
      <c r="E198">
        <f t="shared" si="23"/>
        <v>2074.7566666666671</v>
      </c>
    </row>
    <row r="199" spans="1:5" x14ac:dyDescent="0.2">
      <c r="A199">
        <f t="shared" si="24"/>
        <v>197</v>
      </c>
      <c r="B199">
        <f t="shared" si="19"/>
        <v>23.829999999999888</v>
      </c>
      <c r="C199">
        <f t="shared" si="22"/>
        <v>1807.7129166666671</v>
      </c>
      <c r="D199">
        <f t="shared" si="21"/>
        <v>62744.500000000007</v>
      </c>
      <c r="E199">
        <f t="shared" si="23"/>
        <v>2080.7129166666673</v>
      </c>
    </row>
    <row r="200" spans="1:5" x14ac:dyDescent="0.2">
      <c r="A200">
        <f t="shared" si="24"/>
        <v>198</v>
      </c>
      <c r="B200">
        <f t="shared" si="19"/>
        <v>23.819999999999887</v>
      </c>
      <c r="C200">
        <f t="shared" si="22"/>
        <v>1813.666666666667</v>
      </c>
      <c r="D200">
        <f t="shared" si="21"/>
        <v>63063</v>
      </c>
      <c r="E200">
        <f t="shared" si="23"/>
        <v>2086.666666666667</v>
      </c>
    </row>
    <row r="201" spans="1:5" x14ac:dyDescent="0.2">
      <c r="A201">
        <f t="shared" si="24"/>
        <v>199</v>
      </c>
      <c r="B201">
        <f t="shared" si="19"/>
        <v>23.809999999999885</v>
      </c>
      <c r="C201">
        <f t="shared" si="22"/>
        <v>1819.617916666667</v>
      </c>
      <c r="D201">
        <f t="shared" si="21"/>
        <v>63381.500000000007</v>
      </c>
      <c r="E201">
        <f t="shared" si="23"/>
        <v>2092.617916666667</v>
      </c>
    </row>
    <row r="202" spans="1:5" x14ac:dyDescent="0.2">
      <c r="A202">
        <f t="shared" si="24"/>
        <v>200</v>
      </c>
      <c r="B202">
        <f t="shared" si="19"/>
        <v>23.799999999999883</v>
      </c>
      <c r="C202">
        <f t="shared" si="22"/>
        <v>1825.5666666666671</v>
      </c>
      <c r="D202">
        <f t="shared" si="21"/>
        <v>63700</v>
      </c>
      <c r="E202">
        <f t="shared" si="23"/>
        <v>2098.5666666666671</v>
      </c>
    </row>
    <row r="203" spans="1:5" x14ac:dyDescent="0.2">
      <c r="A203">
        <f t="shared" si="24"/>
        <v>201</v>
      </c>
      <c r="B203">
        <f t="shared" si="19"/>
        <v>23.789999999999882</v>
      </c>
      <c r="C203">
        <f t="shared" si="22"/>
        <v>1831.512916666667</v>
      </c>
      <c r="D203">
        <f t="shared" si="21"/>
        <v>64018.5</v>
      </c>
      <c r="E203">
        <f t="shared" si="23"/>
        <v>2104.512916666667</v>
      </c>
    </row>
    <row r="204" spans="1:5" x14ac:dyDescent="0.2">
      <c r="A204">
        <f t="shared" si="24"/>
        <v>202</v>
      </c>
      <c r="B204">
        <f t="shared" si="19"/>
        <v>23.77999999999988</v>
      </c>
      <c r="C204">
        <f t="shared" si="22"/>
        <v>1837.4566666666669</v>
      </c>
      <c r="D204">
        <f t="shared" si="21"/>
        <v>64337.000000000007</v>
      </c>
      <c r="E204">
        <f t="shared" si="23"/>
        <v>2110.4566666666669</v>
      </c>
    </row>
    <row r="205" spans="1:5" x14ac:dyDescent="0.2">
      <c r="A205">
        <f t="shared" si="24"/>
        <v>203</v>
      </c>
      <c r="B205">
        <f t="shared" si="19"/>
        <v>23.769999999999879</v>
      </c>
      <c r="C205">
        <f t="shared" si="22"/>
        <v>1843.397916666667</v>
      </c>
      <c r="D205">
        <f t="shared" si="21"/>
        <v>64655.5</v>
      </c>
      <c r="E205">
        <f t="shared" si="23"/>
        <v>2116.3979166666668</v>
      </c>
    </row>
    <row r="206" spans="1:5" x14ac:dyDescent="0.2">
      <c r="A206">
        <f t="shared" si="24"/>
        <v>204</v>
      </c>
      <c r="B206">
        <f t="shared" si="19"/>
        <v>23.759999999999877</v>
      </c>
      <c r="C206">
        <f t="shared" si="22"/>
        <v>1849.336666666667</v>
      </c>
      <c r="D206">
        <f t="shared" si="21"/>
        <v>64974.000000000007</v>
      </c>
      <c r="E206">
        <f t="shared" si="23"/>
        <v>2122.336666666667</v>
      </c>
    </row>
    <row r="207" spans="1:5" x14ac:dyDescent="0.2">
      <c r="A207">
        <f t="shared" si="24"/>
        <v>205</v>
      </c>
      <c r="B207">
        <f t="shared" si="19"/>
        <v>23.749999999999876</v>
      </c>
      <c r="C207">
        <f t="shared" si="22"/>
        <v>1855.272916666667</v>
      </c>
      <c r="D207">
        <f t="shared" si="21"/>
        <v>65292.5</v>
      </c>
      <c r="E207">
        <f t="shared" si="23"/>
        <v>2128.2729166666668</v>
      </c>
    </row>
    <row r="208" spans="1:5" x14ac:dyDescent="0.2">
      <c r="A208">
        <f t="shared" si="24"/>
        <v>206</v>
      </c>
      <c r="B208">
        <f t="shared" si="19"/>
        <v>23.739999999999874</v>
      </c>
      <c r="C208">
        <f t="shared" si="22"/>
        <v>1861.2066666666669</v>
      </c>
      <c r="D208">
        <f t="shared" si="21"/>
        <v>65611</v>
      </c>
      <c r="E208">
        <f t="shared" si="23"/>
        <v>2134.2066666666669</v>
      </c>
    </row>
    <row r="209" spans="1:5" x14ac:dyDescent="0.2">
      <c r="A209">
        <f t="shared" si="24"/>
        <v>207</v>
      </c>
      <c r="B209">
        <f t="shared" si="19"/>
        <v>23.729999999999873</v>
      </c>
      <c r="C209">
        <f t="shared" si="22"/>
        <v>1867.1379166666668</v>
      </c>
      <c r="D209">
        <f t="shared" si="21"/>
        <v>65929.5</v>
      </c>
      <c r="E209">
        <f t="shared" si="23"/>
        <v>2140.1379166666666</v>
      </c>
    </row>
    <row r="210" spans="1:5" x14ac:dyDescent="0.2">
      <c r="A210">
        <f t="shared" si="24"/>
        <v>208</v>
      </c>
      <c r="B210">
        <f t="shared" si="19"/>
        <v>23.719999999999871</v>
      </c>
      <c r="C210">
        <f t="shared" si="22"/>
        <v>1873.0666666666668</v>
      </c>
      <c r="D210">
        <f t="shared" si="21"/>
        <v>66248</v>
      </c>
      <c r="E210">
        <f t="shared" si="23"/>
        <v>2146.0666666666666</v>
      </c>
    </row>
    <row r="211" spans="1:5" x14ac:dyDescent="0.2">
      <c r="A211">
        <f t="shared" si="24"/>
        <v>209</v>
      </c>
      <c r="B211">
        <f t="shared" ref="B211:B222" si="25">B210-0.01</f>
        <v>23.709999999999869</v>
      </c>
      <c r="C211">
        <f t="shared" si="22"/>
        <v>1878.9929166666668</v>
      </c>
      <c r="D211">
        <f t="shared" si="21"/>
        <v>66566.5</v>
      </c>
      <c r="E211">
        <f t="shared" si="23"/>
        <v>2151.992916666667</v>
      </c>
    </row>
    <row r="212" spans="1:5" x14ac:dyDescent="0.2">
      <c r="A212">
        <f t="shared" si="24"/>
        <v>210</v>
      </c>
      <c r="B212">
        <f t="shared" si="25"/>
        <v>23.699999999999868</v>
      </c>
      <c r="C212">
        <f t="shared" ref="C212:C222" si="26">1*1000*B211*10^-3/4-(1000)^2*0.01*10^-6*3/8+C211</f>
        <v>1884.9166666666667</v>
      </c>
      <c r="D212">
        <f t="shared" si="21"/>
        <v>66885</v>
      </c>
      <c r="E212">
        <f t="shared" si="23"/>
        <v>2157.916666666667</v>
      </c>
    </row>
    <row r="213" spans="1:5" x14ac:dyDescent="0.2">
      <c r="A213">
        <f t="shared" si="24"/>
        <v>211</v>
      </c>
      <c r="B213">
        <f t="shared" si="25"/>
        <v>23.689999999999866</v>
      </c>
      <c r="C213">
        <f t="shared" si="26"/>
        <v>1890.8379166666666</v>
      </c>
      <c r="D213">
        <f t="shared" si="21"/>
        <v>67203.5</v>
      </c>
      <c r="E213">
        <f t="shared" si="23"/>
        <v>2163.8379166666664</v>
      </c>
    </row>
    <row r="214" spans="1:5" x14ac:dyDescent="0.2">
      <c r="A214">
        <f t="shared" si="24"/>
        <v>212</v>
      </c>
      <c r="B214">
        <f t="shared" si="25"/>
        <v>23.679999999999865</v>
      </c>
      <c r="C214">
        <f t="shared" si="26"/>
        <v>1896.7566666666667</v>
      </c>
      <c r="D214">
        <f t="shared" si="21"/>
        <v>67522</v>
      </c>
      <c r="E214">
        <f t="shared" si="23"/>
        <v>2169.7566666666667</v>
      </c>
    </row>
    <row r="215" spans="1:5" x14ac:dyDescent="0.2">
      <c r="A215">
        <f t="shared" si="24"/>
        <v>213</v>
      </c>
      <c r="B215">
        <f t="shared" si="25"/>
        <v>23.669999999999863</v>
      </c>
      <c r="C215">
        <f t="shared" si="26"/>
        <v>1902.6729166666667</v>
      </c>
      <c r="D215">
        <f t="shared" si="21"/>
        <v>67840.5</v>
      </c>
      <c r="E215">
        <f t="shared" si="23"/>
        <v>2175.6729166666664</v>
      </c>
    </row>
    <row r="216" spans="1:5" x14ac:dyDescent="0.2">
      <c r="A216">
        <f t="shared" si="24"/>
        <v>214</v>
      </c>
      <c r="B216">
        <f t="shared" si="25"/>
        <v>23.659999999999862</v>
      </c>
      <c r="C216">
        <f t="shared" si="26"/>
        <v>1908.5866666666666</v>
      </c>
      <c r="D216">
        <f t="shared" si="21"/>
        <v>68159</v>
      </c>
      <c r="E216">
        <f t="shared" si="23"/>
        <v>2181.5866666666666</v>
      </c>
    </row>
    <row r="217" spans="1:5" x14ac:dyDescent="0.2">
      <c r="A217">
        <f t="shared" si="24"/>
        <v>215</v>
      </c>
      <c r="B217">
        <f t="shared" si="25"/>
        <v>23.64999999999986</v>
      </c>
      <c r="C217">
        <f t="shared" si="26"/>
        <v>1914.4979166666665</v>
      </c>
      <c r="D217">
        <f t="shared" si="21"/>
        <v>68477.5</v>
      </c>
      <c r="E217">
        <f t="shared" si="23"/>
        <v>2187.4979166666662</v>
      </c>
    </row>
    <row r="218" spans="1:5" x14ac:dyDescent="0.2">
      <c r="A218">
        <f t="shared" si="24"/>
        <v>216</v>
      </c>
      <c r="B218">
        <f t="shared" si="25"/>
        <v>23.639999999999858</v>
      </c>
      <c r="C218">
        <f t="shared" si="26"/>
        <v>1920.4066666666665</v>
      </c>
      <c r="D218">
        <f t="shared" si="21"/>
        <v>68796</v>
      </c>
      <c r="E218">
        <f t="shared" si="23"/>
        <v>2193.4066666666668</v>
      </c>
    </row>
    <row r="219" spans="1:5" x14ac:dyDescent="0.2">
      <c r="A219">
        <f t="shared" si="24"/>
        <v>217</v>
      </c>
      <c r="B219">
        <f t="shared" si="25"/>
        <v>23.629999999999857</v>
      </c>
      <c r="C219">
        <f t="shared" si="26"/>
        <v>1926.3129166666665</v>
      </c>
      <c r="D219">
        <f t="shared" si="21"/>
        <v>69114.5</v>
      </c>
      <c r="E219">
        <f t="shared" si="23"/>
        <v>2199.3129166666668</v>
      </c>
    </row>
    <row r="220" spans="1:5" x14ac:dyDescent="0.2">
      <c r="A220">
        <f t="shared" si="24"/>
        <v>218</v>
      </c>
      <c r="B220">
        <f t="shared" si="25"/>
        <v>23.619999999999855</v>
      </c>
      <c r="C220">
        <f t="shared" si="26"/>
        <v>1932.2166666666665</v>
      </c>
      <c r="D220">
        <f t="shared" si="21"/>
        <v>69433</v>
      </c>
      <c r="E220">
        <f t="shared" si="23"/>
        <v>2205.2166666666662</v>
      </c>
    </row>
    <row r="221" spans="1:5" x14ac:dyDescent="0.2">
      <c r="A221">
        <f t="shared" si="24"/>
        <v>219</v>
      </c>
      <c r="B221">
        <f t="shared" si="25"/>
        <v>23.609999999999854</v>
      </c>
      <c r="C221">
        <f t="shared" si="26"/>
        <v>1938.1179166666664</v>
      </c>
      <c r="D221">
        <f t="shared" si="21"/>
        <v>69751.5</v>
      </c>
      <c r="E221">
        <f t="shared" si="23"/>
        <v>2211.1179166666661</v>
      </c>
    </row>
    <row r="222" spans="1:5" x14ac:dyDescent="0.2">
      <c r="A222">
        <f t="shared" si="24"/>
        <v>220</v>
      </c>
      <c r="B222">
        <f t="shared" si="25"/>
        <v>23.599999999999852</v>
      </c>
      <c r="C222">
        <f t="shared" si="26"/>
        <v>1944.0166666666664</v>
      </c>
      <c r="D222">
        <f t="shared" si="21"/>
        <v>70070</v>
      </c>
      <c r="E222">
        <f t="shared" si="23"/>
        <v>2217.0166666666664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24606-6F21-4DF4-BEC3-0D44299B04A4}">
  <dimension ref="A1:H202"/>
  <sheetViews>
    <sheetView workbookViewId="0">
      <selection sqref="A1:H1"/>
    </sheetView>
  </sheetViews>
  <sheetFormatPr defaultRowHeight="14.25" x14ac:dyDescent="0.2"/>
  <sheetData>
    <row r="1" spans="1:8" x14ac:dyDescent="0.2">
      <c r="A1" s="1" t="s">
        <v>11</v>
      </c>
      <c r="B1" s="1" t="s">
        <v>4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17</v>
      </c>
    </row>
    <row r="2" spans="1:8" x14ac:dyDescent="0.2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</row>
    <row r="3" spans="1:8" x14ac:dyDescent="0.2">
      <c r="A3" s="1">
        <v>1</v>
      </c>
      <c r="B3" s="1">
        <v>269.5</v>
      </c>
      <c r="C3" s="1">
        <v>9.1666666666666661</v>
      </c>
      <c r="D3" s="1">
        <v>12.5</v>
      </c>
      <c r="E3" s="1">
        <v>15.833333333333332</v>
      </c>
      <c r="F3" s="1">
        <v>19.166666666666668</v>
      </c>
      <c r="G3" s="1">
        <v>22.5</v>
      </c>
      <c r="H3" s="1">
        <v>25.833333333333332</v>
      </c>
    </row>
    <row r="4" spans="1:8" x14ac:dyDescent="0.2">
      <c r="A4" s="1">
        <v>2</v>
      </c>
      <c r="B4" s="1">
        <v>539</v>
      </c>
      <c r="C4" s="1">
        <v>18</v>
      </c>
      <c r="D4" s="1">
        <v>24.666666666666664</v>
      </c>
      <c r="E4" s="1">
        <v>31.333333333333332</v>
      </c>
      <c r="F4" s="1">
        <v>38</v>
      </c>
      <c r="G4" s="1">
        <v>44.666666666666671</v>
      </c>
      <c r="H4" s="1">
        <v>51.333333333333329</v>
      </c>
    </row>
    <row r="5" spans="1:8" x14ac:dyDescent="0.2">
      <c r="A5" s="1">
        <v>3</v>
      </c>
      <c r="B5" s="1">
        <v>808.50000000000011</v>
      </c>
      <c r="C5" s="1">
        <v>26.5</v>
      </c>
      <c r="D5" s="1">
        <v>36.5</v>
      </c>
      <c r="E5" s="1">
        <v>46.5</v>
      </c>
      <c r="F5" s="1">
        <v>56.5</v>
      </c>
      <c r="G5" s="1">
        <v>66.5</v>
      </c>
      <c r="H5" s="1">
        <v>76.5</v>
      </c>
    </row>
    <row r="6" spans="1:8" x14ac:dyDescent="0.2">
      <c r="A6" s="1">
        <v>4</v>
      </c>
      <c r="B6" s="1">
        <v>1078</v>
      </c>
      <c r="C6" s="1">
        <v>34.666666666666664</v>
      </c>
      <c r="D6" s="1">
        <v>48</v>
      </c>
      <c r="E6" s="1">
        <v>61.333333333333336</v>
      </c>
      <c r="F6" s="1">
        <v>74.666666666666671</v>
      </c>
      <c r="G6" s="1">
        <v>88</v>
      </c>
      <c r="H6" s="1">
        <v>101.33333333333333</v>
      </c>
    </row>
    <row r="7" spans="1:8" x14ac:dyDescent="0.2">
      <c r="A7" s="1">
        <v>5</v>
      </c>
      <c r="B7" s="1">
        <v>1347.5</v>
      </c>
      <c r="C7" s="1">
        <v>42.5</v>
      </c>
      <c r="D7" s="1">
        <v>59.166666666666664</v>
      </c>
      <c r="E7" s="1">
        <v>75.833333333333343</v>
      </c>
      <c r="F7" s="1">
        <v>92.5</v>
      </c>
      <c r="G7" s="1">
        <v>109.16666666666667</v>
      </c>
      <c r="H7" s="1">
        <v>125.83333333333333</v>
      </c>
    </row>
    <row r="8" spans="1:8" x14ac:dyDescent="0.2">
      <c r="A8" s="1">
        <v>6</v>
      </c>
      <c r="B8" s="1">
        <v>1617.0000000000002</v>
      </c>
      <c r="C8" s="1">
        <v>50</v>
      </c>
      <c r="D8" s="1">
        <v>70</v>
      </c>
      <c r="E8" s="1">
        <v>90.000000000000014</v>
      </c>
      <c r="F8" s="1">
        <v>110</v>
      </c>
      <c r="G8" s="1">
        <v>130</v>
      </c>
      <c r="H8" s="1">
        <v>150</v>
      </c>
    </row>
    <row r="9" spans="1:8" x14ac:dyDescent="0.2">
      <c r="A9" s="1">
        <v>7</v>
      </c>
      <c r="B9" s="1">
        <v>1886.5000000000005</v>
      </c>
      <c r="C9" s="1">
        <v>57.166666666666664</v>
      </c>
      <c r="D9" s="1">
        <v>80.5</v>
      </c>
      <c r="E9" s="1">
        <v>103.83333333333334</v>
      </c>
      <c r="F9" s="1">
        <v>127.16666666666667</v>
      </c>
      <c r="G9" s="1">
        <v>150.5</v>
      </c>
      <c r="H9" s="1">
        <v>173.83333333333334</v>
      </c>
    </row>
    <row r="10" spans="1:8" x14ac:dyDescent="0.2">
      <c r="A10" s="1">
        <v>8</v>
      </c>
      <c r="B10" s="1">
        <v>2156</v>
      </c>
      <c r="C10" s="1">
        <v>64</v>
      </c>
      <c r="D10" s="1">
        <v>90.666666666666671</v>
      </c>
      <c r="E10" s="1">
        <v>117.33333333333334</v>
      </c>
      <c r="F10" s="1">
        <v>144</v>
      </c>
      <c r="G10" s="1">
        <v>170.66666666666666</v>
      </c>
      <c r="H10" s="1">
        <v>197.33333333333334</v>
      </c>
    </row>
    <row r="11" spans="1:8" x14ac:dyDescent="0.2">
      <c r="A11" s="1">
        <v>9</v>
      </c>
      <c r="B11" s="1">
        <v>2425.5</v>
      </c>
      <c r="C11" s="1">
        <v>70.5</v>
      </c>
      <c r="D11" s="1">
        <v>100.5</v>
      </c>
      <c r="E11" s="1">
        <v>130.5</v>
      </c>
      <c r="F11" s="1">
        <v>160.5</v>
      </c>
      <c r="G11" s="1">
        <v>190.5</v>
      </c>
      <c r="H11" s="1">
        <v>220.5</v>
      </c>
    </row>
    <row r="12" spans="1:8" x14ac:dyDescent="0.2">
      <c r="A12" s="1">
        <v>10</v>
      </c>
      <c r="B12" s="1">
        <v>2695</v>
      </c>
      <c r="C12" s="1">
        <v>76.666666666666671</v>
      </c>
      <c r="D12" s="1">
        <v>110</v>
      </c>
      <c r="E12" s="1">
        <v>143.33333333333334</v>
      </c>
      <c r="F12" s="1">
        <v>176.66666666666666</v>
      </c>
      <c r="G12" s="1">
        <v>210</v>
      </c>
      <c r="H12" s="1">
        <v>243.33333333333334</v>
      </c>
    </row>
    <row r="13" spans="1:8" x14ac:dyDescent="0.2">
      <c r="A13" s="1">
        <v>11</v>
      </c>
      <c r="B13" s="1">
        <v>2964.5000000000005</v>
      </c>
      <c r="C13" s="1">
        <v>82.800000000000011</v>
      </c>
      <c r="D13" s="1">
        <v>119.46666666666667</v>
      </c>
      <c r="E13" s="1">
        <v>156.13333333333335</v>
      </c>
      <c r="F13" s="1">
        <v>192.79999999999998</v>
      </c>
      <c r="G13" s="1">
        <v>229.46666666666667</v>
      </c>
      <c r="H13" s="1">
        <v>266.13333333333333</v>
      </c>
    </row>
    <row r="14" spans="1:8" x14ac:dyDescent="0.2">
      <c r="A14" s="1">
        <v>12</v>
      </c>
      <c r="B14" s="1">
        <v>3234.0000000000005</v>
      </c>
      <c r="C14" s="1">
        <v>88.800000000000011</v>
      </c>
      <c r="D14" s="1">
        <v>128.80000000000001</v>
      </c>
      <c r="E14" s="1">
        <v>168.8</v>
      </c>
      <c r="F14" s="1">
        <v>208.79999999999998</v>
      </c>
      <c r="G14" s="1">
        <v>248.8</v>
      </c>
      <c r="H14" s="1">
        <v>288.8</v>
      </c>
    </row>
    <row r="15" spans="1:8" x14ac:dyDescent="0.2">
      <c r="A15" s="1">
        <v>13</v>
      </c>
      <c r="B15" s="1">
        <v>3503.5</v>
      </c>
      <c r="C15" s="1">
        <v>94.666666666666686</v>
      </c>
      <c r="D15" s="1">
        <v>138</v>
      </c>
      <c r="E15" s="1">
        <v>181.33333333333334</v>
      </c>
      <c r="F15" s="1">
        <v>224.66666666666666</v>
      </c>
      <c r="G15" s="1">
        <v>268</v>
      </c>
      <c r="H15" s="1">
        <v>311.33333333333337</v>
      </c>
    </row>
    <row r="16" spans="1:8" x14ac:dyDescent="0.2">
      <c r="A16" s="1">
        <v>14</v>
      </c>
      <c r="B16" s="1">
        <v>3773.0000000000009</v>
      </c>
      <c r="C16" s="1">
        <v>100.40000000000002</v>
      </c>
      <c r="D16" s="1">
        <v>147.06666666666666</v>
      </c>
      <c r="E16" s="1">
        <v>193.73333333333335</v>
      </c>
      <c r="F16" s="1">
        <v>240.4</v>
      </c>
      <c r="G16" s="1">
        <v>287.06666666666666</v>
      </c>
      <c r="H16" s="1">
        <v>333.73333333333335</v>
      </c>
    </row>
    <row r="17" spans="1:8" x14ac:dyDescent="0.2">
      <c r="A17" s="1">
        <v>15</v>
      </c>
      <c r="B17" s="1">
        <v>4042.5000000000005</v>
      </c>
      <c r="C17" s="1">
        <v>106.00000000000003</v>
      </c>
      <c r="D17" s="1">
        <v>156</v>
      </c>
      <c r="E17" s="1">
        <v>206.00000000000003</v>
      </c>
      <c r="F17" s="1">
        <v>256</v>
      </c>
      <c r="G17" s="1">
        <v>306</v>
      </c>
      <c r="H17" s="1">
        <v>356</v>
      </c>
    </row>
    <row r="18" spans="1:8" x14ac:dyDescent="0.2">
      <c r="A18" s="1">
        <v>16</v>
      </c>
      <c r="B18" s="1">
        <v>4312</v>
      </c>
      <c r="C18" s="1">
        <v>111.4666666666667</v>
      </c>
      <c r="D18" s="1">
        <v>164.8</v>
      </c>
      <c r="E18" s="1">
        <v>218.13333333333335</v>
      </c>
      <c r="F18" s="1">
        <v>271.4666666666667</v>
      </c>
      <c r="G18" s="1">
        <v>324.8</v>
      </c>
      <c r="H18" s="1">
        <v>378.13333333333333</v>
      </c>
    </row>
    <row r="19" spans="1:8" x14ac:dyDescent="0.2">
      <c r="A19" s="1">
        <v>17</v>
      </c>
      <c r="B19" s="1">
        <v>4581.5</v>
      </c>
      <c r="C19" s="1">
        <v>116.80000000000004</v>
      </c>
      <c r="D19" s="1">
        <v>173.46666666666667</v>
      </c>
      <c r="E19" s="1">
        <v>230.13333333333335</v>
      </c>
      <c r="F19" s="1">
        <v>286.8</v>
      </c>
      <c r="G19" s="1">
        <v>343.4666666666667</v>
      </c>
      <c r="H19" s="1">
        <v>400.13333333333333</v>
      </c>
    </row>
    <row r="20" spans="1:8" x14ac:dyDescent="0.2">
      <c r="A20" s="1">
        <v>18</v>
      </c>
      <c r="B20" s="1">
        <v>4851</v>
      </c>
      <c r="C20" s="1">
        <v>122.00000000000004</v>
      </c>
      <c r="D20" s="1">
        <v>182</v>
      </c>
      <c r="E20" s="1">
        <v>242.00000000000003</v>
      </c>
      <c r="F20" s="1">
        <v>302</v>
      </c>
      <c r="G20" s="1">
        <v>362.00000000000006</v>
      </c>
      <c r="H20" s="1">
        <v>422</v>
      </c>
    </row>
    <row r="21" spans="1:8" x14ac:dyDescent="0.2">
      <c r="A21" s="1">
        <v>19</v>
      </c>
      <c r="B21" s="1">
        <v>5120.5000000000009</v>
      </c>
      <c r="C21" s="1">
        <v>127.06666666666672</v>
      </c>
      <c r="D21" s="1">
        <v>190.4</v>
      </c>
      <c r="E21" s="1">
        <v>253.73333333333338</v>
      </c>
      <c r="F21" s="1">
        <v>317.06666666666666</v>
      </c>
      <c r="G21" s="1">
        <v>380.40000000000009</v>
      </c>
      <c r="H21" s="1">
        <v>443.73333333333335</v>
      </c>
    </row>
    <row r="22" spans="1:8" x14ac:dyDescent="0.2">
      <c r="A22" s="1">
        <v>20</v>
      </c>
      <c r="B22" s="1">
        <v>5390</v>
      </c>
      <c r="C22" s="1">
        <v>132.00000000000006</v>
      </c>
      <c r="D22" s="1">
        <v>198.66666666666669</v>
      </c>
      <c r="E22" s="1">
        <v>265.33333333333337</v>
      </c>
      <c r="F22" s="1">
        <v>332</v>
      </c>
      <c r="G22" s="1">
        <v>398.66666666666674</v>
      </c>
      <c r="H22" s="1">
        <v>465.33333333333331</v>
      </c>
    </row>
    <row r="23" spans="1:8" x14ac:dyDescent="0.2">
      <c r="A23" s="1">
        <v>21</v>
      </c>
      <c r="B23" s="1">
        <v>5659.5</v>
      </c>
      <c r="C23" s="1">
        <v>136.80000000000007</v>
      </c>
      <c r="D23" s="1">
        <v>206.8</v>
      </c>
      <c r="E23" s="1">
        <v>276.80000000000007</v>
      </c>
      <c r="F23" s="1">
        <v>346.8</v>
      </c>
      <c r="G23" s="1">
        <v>416.80000000000007</v>
      </c>
      <c r="H23" s="1">
        <v>486.79999999999995</v>
      </c>
    </row>
    <row r="24" spans="1:8" x14ac:dyDescent="0.2">
      <c r="A24" s="1">
        <v>22</v>
      </c>
      <c r="B24" s="1">
        <v>5929.0000000000009</v>
      </c>
      <c r="C24" s="1">
        <v>141.46666666666673</v>
      </c>
      <c r="D24" s="1">
        <v>214.8</v>
      </c>
      <c r="E24" s="1">
        <v>288.13333333333338</v>
      </c>
      <c r="F24" s="1">
        <v>361.4666666666667</v>
      </c>
      <c r="G24" s="1">
        <v>434.80000000000007</v>
      </c>
      <c r="H24" s="1">
        <v>508.13333333333327</v>
      </c>
    </row>
    <row r="25" spans="1:8" x14ac:dyDescent="0.2">
      <c r="A25" s="1">
        <v>23</v>
      </c>
      <c r="B25" s="1">
        <v>6198.5</v>
      </c>
      <c r="C25" s="1">
        <v>146.00000000000006</v>
      </c>
      <c r="D25" s="1">
        <v>222.66666666666669</v>
      </c>
      <c r="E25" s="1">
        <v>299.33333333333337</v>
      </c>
      <c r="F25" s="1">
        <v>376.00000000000006</v>
      </c>
      <c r="G25" s="1">
        <v>452.66666666666674</v>
      </c>
      <c r="H25" s="1">
        <v>529.33333333333326</v>
      </c>
    </row>
    <row r="26" spans="1:8" x14ac:dyDescent="0.2">
      <c r="A26" s="1">
        <v>24</v>
      </c>
      <c r="B26" s="1">
        <v>6468.0000000000009</v>
      </c>
      <c r="C26" s="1">
        <v>150.40000000000006</v>
      </c>
      <c r="D26" s="1">
        <v>230.40000000000003</v>
      </c>
      <c r="E26" s="1">
        <v>310.40000000000003</v>
      </c>
      <c r="F26" s="1">
        <v>390.40000000000009</v>
      </c>
      <c r="G26" s="1">
        <v>470.40000000000009</v>
      </c>
      <c r="H26" s="1">
        <v>550.39999999999986</v>
      </c>
    </row>
    <row r="27" spans="1:8" x14ac:dyDescent="0.2">
      <c r="A27" s="1">
        <v>25</v>
      </c>
      <c r="B27" s="1">
        <v>6737.5000000000009</v>
      </c>
      <c r="C27" s="1">
        <v>154.66666666666674</v>
      </c>
      <c r="D27" s="1">
        <v>238.00000000000003</v>
      </c>
      <c r="E27" s="1">
        <v>321.33333333333337</v>
      </c>
      <c r="F27" s="1">
        <v>404.66666666666674</v>
      </c>
      <c r="G27" s="1">
        <v>488.00000000000011</v>
      </c>
      <c r="H27" s="1">
        <v>571.33333333333314</v>
      </c>
    </row>
    <row r="28" spans="1:8" x14ac:dyDescent="0.2">
      <c r="A28" s="1">
        <v>26</v>
      </c>
      <c r="B28" s="1">
        <v>7007</v>
      </c>
      <c r="C28" s="1">
        <v>158.80000000000007</v>
      </c>
      <c r="D28" s="1">
        <v>245.4666666666667</v>
      </c>
      <c r="E28" s="1">
        <v>332.13333333333338</v>
      </c>
      <c r="F28" s="1">
        <v>418.80000000000007</v>
      </c>
      <c r="G28" s="1">
        <v>505.46666666666681</v>
      </c>
      <c r="H28" s="1">
        <v>592.1333333333331</v>
      </c>
    </row>
    <row r="29" spans="1:8" x14ac:dyDescent="0.2">
      <c r="A29" s="1">
        <v>27</v>
      </c>
      <c r="B29" s="1">
        <v>7276.5000000000009</v>
      </c>
      <c r="C29" s="1">
        <v>162.80000000000007</v>
      </c>
      <c r="D29" s="1">
        <v>252.80000000000004</v>
      </c>
      <c r="E29" s="1">
        <v>342.80000000000007</v>
      </c>
      <c r="F29" s="1">
        <v>432.80000000000007</v>
      </c>
      <c r="G29" s="1">
        <v>522.80000000000018</v>
      </c>
      <c r="H29" s="1">
        <v>612.79999999999973</v>
      </c>
    </row>
    <row r="30" spans="1:8" x14ac:dyDescent="0.2">
      <c r="A30" s="1">
        <v>28</v>
      </c>
      <c r="B30" s="1">
        <v>7546.0000000000018</v>
      </c>
      <c r="C30" s="1">
        <v>166.66666666666674</v>
      </c>
      <c r="D30" s="1">
        <v>260.00000000000006</v>
      </c>
      <c r="E30" s="1">
        <v>353.33333333333343</v>
      </c>
      <c r="F30" s="1">
        <v>446.66666666666674</v>
      </c>
      <c r="G30" s="1">
        <v>540.00000000000023</v>
      </c>
      <c r="H30" s="1">
        <v>633.33333333333303</v>
      </c>
    </row>
    <row r="31" spans="1:8" x14ac:dyDescent="0.2">
      <c r="A31" s="1">
        <v>29</v>
      </c>
      <c r="B31" s="1">
        <v>7815.5000000000009</v>
      </c>
      <c r="C31" s="1">
        <v>170.40000000000009</v>
      </c>
      <c r="D31" s="1">
        <v>267.06666666666672</v>
      </c>
      <c r="E31" s="1">
        <v>363.73333333333346</v>
      </c>
      <c r="F31" s="1">
        <v>460.40000000000009</v>
      </c>
      <c r="G31" s="1">
        <v>557.06666666666695</v>
      </c>
      <c r="H31" s="1">
        <v>653.73333333333301</v>
      </c>
    </row>
    <row r="32" spans="1:8" x14ac:dyDescent="0.2">
      <c r="A32" s="1">
        <v>30</v>
      </c>
      <c r="B32" s="1">
        <v>8085.0000000000009</v>
      </c>
      <c r="C32" s="1">
        <v>174.00000000000009</v>
      </c>
      <c r="D32" s="1">
        <v>274.00000000000006</v>
      </c>
      <c r="E32" s="1">
        <v>374.00000000000011</v>
      </c>
      <c r="F32" s="1">
        <v>474.00000000000011</v>
      </c>
      <c r="G32" s="1">
        <v>574.00000000000034</v>
      </c>
      <c r="H32" s="1">
        <v>673.99999999999966</v>
      </c>
    </row>
    <row r="33" spans="1:8" x14ac:dyDescent="0.2">
      <c r="A33" s="1">
        <v>31</v>
      </c>
      <c r="B33" s="1">
        <v>8354.5</v>
      </c>
      <c r="C33" s="1">
        <v>178.22000000000008</v>
      </c>
      <c r="D33" s="1">
        <v>282.22000000000008</v>
      </c>
      <c r="E33" s="1">
        <v>386.22000000000014</v>
      </c>
      <c r="F33" s="1">
        <v>490.22000000000014</v>
      </c>
      <c r="G33" s="1">
        <v>594.22000000000037</v>
      </c>
      <c r="H33" s="1">
        <v>698.21999999999969</v>
      </c>
    </row>
    <row r="34" spans="1:8" x14ac:dyDescent="0.2">
      <c r="A34" s="1">
        <v>32</v>
      </c>
      <c r="B34" s="1">
        <v>8624</v>
      </c>
      <c r="C34" s="1">
        <v>182.32000000000008</v>
      </c>
      <c r="D34" s="1">
        <v>290.32000000000011</v>
      </c>
      <c r="E34" s="1">
        <v>398.32000000000016</v>
      </c>
      <c r="F34" s="1">
        <v>506.32000000000016</v>
      </c>
      <c r="G34" s="1">
        <v>614.32000000000039</v>
      </c>
      <c r="H34" s="1">
        <v>722.31999999999971</v>
      </c>
    </row>
    <row r="35" spans="1:8" x14ac:dyDescent="0.2">
      <c r="A35" s="1">
        <v>33</v>
      </c>
      <c r="B35" s="1">
        <v>8893.5000000000018</v>
      </c>
      <c r="C35" s="1">
        <v>186.30000000000007</v>
      </c>
      <c r="D35" s="1">
        <v>298.30000000000013</v>
      </c>
      <c r="E35" s="1">
        <v>410.30000000000018</v>
      </c>
      <c r="F35" s="1">
        <v>522.30000000000018</v>
      </c>
      <c r="G35" s="1">
        <v>634.30000000000041</v>
      </c>
      <c r="H35" s="1">
        <v>746.29999999999973</v>
      </c>
    </row>
    <row r="36" spans="1:8" x14ac:dyDescent="0.2">
      <c r="A36" s="1">
        <v>34</v>
      </c>
      <c r="B36" s="1">
        <v>9163</v>
      </c>
      <c r="C36" s="1">
        <v>190.16000000000008</v>
      </c>
      <c r="D36" s="1">
        <v>306.16000000000014</v>
      </c>
      <c r="E36" s="1">
        <v>422.1600000000002</v>
      </c>
      <c r="F36" s="1">
        <v>538.1600000000002</v>
      </c>
      <c r="G36" s="1">
        <v>654.16000000000042</v>
      </c>
      <c r="H36" s="1">
        <v>770.15999999999974</v>
      </c>
    </row>
    <row r="37" spans="1:8" x14ac:dyDescent="0.2">
      <c r="A37" s="1">
        <v>35</v>
      </c>
      <c r="B37" s="1">
        <v>9432.5000000000018</v>
      </c>
      <c r="C37" s="1">
        <v>193.90000000000009</v>
      </c>
      <c r="D37" s="1">
        <v>313.90000000000015</v>
      </c>
      <c r="E37" s="1">
        <v>433.9000000000002</v>
      </c>
      <c r="F37" s="1">
        <v>553.9000000000002</v>
      </c>
      <c r="G37" s="1">
        <v>673.90000000000043</v>
      </c>
      <c r="H37" s="1">
        <v>793.89999999999975</v>
      </c>
    </row>
    <row r="38" spans="1:8" x14ac:dyDescent="0.2">
      <c r="A38" s="1">
        <v>36</v>
      </c>
      <c r="B38" s="1">
        <v>9702</v>
      </c>
      <c r="C38" s="1">
        <v>197.5200000000001</v>
      </c>
      <c r="D38" s="1">
        <v>321.52000000000015</v>
      </c>
      <c r="E38" s="1">
        <v>445.52000000000021</v>
      </c>
      <c r="F38" s="1">
        <v>569.52000000000021</v>
      </c>
      <c r="G38" s="1">
        <v>693.52000000000044</v>
      </c>
      <c r="H38" s="1">
        <v>817.51999999999975</v>
      </c>
    </row>
    <row r="39" spans="1:8" x14ac:dyDescent="0.2">
      <c r="A39" s="1">
        <v>37</v>
      </c>
      <c r="B39" s="1">
        <v>9971.5</v>
      </c>
      <c r="C39" s="1">
        <v>201.0200000000001</v>
      </c>
      <c r="D39" s="1">
        <v>329.02000000000015</v>
      </c>
      <c r="E39" s="1">
        <v>457.02000000000021</v>
      </c>
      <c r="F39" s="1">
        <v>585.02000000000021</v>
      </c>
      <c r="G39" s="1">
        <v>713.02000000000044</v>
      </c>
      <c r="H39" s="1">
        <v>841.01999999999975</v>
      </c>
    </row>
    <row r="40" spans="1:8" x14ac:dyDescent="0.2">
      <c r="A40" s="1">
        <v>38</v>
      </c>
      <c r="B40" s="1">
        <v>10241.000000000002</v>
      </c>
      <c r="C40" s="1">
        <v>204.40000000000009</v>
      </c>
      <c r="D40" s="1">
        <v>336.40000000000015</v>
      </c>
      <c r="E40" s="1">
        <v>468.4000000000002</v>
      </c>
      <c r="F40" s="1">
        <v>600.4000000000002</v>
      </c>
      <c r="G40" s="1">
        <v>732.40000000000043</v>
      </c>
      <c r="H40" s="1">
        <v>864.39999999999975</v>
      </c>
    </row>
    <row r="41" spans="1:8" x14ac:dyDescent="0.2">
      <c r="A41" s="1">
        <v>39</v>
      </c>
      <c r="B41" s="1">
        <v>10510.500000000002</v>
      </c>
      <c r="C41" s="1">
        <v>207.66000000000008</v>
      </c>
      <c r="D41" s="1">
        <v>343.66000000000014</v>
      </c>
      <c r="E41" s="1">
        <v>479.6600000000002</v>
      </c>
      <c r="F41" s="1">
        <v>615.6600000000002</v>
      </c>
      <c r="G41" s="1">
        <v>751.66000000000042</v>
      </c>
      <c r="H41" s="1">
        <v>887.65999999999974</v>
      </c>
    </row>
    <row r="42" spans="1:8" x14ac:dyDescent="0.2">
      <c r="A42" s="1">
        <v>40</v>
      </c>
      <c r="B42" s="1">
        <v>10780</v>
      </c>
      <c r="C42" s="1">
        <v>210.80000000000007</v>
      </c>
      <c r="D42" s="1">
        <v>350.80000000000013</v>
      </c>
      <c r="E42" s="1">
        <v>490.80000000000018</v>
      </c>
      <c r="F42" s="1">
        <v>630.80000000000018</v>
      </c>
      <c r="G42" s="1">
        <v>770.80000000000041</v>
      </c>
      <c r="H42" s="1">
        <v>910.79999999999973</v>
      </c>
    </row>
    <row r="43" spans="1:8" x14ac:dyDescent="0.2">
      <c r="A43" s="1">
        <v>41</v>
      </c>
      <c r="B43" s="1">
        <v>11049.5</v>
      </c>
      <c r="C43" s="1">
        <v>213.82000000000008</v>
      </c>
      <c r="D43" s="1">
        <v>357.82000000000011</v>
      </c>
      <c r="E43" s="1">
        <v>501.82000000000016</v>
      </c>
      <c r="F43" s="1">
        <v>645.82000000000016</v>
      </c>
      <c r="G43" s="1">
        <v>789.82000000000039</v>
      </c>
      <c r="H43" s="1">
        <v>933.81999999999971</v>
      </c>
    </row>
    <row r="44" spans="1:8" x14ac:dyDescent="0.2">
      <c r="A44" s="1">
        <v>42</v>
      </c>
      <c r="B44" s="1">
        <v>11319</v>
      </c>
      <c r="C44" s="1">
        <v>216.72000000000008</v>
      </c>
      <c r="D44" s="1">
        <v>364.72000000000014</v>
      </c>
      <c r="E44" s="1">
        <v>512.72000000000014</v>
      </c>
      <c r="F44" s="1">
        <v>660.72000000000014</v>
      </c>
      <c r="G44" s="1">
        <v>808.72000000000037</v>
      </c>
      <c r="H44" s="1">
        <v>956.71999999999969</v>
      </c>
    </row>
    <row r="45" spans="1:8" x14ac:dyDescent="0.2">
      <c r="A45" s="1">
        <v>43</v>
      </c>
      <c r="B45" s="1">
        <v>11588.500000000002</v>
      </c>
      <c r="C45" s="1">
        <v>219.50000000000009</v>
      </c>
      <c r="D45" s="1">
        <v>371.50000000000017</v>
      </c>
      <c r="E45" s="1">
        <v>523.50000000000011</v>
      </c>
      <c r="F45" s="1">
        <v>675.50000000000011</v>
      </c>
      <c r="G45" s="1">
        <v>827.50000000000045</v>
      </c>
      <c r="H45" s="1">
        <v>979.49999999999966</v>
      </c>
    </row>
    <row r="46" spans="1:8" x14ac:dyDescent="0.2">
      <c r="A46" s="1">
        <v>44</v>
      </c>
      <c r="B46" s="1">
        <v>11858.000000000002</v>
      </c>
      <c r="C46" s="1">
        <v>222.16000000000008</v>
      </c>
      <c r="D46" s="1">
        <v>378.1600000000002</v>
      </c>
      <c r="E46" s="1">
        <v>534.16000000000008</v>
      </c>
      <c r="F46" s="1">
        <v>690.1600000000002</v>
      </c>
      <c r="G46" s="1">
        <v>846.16000000000054</v>
      </c>
      <c r="H46" s="1">
        <v>1002.1599999999996</v>
      </c>
    </row>
    <row r="47" spans="1:8" x14ac:dyDescent="0.2">
      <c r="A47" s="1">
        <v>45</v>
      </c>
      <c r="B47" s="1">
        <v>12127.500000000002</v>
      </c>
      <c r="C47" s="1">
        <v>224.70000000000007</v>
      </c>
      <c r="D47" s="1">
        <v>384.70000000000022</v>
      </c>
      <c r="E47" s="1">
        <v>544.70000000000005</v>
      </c>
      <c r="F47" s="1">
        <v>704.70000000000027</v>
      </c>
      <c r="G47" s="1">
        <v>864.70000000000061</v>
      </c>
      <c r="H47" s="1">
        <v>1024.6999999999996</v>
      </c>
    </row>
    <row r="48" spans="1:8" x14ac:dyDescent="0.2">
      <c r="A48" s="1">
        <v>46</v>
      </c>
      <c r="B48" s="1">
        <v>12397</v>
      </c>
      <c r="C48" s="1">
        <v>227.12000000000006</v>
      </c>
      <c r="D48" s="1">
        <v>391.12000000000023</v>
      </c>
      <c r="E48" s="1">
        <v>555.12</v>
      </c>
      <c r="F48" s="1">
        <v>719.12000000000035</v>
      </c>
      <c r="G48" s="1">
        <v>883.12000000000069</v>
      </c>
      <c r="H48" s="1">
        <v>1047.1199999999997</v>
      </c>
    </row>
    <row r="49" spans="1:8" x14ac:dyDescent="0.2">
      <c r="A49" s="1">
        <v>47</v>
      </c>
      <c r="B49" s="1">
        <v>12666.5</v>
      </c>
      <c r="C49" s="1">
        <v>229.42000000000007</v>
      </c>
      <c r="D49" s="1">
        <v>397.42000000000024</v>
      </c>
      <c r="E49" s="1">
        <v>565.41999999999996</v>
      </c>
      <c r="F49" s="1">
        <v>733.42000000000041</v>
      </c>
      <c r="G49" s="1">
        <v>901.42000000000075</v>
      </c>
      <c r="H49" s="1">
        <v>1069.4199999999996</v>
      </c>
    </row>
    <row r="50" spans="1:8" x14ac:dyDescent="0.2">
      <c r="A50" s="1">
        <v>48</v>
      </c>
      <c r="B50" s="1">
        <v>12936.000000000002</v>
      </c>
      <c r="C50" s="1">
        <v>231.60000000000008</v>
      </c>
      <c r="D50" s="1">
        <v>403.60000000000025</v>
      </c>
      <c r="E50" s="1">
        <v>575.59999999999991</v>
      </c>
      <c r="F50" s="1">
        <v>747.60000000000048</v>
      </c>
      <c r="G50" s="1">
        <v>919.60000000000082</v>
      </c>
      <c r="H50" s="1">
        <v>1091.5999999999997</v>
      </c>
    </row>
    <row r="51" spans="1:8" x14ac:dyDescent="0.2">
      <c r="A51" s="1">
        <v>49</v>
      </c>
      <c r="B51" s="1">
        <v>13205.500000000002</v>
      </c>
      <c r="C51" s="1">
        <v>233.66000000000008</v>
      </c>
      <c r="D51" s="1">
        <v>409.66000000000025</v>
      </c>
      <c r="E51" s="1">
        <v>585.66</v>
      </c>
      <c r="F51" s="1">
        <v>761.66000000000054</v>
      </c>
      <c r="G51" s="1">
        <v>937.66000000000088</v>
      </c>
      <c r="H51" s="1">
        <v>1113.6599999999996</v>
      </c>
    </row>
    <row r="52" spans="1:8" x14ac:dyDescent="0.2">
      <c r="A52" s="1">
        <v>50</v>
      </c>
      <c r="B52" s="1">
        <v>13475.000000000002</v>
      </c>
      <c r="C52" s="1">
        <v>235.60000000000008</v>
      </c>
      <c r="D52" s="1">
        <v>415.60000000000025</v>
      </c>
      <c r="E52" s="1">
        <v>595.6</v>
      </c>
      <c r="F52" s="1">
        <v>775.60000000000059</v>
      </c>
      <c r="G52" s="1">
        <v>955.60000000000093</v>
      </c>
      <c r="H52" s="1">
        <v>1135.5999999999997</v>
      </c>
    </row>
    <row r="53" spans="1:8" x14ac:dyDescent="0.2">
      <c r="A53" s="1">
        <v>51</v>
      </c>
      <c r="B53" s="1">
        <v>13744.5</v>
      </c>
      <c r="C53" s="1">
        <v>237.42000000000007</v>
      </c>
      <c r="D53" s="1">
        <v>421.42000000000024</v>
      </c>
      <c r="E53" s="1">
        <v>605.42000000000007</v>
      </c>
      <c r="F53" s="1">
        <v>789.42000000000064</v>
      </c>
      <c r="G53" s="1">
        <v>973.42000000000098</v>
      </c>
      <c r="H53" s="1">
        <v>1157.4199999999996</v>
      </c>
    </row>
    <row r="54" spans="1:8" x14ac:dyDescent="0.2">
      <c r="A54" s="1">
        <v>52</v>
      </c>
      <c r="B54" s="1">
        <v>14014</v>
      </c>
      <c r="C54" s="1">
        <v>239.12000000000006</v>
      </c>
      <c r="D54" s="1">
        <v>427.12000000000023</v>
      </c>
      <c r="E54" s="1">
        <v>615.12000000000012</v>
      </c>
      <c r="F54" s="1">
        <v>803.12000000000069</v>
      </c>
      <c r="G54" s="1">
        <v>991.12000000000103</v>
      </c>
      <c r="H54" s="1">
        <v>1179.1199999999997</v>
      </c>
    </row>
    <row r="55" spans="1:8" x14ac:dyDescent="0.2">
      <c r="A55" s="1">
        <v>53</v>
      </c>
      <c r="B55" s="1">
        <v>14283.500000000002</v>
      </c>
      <c r="C55" s="1">
        <v>240.70000000000007</v>
      </c>
      <c r="D55" s="1">
        <v>432.70000000000022</v>
      </c>
      <c r="E55" s="1">
        <v>624.70000000000016</v>
      </c>
      <c r="F55" s="1">
        <v>816.70000000000073</v>
      </c>
      <c r="G55" s="1">
        <v>1008.7000000000011</v>
      </c>
      <c r="H55" s="1">
        <v>1200.6999999999996</v>
      </c>
    </row>
    <row r="56" spans="1:8" x14ac:dyDescent="0.2">
      <c r="A56" s="1">
        <v>54</v>
      </c>
      <c r="B56" s="1">
        <v>14553.000000000002</v>
      </c>
      <c r="C56" s="1">
        <v>242.16000000000008</v>
      </c>
      <c r="D56" s="1">
        <v>438.1600000000002</v>
      </c>
      <c r="E56" s="1">
        <v>634.1600000000002</v>
      </c>
      <c r="F56" s="1">
        <v>830.16000000000076</v>
      </c>
      <c r="G56" s="1">
        <v>1026.1600000000012</v>
      </c>
      <c r="H56" s="1">
        <v>1222.1599999999996</v>
      </c>
    </row>
    <row r="57" spans="1:8" x14ac:dyDescent="0.2">
      <c r="A57" s="1">
        <v>55</v>
      </c>
      <c r="B57" s="1">
        <v>14822.500000000002</v>
      </c>
      <c r="C57" s="1">
        <v>243.50000000000009</v>
      </c>
      <c r="D57" s="1">
        <v>443.50000000000023</v>
      </c>
      <c r="E57" s="1">
        <v>643.50000000000023</v>
      </c>
      <c r="F57" s="1">
        <v>843.5000000000008</v>
      </c>
      <c r="G57" s="1">
        <v>1043.5000000000014</v>
      </c>
      <c r="H57" s="1">
        <v>1243.4999999999995</v>
      </c>
    </row>
    <row r="58" spans="1:8" x14ac:dyDescent="0.2">
      <c r="A58" s="1">
        <v>56</v>
      </c>
      <c r="B58" s="1">
        <v>15092.000000000004</v>
      </c>
      <c r="C58" s="1">
        <v>244.72000000000008</v>
      </c>
      <c r="D58" s="1">
        <v>448.72000000000025</v>
      </c>
      <c r="E58" s="1">
        <v>652.72000000000025</v>
      </c>
      <c r="F58" s="1">
        <v>856.72000000000082</v>
      </c>
      <c r="G58" s="1">
        <v>1060.7200000000014</v>
      </c>
      <c r="H58" s="1">
        <v>1264.7199999999996</v>
      </c>
    </row>
    <row r="59" spans="1:8" x14ac:dyDescent="0.2">
      <c r="A59" s="1">
        <v>57</v>
      </c>
      <c r="B59" s="1">
        <v>15361.5</v>
      </c>
      <c r="C59" s="1">
        <v>245.82000000000008</v>
      </c>
      <c r="D59" s="1">
        <v>453.82000000000028</v>
      </c>
      <c r="E59" s="1">
        <v>661.82000000000028</v>
      </c>
      <c r="F59" s="1">
        <v>869.82000000000085</v>
      </c>
      <c r="G59" s="1">
        <v>1077.8200000000015</v>
      </c>
      <c r="H59" s="1">
        <v>1285.8199999999995</v>
      </c>
    </row>
    <row r="60" spans="1:8" x14ac:dyDescent="0.2">
      <c r="A60" s="1">
        <v>58</v>
      </c>
      <c r="B60" s="1">
        <v>15631.000000000002</v>
      </c>
      <c r="C60" s="1">
        <v>246.80000000000007</v>
      </c>
      <c r="D60" s="1">
        <v>458.8000000000003</v>
      </c>
      <c r="E60" s="1">
        <v>670.8000000000003</v>
      </c>
      <c r="F60" s="1">
        <v>882.80000000000086</v>
      </c>
      <c r="G60" s="1">
        <v>1094.8000000000015</v>
      </c>
      <c r="H60" s="1">
        <v>1306.7999999999995</v>
      </c>
    </row>
    <row r="61" spans="1:8" x14ac:dyDescent="0.2">
      <c r="A61" s="1">
        <v>59</v>
      </c>
      <c r="B61" s="1">
        <v>15900.500000000002</v>
      </c>
      <c r="C61" s="1">
        <v>247.66000000000008</v>
      </c>
      <c r="D61" s="1">
        <v>463.66000000000031</v>
      </c>
      <c r="E61" s="1">
        <v>679.66000000000031</v>
      </c>
      <c r="F61" s="1">
        <v>895.66000000000088</v>
      </c>
      <c r="G61" s="1">
        <v>1111.6600000000017</v>
      </c>
      <c r="H61" s="1">
        <v>1327.6599999999994</v>
      </c>
    </row>
    <row r="62" spans="1:8" x14ac:dyDescent="0.2">
      <c r="A62" s="1">
        <v>60</v>
      </c>
      <c r="B62" s="1">
        <v>16170.000000000002</v>
      </c>
      <c r="C62" s="1">
        <v>248.40000000000009</v>
      </c>
      <c r="D62" s="1">
        <v>468.40000000000032</v>
      </c>
      <c r="E62" s="1">
        <v>688.40000000000032</v>
      </c>
      <c r="F62" s="1">
        <v>908.40000000000089</v>
      </c>
      <c r="G62" s="1">
        <v>1128.4000000000017</v>
      </c>
      <c r="H62" s="1">
        <v>1348.3999999999994</v>
      </c>
    </row>
    <row r="63" spans="1:8" x14ac:dyDescent="0.2">
      <c r="A63" s="1">
        <v>61</v>
      </c>
      <c r="B63" s="1">
        <v>19428.5</v>
      </c>
      <c r="C63" s="1">
        <v>248.89625000000009</v>
      </c>
      <c r="D63" s="1">
        <v>471.39625000000029</v>
      </c>
      <c r="E63" s="1">
        <v>693.89625000000035</v>
      </c>
      <c r="F63" s="1">
        <v>916.39625000000092</v>
      </c>
      <c r="G63" s="1">
        <v>1138.8962500000016</v>
      </c>
      <c r="H63" s="1">
        <v>1361.3962499999993</v>
      </c>
    </row>
    <row r="64" spans="1:8" x14ac:dyDescent="0.2">
      <c r="A64" s="1">
        <v>62</v>
      </c>
      <c r="B64" s="1">
        <v>19747</v>
      </c>
      <c r="C64" s="1">
        <v>249.3900000000001</v>
      </c>
      <c r="D64" s="1">
        <v>474.39000000000027</v>
      </c>
      <c r="E64" s="1">
        <v>699.39000000000033</v>
      </c>
      <c r="F64" s="1">
        <v>924.3900000000009</v>
      </c>
      <c r="G64" s="1">
        <v>1149.3900000000017</v>
      </c>
      <c r="H64" s="1">
        <v>1374.3899999999994</v>
      </c>
    </row>
    <row r="65" spans="1:8" x14ac:dyDescent="0.2">
      <c r="A65" s="1">
        <v>63</v>
      </c>
      <c r="B65" s="1">
        <v>20065.5</v>
      </c>
      <c r="C65" s="1">
        <v>249.88125000000011</v>
      </c>
      <c r="D65" s="1">
        <v>477.38125000000025</v>
      </c>
      <c r="E65" s="1">
        <v>704.88125000000036</v>
      </c>
      <c r="F65" s="1">
        <v>932.38125000000093</v>
      </c>
      <c r="G65" s="1">
        <v>1159.8812500000017</v>
      </c>
      <c r="H65" s="1">
        <v>1387.3812499999995</v>
      </c>
    </row>
    <row r="66" spans="1:8" x14ac:dyDescent="0.2">
      <c r="A66" s="1">
        <v>64</v>
      </c>
      <c r="B66" s="1">
        <v>20384</v>
      </c>
      <c r="C66" s="1">
        <v>250.37000000000012</v>
      </c>
      <c r="D66" s="1">
        <v>480.37000000000023</v>
      </c>
      <c r="E66" s="1">
        <v>710.37000000000035</v>
      </c>
      <c r="F66" s="1">
        <v>940.37000000000091</v>
      </c>
      <c r="G66" s="1">
        <v>1170.3700000000017</v>
      </c>
      <c r="H66" s="1">
        <v>1400.3699999999994</v>
      </c>
    </row>
    <row r="67" spans="1:8" x14ac:dyDescent="0.2">
      <c r="A67" s="1">
        <v>65</v>
      </c>
      <c r="B67" s="1">
        <v>20702.5</v>
      </c>
      <c r="C67" s="1">
        <v>250.85625000000013</v>
      </c>
      <c r="D67" s="1">
        <v>483.35625000000022</v>
      </c>
      <c r="E67" s="1">
        <v>715.85625000000039</v>
      </c>
      <c r="F67" s="1">
        <v>948.35625000000095</v>
      </c>
      <c r="G67" s="1">
        <v>1180.8562500000016</v>
      </c>
      <c r="H67" s="1">
        <v>1413.3562499999994</v>
      </c>
    </row>
    <row r="68" spans="1:8" x14ac:dyDescent="0.2">
      <c r="A68" s="1">
        <v>66</v>
      </c>
      <c r="B68" s="1">
        <v>21021</v>
      </c>
      <c r="C68" s="1">
        <v>251.34000000000015</v>
      </c>
      <c r="D68" s="1">
        <v>486.3400000000002</v>
      </c>
      <c r="E68" s="1">
        <v>721.34000000000037</v>
      </c>
      <c r="F68" s="1">
        <v>956.34000000000094</v>
      </c>
      <c r="G68" s="1">
        <v>1191.3400000000017</v>
      </c>
      <c r="H68" s="1">
        <v>1426.3399999999995</v>
      </c>
    </row>
    <row r="69" spans="1:8" x14ac:dyDescent="0.2">
      <c r="A69" s="1">
        <v>67</v>
      </c>
      <c r="B69" s="1">
        <v>21339.500000000004</v>
      </c>
      <c r="C69" s="1">
        <v>251.82125000000013</v>
      </c>
      <c r="D69" s="1">
        <v>489.32125000000019</v>
      </c>
      <c r="E69" s="1">
        <v>726.82125000000042</v>
      </c>
      <c r="F69" s="1">
        <v>964.32125000000099</v>
      </c>
      <c r="G69" s="1">
        <v>1201.8212500000018</v>
      </c>
      <c r="H69" s="1">
        <v>1439.3212499999995</v>
      </c>
    </row>
    <row r="70" spans="1:8" x14ac:dyDescent="0.2">
      <c r="A70" s="1">
        <v>68</v>
      </c>
      <c r="B70" s="1">
        <v>21658</v>
      </c>
      <c r="C70" s="1">
        <v>252.30000000000013</v>
      </c>
      <c r="D70" s="1">
        <v>492.30000000000018</v>
      </c>
      <c r="E70" s="1">
        <v>732.30000000000041</v>
      </c>
      <c r="F70" s="1">
        <v>972.30000000000098</v>
      </c>
      <c r="G70" s="1">
        <v>1212.3000000000018</v>
      </c>
      <c r="H70" s="1">
        <v>1452.2999999999995</v>
      </c>
    </row>
    <row r="71" spans="1:8" x14ac:dyDescent="0.2">
      <c r="A71" s="1">
        <v>69</v>
      </c>
      <c r="B71" s="1">
        <v>21976.5</v>
      </c>
      <c r="C71" s="1">
        <v>252.77625000000012</v>
      </c>
      <c r="D71" s="1">
        <v>495.27625000000018</v>
      </c>
      <c r="E71" s="1">
        <v>737.77625000000046</v>
      </c>
      <c r="F71" s="1">
        <v>980.27625000000103</v>
      </c>
      <c r="G71" s="1">
        <v>1222.7762500000017</v>
      </c>
      <c r="H71" s="1">
        <v>1465.2762499999994</v>
      </c>
    </row>
    <row r="72" spans="1:8" x14ac:dyDescent="0.2">
      <c r="A72" s="1">
        <v>70</v>
      </c>
      <c r="B72" s="1">
        <v>22295</v>
      </c>
      <c r="C72" s="1">
        <v>253.25000000000011</v>
      </c>
      <c r="D72" s="1">
        <v>498.25000000000017</v>
      </c>
      <c r="E72" s="1">
        <v>743.25000000000045</v>
      </c>
      <c r="F72" s="1">
        <v>988.25000000000102</v>
      </c>
      <c r="G72" s="1">
        <v>1233.2500000000018</v>
      </c>
      <c r="H72" s="1">
        <v>1478.2499999999995</v>
      </c>
    </row>
    <row r="73" spans="1:8" x14ac:dyDescent="0.2">
      <c r="A73" s="1">
        <v>71</v>
      </c>
      <c r="B73" s="1">
        <v>22613.5</v>
      </c>
      <c r="C73" s="1">
        <v>253.72125000000011</v>
      </c>
      <c r="D73" s="1">
        <v>501.22125000000017</v>
      </c>
      <c r="E73" s="1">
        <v>748.72125000000051</v>
      </c>
      <c r="F73" s="1">
        <v>996.22125000000108</v>
      </c>
      <c r="G73" s="1">
        <v>1243.7212500000019</v>
      </c>
      <c r="H73" s="1">
        <v>1491.2212499999996</v>
      </c>
    </row>
    <row r="74" spans="1:8" x14ac:dyDescent="0.2">
      <c r="A74" s="1">
        <v>72</v>
      </c>
      <c r="B74" s="1">
        <v>22932.000000000004</v>
      </c>
      <c r="C74" s="1">
        <v>254.19000000000011</v>
      </c>
      <c r="D74" s="1">
        <v>504.19000000000017</v>
      </c>
      <c r="E74" s="1">
        <v>754.19000000000051</v>
      </c>
      <c r="F74" s="1">
        <v>1004.1900000000011</v>
      </c>
      <c r="G74" s="1">
        <v>1254.1900000000019</v>
      </c>
      <c r="H74" s="1">
        <v>1504.1899999999996</v>
      </c>
    </row>
    <row r="75" spans="1:8" x14ac:dyDescent="0.2">
      <c r="A75" s="1">
        <v>73</v>
      </c>
      <c r="B75" s="1">
        <v>23250.5</v>
      </c>
      <c r="C75" s="1">
        <v>254.65625000000011</v>
      </c>
      <c r="D75" s="1">
        <v>507.15625000000017</v>
      </c>
      <c r="E75" s="1">
        <v>759.65625000000045</v>
      </c>
      <c r="F75" s="1">
        <v>1012.1562500000011</v>
      </c>
      <c r="G75" s="1">
        <v>1264.6562500000018</v>
      </c>
      <c r="H75" s="1">
        <v>1517.1562499999995</v>
      </c>
    </row>
    <row r="76" spans="1:8" x14ac:dyDescent="0.2">
      <c r="A76" s="1">
        <v>74</v>
      </c>
      <c r="B76" s="1">
        <v>23569</v>
      </c>
      <c r="C76" s="1">
        <v>255.12000000000012</v>
      </c>
      <c r="D76" s="1">
        <v>510.12000000000018</v>
      </c>
      <c r="E76" s="1">
        <v>765.12000000000046</v>
      </c>
      <c r="F76" s="1">
        <v>1020.1200000000011</v>
      </c>
      <c r="G76" s="1">
        <v>1275.1200000000019</v>
      </c>
      <c r="H76" s="1">
        <v>1530.1199999999997</v>
      </c>
    </row>
    <row r="77" spans="1:8" x14ac:dyDescent="0.2">
      <c r="A77" s="1">
        <v>75</v>
      </c>
      <c r="B77" s="1">
        <v>23887.5</v>
      </c>
      <c r="C77" s="1">
        <v>255.58125000000013</v>
      </c>
      <c r="D77" s="1">
        <v>513.08125000000018</v>
      </c>
      <c r="E77" s="1">
        <v>770.58125000000041</v>
      </c>
      <c r="F77" s="1">
        <v>1028.0812500000011</v>
      </c>
      <c r="G77" s="1">
        <v>1285.581250000002</v>
      </c>
      <c r="H77" s="1">
        <v>1543.0812499999997</v>
      </c>
    </row>
    <row r="78" spans="1:8" x14ac:dyDescent="0.2">
      <c r="A78" s="1">
        <v>76</v>
      </c>
      <c r="B78" s="1">
        <v>24206</v>
      </c>
      <c r="C78" s="1">
        <v>256.04000000000013</v>
      </c>
      <c r="D78" s="1">
        <v>516.04000000000019</v>
      </c>
      <c r="E78" s="1">
        <v>776.04000000000042</v>
      </c>
      <c r="F78" s="1">
        <v>1036.0400000000011</v>
      </c>
      <c r="G78" s="1">
        <v>1296.040000000002</v>
      </c>
      <c r="H78" s="1">
        <v>1556.0399999999997</v>
      </c>
    </row>
    <row r="79" spans="1:8" x14ac:dyDescent="0.2">
      <c r="A79" s="1">
        <v>77</v>
      </c>
      <c r="B79" s="1">
        <v>24524.500000000004</v>
      </c>
      <c r="C79" s="1">
        <v>256.49625000000015</v>
      </c>
      <c r="D79" s="1">
        <v>518.99625000000015</v>
      </c>
      <c r="E79" s="1">
        <v>781.49625000000037</v>
      </c>
      <c r="F79" s="1">
        <v>1043.9962500000011</v>
      </c>
      <c r="G79" s="1">
        <v>1306.496250000002</v>
      </c>
      <c r="H79" s="1">
        <v>1568.9962499999997</v>
      </c>
    </row>
    <row r="80" spans="1:8" x14ac:dyDescent="0.2">
      <c r="A80" s="1">
        <v>78</v>
      </c>
      <c r="B80" s="1">
        <v>24843</v>
      </c>
      <c r="C80" s="1">
        <v>256.95000000000016</v>
      </c>
      <c r="D80" s="1">
        <v>521.95000000000016</v>
      </c>
      <c r="E80" s="1">
        <v>786.95000000000039</v>
      </c>
      <c r="F80" s="1">
        <v>1051.9500000000012</v>
      </c>
      <c r="G80" s="1">
        <v>1316.9500000000021</v>
      </c>
      <c r="H80" s="1">
        <v>1581.9499999999998</v>
      </c>
    </row>
    <row r="81" spans="1:8" x14ac:dyDescent="0.2">
      <c r="A81" s="1">
        <v>79</v>
      </c>
      <c r="B81" s="1">
        <v>25161.5</v>
      </c>
      <c r="C81" s="1">
        <v>257.40125000000018</v>
      </c>
      <c r="D81" s="1">
        <v>524.90125000000012</v>
      </c>
      <c r="E81" s="1">
        <v>792.40125000000035</v>
      </c>
      <c r="F81" s="1">
        <v>1059.9012500000013</v>
      </c>
      <c r="G81" s="1">
        <v>1327.4012500000022</v>
      </c>
      <c r="H81" s="1">
        <v>1594.9012499999999</v>
      </c>
    </row>
    <row r="82" spans="1:8" x14ac:dyDescent="0.2">
      <c r="A82" s="1">
        <v>80</v>
      </c>
      <c r="B82" s="1">
        <v>25480</v>
      </c>
      <c r="C82" s="1">
        <v>257.85000000000019</v>
      </c>
      <c r="D82" s="1">
        <v>527.85000000000014</v>
      </c>
      <c r="E82" s="1">
        <v>797.85000000000036</v>
      </c>
      <c r="F82" s="1">
        <v>1067.8500000000013</v>
      </c>
      <c r="G82" s="1">
        <v>1337.8500000000022</v>
      </c>
      <c r="H82" s="1">
        <v>1607.85</v>
      </c>
    </row>
    <row r="83" spans="1:8" x14ac:dyDescent="0.2">
      <c r="A83" s="1">
        <v>81</v>
      </c>
      <c r="B83" s="1">
        <v>25798.5</v>
      </c>
      <c r="C83" s="1">
        <v>258.29625000000021</v>
      </c>
      <c r="D83" s="1">
        <v>530.7962500000001</v>
      </c>
      <c r="E83" s="1">
        <v>803.29625000000033</v>
      </c>
      <c r="F83" s="1">
        <v>1075.7962500000012</v>
      </c>
      <c r="G83" s="1">
        <v>1348.2962500000021</v>
      </c>
      <c r="H83" s="1">
        <v>1620.7962499999999</v>
      </c>
    </row>
    <row r="84" spans="1:8" x14ac:dyDescent="0.2">
      <c r="A84" s="1">
        <v>82</v>
      </c>
      <c r="B84" s="1">
        <v>26117.000000000004</v>
      </c>
      <c r="C84" s="1">
        <v>258.74000000000024</v>
      </c>
      <c r="D84" s="1">
        <v>533.74000000000012</v>
      </c>
      <c r="E84" s="1">
        <v>808.74000000000035</v>
      </c>
      <c r="F84" s="1">
        <v>1083.7400000000011</v>
      </c>
      <c r="G84" s="1">
        <v>1358.7400000000023</v>
      </c>
      <c r="H84" s="1">
        <v>1633.7399999999998</v>
      </c>
    </row>
    <row r="85" spans="1:8" x14ac:dyDescent="0.2">
      <c r="A85" s="1">
        <v>83</v>
      </c>
      <c r="B85" s="1">
        <v>26435.5</v>
      </c>
      <c r="C85" s="1">
        <v>259.18125000000026</v>
      </c>
      <c r="D85" s="1">
        <v>536.68125000000009</v>
      </c>
      <c r="E85" s="1">
        <v>814.18125000000032</v>
      </c>
      <c r="F85" s="1">
        <v>1091.6812500000012</v>
      </c>
      <c r="G85" s="1">
        <v>1369.1812500000024</v>
      </c>
      <c r="H85" s="1">
        <v>1646.6812499999999</v>
      </c>
    </row>
    <row r="86" spans="1:8" x14ac:dyDescent="0.2">
      <c r="A86" s="1">
        <v>84</v>
      </c>
      <c r="B86" s="1">
        <v>26754</v>
      </c>
      <c r="C86" s="1">
        <v>259.62000000000029</v>
      </c>
      <c r="D86" s="1">
        <v>539.62000000000012</v>
      </c>
      <c r="E86" s="1">
        <v>819.62000000000035</v>
      </c>
      <c r="F86" s="1">
        <v>1099.6200000000013</v>
      </c>
      <c r="G86" s="1">
        <v>1379.6200000000024</v>
      </c>
      <c r="H86" s="1">
        <v>1659.62</v>
      </c>
    </row>
    <row r="87" spans="1:8" x14ac:dyDescent="0.2">
      <c r="A87" s="1">
        <v>85</v>
      </c>
      <c r="B87" s="1">
        <v>27072.5</v>
      </c>
      <c r="C87" s="1">
        <v>260.05625000000026</v>
      </c>
      <c r="D87" s="1">
        <v>542.55625000000009</v>
      </c>
      <c r="E87" s="1">
        <v>825.05625000000032</v>
      </c>
      <c r="F87" s="1">
        <v>1107.5562500000012</v>
      </c>
      <c r="G87" s="1">
        <v>1390.0562500000024</v>
      </c>
      <c r="H87" s="1">
        <v>1672.5562499999999</v>
      </c>
    </row>
    <row r="88" spans="1:8" x14ac:dyDescent="0.2">
      <c r="A88" s="1">
        <v>86</v>
      </c>
      <c r="B88" s="1">
        <v>27391</v>
      </c>
      <c r="C88" s="1">
        <v>260.49000000000024</v>
      </c>
      <c r="D88" s="1">
        <v>545.49000000000012</v>
      </c>
      <c r="E88" s="1">
        <v>830.49000000000035</v>
      </c>
      <c r="F88" s="1">
        <v>1115.4900000000011</v>
      </c>
      <c r="G88" s="1">
        <v>1400.4900000000025</v>
      </c>
      <c r="H88" s="1">
        <v>1685.4899999999998</v>
      </c>
    </row>
    <row r="89" spans="1:8" x14ac:dyDescent="0.2">
      <c r="A89" s="1">
        <v>87</v>
      </c>
      <c r="B89" s="1">
        <v>27709.500000000004</v>
      </c>
      <c r="C89" s="1">
        <v>260.92125000000021</v>
      </c>
      <c r="D89" s="1">
        <v>548.4212500000001</v>
      </c>
      <c r="E89" s="1">
        <v>835.92125000000033</v>
      </c>
      <c r="F89" s="1">
        <v>1123.4212500000012</v>
      </c>
      <c r="G89" s="1">
        <v>1410.9212500000026</v>
      </c>
      <c r="H89" s="1">
        <v>1698.4212499999999</v>
      </c>
    </row>
    <row r="90" spans="1:8" x14ac:dyDescent="0.2">
      <c r="A90" s="1">
        <v>88</v>
      </c>
      <c r="B90" s="1">
        <v>28028</v>
      </c>
      <c r="C90" s="1">
        <v>261.35000000000019</v>
      </c>
      <c r="D90" s="1">
        <v>551.35000000000014</v>
      </c>
      <c r="E90" s="1">
        <v>841.35000000000036</v>
      </c>
      <c r="F90" s="1">
        <v>1131.3500000000013</v>
      </c>
      <c r="G90" s="1">
        <v>1421.3500000000026</v>
      </c>
      <c r="H90" s="1">
        <v>1711.35</v>
      </c>
    </row>
    <row r="91" spans="1:8" x14ac:dyDescent="0.2">
      <c r="A91" s="1">
        <v>89</v>
      </c>
      <c r="B91" s="1">
        <v>28346.5</v>
      </c>
      <c r="C91" s="1">
        <v>261.77625000000018</v>
      </c>
      <c r="D91" s="1">
        <v>554.27625000000012</v>
      </c>
      <c r="E91" s="1">
        <v>846.77625000000035</v>
      </c>
      <c r="F91" s="1">
        <v>1139.2762500000013</v>
      </c>
      <c r="G91" s="1">
        <v>1431.7762500000026</v>
      </c>
      <c r="H91" s="1">
        <v>1724.2762499999999</v>
      </c>
    </row>
    <row r="92" spans="1:8" x14ac:dyDescent="0.2">
      <c r="A92" s="1">
        <v>90</v>
      </c>
      <c r="B92" s="1">
        <v>28665</v>
      </c>
      <c r="C92" s="1">
        <v>262.20000000000016</v>
      </c>
      <c r="D92" s="1">
        <v>557.20000000000016</v>
      </c>
      <c r="E92" s="1">
        <v>852.20000000000039</v>
      </c>
      <c r="F92" s="1">
        <v>1147.2000000000012</v>
      </c>
      <c r="G92" s="1">
        <v>1442.2000000000028</v>
      </c>
      <c r="H92" s="1">
        <v>1737.1999999999998</v>
      </c>
    </row>
    <row r="93" spans="1:8" x14ac:dyDescent="0.2">
      <c r="A93" s="1">
        <v>91</v>
      </c>
      <c r="B93" s="1">
        <v>28983.5</v>
      </c>
      <c r="C93" s="1">
        <v>262.62125000000015</v>
      </c>
      <c r="D93" s="1">
        <v>560.12125000000015</v>
      </c>
      <c r="E93" s="1">
        <v>857.62125000000037</v>
      </c>
      <c r="F93" s="1">
        <v>1155.1212500000013</v>
      </c>
      <c r="G93" s="1">
        <v>1452.6212500000029</v>
      </c>
      <c r="H93" s="1">
        <v>1750.1212499999999</v>
      </c>
    </row>
    <row r="94" spans="1:8" x14ac:dyDescent="0.2">
      <c r="A94" s="1">
        <v>92</v>
      </c>
      <c r="B94" s="1">
        <v>29302.000000000004</v>
      </c>
      <c r="C94" s="1">
        <v>263.04000000000013</v>
      </c>
      <c r="D94" s="1">
        <v>563.04000000000019</v>
      </c>
      <c r="E94" s="1">
        <v>863.04000000000042</v>
      </c>
      <c r="F94" s="1">
        <v>1163.0400000000013</v>
      </c>
      <c r="G94" s="1">
        <v>1463.0400000000029</v>
      </c>
      <c r="H94" s="1">
        <v>1763.04</v>
      </c>
    </row>
    <row r="95" spans="1:8" x14ac:dyDescent="0.2">
      <c r="A95" s="1">
        <v>93</v>
      </c>
      <c r="B95" s="1">
        <v>29620.5</v>
      </c>
      <c r="C95" s="1">
        <v>263.45625000000013</v>
      </c>
      <c r="D95" s="1">
        <v>565.95625000000018</v>
      </c>
      <c r="E95" s="1">
        <v>868.45625000000041</v>
      </c>
      <c r="F95" s="1">
        <v>1170.9562500000013</v>
      </c>
      <c r="G95" s="1">
        <v>1473.4562500000029</v>
      </c>
      <c r="H95" s="1">
        <v>1775.95625</v>
      </c>
    </row>
    <row r="96" spans="1:8" x14ac:dyDescent="0.2">
      <c r="A96" s="1">
        <v>94</v>
      </c>
      <c r="B96" s="1">
        <v>29939</v>
      </c>
      <c r="C96" s="1">
        <v>263.87000000000012</v>
      </c>
      <c r="D96" s="1">
        <v>568.87000000000023</v>
      </c>
      <c r="E96" s="1">
        <v>873.87000000000035</v>
      </c>
      <c r="F96" s="1">
        <v>1178.8700000000013</v>
      </c>
      <c r="G96" s="1">
        <v>1483.8700000000028</v>
      </c>
      <c r="H96" s="1">
        <v>1788.87</v>
      </c>
    </row>
    <row r="97" spans="1:8" x14ac:dyDescent="0.2">
      <c r="A97" s="1">
        <v>95</v>
      </c>
      <c r="B97" s="1">
        <v>30257.5</v>
      </c>
      <c r="C97" s="1">
        <v>264.28125000000011</v>
      </c>
      <c r="D97" s="1">
        <v>571.78125000000023</v>
      </c>
      <c r="E97" s="1">
        <v>879.28125000000034</v>
      </c>
      <c r="F97" s="1">
        <v>1186.7812500000014</v>
      </c>
      <c r="G97" s="1">
        <v>1494.281250000003</v>
      </c>
      <c r="H97" s="1">
        <v>1801.78125</v>
      </c>
    </row>
    <row r="98" spans="1:8" x14ac:dyDescent="0.2">
      <c r="A98" s="1">
        <v>96</v>
      </c>
      <c r="B98" s="1">
        <v>30576.000000000004</v>
      </c>
      <c r="C98" s="1">
        <v>264.69000000000011</v>
      </c>
      <c r="D98" s="1">
        <v>574.69000000000028</v>
      </c>
      <c r="E98" s="1">
        <v>884.69000000000028</v>
      </c>
      <c r="F98" s="1">
        <v>1194.6900000000014</v>
      </c>
      <c r="G98" s="1">
        <v>1504.690000000003</v>
      </c>
      <c r="H98" s="1">
        <v>1814.69</v>
      </c>
    </row>
    <row r="99" spans="1:8" x14ac:dyDescent="0.2">
      <c r="A99" s="1">
        <v>97</v>
      </c>
      <c r="B99" s="1">
        <v>30894.500000000004</v>
      </c>
      <c r="C99" s="1">
        <v>265.09625000000011</v>
      </c>
      <c r="D99" s="1">
        <v>577.59625000000028</v>
      </c>
      <c r="E99" s="1">
        <v>890.09625000000028</v>
      </c>
      <c r="F99" s="1">
        <v>1202.5962500000014</v>
      </c>
      <c r="G99" s="1">
        <v>1515.096250000003</v>
      </c>
      <c r="H99" s="1">
        <v>1827.5962500000001</v>
      </c>
    </row>
    <row r="100" spans="1:8" x14ac:dyDescent="0.2">
      <c r="A100" s="1">
        <v>98</v>
      </c>
      <c r="B100" s="1">
        <v>31213</v>
      </c>
      <c r="C100" s="1">
        <v>265.50000000000011</v>
      </c>
      <c r="D100" s="1">
        <v>580.50000000000034</v>
      </c>
      <c r="E100" s="1">
        <v>895.50000000000023</v>
      </c>
      <c r="F100" s="1">
        <v>1210.5000000000014</v>
      </c>
      <c r="G100" s="1">
        <v>1525.500000000003</v>
      </c>
      <c r="H100" s="1">
        <v>1840.5</v>
      </c>
    </row>
    <row r="101" spans="1:8" x14ac:dyDescent="0.2">
      <c r="A101" s="1">
        <v>99</v>
      </c>
      <c r="B101" s="1">
        <v>31531.5</v>
      </c>
      <c r="C101" s="1">
        <v>265.90125000000012</v>
      </c>
      <c r="D101" s="1">
        <v>583.40125000000035</v>
      </c>
      <c r="E101" s="1">
        <v>900.90125000000023</v>
      </c>
      <c r="F101" s="1">
        <v>1218.4012500000015</v>
      </c>
      <c r="G101" s="1">
        <v>1535.9012500000031</v>
      </c>
      <c r="H101" s="1">
        <v>1853.4012500000001</v>
      </c>
    </row>
    <row r="102" spans="1:8" x14ac:dyDescent="0.2">
      <c r="A102" s="1">
        <v>100</v>
      </c>
      <c r="B102" s="1">
        <v>31850</v>
      </c>
      <c r="C102" s="1">
        <v>266.30000000000013</v>
      </c>
      <c r="D102" s="1">
        <v>586.3000000000003</v>
      </c>
      <c r="E102" s="1">
        <v>906.30000000000018</v>
      </c>
      <c r="F102" s="1">
        <v>1226.3000000000015</v>
      </c>
      <c r="G102" s="1">
        <v>1546.3000000000031</v>
      </c>
      <c r="H102" s="1">
        <v>1866.3000000000002</v>
      </c>
    </row>
    <row r="103" spans="1:8" x14ac:dyDescent="0.2">
      <c r="A103" s="1">
        <v>101</v>
      </c>
      <c r="B103" s="1">
        <v>32168.500000000004</v>
      </c>
      <c r="C103" s="1">
        <v>266.69625000000013</v>
      </c>
      <c r="D103" s="1">
        <v>589.1962500000003</v>
      </c>
      <c r="E103" s="1">
        <v>911.69625000000019</v>
      </c>
      <c r="F103" s="1">
        <v>1234.1962500000016</v>
      </c>
      <c r="G103" s="1">
        <v>1556.6962500000031</v>
      </c>
      <c r="H103" s="1">
        <v>1879.1962500000002</v>
      </c>
    </row>
    <row r="104" spans="1:8" x14ac:dyDescent="0.2">
      <c r="A104" s="1">
        <v>102</v>
      </c>
      <c r="B104" s="1">
        <v>32487.000000000004</v>
      </c>
      <c r="C104" s="1">
        <v>267.09000000000015</v>
      </c>
      <c r="D104" s="1">
        <v>592.09000000000026</v>
      </c>
      <c r="E104" s="1">
        <v>917.09000000000015</v>
      </c>
      <c r="F104" s="1">
        <v>1242.0900000000015</v>
      </c>
      <c r="G104" s="1">
        <v>1567.0900000000031</v>
      </c>
      <c r="H104" s="1">
        <v>1892.0900000000001</v>
      </c>
    </row>
    <row r="105" spans="1:8" x14ac:dyDescent="0.2">
      <c r="A105" s="1">
        <v>103</v>
      </c>
      <c r="B105" s="1">
        <v>32805.5</v>
      </c>
      <c r="C105" s="1">
        <v>267.48125000000016</v>
      </c>
      <c r="D105" s="1">
        <v>594.98125000000027</v>
      </c>
      <c r="E105" s="1">
        <v>922.48125000000016</v>
      </c>
      <c r="F105" s="1">
        <v>1249.9812500000014</v>
      </c>
      <c r="G105" s="1">
        <v>1577.4812500000032</v>
      </c>
      <c r="H105" s="1">
        <v>1904.9812500000003</v>
      </c>
    </row>
    <row r="106" spans="1:8" x14ac:dyDescent="0.2">
      <c r="A106" s="1">
        <v>104</v>
      </c>
      <c r="B106" s="1">
        <v>33124</v>
      </c>
      <c r="C106" s="1">
        <v>267.87000000000018</v>
      </c>
      <c r="D106" s="1">
        <v>597.87000000000023</v>
      </c>
      <c r="E106" s="1">
        <v>927.87000000000012</v>
      </c>
      <c r="F106" s="1">
        <v>1257.8700000000015</v>
      </c>
      <c r="G106" s="1">
        <v>1587.8700000000033</v>
      </c>
      <c r="H106" s="1">
        <v>1917.8700000000003</v>
      </c>
    </row>
    <row r="107" spans="1:8" x14ac:dyDescent="0.2">
      <c r="A107" s="1">
        <v>105</v>
      </c>
      <c r="B107" s="1">
        <v>33442.5</v>
      </c>
      <c r="C107" s="1">
        <v>268.25625000000019</v>
      </c>
      <c r="D107" s="1">
        <v>600.75625000000025</v>
      </c>
      <c r="E107" s="1">
        <v>933.25625000000014</v>
      </c>
      <c r="F107" s="1">
        <v>1265.7562500000015</v>
      </c>
      <c r="G107" s="1">
        <v>1598.2562500000033</v>
      </c>
      <c r="H107" s="1">
        <v>1930.7562500000004</v>
      </c>
    </row>
    <row r="108" spans="1:8" x14ac:dyDescent="0.2">
      <c r="A108" s="1">
        <v>106</v>
      </c>
      <c r="B108" s="1">
        <v>33761</v>
      </c>
      <c r="C108" s="1">
        <v>268.64000000000021</v>
      </c>
      <c r="D108" s="1">
        <v>603.64000000000021</v>
      </c>
      <c r="E108" s="1">
        <v>938.6400000000001</v>
      </c>
      <c r="F108" s="1">
        <v>1273.6400000000015</v>
      </c>
      <c r="G108" s="1">
        <v>1608.6400000000033</v>
      </c>
      <c r="H108" s="1">
        <v>1943.6400000000003</v>
      </c>
    </row>
    <row r="109" spans="1:8" x14ac:dyDescent="0.2">
      <c r="A109" s="1">
        <v>107</v>
      </c>
      <c r="B109" s="1">
        <v>34079.5</v>
      </c>
      <c r="C109" s="1">
        <v>269.02125000000024</v>
      </c>
      <c r="D109" s="1">
        <v>606.52125000000024</v>
      </c>
      <c r="E109" s="1">
        <v>944.02125000000012</v>
      </c>
      <c r="F109" s="1">
        <v>1281.5212500000014</v>
      </c>
      <c r="G109" s="1">
        <v>1619.0212500000034</v>
      </c>
      <c r="H109" s="1">
        <v>1956.5212500000005</v>
      </c>
    </row>
    <row r="110" spans="1:8" x14ac:dyDescent="0.2">
      <c r="A110" s="1">
        <v>108</v>
      </c>
      <c r="B110" s="1">
        <v>34398</v>
      </c>
      <c r="C110" s="1">
        <v>269.40000000000026</v>
      </c>
      <c r="D110" s="1">
        <v>609.4000000000002</v>
      </c>
      <c r="E110" s="1">
        <v>949.40000000000009</v>
      </c>
      <c r="F110" s="1">
        <v>1289.4000000000015</v>
      </c>
      <c r="G110" s="1">
        <v>1629.4000000000035</v>
      </c>
      <c r="H110" s="1">
        <v>1969.4000000000005</v>
      </c>
    </row>
    <row r="111" spans="1:8" x14ac:dyDescent="0.2">
      <c r="A111" s="1">
        <v>109</v>
      </c>
      <c r="B111" s="1">
        <v>34716.5</v>
      </c>
      <c r="C111" s="1">
        <v>269.77625000000029</v>
      </c>
      <c r="D111" s="1">
        <v>612.27625000000023</v>
      </c>
      <c r="E111" s="1">
        <v>954.77625000000012</v>
      </c>
      <c r="F111" s="1">
        <v>1297.2762500000015</v>
      </c>
      <c r="G111" s="1">
        <v>1639.7762500000035</v>
      </c>
      <c r="H111" s="1">
        <v>1982.2762500000006</v>
      </c>
    </row>
    <row r="112" spans="1:8" x14ac:dyDescent="0.2">
      <c r="A112" s="1">
        <v>110</v>
      </c>
      <c r="B112" s="1">
        <v>35035</v>
      </c>
      <c r="C112" s="1">
        <v>270.15000000000026</v>
      </c>
      <c r="D112" s="1">
        <v>615.1500000000002</v>
      </c>
      <c r="E112" s="1">
        <v>960.15000000000009</v>
      </c>
      <c r="F112" s="1">
        <v>1305.1500000000015</v>
      </c>
      <c r="G112" s="1">
        <v>1650.1500000000035</v>
      </c>
      <c r="H112" s="1">
        <v>1995.1500000000005</v>
      </c>
    </row>
    <row r="113" spans="1:8" x14ac:dyDescent="0.2">
      <c r="A113" s="1">
        <v>111</v>
      </c>
      <c r="B113" s="1">
        <v>35353.5</v>
      </c>
      <c r="C113" s="1">
        <v>270.52125000000024</v>
      </c>
      <c r="D113" s="1">
        <v>618.02125000000024</v>
      </c>
      <c r="E113" s="1">
        <v>965.52125000000012</v>
      </c>
      <c r="F113" s="1">
        <v>1313.0212500000014</v>
      </c>
      <c r="G113" s="1">
        <v>1660.5212500000036</v>
      </c>
      <c r="H113" s="1">
        <v>2008.0212500000007</v>
      </c>
    </row>
    <row r="114" spans="1:8" x14ac:dyDescent="0.2">
      <c r="A114" s="1">
        <v>112</v>
      </c>
      <c r="B114" s="1">
        <v>35672</v>
      </c>
      <c r="C114" s="1">
        <v>270.89000000000021</v>
      </c>
      <c r="D114" s="1">
        <v>620.89000000000021</v>
      </c>
      <c r="E114" s="1">
        <v>970.8900000000001</v>
      </c>
      <c r="F114" s="1">
        <v>1320.8900000000015</v>
      </c>
      <c r="G114" s="1">
        <v>1670.8900000000037</v>
      </c>
      <c r="H114" s="1">
        <v>2020.8900000000008</v>
      </c>
    </row>
    <row r="115" spans="1:8" x14ac:dyDescent="0.2">
      <c r="A115" s="1">
        <v>113</v>
      </c>
      <c r="B115" s="1">
        <v>35990.5</v>
      </c>
      <c r="C115" s="1">
        <v>271.25625000000019</v>
      </c>
      <c r="D115" s="1">
        <v>623.75625000000025</v>
      </c>
      <c r="E115" s="1">
        <v>976.25625000000014</v>
      </c>
      <c r="F115" s="1">
        <v>1328.7562500000015</v>
      </c>
      <c r="G115" s="1">
        <v>1681.2562500000038</v>
      </c>
      <c r="H115" s="1">
        <v>2033.7562500000008</v>
      </c>
    </row>
    <row r="116" spans="1:8" x14ac:dyDescent="0.2">
      <c r="A116" s="1">
        <v>114</v>
      </c>
      <c r="B116" s="1">
        <v>36309</v>
      </c>
      <c r="C116" s="1">
        <v>271.62000000000018</v>
      </c>
      <c r="D116" s="1">
        <v>626.62000000000023</v>
      </c>
      <c r="E116" s="1">
        <v>981.62000000000012</v>
      </c>
      <c r="F116" s="1">
        <v>1336.6200000000015</v>
      </c>
      <c r="G116" s="1">
        <v>1691.6200000000038</v>
      </c>
      <c r="H116" s="1">
        <v>2046.6200000000008</v>
      </c>
    </row>
    <row r="117" spans="1:8" x14ac:dyDescent="0.2">
      <c r="A117" s="1">
        <v>115</v>
      </c>
      <c r="B117" s="1">
        <v>36627.5</v>
      </c>
      <c r="C117" s="1">
        <v>271.98125000000016</v>
      </c>
      <c r="D117" s="1">
        <v>629.48125000000027</v>
      </c>
      <c r="E117" s="1">
        <v>986.98125000000005</v>
      </c>
      <c r="F117" s="1">
        <v>1344.4812500000014</v>
      </c>
      <c r="G117" s="1">
        <v>1701.9812500000039</v>
      </c>
      <c r="H117" s="1">
        <v>2059.4812500000007</v>
      </c>
    </row>
    <row r="118" spans="1:8" x14ac:dyDescent="0.2">
      <c r="A118" s="1">
        <v>116</v>
      </c>
      <c r="B118" s="1">
        <v>36946</v>
      </c>
      <c r="C118" s="1">
        <v>272.34000000000015</v>
      </c>
      <c r="D118" s="1">
        <v>632.34000000000026</v>
      </c>
      <c r="E118" s="1">
        <v>992.34</v>
      </c>
      <c r="F118" s="1">
        <v>1352.3400000000015</v>
      </c>
      <c r="G118" s="1">
        <v>1712.340000000004</v>
      </c>
      <c r="H118" s="1">
        <v>2072.3400000000006</v>
      </c>
    </row>
    <row r="119" spans="1:8" x14ac:dyDescent="0.2">
      <c r="A119" s="1">
        <v>117</v>
      </c>
      <c r="B119" s="1">
        <v>37264.5</v>
      </c>
      <c r="C119" s="1">
        <v>272.69625000000013</v>
      </c>
      <c r="D119" s="1">
        <v>635.1962500000003</v>
      </c>
      <c r="E119" s="1">
        <v>997.69624999999996</v>
      </c>
      <c r="F119" s="1">
        <v>1360.1962500000016</v>
      </c>
      <c r="G119" s="1">
        <v>1722.6962500000041</v>
      </c>
      <c r="H119" s="1">
        <v>2085.1962500000004</v>
      </c>
    </row>
    <row r="120" spans="1:8" x14ac:dyDescent="0.2">
      <c r="A120" s="1">
        <v>118</v>
      </c>
      <c r="B120" s="1">
        <v>37583</v>
      </c>
      <c r="C120" s="1">
        <v>273.05000000000013</v>
      </c>
      <c r="D120" s="1">
        <v>638.0500000000003</v>
      </c>
      <c r="E120" s="1">
        <v>1003.05</v>
      </c>
      <c r="F120" s="1">
        <v>1368.0500000000015</v>
      </c>
      <c r="G120" s="1">
        <v>1733.050000000004</v>
      </c>
      <c r="H120" s="1">
        <v>2098.0500000000006</v>
      </c>
    </row>
    <row r="121" spans="1:8" x14ac:dyDescent="0.2">
      <c r="A121" s="1">
        <v>119</v>
      </c>
      <c r="B121" s="1">
        <v>37901.5</v>
      </c>
      <c r="C121" s="1">
        <v>273.40125000000012</v>
      </c>
      <c r="D121" s="1">
        <v>640.90125000000035</v>
      </c>
      <c r="E121" s="1">
        <v>1008.4012499999999</v>
      </c>
      <c r="F121" s="1">
        <v>1375.9012500000015</v>
      </c>
      <c r="G121" s="1">
        <v>1743.4012500000042</v>
      </c>
      <c r="H121" s="1">
        <v>2110.9012500000008</v>
      </c>
    </row>
    <row r="122" spans="1:8" x14ac:dyDescent="0.2">
      <c r="A122" s="1">
        <v>120</v>
      </c>
      <c r="B122" s="1">
        <v>38220</v>
      </c>
      <c r="C122" s="1">
        <v>273.75000000000011</v>
      </c>
      <c r="D122" s="1">
        <v>643.75000000000034</v>
      </c>
      <c r="E122" s="1">
        <v>1013.7499999999999</v>
      </c>
      <c r="F122" s="1">
        <v>1383.7500000000016</v>
      </c>
      <c r="G122" s="1">
        <v>1753.7500000000043</v>
      </c>
      <c r="H122" s="1">
        <v>2123.7500000000009</v>
      </c>
    </row>
    <row r="123" spans="1:8" x14ac:dyDescent="0.2">
      <c r="A123" s="1">
        <v>121</v>
      </c>
      <c r="B123" s="1">
        <v>38538.5</v>
      </c>
      <c r="C123" s="1">
        <v>274.09625000000011</v>
      </c>
      <c r="D123" s="1">
        <v>646.5962500000004</v>
      </c>
      <c r="E123" s="1">
        <v>1019.0962499999998</v>
      </c>
      <c r="F123" s="1">
        <v>1391.5962500000016</v>
      </c>
      <c r="G123" s="1">
        <v>1764.0962500000044</v>
      </c>
      <c r="H123" s="1">
        <v>2136.596250000001</v>
      </c>
    </row>
    <row r="124" spans="1:8" x14ac:dyDescent="0.2">
      <c r="A124" s="1">
        <v>122</v>
      </c>
      <c r="B124" s="1">
        <v>38857</v>
      </c>
      <c r="C124" s="1">
        <v>274.44000000000011</v>
      </c>
      <c r="D124" s="1">
        <v>649.4400000000004</v>
      </c>
      <c r="E124" s="1">
        <v>1024.4399999999998</v>
      </c>
      <c r="F124" s="1">
        <v>1399.4400000000016</v>
      </c>
      <c r="G124" s="1">
        <v>1774.4400000000044</v>
      </c>
      <c r="H124" s="1">
        <v>2149.440000000001</v>
      </c>
    </row>
    <row r="125" spans="1:8" x14ac:dyDescent="0.2">
      <c r="A125" s="1">
        <v>123</v>
      </c>
      <c r="B125" s="1">
        <v>39175.5</v>
      </c>
      <c r="C125" s="1">
        <v>274.78125000000011</v>
      </c>
      <c r="D125" s="1">
        <v>652.28125000000045</v>
      </c>
      <c r="E125" s="1">
        <v>1029.7812499999998</v>
      </c>
      <c r="F125" s="1">
        <v>1407.2812500000016</v>
      </c>
      <c r="G125" s="1">
        <v>1784.7812500000045</v>
      </c>
      <c r="H125" s="1">
        <v>2162.2812500000009</v>
      </c>
    </row>
    <row r="126" spans="1:8" x14ac:dyDescent="0.2">
      <c r="A126" s="1">
        <v>124</v>
      </c>
      <c r="B126" s="1">
        <v>39494</v>
      </c>
      <c r="C126" s="1">
        <v>275.12000000000012</v>
      </c>
      <c r="D126" s="1">
        <v>655.12000000000046</v>
      </c>
      <c r="E126" s="1">
        <v>1035.1199999999997</v>
      </c>
      <c r="F126" s="1">
        <v>1415.1200000000015</v>
      </c>
      <c r="G126" s="1">
        <v>1795.1200000000047</v>
      </c>
      <c r="H126" s="1">
        <v>2175.1200000000008</v>
      </c>
    </row>
    <row r="127" spans="1:8" x14ac:dyDescent="0.2">
      <c r="A127" s="1">
        <v>125</v>
      </c>
      <c r="B127" s="1">
        <v>39812.5</v>
      </c>
      <c r="C127" s="1">
        <v>275.45625000000013</v>
      </c>
      <c r="D127" s="1">
        <v>657.95625000000041</v>
      </c>
      <c r="E127" s="1">
        <v>1040.4562499999997</v>
      </c>
      <c r="F127" s="1">
        <v>1422.9562500000015</v>
      </c>
      <c r="G127" s="1">
        <v>1805.4562500000047</v>
      </c>
      <c r="H127" s="1">
        <v>2187.9562500000006</v>
      </c>
    </row>
    <row r="128" spans="1:8" x14ac:dyDescent="0.2">
      <c r="A128" s="1">
        <v>126</v>
      </c>
      <c r="B128" s="1">
        <v>40131</v>
      </c>
      <c r="C128" s="1">
        <v>275.79000000000013</v>
      </c>
      <c r="D128" s="1">
        <v>660.79000000000042</v>
      </c>
      <c r="E128" s="1">
        <v>1045.7899999999997</v>
      </c>
      <c r="F128" s="1">
        <v>1430.7900000000016</v>
      </c>
      <c r="G128" s="1">
        <v>1815.7900000000047</v>
      </c>
      <c r="H128" s="1">
        <v>2200.7900000000009</v>
      </c>
    </row>
    <row r="129" spans="1:8" x14ac:dyDescent="0.2">
      <c r="A129" s="1">
        <v>127</v>
      </c>
      <c r="B129" s="1">
        <v>40449.5</v>
      </c>
      <c r="C129" s="1">
        <v>276.12125000000015</v>
      </c>
      <c r="D129" s="1">
        <v>663.62125000000037</v>
      </c>
      <c r="E129" s="1">
        <v>1051.1212499999997</v>
      </c>
      <c r="F129" s="1">
        <v>1438.6212500000015</v>
      </c>
      <c r="G129" s="1">
        <v>1826.1212500000047</v>
      </c>
      <c r="H129" s="1">
        <v>2213.6212500000011</v>
      </c>
    </row>
    <row r="130" spans="1:8" x14ac:dyDescent="0.2">
      <c r="A130" s="1">
        <v>128</v>
      </c>
      <c r="B130" s="1">
        <v>40768</v>
      </c>
      <c r="C130" s="1">
        <v>276.45000000000016</v>
      </c>
      <c r="D130" s="1">
        <v>666.45000000000039</v>
      </c>
      <c r="E130" s="1">
        <v>1056.4499999999996</v>
      </c>
      <c r="F130" s="1">
        <v>1446.4500000000014</v>
      </c>
      <c r="G130" s="1">
        <v>1836.4500000000048</v>
      </c>
      <c r="H130" s="1">
        <v>2226.4500000000012</v>
      </c>
    </row>
    <row r="131" spans="1:8" x14ac:dyDescent="0.2">
      <c r="A131" s="1">
        <v>129</v>
      </c>
      <c r="B131" s="1">
        <v>41086.500000000007</v>
      </c>
      <c r="C131" s="1">
        <v>276.77625000000018</v>
      </c>
      <c r="D131" s="1">
        <v>669.27625000000035</v>
      </c>
      <c r="E131" s="1">
        <v>1061.7762499999997</v>
      </c>
      <c r="F131" s="1">
        <v>1454.2762500000015</v>
      </c>
      <c r="G131" s="1">
        <v>1846.7762500000049</v>
      </c>
      <c r="H131" s="1">
        <v>2239.2762500000013</v>
      </c>
    </row>
    <row r="132" spans="1:8" x14ac:dyDescent="0.2">
      <c r="A132" s="1">
        <v>130</v>
      </c>
      <c r="B132" s="1">
        <v>41405</v>
      </c>
      <c r="C132" s="1">
        <v>277.10000000000019</v>
      </c>
      <c r="D132" s="1">
        <v>672.10000000000036</v>
      </c>
      <c r="E132" s="1">
        <v>1067.0999999999997</v>
      </c>
      <c r="F132" s="1">
        <v>1462.1000000000015</v>
      </c>
      <c r="G132" s="1">
        <v>1857.1000000000049</v>
      </c>
      <c r="H132" s="1">
        <v>2252.1000000000013</v>
      </c>
    </row>
    <row r="133" spans="1:8" x14ac:dyDescent="0.2">
      <c r="A133" s="1">
        <v>131</v>
      </c>
      <c r="B133" s="1">
        <v>41723.5</v>
      </c>
      <c r="C133" s="1">
        <v>277.42125000000021</v>
      </c>
      <c r="D133" s="1">
        <v>674.92125000000033</v>
      </c>
      <c r="E133" s="1">
        <v>1072.4212499999996</v>
      </c>
      <c r="F133" s="1">
        <v>1469.9212500000015</v>
      </c>
      <c r="G133" s="1">
        <v>1867.4212500000049</v>
      </c>
      <c r="H133" s="1">
        <v>2264.9212500000012</v>
      </c>
    </row>
    <row r="134" spans="1:8" x14ac:dyDescent="0.2">
      <c r="A134" s="1">
        <v>132</v>
      </c>
      <c r="B134" s="1">
        <v>42042</v>
      </c>
      <c r="C134" s="1">
        <v>277.74000000000024</v>
      </c>
      <c r="D134" s="1">
        <v>677.74000000000035</v>
      </c>
      <c r="E134" s="1">
        <v>1077.7399999999996</v>
      </c>
      <c r="F134" s="1">
        <v>1477.7400000000014</v>
      </c>
      <c r="G134" s="1">
        <v>1877.740000000005</v>
      </c>
      <c r="H134" s="1">
        <v>2277.7400000000011</v>
      </c>
    </row>
    <row r="135" spans="1:8" x14ac:dyDescent="0.2">
      <c r="A135" s="1">
        <v>133</v>
      </c>
      <c r="B135" s="1">
        <v>42360.5</v>
      </c>
      <c r="C135" s="1">
        <v>278.05625000000026</v>
      </c>
      <c r="D135" s="1">
        <v>680.55625000000032</v>
      </c>
      <c r="E135" s="1">
        <v>1083.0562499999996</v>
      </c>
      <c r="F135" s="1">
        <v>1485.5562500000015</v>
      </c>
      <c r="G135" s="1">
        <v>1888.0562500000051</v>
      </c>
      <c r="H135" s="1">
        <v>2290.556250000001</v>
      </c>
    </row>
    <row r="136" spans="1:8" x14ac:dyDescent="0.2">
      <c r="A136" s="1">
        <v>134</v>
      </c>
      <c r="B136" s="1">
        <v>42679.000000000007</v>
      </c>
      <c r="C136" s="1">
        <v>278.37000000000029</v>
      </c>
      <c r="D136" s="1">
        <v>683.37000000000035</v>
      </c>
      <c r="E136" s="1">
        <v>1088.3699999999997</v>
      </c>
      <c r="F136" s="1">
        <v>1493.3700000000015</v>
      </c>
      <c r="G136" s="1">
        <v>1898.3700000000051</v>
      </c>
      <c r="H136" s="1">
        <v>2303.3700000000013</v>
      </c>
    </row>
    <row r="137" spans="1:8" x14ac:dyDescent="0.2">
      <c r="A137" s="1">
        <v>135</v>
      </c>
      <c r="B137" s="1">
        <v>42997.5</v>
      </c>
      <c r="C137" s="1">
        <v>278.68125000000026</v>
      </c>
      <c r="D137" s="1">
        <v>686.18125000000032</v>
      </c>
      <c r="E137" s="1">
        <v>1093.6812499999996</v>
      </c>
      <c r="F137" s="1">
        <v>1501.1812500000015</v>
      </c>
      <c r="G137" s="1">
        <v>1908.6812500000051</v>
      </c>
      <c r="H137" s="1">
        <v>2316.1812500000015</v>
      </c>
    </row>
    <row r="138" spans="1:8" x14ac:dyDescent="0.2">
      <c r="A138" s="1">
        <v>136</v>
      </c>
      <c r="B138" s="1">
        <v>43316</v>
      </c>
      <c r="C138" s="1">
        <v>278.99000000000024</v>
      </c>
      <c r="D138" s="1">
        <v>688.99000000000035</v>
      </c>
      <c r="E138" s="1">
        <v>1098.9899999999996</v>
      </c>
      <c r="F138" s="1">
        <v>1508.9900000000014</v>
      </c>
      <c r="G138" s="1">
        <v>1918.9900000000052</v>
      </c>
      <c r="H138" s="1">
        <v>2328.9900000000016</v>
      </c>
    </row>
    <row r="139" spans="1:8" x14ac:dyDescent="0.2">
      <c r="A139" s="1">
        <v>137</v>
      </c>
      <c r="B139" s="1">
        <v>43634.5</v>
      </c>
      <c r="C139" s="1">
        <v>279.29625000000021</v>
      </c>
      <c r="D139" s="1">
        <v>691.79625000000033</v>
      </c>
      <c r="E139" s="1">
        <v>1104.2962499999994</v>
      </c>
      <c r="F139" s="1">
        <v>1516.7962500000015</v>
      </c>
      <c r="G139" s="1">
        <v>1929.2962500000053</v>
      </c>
      <c r="H139" s="1">
        <v>2341.7962500000017</v>
      </c>
    </row>
    <row r="140" spans="1:8" x14ac:dyDescent="0.2">
      <c r="A140" s="1">
        <v>138</v>
      </c>
      <c r="B140" s="1">
        <v>43953</v>
      </c>
      <c r="C140" s="1">
        <v>279.60000000000019</v>
      </c>
      <c r="D140" s="1">
        <v>694.60000000000036</v>
      </c>
      <c r="E140" s="1">
        <v>1109.5999999999995</v>
      </c>
      <c r="F140" s="1">
        <v>1524.6000000000015</v>
      </c>
      <c r="G140" s="1">
        <v>1939.6000000000054</v>
      </c>
      <c r="H140" s="1">
        <v>2354.6000000000017</v>
      </c>
    </row>
    <row r="141" spans="1:8" x14ac:dyDescent="0.2">
      <c r="A141" s="1">
        <v>139</v>
      </c>
      <c r="B141" s="1">
        <v>44271.500000000007</v>
      </c>
      <c r="C141" s="1">
        <v>279.90125000000018</v>
      </c>
      <c r="D141" s="1">
        <v>697.40125000000035</v>
      </c>
      <c r="E141" s="1">
        <v>1114.9012499999994</v>
      </c>
      <c r="F141" s="1">
        <v>1532.4012500000015</v>
      </c>
      <c r="G141" s="1">
        <v>1949.9012500000053</v>
      </c>
      <c r="H141" s="1">
        <v>2367.4012500000017</v>
      </c>
    </row>
    <row r="142" spans="1:8" x14ac:dyDescent="0.2">
      <c r="A142" s="1">
        <v>140</v>
      </c>
      <c r="B142" s="1">
        <v>44590</v>
      </c>
      <c r="C142" s="1">
        <v>280.20000000000016</v>
      </c>
      <c r="D142" s="1">
        <v>700.20000000000039</v>
      </c>
      <c r="E142" s="1">
        <v>1120.1999999999994</v>
      </c>
      <c r="F142" s="1">
        <v>1540.2000000000014</v>
      </c>
      <c r="G142" s="1">
        <v>1960.2000000000055</v>
      </c>
      <c r="H142" s="1">
        <v>2380.2000000000016</v>
      </c>
    </row>
    <row r="143" spans="1:8" x14ac:dyDescent="0.2">
      <c r="A143" s="1">
        <v>141</v>
      </c>
      <c r="B143" s="1">
        <v>44908.5</v>
      </c>
      <c r="C143" s="1">
        <v>280.49625000000015</v>
      </c>
      <c r="D143" s="1">
        <v>702.99625000000037</v>
      </c>
      <c r="E143" s="1">
        <v>1125.4962499999992</v>
      </c>
      <c r="F143" s="1">
        <v>1547.9962500000015</v>
      </c>
      <c r="G143" s="1">
        <v>1970.4962500000056</v>
      </c>
      <c r="H143" s="1">
        <v>2392.9962500000015</v>
      </c>
    </row>
    <row r="144" spans="1:8" x14ac:dyDescent="0.2">
      <c r="A144" s="1">
        <v>142</v>
      </c>
      <c r="B144" s="1">
        <v>45227</v>
      </c>
      <c r="C144" s="1">
        <v>280.79000000000013</v>
      </c>
      <c r="D144" s="1">
        <v>705.79000000000042</v>
      </c>
      <c r="E144" s="1">
        <v>1130.7899999999993</v>
      </c>
      <c r="F144" s="1">
        <v>1555.7900000000016</v>
      </c>
      <c r="G144" s="1">
        <v>1980.7900000000056</v>
      </c>
      <c r="H144" s="1">
        <v>2405.7900000000018</v>
      </c>
    </row>
    <row r="145" spans="1:8" x14ac:dyDescent="0.2">
      <c r="A145" s="1">
        <v>143</v>
      </c>
      <c r="B145" s="1">
        <v>45545.5</v>
      </c>
      <c r="C145" s="1">
        <v>281.08125000000013</v>
      </c>
      <c r="D145" s="1">
        <v>708.58125000000041</v>
      </c>
      <c r="E145" s="1">
        <v>1136.0812499999993</v>
      </c>
      <c r="F145" s="1">
        <v>1563.5812500000015</v>
      </c>
      <c r="G145" s="1">
        <v>1991.0812500000056</v>
      </c>
      <c r="H145" s="1">
        <v>2418.581250000002</v>
      </c>
    </row>
    <row r="146" spans="1:8" x14ac:dyDescent="0.2">
      <c r="A146" s="1">
        <v>144</v>
      </c>
      <c r="B146" s="1">
        <v>45864.000000000007</v>
      </c>
      <c r="C146" s="1">
        <v>281.37000000000012</v>
      </c>
      <c r="D146" s="1">
        <v>711.37000000000046</v>
      </c>
      <c r="E146" s="1">
        <v>1141.3699999999992</v>
      </c>
      <c r="F146" s="1">
        <v>1571.3700000000015</v>
      </c>
      <c r="G146" s="1">
        <v>2001.3700000000058</v>
      </c>
      <c r="H146" s="1">
        <v>2431.3700000000022</v>
      </c>
    </row>
    <row r="147" spans="1:8" x14ac:dyDescent="0.2">
      <c r="A147" s="1">
        <v>145</v>
      </c>
      <c r="B147" s="1">
        <v>46182.5</v>
      </c>
      <c r="C147" s="1">
        <v>281.65625000000011</v>
      </c>
      <c r="D147" s="1">
        <v>714.15625000000045</v>
      </c>
      <c r="E147" s="1">
        <v>1146.6562499999991</v>
      </c>
      <c r="F147" s="1">
        <v>1579.1562500000014</v>
      </c>
      <c r="G147" s="1">
        <v>2011.6562500000059</v>
      </c>
      <c r="H147" s="1">
        <v>2444.1562500000023</v>
      </c>
    </row>
    <row r="148" spans="1:8" x14ac:dyDescent="0.2">
      <c r="A148" s="1">
        <v>146</v>
      </c>
      <c r="B148" s="1">
        <v>46501</v>
      </c>
      <c r="C148" s="1">
        <v>281.94000000000011</v>
      </c>
      <c r="D148" s="1">
        <v>716.94000000000051</v>
      </c>
      <c r="E148" s="1">
        <v>1151.9399999999991</v>
      </c>
      <c r="F148" s="1">
        <v>1586.9400000000014</v>
      </c>
      <c r="G148" s="1">
        <v>2021.940000000006</v>
      </c>
      <c r="H148" s="1">
        <v>2456.9400000000023</v>
      </c>
    </row>
    <row r="149" spans="1:8" x14ac:dyDescent="0.2">
      <c r="A149" s="1">
        <v>147</v>
      </c>
      <c r="B149" s="1">
        <v>46819.5</v>
      </c>
      <c r="C149" s="1">
        <v>282.22125000000011</v>
      </c>
      <c r="D149" s="1">
        <v>719.72125000000051</v>
      </c>
      <c r="E149" s="1">
        <v>1157.2212499999991</v>
      </c>
      <c r="F149" s="1">
        <v>1594.7212500000014</v>
      </c>
      <c r="G149" s="1">
        <v>2032.221250000006</v>
      </c>
      <c r="H149" s="1">
        <v>2469.7212500000023</v>
      </c>
    </row>
    <row r="150" spans="1:8" x14ac:dyDescent="0.2">
      <c r="A150" s="1">
        <v>148</v>
      </c>
      <c r="B150" s="1">
        <v>47138</v>
      </c>
      <c r="C150" s="1">
        <v>282.50000000000011</v>
      </c>
      <c r="D150" s="1">
        <v>722.50000000000057</v>
      </c>
      <c r="E150" s="1">
        <v>1162.4999999999991</v>
      </c>
      <c r="F150" s="1">
        <v>1602.5000000000014</v>
      </c>
      <c r="G150" s="1">
        <v>2042.5000000000061</v>
      </c>
      <c r="H150" s="1">
        <v>2482.5000000000023</v>
      </c>
    </row>
    <row r="151" spans="1:8" x14ac:dyDescent="0.2">
      <c r="A151" s="1">
        <v>149</v>
      </c>
      <c r="B151" s="1">
        <v>47456.500000000007</v>
      </c>
      <c r="C151" s="1">
        <v>282.77625000000012</v>
      </c>
      <c r="D151" s="1">
        <v>725.27625000000057</v>
      </c>
      <c r="E151" s="1">
        <v>1167.776249999999</v>
      </c>
      <c r="F151" s="1">
        <v>1610.2762500000013</v>
      </c>
      <c r="G151" s="1">
        <v>2052.7762500000063</v>
      </c>
      <c r="H151" s="1">
        <v>2495.2762500000022</v>
      </c>
    </row>
    <row r="152" spans="1:8" x14ac:dyDescent="0.2">
      <c r="A152" s="1">
        <v>150</v>
      </c>
      <c r="B152" s="1">
        <v>47775</v>
      </c>
      <c r="C152" s="1">
        <v>283.05000000000013</v>
      </c>
      <c r="D152" s="1">
        <v>728.05000000000052</v>
      </c>
      <c r="E152" s="1">
        <v>1173.049999999999</v>
      </c>
      <c r="F152" s="1">
        <v>1618.0500000000013</v>
      </c>
      <c r="G152" s="1">
        <v>2063.0500000000065</v>
      </c>
      <c r="H152" s="1">
        <v>2508.050000000002</v>
      </c>
    </row>
    <row r="153" spans="1:8" x14ac:dyDescent="0.2">
      <c r="A153" s="1">
        <v>151</v>
      </c>
      <c r="B153" s="1">
        <v>48093.5</v>
      </c>
      <c r="C153" s="1">
        <v>283.32125000000013</v>
      </c>
      <c r="D153" s="1">
        <v>730.82125000000053</v>
      </c>
      <c r="E153" s="1">
        <v>1178.3212499999991</v>
      </c>
      <c r="F153" s="1">
        <v>1625.8212500000013</v>
      </c>
      <c r="G153" s="1">
        <v>2073.3212500000068</v>
      </c>
      <c r="H153" s="1">
        <v>2520.8212500000022</v>
      </c>
    </row>
    <row r="154" spans="1:8" x14ac:dyDescent="0.2">
      <c r="A154" s="1">
        <v>152</v>
      </c>
      <c r="B154" s="1">
        <v>48412</v>
      </c>
      <c r="C154" s="1">
        <v>283.59000000000015</v>
      </c>
      <c r="D154" s="1">
        <v>733.59000000000049</v>
      </c>
      <c r="E154" s="1">
        <v>1183.589999999999</v>
      </c>
      <c r="F154" s="1">
        <v>1633.5900000000013</v>
      </c>
      <c r="G154" s="1">
        <v>2083.590000000007</v>
      </c>
      <c r="H154" s="1">
        <v>2533.5900000000024</v>
      </c>
    </row>
    <row r="155" spans="1:8" x14ac:dyDescent="0.2">
      <c r="A155" s="1">
        <v>153</v>
      </c>
      <c r="B155" s="1">
        <v>48730.5</v>
      </c>
      <c r="C155" s="1">
        <v>283.85625000000016</v>
      </c>
      <c r="D155" s="1">
        <v>736.3562500000005</v>
      </c>
      <c r="E155" s="1">
        <v>1188.8562499999989</v>
      </c>
      <c r="F155" s="1">
        <v>1641.3562500000012</v>
      </c>
      <c r="G155" s="1">
        <v>2093.8562500000071</v>
      </c>
      <c r="H155" s="1">
        <v>2546.3562500000025</v>
      </c>
    </row>
    <row r="156" spans="1:8" x14ac:dyDescent="0.2">
      <c r="A156" s="1">
        <v>154</v>
      </c>
      <c r="B156" s="1">
        <v>49049.000000000007</v>
      </c>
      <c r="C156" s="1">
        <v>284.12000000000018</v>
      </c>
      <c r="D156" s="1">
        <v>739.12000000000046</v>
      </c>
      <c r="E156" s="1">
        <v>1194.119999999999</v>
      </c>
      <c r="F156" s="1">
        <v>1649.1200000000013</v>
      </c>
      <c r="G156" s="1">
        <v>2104.1200000000072</v>
      </c>
      <c r="H156" s="1">
        <v>2559.1200000000026</v>
      </c>
    </row>
    <row r="157" spans="1:8" x14ac:dyDescent="0.2">
      <c r="A157" s="1">
        <v>155</v>
      </c>
      <c r="B157" s="1">
        <v>49367.5</v>
      </c>
      <c r="C157" s="1">
        <v>284.38125000000019</v>
      </c>
      <c r="D157" s="1">
        <v>741.88125000000048</v>
      </c>
      <c r="E157" s="1">
        <v>1199.381249999999</v>
      </c>
      <c r="F157" s="1">
        <v>1656.8812500000013</v>
      </c>
      <c r="G157" s="1">
        <v>2114.3812500000072</v>
      </c>
      <c r="H157" s="1">
        <v>2571.8812500000026</v>
      </c>
    </row>
    <row r="158" spans="1:8" x14ac:dyDescent="0.2">
      <c r="A158" s="1">
        <v>156</v>
      </c>
      <c r="B158" s="1">
        <v>49686</v>
      </c>
      <c r="C158" s="1">
        <v>284.64000000000021</v>
      </c>
      <c r="D158" s="1">
        <v>744.64000000000044</v>
      </c>
      <c r="E158" s="1">
        <v>1204.639999999999</v>
      </c>
      <c r="F158" s="1">
        <v>1664.6400000000012</v>
      </c>
      <c r="G158" s="1">
        <v>2124.6400000000071</v>
      </c>
      <c r="H158" s="1">
        <v>2584.6400000000026</v>
      </c>
    </row>
    <row r="159" spans="1:8" x14ac:dyDescent="0.2">
      <c r="A159" s="1">
        <v>157</v>
      </c>
      <c r="B159" s="1">
        <v>50004.5</v>
      </c>
      <c r="C159" s="1">
        <v>284.89625000000024</v>
      </c>
      <c r="D159" s="1">
        <v>747.39625000000046</v>
      </c>
      <c r="E159" s="1">
        <v>1209.8962499999989</v>
      </c>
      <c r="F159" s="1">
        <v>1672.3962500000011</v>
      </c>
      <c r="G159" s="1">
        <v>2134.8962500000071</v>
      </c>
      <c r="H159" s="1">
        <v>2597.3962500000025</v>
      </c>
    </row>
    <row r="160" spans="1:8" x14ac:dyDescent="0.2">
      <c r="A160" s="1">
        <v>158</v>
      </c>
      <c r="B160" s="1">
        <v>50323</v>
      </c>
      <c r="C160" s="1">
        <v>285.15000000000026</v>
      </c>
      <c r="D160" s="1">
        <v>750.15000000000043</v>
      </c>
      <c r="E160" s="1">
        <v>1215.1499999999987</v>
      </c>
      <c r="F160" s="1">
        <v>1680.1500000000012</v>
      </c>
      <c r="G160" s="1">
        <v>2145.1500000000069</v>
      </c>
      <c r="H160" s="1">
        <v>2610.1500000000024</v>
      </c>
    </row>
    <row r="161" spans="1:8" x14ac:dyDescent="0.2">
      <c r="A161" s="1">
        <v>159</v>
      </c>
      <c r="B161" s="1">
        <v>50641.500000000007</v>
      </c>
      <c r="C161" s="1">
        <v>285.40125000000029</v>
      </c>
      <c r="D161" s="1">
        <v>752.90125000000046</v>
      </c>
      <c r="E161" s="1">
        <v>1220.4012499999988</v>
      </c>
      <c r="F161" s="1">
        <v>1687.9012500000013</v>
      </c>
      <c r="G161" s="1">
        <v>2155.4012500000072</v>
      </c>
      <c r="H161" s="1">
        <v>2622.9012500000026</v>
      </c>
    </row>
    <row r="162" spans="1:8" x14ac:dyDescent="0.2">
      <c r="A162" s="1">
        <v>160</v>
      </c>
      <c r="B162" s="1">
        <v>50960</v>
      </c>
      <c r="C162" s="1">
        <v>285.65000000000026</v>
      </c>
      <c r="D162" s="1">
        <v>755.65000000000043</v>
      </c>
      <c r="E162" s="1">
        <v>1225.6499999999987</v>
      </c>
      <c r="F162" s="1">
        <v>1695.6500000000012</v>
      </c>
      <c r="G162" s="1">
        <v>2165.6500000000074</v>
      </c>
      <c r="H162" s="1">
        <v>2635.6500000000028</v>
      </c>
    </row>
    <row r="163" spans="1:8" x14ac:dyDescent="0.2">
      <c r="A163" s="1">
        <v>161</v>
      </c>
      <c r="B163" s="1">
        <v>51278.5</v>
      </c>
      <c r="C163" s="1">
        <v>285.89625000000024</v>
      </c>
      <c r="D163" s="1">
        <v>758.39625000000046</v>
      </c>
      <c r="E163" s="1">
        <v>1230.8962499999986</v>
      </c>
      <c r="F163" s="1">
        <v>1703.3962500000011</v>
      </c>
      <c r="G163" s="1">
        <v>2175.8962500000075</v>
      </c>
      <c r="H163" s="1">
        <v>2648.396250000003</v>
      </c>
    </row>
    <row r="164" spans="1:8" x14ac:dyDescent="0.2">
      <c r="A164" s="1">
        <v>162</v>
      </c>
      <c r="B164" s="1">
        <v>51597</v>
      </c>
      <c r="C164" s="1">
        <v>286.14000000000021</v>
      </c>
      <c r="D164" s="1">
        <v>761.14000000000044</v>
      </c>
      <c r="E164" s="1">
        <v>1236.1399999999985</v>
      </c>
      <c r="F164" s="1">
        <v>1711.1400000000012</v>
      </c>
      <c r="G164" s="1">
        <v>2186.1400000000076</v>
      </c>
      <c r="H164" s="1">
        <v>2661.1400000000031</v>
      </c>
    </row>
    <row r="165" spans="1:8" x14ac:dyDescent="0.2">
      <c r="A165" s="1">
        <v>163</v>
      </c>
      <c r="B165" s="1">
        <v>51915.5</v>
      </c>
      <c r="C165" s="1">
        <v>286.38125000000019</v>
      </c>
      <c r="D165" s="1">
        <v>763.88125000000048</v>
      </c>
      <c r="E165" s="1">
        <v>1241.3812499999985</v>
      </c>
      <c r="F165" s="1">
        <v>1718.8812500000013</v>
      </c>
      <c r="G165" s="1">
        <v>2196.3812500000076</v>
      </c>
      <c r="H165" s="1">
        <v>2673.8812500000031</v>
      </c>
    </row>
    <row r="166" spans="1:8" x14ac:dyDescent="0.2">
      <c r="A166" s="1">
        <v>164</v>
      </c>
      <c r="B166" s="1">
        <v>52234.000000000007</v>
      </c>
      <c r="C166" s="1">
        <v>286.62000000000018</v>
      </c>
      <c r="D166" s="1">
        <v>766.62000000000046</v>
      </c>
      <c r="E166" s="1">
        <v>1246.6199999999985</v>
      </c>
      <c r="F166" s="1">
        <v>1726.6200000000013</v>
      </c>
      <c r="G166" s="1">
        <v>2206.6200000000076</v>
      </c>
      <c r="H166" s="1">
        <v>2686.6200000000031</v>
      </c>
    </row>
    <row r="167" spans="1:8" x14ac:dyDescent="0.2">
      <c r="A167" s="1">
        <v>165</v>
      </c>
      <c r="B167" s="1">
        <v>52552.5</v>
      </c>
      <c r="C167" s="1">
        <v>286.85625000000016</v>
      </c>
      <c r="D167" s="1">
        <v>769.3562500000005</v>
      </c>
      <c r="E167" s="1">
        <v>1251.8562499999985</v>
      </c>
      <c r="F167" s="1">
        <v>1734.3562500000012</v>
      </c>
      <c r="G167" s="1">
        <v>2216.8562500000075</v>
      </c>
      <c r="H167" s="1">
        <v>2699.356250000003</v>
      </c>
    </row>
    <row r="168" spans="1:8" x14ac:dyDescent="0.2">
      <c r="A168" s="1">
        <v>166</v>
      </c>
      <c r="B168" s="1">
        <v>52871</v>
      </c>
      <c r="C168" s="1">
        <v>287.09000000000015</v>
      </c>
      <c r="D168" s="1">
        <v>772.09000000000049</v>
      </c>
      <c r="E168" s="1">
        <v>1257.0899999999983</v>
      </c>
      <c r="F168" s="1">
        <v>1742.0900000000013</v>
      </c>
      <c r="G168" s="1">
        <v>2227.0900000000074</v>
      </c>
      <c r="H168" s="1">
        <v>2712.0900000000029</v>
      </c>
    </row>
    <row r="169" spans="1:8" x14ac:dyDescent="0.2">
      <c r="A169" s="1">
        <v>167</v>
      </c>
      <c r="B169" s="1">
        <v>53189.5</v>
      </c>
      <c r="C169" s="1">
        <v>287.32125000000013</v>
      </c>
      <c r="D169" s="1">
        <v>774.82125000000053</v>
      </c>
      <c r="E169" s="1">
        <v>1262.3212499999984</v>
      </c>
      <c r="F169" s="1">
        <v>1749.8212500000013</v>
      </c>
      <c r="G169" s="1">
        <v>2237.3212500000077</v>
      </c>
      <c r="H169" s="1">
        <v>2724.8212500000031</v>
      </c>
    </row>
    <row r="170" spans="1:8" x14ac:dyDescent="0.2">
      <c r="A170" s="1">
        <v>168</v>
      </c>
      <c r="B170" s="1">
        <v>53508</v>
      </c>
      <c r="C170" s="1">
        <v>287.55000000000013</v>
      </c>
      <c r="D170" s="1">
        <v>777.55000000000052</v>
      </c>
      <c r="E170" s="1">
        <v>1267.5499999999984</v>
      </c>
      <c r="F170" s="1">
        <v>1757.5500000000013</v>
      </c>
      <c r="G170" s="1">
        <v>2247.5500000000079</v>
      </c>
      <c r="H170" s="1">
        <v>2737.5500000000034</v>
      </c>
    </row>
    <row r="171" spans="1:8" x14ac:dyDescent="0.2">
      <c r="A171" s="1">
        <v>169</v>
      </c>
      <c r="B171" s="1">
        <v>53826.500000000007</v>
      </c>
      <c r="C171" s="1">
        <v>287.77625000000012</v>
      </c>
      <c r="D171" s="1">
        <v>780.27625000000057</v>
      </c>
      <c r="E171" s="1">
        <v>1272.7762499999983</v>
      </c>
      <c r="F171" s="1">
        <v>1765.2762500000013</v>
      </c>
      <c r="G171" s="1">
        <v>2257.7762500000081</v>
      </c>
      <c r="H171" s="1">
        <v>2750.2762500000035</v>
      </c>
    </row>
    <row r="172" spans="1:8" x14ac:dyDescent="0.2">
      <c r="A172" s="1">
        <v>170</v>
      </c>
      <c r="B172" s="1">
        <v>54145</v>
      </c>
      <c r="C172" s="1">
        <v>288.00000000000011</v>
      </c>
      <c r="D172" s="1">
        <v>783.00000000000057</v>
      </c>
      <c r="E172" s="1">
        <v>1277.9999999999982</v>
      </c>
      <c r="F172" s="1">
        <v>1773.0000000000011</v>
      </c>
      <c r="G172" s="1">
        <v>2268.0000000000082</v>
      </c>
      <c r="H172" s="1">
        <v>2763.0000000000036</v>
      </c>
    </row>
    <row r="173" spans="1:8" x14ac:dyDescent="0.2">
      <c r="A173" s="1">
        <v>171</v>
      </c>
      <c r="B173" s="1">
        <v>54463.5</v>
      </c>
      <c r="C173" s="1">
        <v>288.22125000000011</v>
      </c>
      <c r="D173" s="1">
        <v>785.72125000000062</v>
      </c>
      <c r="E173" s="1">
        <v>1283.2212499999982</v>
      </c>
      <c r="F173" s="1">
        <v>1780.7212500000012</v>
      </c>
      <c r="G173" s="1">
        <v>2278.2212500000082</v>
      </c>
      <c r="H173" s="1">
        <v>2775.7212500000037</v>
      </c>
    </row>
    <row r="174" spans="1:8" x14ac:dyDescent="0.2">
      <c r="A174" s="1">
        <v>172</v>
      </c>
      <c r="B174" s="1">
        <v>54782</v>
      </c>
      <c r="C174" s="1">
        <v>288.44000000000011</v>
      </c>
      <c r="D174" s="1">
        <v>788.44000000000062</v>
      </c>
      <c r="E174" s="1">
        <v>1288.4399999999982</v>
      </c>
      <c r="F174" s="1">
        <v>1788.4400000000012</v>
      </c>
      <c r="G174" s="1">
        <v>2288.4400000000082</v>
      </c>
      <c r="H174" s="1">
        <v>2788.4400000000037</v>
      </c>
    </row>
    <row r="175" spans="1:8" x14ac:dyDescent="0.2">
      <c r="A175" s="1">
        <v>173</v>
      </c>
      <c r="B175" s="1">
        <v>55100.5</v>
      </c>
      <c r="C175" s="1">
        <v>288.65625000000011</v>
      </c>
      <c r="D175" s="1">
        <v>791.15625000000068</v>
      </c>
      <c r="E175" s="1">
        <v>1293.6562499999982</v>
      </c>
      <c r="F175" s="1">
        <v>1796.1562500000011</v>
      </c>
      <c r="G175" s="1">
        <v>2298.6562500000082</v>
      </c>
      <c r="H175" s="1">
        <v>2801.1562500000036</v>
      </c>
    </row>
    <row r="176" spans="1:8" x14ac:dyDescent="0.2">
      <c r="A176" s="1">
        <v>174</v>
      </c>
      <c r="B176" s="1">
        <v>55419.000000000007</v>
      </c>
      <c r="C176" s="1">
        <v>288.87000000000012</v>
      </c>
      <c r="D176" s="1">
        <v>793.87000000000069</v>
      </c>
      <c r="E176" s="1">
        <v>1298.8699999999981</v>
      </c>
      <c r="F176" s="1">
        <v>1803.870000000001</v>
      </c>
      <c r="G176" s="1">
        <v>2308.8700000000081</v>
      </c>
      <c r="H176" s="1">
        <v>2813.8700000000035</v>
      </c>
    </row>
    <row r="177" spans="1:8" x14ac:dyDescent="0.2">
      <c r="A177" s="1">
        <v>175</v>
      </c>
      <c r="B177" s="1">
        <v>55737.5</v>
      </c>
      <c r="C177" s="1">
        <v>289.08125000000013</v>
      </c>
      <c r="D177" s="1">
        <v>796.58125000000075</v>
      </c>
      <c r="E177" s="1">
        <v>1304.0812499999981</v>
      </c>
      <c r="F177" s="1">
        <v>1811.5812500000011</v>
      </c>
      <c r="G177" s="1">
        <v>2319.0812500000084</v>
      </c>
      <c r="H177" s="1">
        <v>2826.5812500000038</v>
      </c>
    </row>
    <row r="178" spans="1:8" x14ac:dyDescent="0.2">
      <c r="A178" s="1">
        <v>176</v>
      </c>
      <c r="B178" s="1">
        <v>56056</v>
      </c>
      <c r="C178" s="1">
        <v>289.29000000000013</v>
      </c>
      <c r="D178" s="1">
        <v>799.29000000000076</v>
      </c>
      <c r="E178" s="1">
        <v>1309.2899999999981</v>
      </c>
      <c r="F178" s="1">
        <v>1819.2900000000011</v>
      </c>
      <c r="G178" s="1">
        <v>2329.2900000000086</v>
      </c>
      <c r="H178" s="1">
        <v>2839.2900000000041</v>
      </c>
    </row>
    <row r="179" spans="1:8" x14ac:dyDescent="0.2">
      <c r="A179" s="1">
        <v>177</v>
      </c>
      <c r="B179" s="1">
        <v>56374.5</v>
      </c>
      <c r="C179" s="1">
        <v>289.49625000000015</v>
      </c>
      <c r="D179" s="1">
        <v>801.99625000000071</v>
      </c>
      <c r="E179" s="1">
        <v>1314.4962499999981</v>
      </c>
      <c r="F179" s="1">
        <v>1826.9962500000011</v>
      </c>
      <c r="G179" s="1">
        <v>2339.4962500000088</v>
      </c>
      <c r="H179" s="1">
        <v>2851.9962500000042</v>
      </c>
    </row>
    <row r="180" spans="1:8" x14ac:dyDescent="0.2">
      <c r="A180" s="1">
        <v>178</v>
      </c>
      <c r="B180" s="1">
        <v>56693</v>
      </c>
      <c r="C180" s="1">
        <v>289.70000000000016</v>
      </c>
      <c r="D180" s="1">
        <v>804.70000000000073</v>
      </c>
      <c r="E180" s="1">
        <v>1319.699999999998</v>
      </c>
      <c r="F180" s="1">
        <v>1834.700000000001</v>
      </c>
      <c r="G180" s="1">
        <v>2349.7000000000089</v>
      </c>
      <c r="H180" s="1">
        <v>2864.7000000000044</v>
      </c>
    </row>
    <row r="181" spans="1:8" x14ac:dyDescent="0.2">
      <c r="A181" s="1">
        <v>179</v>
      </c>
      <c r="B181" s="1">
        <v>57011.500000000007</v>
      </c>
      <c r="C181" s="1">
        <v>289.90125000000018</v>
      </c>
      <c r="D181" s="1">
        <v>807.40125000000069</v>
      </c>
      <c r="E181" s="1">
        <v>1324.9012499999978</v>
      </c>
      <c r="F181" s="1">
        <v>1842.401250000001</v>
      </c>
      <c r="G181" s="1">
        <v>2359.901250000009</v>
      </c>
      <c r="H181" s="1">
        <v>2877.4012500000044</v>
      </c>
    </row>
    <row r="182" spans="1:8" x14ac:dyDescent="0.2">
      <c r="A182" s="1">
        <v>180</v>
      </c>
      <c r="B182" s="1">
        <v>57330</v>
      </c>
      <c r="C182" s="1">
        <v>290.10000000000019</v>
      </c>
      <c r="D182" s="1">
        <v>810.1000000000007</v>
      </c>
      <c r="E182" s="1">
        <v>1330.0999999999979</v>
      </c>
      <c r="F182" s="1">
        <v>1850.100000000001</v>
      </c>
      <c r="G182" s="1">
        <v>2370.100000000009</v>
      </c>
      <c r="H182" s="1">
        <v>2890.1000000000045</v>
      </c>
    </row>
    <row r="183" spans="1:8" x14ac:dyDescent="0.2">
      <c r="A183" s="1">
        <v>181</v>
      </c>
      <c r="B183" s="1">
        <v>57648.5</v>
      </c>
      <c r="C183" s="1">
        <v>290.29625000000021</v>
      </c>
      <c r="D183" s="1">
        <v>812.79625000000067</v>
      </c>
      <c r="E183" s="1">
        <v>1335.2962499999978</v>
      </c>
      <c r="F183" s="1">
        <v>1857.796250000001</v>
      </c>
      <c r="G183" s="1">
        <v>2380.296250000009</v>
      </c>
      <c r="H183" s="1">
        <v>2902.7962500000044</v>
      </c>
    </row>
    <row r="184" spans="1:8" x14ac:dyDescent="0.2">
      <c r="A184" s="1">
        <v>182</v>
      </c>
      <c r="B184" s="1">
        <v>57967</v>
      </c>
      <c r="C184" s="1">
        <v>290.49000000000024</v>
      </c>
      <c r="D184" s="1">
        <v>815.49000000000069</v>
      </c>
      <c r="E184" s="1">
        <v>1340.4899999999977</v>
      </c>
      <c r="F184" s="1">
        <v>1865.4900000000009</v>
      </c>
      <c r="G184" s="1">
        <v>2390.4900000000089</v>
      </c>
      <c r="H184" s="1">
        <v>2915.4900000000043</v>
      </c>
    </row>
    <row r="185" spans="1:8" x14ac:dyDescent="0.2">
      <c r="A185" s="1">
        <v>183</v>
      </c>
      <c r="B185" s="1">
        <v>58285.5</v>
      </c>
      <c r="C185" s="1">
        <v>290.68125000000026</v>
      </c>
      <c r="D185" s="1">
        <v>818.18125000000066</v>
      </c>
      <c r="E185" s="1">
        <v>1345.6812499999976</v>
      </c>
      <c r="F185" s="1">
        <v>1873.181250000001</v>
      </c>
      <c r="G185" s="1">
        <v>2400.6812500000092</v>
      </c>
      <c r="H185" s="1">
        <v>2928.1812500000042</v>
      </c>
    </row>
    <row r="186" spans="1:8" x14ac:dyDescent="0.2">
      <c r="A186" s="1">
        <v>184</v>
      </c>
      <c r="B186" s="1">
        <v>58604.000000000007</v>
      </c>
      <c r="C186" s="1">
        <v>290.87000000000029</v>
      </c>
      <c r="D186" s="1">
        <v>820.87000000000069</v>
      </c>
      <c r="E186" s="1">
        <v>1350.8699999999976</v>
      </c>
      <c r="F186" s="1">
        <v>1880.870000000001</v>
      </c>
      <c r="G186" s="1">
        <v>2410.8700000000094</v>
      </c>
      <c r="H186" s="1">
        <v>2940.8700000000044</v>
      </c>
    </row>
    <row r="187" spans="1:8" x14ac:dyDescent="0.2">
      <c r="A187" s="1">
        <v>185</v>
      </c>
      <c r="B187" s="1">
        <v>58922.5</v>
      </c>
      <c r="C187" s="1">
        <v>291.05625000000026</v>
      </c>
      <c r="D187" s="1">
        <v>823.55625000000066</v>
      </c>
      <c r="E187" s="1">
        <v>1356.0562499999976</v>
      </c>
      <c r="F187" s="1">
        <v>1888.556250000001</v>
      </c>
      <c r="G187" s="1">
        <v>2421.0562500000096</v>
      </c>
      <c r="H187" s="1">
        <v>2953.5562500000046</v>
      </c>
    </row>
    <row r="188" spans="1:8" x14ac:dyDescent="0.2">
      <c r="A188" s="1">
        <v>186</v>
      </c>
      <c r="B188" s="1">
        <v>59241</v>
      </c>
      <c r="C188" s="1">
        <v>291.24000000000024</v>
      </c>
      <c r="D188" s="1">
        <v>826.24000000000069</v>
      </c>
      <c r="E188" s="1">
        <v>1361.2399999999975</v>
      </c>
      <c r="F188" s="1">
        <v>1896.2400000000009</v>
      </c>
      <c r="G188" s="1">
        <v>2431.2400000000098</v>
      </c>
      <c r="H188" s="1">
        <v>2966.2400000000048</v>
      </c>
    </row>
    <row r="189" spans="1:8" x14ac:dyDescent="0.2">
      <c r="A189" s="1">
        <v>187</v>
      </c>
      <c r="B189" s="1">
        <v>59559.5</v>
      </c>
      <c r="C189" s="1">
        <v>291.42125000000021</v>
      </c>
      <c r="D189" s="1">
        <v>828.92125000000067</v>
      </c>
      <c r="E189" s="1">
        <v>1366.4212499999974</v>
      </c>
      <c r="F189" s="1">
        <v>1903.921250000001</v>
      </c>
      <c r="G189" s="1">
        <v>2441.4212500000099</v>
      </c>
      <c r="H189" s="1">
        <v>2978.9212500000049</v>
      </c>
    </row>
    <row r="190" spans="1:8" x14ac:dyDescent="0.2">
      <c r="A190" s="1">
        <v>188</v>
      </c>
      <c r="B190" s="1">
        <v>59878</v>
      </c>
      <c r="C190" s="1">
        <v>291.60000000000019</v>
      </c>
      <c r="D190" s="1">
        <v>831.6000000000007</v>
      </c>
      <c r="E190" s="1">
        <v>1371.5999999999974</v>
      </c>
      <c r="F190" s="1">
        <v>1911.600000000001</v>
      </c>
      <c r="G190" s="1">
        <v>2451.6000000000099</v>
      </c>
      <c r="H190" s="1">
        <v>2991.6000000000049</v>
      </c>
    </row>
    <row r="191" spans="1:8" x14ac:dyDescent="0.2">
      <c r="A191" s="1">
        <v>189</v>
      </c>
      <c r="B191" s="1">
        <v>60196.500000000007</v>
      </c>
      <c r="C191" s="1">
        <v>291.77625000000018</v>
      </c>
      <c r="D191" s="1">
        <v>834.27625000000069</v>
      </c>
      <c r="E191" s="1">
        <v>1376.7762499999974</v>
      </c>
      <c r="F191" s="1">
        <v>1919.276250000001</v>
      </c>
      <c r="G191" s="1">
        <v>2461.7762500000099</v>
      </c>
      <c r="H191" s="1">
        <v>3004.2762500000049</v>
      </c>
    </row>
    <row r="192" spans="1:8" x14ac:dyDescent="0.2">
      <c r="A192" s="1">
        <v>190</v>
      </c>
      <c r="B192" s="1">
        <v>60515</v>
      </c>
      <c r="C192" s="1">
        <v>291.95000000000016</v>
      </c>
      <c r="D192" s="1">
        <v>836.95000000000073</v>
      </c>
      <c r="E192" s="1">
        <v>1381.9499999999973</v>
      </c>
      <c r="F192" s="1">
        <v>1926.950000000001</v>
      </c>
      <c r="G192" s="1">
        <v>2471.9500000000098</v>
      </c>
      <c r="H192" s="1">
        <v>3016.9500000000048</v>
      </c>
    </row>
    <row r="193" spans="1:8" x14ac:dyDescent="0.2">
      <c r="A193" s="1">
        <v>191</v>
      </c>
      <c r="B193" s="1">
        <v>60833.5</v>
      </c>
      <c r="C193" s="1">
        <v>292.12125000000015</v>
      </c>
      <c r="D193" s="1">
        <v>839.62125000000071</v>
      </c>
      <c r="E193" s="1">
        <v>1387.1212499999972</v>
      </c>
      <c r="F193" s="1">
        <v>1934.6212500000008</v>
      </c>
      <c r="G193" s="1">
        <v>2482.1212500000097</v>
      </c>
      <c r="H193" s="1">
        <v>3029.6212500000047</v>
      </c>
    </row>
    <row r="194" spans="1:8" x14ac:dyDescent="0.2">
      <c r="A194" s="1">
        <v>192</v>
      </c>
      <c r="B194" s="1">
        <v>61152.000000000007</v>
      </c>
      <c r="C194" s="1">
        <v>292.29000000000013</v>
      </c>
      <c r="D194" s="1">
        <v>842.29000000000076</v>
      </c>
      <c r="E194" s="1">
        <v>1392.2899999999972</v>
      </c>
      <c r="F194" s="1">
        <v>1942.2900000000009</v>
      </c>
      <c r="G194" s="1">
        <v>2492.29000000001</v>
      </c>
      <c r="H194" s="1">
        <v>3042.290000000005</v>
      </c>
    </row>
    <row r="195" spans="1:8" x14ac:dyDescent="0.2">
      <c r="A195" s="1">
        <v>193</v>
      </c>
      <c r="B195" s="1">
        <v>61470.5</v>
      </c>
      <c r="C195" s="1">
        <v>292.45625000000013</v>
      </c>
      <c r="D195" s="1">
        <v>844.95625000000075</v>
      </c>
      <c r="E195" s="1">
        <v>1397.4562499999972</v>
      </c>
      <c r="F195" s="1">
        <v>1949.9562500000009</v>
      </c>
      <c r="G195" s="1">
        <v>2502.4562500000102</v>
      </c>
      <c r="H195" s="1">
        <v>3054.9562500000052</v>
      </c>
    </row>
    <row r="196" spans="1:8" x14ac:dyDescent="0.2">
      <c r="A196" s="1">
        <v>194</v>
      </c>
      <c r="B196" s="1">
        <v>61789.000000000007</v>
      </c>
      <c r="C196" s="1">
        <v>292.62000000000012</v>
      </c>
      <c r="D196" s="1">
        <v>847.6200000000008</v>
      </c>
      <c r="E196" s="1">
        <v>1402.6199999999972</v>
      </c>
      <c r="F196" s="1">
        <v>1957.6200000000008</v>
      </c>
      <c r="G196" s="1">
        <v>2512.6200000000104</v>
      </c>
      <c r="H196" s="1">
        <v>3067.6200000000053</v>
      </c>
    </row>
    <row r="197" spans="1:8" x14ac:dyDescent="0.2">
      <c r="A197" s="1">
        <v>195</v>
      </c>
      <c r="B197" s="1">
        <v>62107.5</v>
      </c>
      <c r="C197" s="1">
        <v>292.78125000000011</v>
      </c>
      <c r="D197" s="1">
        <v>850.2812500000008</v>
      </c>
      <c r="E197" s="1">
        <v>1407.781249999997</v>
      </c>
      <c r="F197" s="1">
        <v>1965.2812500000007</v>
      </c>
      <c r="G197" s="1">
        <v>2522.7812500000105</v>
      </c>
      <c r="H197" s="1">
        <v>3080.2812500000055</v>
      </c>
    </row>
    <row r="198" spans="1:8" x14ac:dyDescent="0.2">
      <c r="A198" s="1">
        <v>196</v>
      </c>
      <c r="B198" s="1">
        <v>62426</v>
      </c>
      <c r="C198" s="1">
        <v>292.94000000000011</v>
      </c>
      <c r="D198" s="1">
        <v>852.94000000000085</v>
      </c>
      <c r="E198" s="1">
        <v>1412.9399999999971</v>
      </c>
      <c r="F198" s="1">
        <v>1972.9400000000007</v>
      </c>
      <c r="G198" s="1">
        <v>2532.9400000000105</v>
      </c>
      <c r="H198" s="1">
        <v>3092.9400000000055</v>
      </c>
    </row>
    <row r="199" spans="1:8" x14ac:dyDescent="0.2">
      <c r="A199" s="1">
        <v>197</v>
      </c>
      <c r="B199" s="1">
        <v>62744.500000000007</v>
      </c>
      <c r="C199" s="1">
        <v>293.09625000000011</v>
      </c>
      <c r="D199" s="1">
        <v>855.59625000000085</v>
      </c>
      <c r="E199" s="1">
        <v>1418.0962499999971</v>
      </c>
      <c r="F199" s="1">
        <v>1980.5962500000007</v>
      </c>
      <c r="G199" s="1">
        <v>2543.0962500000105</v>
      </c>
      <c r="H199" s="1">
        <v>3105.5962500000055</v>
      </c>
    </row>
    <row r="200" spans="1:8" x14ac:dyDescent="0.2">
      <c r="A200" s="1">
        <v>198</v>
      </c>
      <c r="B200" s="1">
        <v>63063</v>
      </c>
      <c r="C200" s="1">
        <v>293.25000000000011</v>
      </c>
      <c r="D200" s="1">
        <v>858.25000000000091</v>
      </c>
      <c r="E200" s="1">
        <v>1423.249999999997</v>
      </c>
      <c r="F200" s="1">
        <v>1988.2500000000007</v>
      </c>
      <c r="G200" s="1">
        <v>2553.2500000000105</v>
      </c>
      <c r="H200" s="1">
        <v>3118.2500000000055</v>
      </c>
    </row>
    <row r="201" spans="1:8" x14ac:dyDescent="0.2">
      <c r="A201" s="1">
        <v>199</v>
      </c>
      <c r="B201" s="1">
        <v>63381.500000000007</v>
      </c>
      <c r="C201" s="1">
        <v>293.40125000000012</v>
      </c>
      <c r="D201" s="1">
        <v>860.90125000000091</v>
      </c>
      <c r="E201" s="1">
        <v>1428.4012499999969</v>
      </c>
      <c r="F201" s="1">
        <v>1995.9012500000006</v>
      </c>
      <c r="G201" s="1">
        <v>2563.4012500000104</v>
      </c>
      <c r="H201" s="1">
        <v>3130.9012500000053</v>
      </c>
    </row>
    <row r="202" spans="1:8" x14ac:dyDescent="0.2">
      <c r="A202" s="1">
        <v>200</v>
      </c>
      <c r="B202" s="1">
        <v>63700</v>
      </c>
      <c r="C202" s="1">
        <v>293.55000000000013</v>
      </c>
      <c r="D202" s="1">
        <v>863.55000000000098</v>
      </c>
      <c r="E202" s="1">
        <v>1433.5499999999968</v>
      </c>
      <c r="F202" s="1">
        <v>2003.5500000000006</v>
      </c>
      <c r="G202" s="1">
        <v>2573.5500000000106</v>
      </c>
      <c r="H202" s="1">
        <v>3143.5500000000056</v>
      </c>
    </row>
  </sheetData>
  <phoneticPr fontId="1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630FE-084E-4A96-80C4-81832EDC678D}">
  <dimension ref="A1:E222"/>
  <sheetViews>
    <sheetView workbookViewId="0">
      <selection activeCell="C1" sqref="C1:C1048576"/>
    </sheetView>
  </sheetViews>
  <sheetFormatPr defaultRowHeight="14.25" x14ac:dyDescent="0.2"/>
  <sheetData>
    <row r="1" spans="1:5" x14ac:dyDescent="0.2">
      <c r="A1" t="s">
        <v>0</v>
      </c>
      <c r="C1" t="s">
        <v>2</v>
      </c>
      <c r="D1" t="s">
        <v>3</v>
      </c>
      <c r="E1" t="s">
        <v>1</v>
      </c>
    </row>
    <row r="2" spans="1:5" x14ac:dyDescent="0.2">
      <c r="A2">
        <v>0</v>
      </c>
      <c r="B2">
        <f>70-1</f>
        <v>69</v>
      </c>
      <c r="C2">
        <f>A2*1000*30*10^-3/1-(A2*1000)^2*10^-6*3/2</f>
        <v>0</v>
      </c>
      <c r="D2">
        <v>0</v>
      </c>
      <c r="E2">
        <f>C2+273</f>
        <v>273</v>
      </c>
    </row>
    <row r="3" spans="1:5" x14ac:dyDescent="0.2">
      <c r="A3">
        <v>1</v>
      </c>
      <c r="B3">
        <f>B2-1</f>
        <v>68</v>
      </c>
      <c r="C3">
        <f t="shared" ref="C3:C12" si="0">1*1000*B2*10^-3/3-(1000)^2*10^-6*3/6+C2</f>
        <v>22.5</v>
      </c>
      <c r="D3">
        <f t="shared" ref="D3:D42" si="1">2.75*9.8*A3*10</f>
        <v>269.5</v>
      </c>
      <c r="E3">
        <f t="shared" ref="E3:E66" si="2">C3+273</f>
        <v>295.5</v>
      </c>
    </row>
    <row r="4" spans="1:5" x14ac:dyDescent="0.2">
      <c r="A4">
        <f>A3+1</f>
        <v>2</v>
      </c>
      <c r="B4">
        <f t="shared" ref="B4:B12" si="3">B3-1</f>
        <v>67</v>
      </c>
      <c r="C4">
        <f t="shared" si="0"/>
        <v>44.666666666666671</v>
      </c>
      <c r="D4">
        <f t="shared" si="1"/>
        <v>539</v>
      </c>
      <c r="E4">
        <f t="shared" si="2"/>
        <v>317.66666666666669</v>
      </c>
    </row>
    <row r="5" spans="1:5" x14ac:dyDescent="0.2">
      <c r="A5">
        <f t="shared" ref="A5:A68" si="4">A4+1</f>
        <v>3</v>
      </c>
      <c r="B5">
        <f t="shared" si="3"/>
        <v>66</v>
      </c>
      <c r="C5">
        <f t="shared" si="0"/>
        <v>66.5</v>
      </c>
      <c r="D5">
        <f t="shared" si="1"/>
        <v>808.50000000000011</v>
      </c>
      <c r="E5">
        <f t="shared" si="2"/>
        <v>339.5</v>
      </c>
    </row>
    <row r="6" spans="1:5" x14ac:dyDescent="0.2">
      <c r="A6">
        <f t="shared" si="4"/>
        <v>4</v>
      </c>
      <c r="B6">
        <f t="shared" si="3"/>
        <v>65</v>
      </c>
      <c r="C6">
        <f t="shared" si="0"/>
        <v>88</v>
      </c>
      <c r="D6">
        <f t="shared" si="1"/>
        <v>1078</v>
      </c>
      <c r="E6">
        <f t="shared" si="2"/>
        <v>361</v>
      </c>
    </row>
    <row r="7" spans="1:5" x14ac:dyDescent="0.2">
      <c r="A7">
        <f t="shared" si="4"/>
        <v>5</v>
      </c>
      <c r="B7">
        <f t="shared" si="3"/>
        <v>64</v>
      </c>
      <c r="C7">
        <f t="shared" si="0"/>
        <v>109.16666666666667</v>
      </c>
      <c r="D7">
        <f t="shared" si="1"/>
        <v>1347.5</v>
      </c>
      <c r="E7">
        <f t="shared" si="2"/>
        <v>382.16666666666669</v>
      </c>
    </row>
    <row r="8" spans="1:5" x14ac:dyDescent="0.2">
      <c r="A8">
        <f t="shared" si="4"/>
        <v>6</v>
      </c>
      <c r="B8">
        <f t="shared" si="3"/>
        <v>63</v>
      </c>
      <c r="C8">
        <f t="shared" si="0"/>
        <v>130</v>
      </c>
      <c r="D8">
        <f t="shared" si="1"/>
        <v>1617.0000000000002</v>
      </c>
      <c r="E8">
        <f t="shared" si="2"/>
        <v>403</v>
      </c>
    </row>
    <row r="9" spans="1:5" x14ac:dyDescent="0.2">
      <c r="A9">
        <f t="shared" si="4"/>
        <v>7</v>
      </c>
      <c r="B9">
        <f t="shared" si="3"/>
        <v>62</v>
      </c>
      <c r="C9">
        <f t="shared" si="0"/>
        <v>150.5</v>
      </c>
      <c r="D9">
        <f t="shared" si="1"/>
        <v>1886.5000000000005</v>
      </c>
      <c r="E9">
        <f t="shared" si="2"/>
        <v>423.5</v>
      </c>
    </row>
    <row r="10" spans="1:5" x14ac:dyDescent="0.2">
      <c r="A10">
        <f t="shared" si="4"/>
        <v>8</v>
      </c>
      <c r="B10">
        <f t="shared" si="3"/>
        <v>61</v>
      </c>
      <c r="C10">
        <f t="shared" si="0"/>
        <v>170.66666666666666</v>
      </c>
      <c r="D10">
        <f t="shared" si="1"/>
        <v>2156</v>
      </c>
      <c r="E10">
        <f t="shared" si="2"/>
        <v>443.66666666666663</v>
      </c>
    </row>
    <row r="11" spans="1:5" x14ac:dyDescent="0.2">
      <c r="A11">
        <f t="shared" si="4"/>
        <v>9</v>
      </c>
      <c r="B11">
        <f t="shared" si="3"/>
        <v>60</v>
      </c>
      <c r="C11">
        <f t="shared" si="0"/>
        <v>190.5</v>
      </c>
      <c r="D11">
        <f t="shared" si="1"/>
        <v>2425.5</v>
      </c>
      <c r="E11">
        <f t="shared" si="2"/>
        <v>463.5</v>
      </c>
    </row>
    <row r="12" spans="1:5" x14ac:dyDescent="0.2">
      <c r="A12">
        <f t="shared" si="4"/>
        <v>10</v>
      </c>
      <c r="B12">
        <f t="shared" si="3"/>
        <v>59</v>
      </c>
      <c r="C12">
        <f t="shared" si="0"/>
        <v>210</v>
      </c>
      <c r="D12">
        <f t="shared" si="1"/>
        <v>2695</v>
      </c>
      <c r="E12">
        <f t="shared" si="2"/>
        <v>483</v>
      </c>
    </row>
    <row r="13" spans="1:5" x14ac:dyDescent="0.2">
      <c r="A13">
        <f t="shared" si="4"/>
        <v>11</v>
      </c>
      <c r="B13">
        <f>B12-0.4</f>
        <v>58.6</v>
      </c>
      <c r="C13">
        <f t="shared" ref="C13:C21" si="5">1*1000*B12*10^-3/3-(1000)^2*0.4*10^-6*3/6+C12</f>
        <v>229.46666666666667</v>
      </c>
      <c r="D13">
        <f t="shared" si="1"/>
        <v>2964.5000000000005</v>
      </c>
      <c r="E13">
        <f t="shared" si="2"/>
        <v>502.4666666666667</v>
      </c>
    </row>
    <row r="14" spans="1:5" x14ac:dyDescent="0.2">
      <c r="A14">
        <f t="shared" si="4"/>
        <v>12</v>
      </c>
      <c r="B14">
        <f t="shared" ref="B14:B42" si="6">B13-0.4</f>
        <v>58.2</v>
      </c>
      <c r="C14">
        <f t="shared" si="5"/>
        <v>248.8</v>
      </c>
      <c r="D14">
        <f t="shared" si="1"/>
        <v>3234.0000000000005</v>
      </c>
      <c r="E14">
        <f t="shared" si="2"/>
        <v>521.79999999999995</v>
      </c>
    </row>
    <row r="15" spans="1:5" x14ac:dyDescent="0.2">
      <c r="A15">
        <f t="shared" si="4"/>
        <v>13</v>
      </c>
      <c r="B15">
        <f t="shared" si="6"/>
        <v>57.800000000000004</v>
      </c>
      <c r="C15">
        <f t="shared" si="5"/>
        <v>268</v>
      </c>
      <c r="D15">
        <f t="shared" si="1"/>
        <v>3503.5</v>
      </c>
      <c r="E15">
        <f t="shared" si="2"/>
        <v>541</v>
      </c>
    </row>
    <row r="16" spans="1:5" x14ac:dyDescent="0.2">
      <c r="A16">
        <f t="shared" si="4"/>
        <v>14</v>
      </c>
      <c r="B16">
        <f t="shared" si="6"/>
        <v>57.400000000000006</v>
      </c>
      <c r="C16">
        <f t="shared" si="5"/>
        <v>287.06666666666666</v>
      </c>
      <c r="D16">
        <f t="shared" si="1"/>
        <v>3773.0000000000009</v>
      </c>
      <c r="E16">
        <f t="shared" si="2"/>
        <v>560.06666666666661</v>
      </c>
    </row>
    <row r="17" spans="1:5" x14ac:dyDescent="0.2">
      <c r="A17">
        <f t="shared" si="4"/>
        <v>15</v>
      </c>
      <c r="B17">
        <f t="shared" si="6"/>
        <v>57.000000000000007</v>
      </c>
      <c r="C17">
        <f t="shared" si="5"/>
        <v>306</v>
      </c>
      <c r="D17">
        <f t="shared" si="1"/>
        <v>4042.5000000000005</v>
      </c>
      <c r="E17">
        <f t="shared" si="2"/>
        <v>579</v>
      </c>
    </row>
    <row r="18" spans="1:5" x14ac:dyDescent="0.2">
      <c r="A18">
        <f t="shared" si="4"/>
        <v>16</v>
      </c>
      <c r="B18">
        <f t="shared" si="6"/>
        <v>56.600000000000009</v>
      </c>
      <c r="C18">
        <f t="shared" si="5"/>
        <v>324.8</v>
      </c>
      <c r="D18">
        <f t="shared" si="1"/>
        <v>4312</v>
      </c>
      <c r="E18">
        <f t="shared" si="2"/>
        <v>597.79999999999995</v>
      </c>
    </row>
    <row r="19" spans="1:5" x14ac:dyDescent="0.2">
      <c r="A19">
        <f t="shared" si="4"/>
        <v>17</v>
      </c>
      <c r="B19">
        <f t="shared" si="6"/>
        <v>56.20000000000001</v>
      </c>
      <c r="C19">
        <f t="shared" si="5"/>
        <v>343.4666666666667</v>
      </c>
      <c r="D19">
        <f t="shared" si="1"/>
        <v>4581.5</v>
      </c>
      <c r="E19">
        <f t="shared" si="2"/>
        <v>616.4666666666667</v>
      </c>
    </row>
    <row r="20" spans="1:5" x14ac:dyDescent="0.2">
      <c r="A20">
        <f t="shared" si="4"/>
        <v>18</v>
      </c>
      <c r="B20">
        <f t="shared" si="6"/>
        <v>55.800000000000011</v>
      </c>
      <c r="C20">
        <f t="shared" si="5"/>
        <v>362.00000000000006</v>
      </c>
      <c r="D20">
        <f t="shared" si="1"/>
        <v>4851</v>
      </c>
      <c r="E20">
        <f t="shared" si="2"/>
        <v>635</v>
      </c>
    </row>
    <row r="21" spans="1:5" x14ac:dyDescent="0.2">
      <c r="A21">
        <f t="shared" si="4"/>
        <v>19</v>
      </c>
      <c r="B21">
        <f t="shared" si="6"/>
        <v>55.400000000000013</v>
      </c>
      <c r="C21">
        <f t="shared" si="5"/>
        <v>380.40000000000009</v>
      </c>
      <c r="D21">
        <f t="shared" si="1"/>
        <v>5120.5000000000009</v>
      </c>
      <c r="E21">
        <f t="shared" si="2"/>
        <v>653.40000000000009</v>
      </c>
    </row>
    <row r="22" spans="1:5" x14ac:dyDescent="0.2">
      <c r="A22">
        <f t="shared" si="4"/>
        <v>20</v>
      </c>
      <c r="B22">
        <f t="shared" si="6"/>
        <v>55.000000000000014</v>
      </c>
      <c r="C22">
        <f t="shared" ref="C22:C42" si="7">1*1000*B21*10^-3/3-(1000)^2*0.4*10^-6*3/6+C21</f>
        <v>398.66666666666674</v>
      </c>
      <c r="D22">
        <f t="shared" si="1"/>
        <v>5390</v>
      </c>
      <c r="E22">
        <f t="shared" si="2"/>
        <v>671.66666666666674</v>
      </c>
    </row>
    <row r="23" spans="1:5" x14ac:dyDescent="0.2">
      <c r="A23">
        <f t="shared" si="4"/>
        <v>21</v>
      </c>
      <c r="B23">
        <f t="shared" si="6"/>
        <v>54.600000000000016</v>
      </c>
      <c r="C23">
        <f t="shared" si="7"/>
        <v>416.80000000000007</v>
      </c>
      <c r="D23">
        <f t="shared" si="1"/>
        <v>5659.5</v>
      </c>
      <c r="E23">
        <f t="shared" si="2"/>
        <v>689.80000000000007</v>
      </c>
    </row>
    <row r="24" spans="1:5" x14ac:dyDescent="0.2">
      <c r="A24">
        <f t="shared" si="4"/>
        <v>22</v>
      </c>
      <c r="B24">
        <f t="shared" si="6"/>
        <v>54.200000000000017</v>
      </c>
      <c r="C24">
        <f t="shared" si="7"/>
        <v>434.80000000000007</v>
      </c>
      <c r="D24">
        <f t="shared" si="1"/>
        <v>5929.0000000000009</v>
      </c>
      <c r="E24">
        <f t="shared" si="2"/>
        <v>707.80000000000007</v>
      </c>
    </row>
    <row r="25" spans="1:5" x14ac:dyDescent="0.2">
      <c r="A25">
        <f t="shared" si="4"/>
        <v>23</v>
      </c>
      <c r="B25">
        <f t="shared" si="6"/>
        <v>53.800000000000018</v>
      </c>
      <c r="C25">
        <f t="shared" si="7"/>
        <v>452.66666666666674</v>
      </c>
      <c r="D25">
        <f t="shared" si="1"/>
        <v>6198.5</v>
      </c>
      <c r="E25">
        <f t="shared" si="2"/>
        <v>725.66666666666674</v>
      </c>
    </row>
    <row r="26" spans="1:5" x14ac:dyDescent="0.2">
      <c r="A26">
        <f t="shared" si="4"/>
        <v>24</v>
      </c>
      <c r="B26">
        <f t="shared" si="6"/>
        <v>53.40000000000002</v>
      </c>
      <c r="C26">
        <f t="shared" si="7"/>
        <v>470.40000000000009</v>
      </c>
      <c r="D26">
        <f t="shared" si="1"/>
        <v>6468.0000000000009</v>
      </c>
      <c r="E26">
        <f t="shared" si="2"/>
        <v>743.40000000000009</v>
      </c>
    </row>
    <row r="27" spans="1:5" x14ac:dyDescent="0.2">
      <c r="A27">
        <f t="shared" si="4"/>
        <v>25</v>
      </c>
      <c r="B27">
        <f t="shared" si="6"/>
        <v>53.000000000000021</v>
      </c>
      <c r="C27">
        <f t="shared" si="7"/>
        <v>488.00000000000011</v>
      </c>
      <c r="D27">
        <f t="shared" si="1"/>
        <v>6737.5000000000009</v>
      </c>
      <c r="E27">
        <f t="shared" si="2"/>
        <v>761.00000000000011</v>
      </c>
    </row>
    <row r="28" spans="1:5" x14ac:dyDescent="0.2">
      <c r="A28">
        <f t="shared" si="4"/>
        <v>26</v>
      </c>
      <c r="B28">
        <f t="shared" si="6"/>
        <v>52.600000000000023</v>
      </c>
      <c r="C28">
        <f t="shared" si="7"/>
        <v>505.46666666666681</v>
      </c>
      <c r="D28">
        <f t="shared" si="1"/>
        <v>7007</v>
      </c>
      <c r="E28">
        <f t="shared" si="2"/>
        <v>778.46666666666681</v>
      </c>
    </row>
    <row r="29" spans="1:5" x14ac:dyDescent="0.2">
      <c r="A29">
        <f t="shared" si="4"/>
        <v>27</v>
      </c>
      <c r="B29">
        <f t="shared" si="6"/>
        <v>52.200000000000024</v>
      </c>
      <c r="C29">
        <f t="shared" si="7"/>
        <v>522.80000000000018</v>
      </c>
      <c r="D29">
        <f t="shared" si="1"/>
        <v>7276.5000000000009</v>
      </c>
      <c r="E29">
        <f t="shared" si="2"/>
        <v>795.80000000000018</v>
      </c>
    </row>
    <row r="30" spans="1:5" x14ac:dyDescent="0.2">
      <c r="A30">
        <f t="shared" si="4"/>
        <v>28</v>
      </c>
      <c r="B30">
        <f t="shared" si="6"/>
        <v>51.800000000000026</v>
      </c>
      <c r="C30">
        <f t="shared" si="7"/>
        <v>540.00000000000023</v>
      </c>
      <c r="D30">
        <f t="shared" si="1"/>
        <v>7546.0000000000018</v>
      </c>
      <c r="E30">
        <f t="shared" si="2"/>
        <v>813.00000000000023</v>
      </c>
    </row>
    <row r="31" spans="1:5" x14ac:dyDescent="0.2">
      <c r="A31">
        <f t="shared" si="4"/>
        <v>29</v>
      </c>
      <c r="B31">
        <f t="shared" si="6"/>
        <v>51.400000000000027</v>
      </c>
      <c r="C31">
        <f t="shared" si="7"/>
        <v>557.06666666666695</v>
      </c>
      <c r="D31">
        <f t="shared" si="1"/>
        <v>7815.5000000000009</v>
      </c>
      <c r="E31">
        <f t="shared" si="2"/>
        <v>830.06666666666695</v>
      </c>
    </row>
    <row r="32" spans="1:5" x14ac:dyDescent="0.2">
      <c r="A32">
        <f t="shared" si="4"/>
        <v>30</v>
      </c>
      <c r="B32">
        <f t="shared" si="6"/>
        <v>51.000000000000028</v>
      </c>
      <c r="C32">
        <f t="shared" si="7"/>
        <v>574.00000000000034</v>
      </c>
      <c r="D32">
        <f t="shared" si="1"/>
        <v>8085.0000000000009</v>
      </c>
      <c r="E32">
        <f t="shared" si="2"/>
        <v>847.00000000000034</v>
      </c>
    </row>
    <row r="33" spans="1:5" x14ac:dyDescent="0.2">
      <c r="A33">
        <f t="shared" si="4"/>
        <v>31</v>
      </c>
      <c r="B33">
        <f t="shared" si="6"/>
        <v>50.60000000000003</v>
      </c>
      <c r="C33">
        <f t="shared" si="7"/>
        <v>590.80000000000041</v>
      </c>
      <c r="D33">
        <f t="shared" si="1"/>
        <v>8354.5</v>
      </c>
      <c r="E33">
        <f t="shared" si="2"/>
        <v>863.80000000000041</v>
      </c>
    </row>
    <row r="34" spans="1:5" x14ac:dyDescent="0.2">
      <c r="A34">
        <f t="shared" si="4"/>
        <v>32</v>
      </c>
      <c r="B34">
        <f t="shared" si="6"/>
        <v>50.200000000000031</v>
      </c>
      <c r="C34">
        <f t="shared" si="7"/>
        <v>607.46666666666704</v>
      </c>
      <c r="D34">
        <f t="shared" si="1"/>
        <v>8624</v>
      </c>
      <c r="E34">
        <f t="shared" si="2"/>
        <v>880.46666666666704</v>
      </c>
    </row>
    <row r="35" spans="1:5" x14ac:dyDescent="0.2">
      <c r="A35">
        <f t="shared" si="4"/>
        <v>33</v>
      </c>
      <c r="B35">
        <f t="shared" si="6"/>
        <v>49.800000000000033</v>
      </c>
      <c r="C35">
        <f t="shared" si="7"/>
        <v>624.00000000000034</v>
      </c>
      <c r="D35">
        <f t="shared" si="1"/>
        <v>8893.5000000000018</v>
      </c>
      <c r="E35">
        <f t="shared" si="2"/>
        <v>897.00000000000034</v>
      </c>
    </row>
    <row r="36" spans="1:5" x14ac:dyDescent="0.2">
      <c r="A36">
        <f t="shared" si="4"/>
        <v>34</v>
      </c>
      <c r="B36">
        <f t="shared" si="6"/>
        <v>49.400000000000034</v>
      </c>
      <c r="C36">
        <f t="shared" si="7"/>
        <v>640.40000000000032</v>
      </c>
      <c r="D36">
        <f t="shared" si="1"/>
        <v>9163</v>
      </c>
      <c r="E36">
        <f t="shared" si="2"/>
        <v>913.40000000000032</v>
      </c>
    </row>
    <row r="37" spans="1:5" x14ac:dyDescent="0.2">
      <c r="A37">
        <f t="shared" si="4"/>
        <v>35</v>
      </c>
      <c r="B37">
        <f t="shared" si="6"/>
        <v>49.000000000000036</v>
      </c>
      <c r="C37">
        <f t="shared" si="7"/>
        <v>656.66666666666697</v>
      </c>
      <c r="D37">
        <f t="shared" si="1"/>
        <v>9432.5000000000018</v>
      </c>
      <c r="E37">
        <f t="shared" si="2"/>
        <v>929.66666666666697</v>
      </c>
    </row>
    <row r="38" spans="1:5" x14ac:dyDescent="0.2">
      <c r="A38">
        <f t="shared" si="4"/>
        <v>36</v>
      </c>
      <c r="B38">
        <f t="shared" si="6"/>
        <v>48.600000000000037</v>
      </c>
      <c r="C38">
        <f t="shared" si="7"/>
        <v>672.8000000000003</v>
      </c>
      <c r="D38">
        <f t="shared" si="1"/>
        <v>9702</v>
      </c>
      <c r="E38">
        <f t="shared" si="2"/>
        <v>945.8000000000003</v>
      </c>
    </row>
    <row r="39" spans="1:5" x14ac:dyDescent="0.2">
      <c r="A39">
        <f t="shared" si="4"/>
        <v>37</v>
      </c>
      <c r="B39">
        <f t="shared" si="6"/>
        <v>48.200000000000038</v>
      </c>
      <c r="C39">
        <f t="shared" si="7"/>
        <v>688.8000000000003</v>
      </c>
      <c r="D39">
        <f t="shared" si="1"/>
        <v>9971.5</v>
      </c>
      <c r="E39">
        <f t="shared" si="2"/>
        <v>961.8000000000003</v>
      </c>
    </row>
    <row r="40" spans="1:5" x14ac:dyDescent="0.2">
      <c r="A40">
        <f t="shared" si="4"/>
        <v>38</v>
      </c>
      <c r="B40">
        <f t="shared" si="6"/>
        <v>47.80000000000004</v>
      </c>
      <c r="C40">
        <f t="shared" si="7"/>
        <v>704.66666666666697</v>
      </c>
      <c r="D40">
        <f t="shared" si="1"/>
        <v>10241.000000000002</v>
      </c>
      <c r="E40">
        <f t="shared" si="2"/>
        <v>977.66666666666697</v>
      </c>
    </row>
    <row r="41" spans="1:5" x14ac:dyDescent="0.2">
      <c r="A41">
        <f t="shared" si="4"/>
        <v>39</v>
      </c>
      <c r="B41">
        <f t="shared" si="6"/>
        <v>47.400000000000041</v>
      </c>
      <c r="C41">
        <f t="shared" si="7"/>
        <v>720.40000000000032</v>
      </c>
      <c r="D41">
        <f t="shared" si="1"/>
        <v>10510.500000000002</v>
      </c>
      <c r="E41">
        <f t="shared" si="2"/>
        <v>993.40000000000032</v>
      </c>
    </row>
    <row r="42" spans="1:5" x14ac:dyDescent="0.2">
      <c r="A42">
        <f t="shared" si="4"/>
        <v>40</v>
      </c>
      <c r="B42">
        <f t="shared" si="6"/>
        <v>47.000000000000043</v>
      </c>
      <c r="C42">
        <f t="shared" si="7"/>
        <v>736.00000000000034</v>
      </c>
      <c r="D42">
        <f t="shared" si="1"/>
        <v>10780</v>
      </c>
      <c r="E42">
        <f t="shared" si="2"/>
        <v>1009.0000000000003</v>
      </c>
    </row>
    <row r="43" spans="1:5" x14ac:dyDescent="0.2">
      <c r="A43">
        <f t="shared" si="4"/>
        <v>41</v>
      </c>
      <c r="B43">
        <f t="shared" ref="B43:B82" si="8">B42-0.3</f>
        <v>46.700000000000045</v>
      </c>
      <c r="C43">
        <f t="shared" ref="C43:C82" si="9">1*1000*B42*10^-3/2.5-(1000)^2*0.3*10^-6*3/5+C42</f>
        <v>754.62000000000035</v>
      </c>
      <c r="D43">
        <f>3.25*9.8*A43*10</f>
        <v>13058.500000000002</v>
      </c>
      <c r="E43">
        <f t="shared" si="2"/>
        <v>1027.6200000000003</v>
      </c>
    </row>
    <row r="44" spans="1:5" x14ac:dyDescent="0.2">
      <c r="A44">
        <f t="shared" si="4"/>
        <v>42</v>
      </c>
      <c r="B44">
        <f t="shared" si="8"/>
        <v>46.400000000000048</v>
      </c>
      <c r="C44">
        <f t="shared" si="9"/>
        <v>773.12000000000035</v>
      </c>
      <c r="D44">
        <f t="shared" ref="D44:D107" si="10">3.25*9.8*A44*10</f>
        <v>13377</v>
      </c>
      <c r="E44">
        <f t="shared" si="2"/>
        <v>1046.1200000000003</v>
      </c>
    </row>
    <row r="45" spans="1:5" x14ac:dyDescent="0.2">
      <c r="A45">
        <f t="shared" si="4"/>
        <v>43</v>
      </c>
      <c r="B45">
        <f t="shared" si="8"/>
        <v>46.100000000000051</v>
      </c>
      <c r="C45">
        <f t="shared" si="9"/>
        <v>791.50000000000034</v>
      </c>
      <c r="D45">
        <f t="shared" si="10"/>
        <v>13695.5</v>
      </c>
      <c r="E45">
        <f t="shared" si="2"/>
        <v>1064.5000000000005</v>
      </c>
    </row>
    <row r="46" spans="1:5" x14ac:dyDescent="0.2">
      <c r="A46">
        <f t="shared" si="4"/>
        <v>44</v>
      </c>
      <c r="B46">
        <f t="shared" si="8"/>
        <v>45.800000000000054</v>
      </c>
      <c r="C46">
        <f t="shared" si="9"/>
        <v>809.76000000000033</v>
      </c>
      <c r="D46">
        <f t="shared" si="10"/>
        <v>14014</v>
      </c>
      <c r="E46">
        <f t="shared" si="2"/>
        <v>1082.7600000000002</v>
      </c>
    </row>
    <row r="47" spans="1:5" x14ac:dyDescent="0.2">
      <c r="A47">
        <f t="shared" si="4"/>
        <v>45</v>
      </c>
      <c r="B47">
        <f t="shared" si="8"/>
        <v>45.500000000000057</v>
      </c>
      <c r="C47">
        <f t="shared" si="9"/>
        <v>827.90000000000032</v>
      </c>
      <c r="D47">
        <f t="shared" si="10"/>
        <v>14332.5</v>
      </c>
      <c r="E47">
        <f t="shared" si="2"/>
        <v>1100.9000000000003</v>
      </c>
    </row>
    <row r="48" spans="1:5" x14ac:dyDescent="0.2">
      <c r="A48">
        <f t="shared" si="4"/>
        <v>46</v>
      </c>
      <c r="B48">
        <f t="shared" si="8"/>
        <v>45.20000000000006</v>
      </c>
      <c r="C48">
        <f t="shared" si="9"/>
        <v>845.9200000000003</v>
      </c>
      <c r="D48">
        <f t="shared" si="10"/>
        <v>14651.000000000002</v>
      </c>
      <c r="E48">
        <f t="shared" si="2"/>
        <v>1118.9200000000003</v>
      </c>
    </row>
    <row r="49" spans="1:5" x14ac:dyDescent="0.2">
      <c r="A49">
        <f t="shared" si="4"/>
        <v>47</v>
      </c>
      <c r="B49">
        <f t="shared" si="8"/>
        <v>44.900000000000063</v>
      </c>
      <c r="C49">
        <f t="shared" si="9"/>
        <v>863.82000000000028</v>
      </c>
      <c r="D49">
        <f t="shared" si="10"/>
        <v>14969.5</v>
      </c>
      <c r="E49">
        <f t="shared" si="2"/>
        <v>1136.8200000000002</v>
      </c>
    </row>
    <row r="50" spans="1:5" x14ac:dyDescent="0.2">
      <c r="A50">
        <f t="shared" si="4"/>
        <v>48</v>
      </c>
      <c r="B50">
        <f t="shared" si="8"/>
        <v>44.600000000000065</v>
      </c>
      <c r="C50">
        <f t="shared" si="9"/>
        <v>881.60000000000036</v>
      </c>
      <c r="D50">
        <f t="shared" si="10"/>
        <v>15288.000000000002</v>
      </c>
      <c r="E50">
        <f t="shared" si="2"/>
        <v>1154.6000000000004</v>
      </c>
    </row>
    <row r="51" spans="1:5" x14ac:dyDescent="0.2">
      <c r="A51">
        <f t="shared" si="4"/>
        <v>49</v>
      </c>
      <c r="B51">
        <f t="shared" si="8"/>
        <v>44.300000000000068</v>
      </c>
      <c r="C51">
        <f t="shared" si="9"/>
        <v>899.26000000000045</v>
      </c>
      <c r="D51">
        <f t="shared" si="10"/>
        <v>15606.5</v>
      </c>
      <c r="E51">
        <f t="shared" si="2"/>
        <v>1172.2600000000004</v>
      </c>
    </row>
    <row r="52" spans="1:5" x14ac:dyDescent="0.2">
      <c r="A52">
        <f t="shared" si="4"/>
        <v>50</v>
      </c>
      <c r="B52">
        <f t="shared" si="8"/>
        <v>44.000000000000071</v>
      </c>
      <c r="C52">
        <f t="shared" si="9"/>
        <v>916.80000000000052</v>
      </c>
      <c r="D52">
        <f t="shared" si="10"/>
        <v>15925</v>
      </c>
      <c r="E52">
        <f t="shared" si="2"/>
        <v>1189.8000000000006</v>
      </c>
    </row>
    <row r="53" spans="1:5" x14ac:dyDescent="0.2">
      <c r="A53">
        <f t="shared" si="4"/>
        <v>51</v>
      </c>
      <c r="B53">
        <f t="shared" si="8"/>
        <v>43.700000000000074</v>
      </c>
      <c r="C53">
        <f t="shared" si="9"/>
        <v>934.2200000000006</v>
      </c>
      <c r="D53">
        <f t="shared" si="10"/>
        <v>16243.500000000002</v>
      </c>
      <c r="E53">
        <f t="shared" si="2"/>
        <v>1207.2200000000007</v>
      </c>
    </row>
    <row r="54" spans="1:5" x14ac:dyDescent="0.2">
      <c r="A54">
        <f t="shared" si="4"/>
        <v>52</v>
      </c>
      <c r="B54">
        <f t="shared" si="8"/>
        <v>43.400000000000077</v>
      </c>
      <c r="C54">
        <f t="shared" si="9"/>
        <v>951.52000000000066</v>
      </c>
      <c r="D54">
        <f t="shared" si="10"/>
        <v>16562</v>
      </c>
      <c r="E54">
        <f t="shared" si="2"/>
        <v>1224.5200000000007</v>
      </c>
    </row>
    <row r="55" spans="1:5" x14ac:dyDescent="0.2">
      <c r="A55">
        <f t="shared" si="4"/>
        <v>53</v>
      </c>
      <c r="B55">
        <f t="shared" si="8"/>
        <v>43.10000000000008</v>
      </c>
      <c r="C55">
        <f t="shared" si="9"/>
        <v>968.70000000000073</v>
      </c>
      <c r="D55">
        <f t="shared" si="10"/>
        <v>16880.5</v>
      </c>
      <c r="E55">
        <f t="shared" si="2"/>
        <v>1241.7000000000007</v>
      </c>
    </row>
    <row r="56" spans="1:5" x14ac:dyDescent="0.2">
      <c r="A56">
        <f t="shared" si="4"/>
        <v>54</v>
      </c>
      <c r="B56">
        <f t="shared" si="8"/>
        <v>42.800000000000082</v>
      </c>
      <c r="C56">
        <f t="shared" si="9"/>
        <v>985.76000000000079</v>
      </c>
      <c r="D56">
        <f t="shared" si="10"/>
        <v>17199</v>
      </c>
      <c r="E56">
        <f t="shared" si="2"/>
        <v>1258.7600000000007</v>
      </c>
    </row>
    <row r="57" spans="1:5" x14ac:dyDescent="0.2">
      <c r="A57">
        <f t="shared" si="4"/>
        <v>55</v>
      </c>
      <c r="B57">
        <f t="shared" si="8"/>
        <v>42.500000000000085</v>
      </c>
      <c r="C57">
        <f t="shared" si="9"/>
        <v>1002.7000000000008</v>
      </c>
      <c r="D57">
        <f t="shared" si="10"/>
        <v>17517.5</v>
      </c>
      <c r="E57">
        <f t="shared" si="2"/>
        <v>1275.7000000000007</v>
      </c>
    </row>
    <row r="58" spans="1:5" x14ac:dyDescent="0.2">
      <c r="A58">
        <f t="shared" si="4"/>
        <v>56</v>
      </c>
      <c r="B58">
        <f t="shared" si="8"/>
        <v>42.200000000000088</v>
      </c>
      <c r="C58">
        <f t="shared" si="9"/>
        <v>1019.5200000000009</v>
      </c>
      <c r="D58">
        <f t="shared" si="10"/>
        <v>17836</v>
      </c>
      <c r="E58">
        <f t="shared" si="2"/>
        <v>1292.5200000000009</v>
      </c>
    </row>
    <row r="59" spans="1:5" x14ac:dyDescent="0.2">
      <c r="A59">
        <f t="shared" si="4"/>
        <v>57</v>
      </c>
      <c r="B59">
        <f t="shared" si="8"/>
        <v>41.900000000000091</v>
      </c>
      <c r="C59">
        <f t="shared" si="9"/>
        <v>1036.2200000000009</v>
      </c>
      <c r="D59">
        <f t="shared" si="10"/>
        <v>18154.5</v>
      </c>
      <c r="E59">
        <f t="shared" si="2"/>
        <v>1309.2200000000009</v>
      </c>
    </row>
    <row r="60" spans="1:5" x14ac:dyDescent="0.2">
      <c r="A60">
        <f t="shared" si="4"/>
        <v>58</v>
      </c>
      <c r="B60">
        <f t="shared" si="8"/>
        <v>41.600000000000094</v>
      </c>
      <c r="C60">
        <f t="shared" si="9"/>
        <v>1052.8000000000009</v>
      </c>
      <c r="D60">
        <f t="shared" si="10"/>
        <v>18473</v>
      </c>
      <c r="E60">
        <f t="shared" si="2"/>
        <v>1325.8000000000009</v>
      </c>
    </row>
    <row r="61" spans="1:5" x14ac:dyDescent="0.2">
      <c r="A61">
        <f t="shared" si="4"/>
        <v>59</v>
      </c>
      <c r="B61">
        <f t="shared" si="8"/>
        <v>41.300000000000097</v>
      </c>
      <c r="C61">
        <f t="shared" si="9"/>
        <v>1069.2600000000009</v>
      </c>
      <c r="D61">
        <f t="shared" si="10"/>
        <v>18791.5</v>
      </c>
      <c r="E61">
        <f t="shared" si="2"/>
        <v>1342.2600000000009</v>
      </c>
    </row>
    <row r="62" spans="1:5" x14ac:dyDescent="0.2">
      <c r="A62">
        <f t="shared" si="4"/>
        <v>60</v>
      </c>
      <c r="B62">
        <f t="shared" si="8"/>
        <v>41.000000000000099</v>
      </c>
      <c r="C62">
        <f t="shared" si="9"/>
        <v>1085.600000000001</v>
      </c>
      <c r="D62">
        <f t="shared" si="10"/>
        <v>19110</v>
      </c>
      <c r="E62">
        <f t="shared" si="2"/>
        <v>1358.600000000001</v>
      </c>
    </row>
    <row r="63" spans="1:5" x14ac:dyDescent="0.2">
      <c r="A63">
        <f t="shared" si="4"/>
        <v>61</v>
      </c>
      <c r="B63">
        <f t="shared" si="8"/>
        <v>40.700000000000102</v>
      </c>
      <c r="C63">
        <f t="shared" si="9"/>
        <v>1101.8200000000011</v>
      </c>
      <c r="D63">
        <f t="shared" si="10"/>
        <v>19428.5</v>
      </c>
      <c r="E63">
        <f t="shared" si="2"/>
        <v>1374.8200000000011</v>
      </c>
    </row>
    <row r="64" spans="1:5" x14ac:dyDescent="0.2">
      <c r="A64">
        <f t="shared" si="4"/>
        <v>62</v>
      </c>
      <c r="B64">
        <f t="shared" si="8"/>
        <v>40.400000000000105</v>
      </c>
      <c r="C64">
        <f t="shared" si="9"/>
        <v>1117.9200000000012</v>
      </c>
      <c r="D64">
        <f t="shared" si="10"/>
        <v>19747</v>
      </c>
      <c r="E64">
        <f t="shared" si="2"/>
        <v>1390.9200000000012</v>
      </c>
    </row>
    <row r="65" spans="1:5" x14ac:dyDescent="0.2">
      <c r="A65">
        <f t="shared" si="4"/>
        <v>63</v>
      </c>
      <c r="B65">
        <f t="shared" si="8"/>
        <v>40.100000000000108</v>
      </c>
      <c r="C65">
        <f t="shared" si="9"/>
        <v>1133.9000000000012</v>
      </c>
      <c r="D65">
        <f t="shared" si="10"/>
        <v>20065.5</v>
      </c>
      <c r="E65">
        <f t="shared" si="2"/>
        <v>1406.9000000000012</v>
      </c>
    </row>
    <row r="66" spans="1:5" x14ac:dyDescent="0.2">
      <c r="A66">
        <f t="shared" si="4"/>
        <v>64</v>
      </c>
      <c r="B66">
        <f t="shared" si="8"/>
        <v>39.800000000000111</v>
      </c>
      <c r="C66">
        <f t="shared" si="9"/>
        <v>1149.7600000000014</v>
      </c>
      <c r="D66">
        <f t="shared" si="10"/>
        <v>20384</v>
      </c>
      <c r="E66">
        <f t="shared" si="2"/>
        <v>1422.7600000000014</v>
      </c>
    </row>
    <row r="67" spans="1:5" x14ac:dyDescent="0.2">
      <c r="A67">
        <f t="shared" si="4"/>
        <v>65</v>
      </c>
      <c r="B67">
        <f t="shared" si="8"/>
        <v>39.500000000000114</v>
      </c>
      <c r="C67">
        <f t="shared" si="9"/>
        <v>1165.5000000000014</v>
      </c>
      <c r="D67">
        <f t="shared" si="10"/>
        <v>20702.5</v>
      </c>
      <c r="E67">
        <f t="shared" ref="E67:E130" si="11">C67+273</f>
        <v>1438.5000000000014</v>
      </c>
    </row>
    <row r="68" spans="1:5" x14ac:dyDescent="0.2">
      <c r="A68">
        <f t="shared" si="4"/>
        <v>66</v>
      </c>
      <c r="B68">
        <f t="shared" si="8"/>
        <v>39.200000000000117</v>
      </c>
      <c r="C68">
        <f t="shared" si="9"/>
        <v>1181.1200000000015</v>
      </c>
      <c r="D68">
        <f t="shared" si="10"/>
        <v>21021</v>
      </c>
      <c r="E68">
        <f t="shared" si="11"/>
        <v>1454.1200000000015</v>
      </c>
    </row>
    <row r="69" spans="1:5" x14ac:dyDescent="0.2">
      <c r="A69">
        <f t="shared" ref="A69:A132" si="12">A68+1</f>
        <v>67</v>
      </c>
      <c r="B69">
        <f t="shared" si="8"/>
        <v>38.900000000000119</v>
      </c>
      <c r="C69">
        <f t="shared" si="9"/>
        <v>1196.6200000000015</v>
      </c>
      <c r="D69">
        <f t="shared" si="10"/>
        <v>21339.500000000004</v>
      </c>
      <c r="E69">
        <f t="shared" si="11"/>
        <v>1469.6200000000015</v>
      </c>
    </row>
    <row r="70" spans="1:5" x14ac:dyDescent="0.2">
      <c r="A70">
        <f t="shared" si="12"/>
        <v>68</v>
      </c>
      <c r="B70">
        <f t="shared" si="8"/>
        <v>38.600000000000122</v>
      </c>
      <c r="C70">
        <f t="shared" si="9"/>
        <v>1212.0000000000016</v>
      </c>
      <c r="D70">
        <f t="shared" si="10"/>
        <v>21658</v>
      </c>
      <c r="E70">
        <f t="shared" si="11"/>
        <v>1485.0000000000016</v>
      </c>
    </row>
    <row r="71" spans="1:5" x14ac:dyDescent="0.2">
      <c r="A71">
        <f t="shared" si="12"/>
        <v>69</v>
      </c>
      <c r="B71">
        <f t="shared" si="8"/>
        <v>38.300000000000125</v>
      </c>
      <c r="C71">
        <f t="shared" si="9"/>
        <v>1227.2600000000016</v>
      </c>
      <c r="D71">
        <f t="shared" si="10"/>
        <v>21976.5</v>
      </c>
      <c r="E71">
        <f t="shared" si="11"/>
        <v>1500.2600000000016</v>
      </c>
    </row>
    <row r="72" spans="1:5" x14ac:dyDescent="0.2">
      <c r="A72">
        <f t="shared" si="12"/>
        <v>70</v>
      </c>
      <c r="B72">
        <f t="shared" si="8"/>
        <v>38.000000000000128</v>
      </c>
      <c r="C72">
        <f t="shared" si="9"/>
        <v>1242.4000000000017</v>
      </c>
      <c r="D72">
        <f t="shared" si="10"/>
        <v>22295</v>
      </c>
      <c r="E72">
        <f t="shared" si="11"/>
        <v>1515.4000000000017</v>
      </c>
    </row>
    <row r="73" spans="1:5" x14ac:dyDescent="0.2">
      <c r="A73">
        <f t="shared" si="12"/>
        <v>71</v>
      </c>
      <c r="B73">
        <f t="shared" si="8"/>
        <v>37.700000000000131</v>
      </c>
      <c r="C73">
        <f t="shared" si="9"/>
        <v>1257.4200000000017</v>
      </c>
      <c r="D73">
        <f t="shared" si="10"/>
        <v>22613.5</v>
      </c>
      <c r="E73">
        <f t="shared" si="11"/>
        <v>1530.4200000000017</v>
      </c>
    </row>
    <row r="74" spans="1:5" x14ac:dyDescent="0.2">
      <c r="A74">
        <f t="shared" si="12"/>
        <v>72</v>
      </c>
      <c r="B74">
        <f t="shared" si="8"/>
        <v>37.400000000000134</v>
      </c>
      <c r="C74">
        <f t="shared" si="9"/>
        <v>1272.3200000000018</v>
      </c>
      <c r="D74">
        <f t="shared" si="10"/>
        <v>22932.000000000004</v>
      </c>
      <c r="E74">
        <f t="shared" si="11"/>
        <v>1545.3200000000018</v>
      </c>
    </row>
    <row r="75" spans="1:5" x14ac:dyDescent="0.2">
      <c r="A75">
        <f t="shared" si="12"/>
        <v>73</v>
      </c>
      <c r="B75">
        <f t="shared" si="8"/>
        <v>37.100000000000136</v>
      </c>
      <c r="C75">
        <f t="shared" si="9"/>
        <v>1287.1000000000017</v>
      </c>
      <c r="D75">
        <f t="shared" si="10"/>
        <v>23250.5</v>
      </c>
      <c r="E75">
        <f t="shared" si="11"/>
        <v>1560.1000000000017</v>
      </c>
    </row>
    <row r="76" spans="1:5" x14ac:dyDescent="0.2">
      <c r="A76">
        <f t="shared" si="12"/>
        <v>74</v>
      </c>
      <c r="B76">
        <f t="shared" si="8"/>
        <v>36.800000000000139</v>
      </c>
      <c r="C76">
        <f t="shared" si="9"/>
        <v>1301.7600000000018</v>
      </c>
      <c r="D76">
        <f t="shared" si="10"/>
        <v>23569</v>
      </c>
      <c r="E76">
        <f t="shared" si="11"/>
        <v>1574.7600000000018</v>
      </c>
    </row>
    <row r="77" spans="1:5" x14ac:dyDescent="0.2">
      <c r="A77">
        <f t="shared" si="12"/>
        <v>75</v>
      </c>
      <c r="B77">
        <f t="shared" si="8"/>
        <v>36.500000000000142</v>
      </c>
      <c r="C77">
        <f t="shared" si="9"/>
        <v>1316.3000000000018</v>
      </c>
      <c r="D77">
        <f t="shared" si="10"/>
        <v>23887.5</v>
      </c>
      <c r="E77">
        <f t="shared" si="11"/>
        <v>1589.3000000000018</v>
      </c>
    </row>
    <row r="78" spans="1:5" x14ac:dyDescent="0.2">
      <c r="A78">
        <f t="shared" si="12"/>
        <v>76</v>
      </c>
      <c r="B78">
        <f t="shared" si="8"/>
        <v>36.200000000000145</v>
      </c>
      <c r="C78">
        <f t="shared" si="9"/>
        <v>1330.7200000000018</v>
      </c>
      <c r="D78">
        <f t="shared" si="10"/>
        <v>24206</v>
      </c>
      <c r="E78">
        <f t="shared" si="11"/>
        <v>1603.7200000000018</v>
      </c>
    </row>
    <row r="79" spans="1:5" x14ac:dyDescent="0.2">
      <c r="A79">
        <f t="shared" si="12"/>
        <v>77</v>
      </c>
      <c r="B79">
        <f t="shared" si="8"/>
        <v>35.900000000000148</v>
      </c>
      <c r="C79">
        <f t="shared" si="9"/>
        <v>1345.0200000000018</v>
      </c>
      <c r="D79">
        <f t="shared" si="10"/>
        <v>24524.500000000004</v>
      </c>
      <c r="E79">
        <f t="shared" si="11"/>
        <v>1618.0200000000018</v>
      </c>
    </row>
    <row r="80" spans="1:5" x14ac:dyDescent="0.2">
      <c r="A80">
        <f t="shared" si="12"/>
        <v>78</v>
      </c>
      <c r="B80">
        <f t="shared" si="8"/>
        <v>35.600000000000151</v>
      </c>
      <c r="C80">
        <f t="shared" si="9"/>
        <v>1359.2000000000019</v>
      </c>
      <c r="D80">
        <f t="shared" si="10"/>
        <v>24843</v>
      </c>
      <c r="E80">
        <f t="shared" si="11"/>
        <v>1632.2000000000019</v>
      </c>
    </row>
    <row r="81" spans="1:5" x14ac:dyDescent="0.2">
      <c r="A81">
        <f t="shared" si="12"/>
        <v>79</v>
      </c>
      <c r="B81">
        <f t="shared" si="8"/>
        <v>35.300000000000153</v>
      </c>
      <c r="C81">
        <f t="shared" si="9"/>
        <v>1373.260000000002</v>
      </c>
      <c r="D81">
        <f t="shared" si="10"/>
        <v>25161.5</v>
      </c>
      <c r="E81">
        <f t="shared" si="11"/>
        <v>1646.260000000002</v>
      </c>
    </row>
    <row r="82" spans="1:5" x14ac:dyDescent="0.2">
      <c r="A82">
        <f t="shared" si="12"/>
        <v>80</v>
      </c>
      <c r="B82">
        <f t="shared" si="8"/>
        <v>35.000000000000156</v>
      </c>
      <c r="C82">
        <f t="shared" si="9"/>
        <v>1387.2000000000021</v>
      </c>
      <c r="D82">
        <f t="shared" si="10"/>
        <v>25480</v>
      </c>
      <c r="E82">
        <f t="shared" si="11"/>
        <v>1660.2000000000021</v>
      </c>
    </row>
    <row r="83" spans="1:5" x14ac:dyDescent="0.2">
      <c r="A83">
        <f t="shared" si="12"/>
        <v>81</v>
      </c>
      <c r="B83">
        <f t="shared" ref="B83:B146" si="13">B82-0.01</f>
        <v>34.990000000000158</v>
      </c>
      <c r="C83">
        <f t="shared" ref="C83:C114" si="14">1*1000*B82*10^-3/4-(1000)^2*0.01*10^-6*3/8+C82</f>
        <v>1395.9462500000022</v>
      </c>
      <c r="D83">
        <f t="shared" si="10"/>
        <v>25798.5</v>
      </c>
      <c r="E83">
        <f t="shared" si="11"/>
        <v>1668.9462500000022</v>
      </c>
    </row>
    <row r="84" spans="1:5" x14ac:dyDescent="0.2">
      <c r="A84">
        <f t="shared" si="12"/>
        <v>82</v>
      </c>
      <c r="B84">
        <f t="shared" si="13"/>
        <v>34.98000000000016</v>
      </c>
      <c r="C84">
        <f t="shared" si="14"/>
        <v>1404.6900000000023</v>
      </c>
      <c r="D84">
        <f t="shared" si="10"/>
        <v>26117.000000000004</v>
      </c>
      <c r="E84">
        <f t="shared" si="11"/>
        <v>1677.6900000000023</v>
      </c>
    </row>
    <row r="85" spans="1:5" x14ac:dyDescent="0.2">
      <c r="A85">
        <f t="shared" si="12"/>
        <v>83</v>
      </c>
      <c r="B85">
        <f t="shared" si="13"/>
        <v>34.970000000000162</v>
      </c>
      <c r="C85">
        <f t="shared" si="14"/>
        <v>1413.4312500000024</v>
      </c>
      <c r="D85">
        <f t="shared" si="10"/>
        <v>26435.5</v>
      </c>
      <c r="E85">
        <f t="shared" si="11"/>
        <v>1686.4312500000024</v>
      </c>
    </row>
    <row r="86" spans="1:5" x14ac:dyDescent="0.2">
      <c r="A86">
        <f t="shared" si="12"/>
        <v>84</v>
      </c>
      <c r="B86">
        <f t="shared" si="13"/>
        <v>34.960000000000164</v>
      </c>
      <c r="C86">
        <f t="shared" si="14"/>
        <v>1422.1700000000023</v>
      </c>
      <c r="D86">
        <f t="shared" si="10"/>
        <v>26754</v>
      </c>
      <c r="E86">
        <f t="shared" si="11"/>
        <v>1695.1700000000023</v>
      </c>
    </row>
    <row r="87" spans="1:5" x14ac:dyDescent="0.2">
      <c r="A87">
        <f t="shared" si="12"/>
        <v>85</v>
      </c>
      <c r="B87">
        <f t="shared" si="13"/>
        <v>34.950000000000166</v>
      </c>
      <c r="C87">
        <f t="shared" si="14"/>
        <v>1430.9062500000025</v>
      </c>
      <c r="D87">
        <f t="shared" si="10"/>
        <v>27072.5</v>
      </c>
      <c r="E87">
        <f t="shared" si="11"/>
        <v>1703.9062500000025</v>
      </c>
    </row>
    <row r="88" spans="1:5" x14ac:dyDescent="0.2">
      <c r="A88">
        <f t="shared" si="12"/>
        <v>86</v>
      </c>
      <c r="B88">
        <f t="shared" si="13"/>
        <v>34.940000000000168</v>
      </c>
      <c r="C88">
        <f t="shared" si="14"/>
        <v>1439.6400000000026</v>
      </c>
      <c r="D88">
        <f t="shared" si="10"/>
        <v>27391</v>
      </c>
      <c r="E88">
        <f t="shared" si="11"/>
        <v>1712.6400000000026</v>
      </c>
    </row>
    <row r="89" spans="1:5" x14ac:dyDescent="0.2">
      <c r="A89">
        <f t="shared" si="12"/>
        <v>87</v>
      </c>
      <c r="B89">
        <f t="shared" si="13"/>
        <v>34.93000000000017</v>
      </c>
      <c r="C89">
        <f t="shared" si="14"/>
        <v>1448.3712500000026</v>
      </c>
      <c r="D89">
        <f t="shared" si="10"/>
        <v>27709.500000000004</v>
      </c>
      <c r="E89">
        <f t="shared" si="11"/>
        <v>1721.3712500000026</v>
      </c>
    </row>
    <row r="90" spans="1:5" x14ac:dyDescent="0.2">
      <c r="A90">
        <f t="shared" si="12"/>
        <v>88</v>
      </c>
      <c r="B90">
        <f t="shared" si="13"/>
        <v>34.920000000000172</v>
      </c>
      <c r="C90">
        <f t="shared" si="14"/>
        <v>1457.1000000000026</v>
      </c>
      <c r="D90">
        <f t="shared" si="10"/>
        <v>28028</v>
      </c>
      <c r="E90">
        <f t="shared" si="11"/>
        <v>1730.1000000000026</v>
      </c>
    </row>
    <row r="91" spans="1:5" x14ac:dyDescent="0.2">
      <c r="A91">
        <f t="shared" si="12"/>
        <v>89</v>
      </c>
      <c r="B91">
        <f t="shared" si="13"/>
        <v>34.910000000000174</v>
      </c>
      <c r="C91">
        <f t="shared" si="14"/>
        <v>1465.8262500000026</v>
      </c>
      <c r="D91">
        <f t="shared" si="10"/>
        <v>28346.5</v>
      </c>
      <c r="E91">
        <f t="shared" si="11"/>
        <v>1738.8262500000026</v>
      </c>
    </row>
    <row r="92" spans="1:5" x14ac:dyDescent="0.2">
      <c r="A92">
        <f t="shared" si="12"/>
        <v>90</v>
      </c>
      <c r="B92">
        <f t="shared" si="13"/>
        <v>34.900000000000176</v>
      </c>
      <c r="C92">
        <f t="shared" si="14"/>
        <v>1474.5500000000027</v>
      </c>
      <c r="D92">
        <f t="shared" si="10"/>
        <v>28665</v>
      </c>
      <c r="E92">
        <f t="shared" si="11"/>
        <v>1747.5500000000027</v>
      </c>
    </row>
    <row r="93" spans="1:5" x14ac:dyDescent="0.2">
      <c r="A93">
        <f t="shared" si="12"/>
        <v>91</v>
      </c>
      <c r="B93">
        <f t="shared" si="13"/>
        <v>34.890000000000178</v>
      </c>
      <c r="C93">
        <f t="shared" si="14"/>
        <v>1483.2712500000027</v>
      </c>
      <c r="D93">
        <f t="shared" si="10"/>
        <v>28983.5</v>
      </c>
      <c r="E93">
        <f t="shared" si="11"/>
        <v>1756.2712500000027</v>
      </c>
    </row>
    <row r="94" spans="1:5" x14ac:dyDescent="0.2">
      <c r="A94">
        <f t="shared" si="12"/>
        <v>92</v>
      </c>
      <c r="B94">
        <f t="shared" si="13"/>
        <v>34.88000000000018</v>
      </c>
      <c r="C94">
        <f t="shared" si="14"/>
        <v>1491.9900000000027</v>
      </c>
      <c r="D94">
        <f t="shared" si="10"/>
        <v>29302.000000000004</v>
      </c>
      <c r="E94">
        <f t="shared" si="11"/>
        <v>1764.9900000000027</v>
      </c>
    </row>
    <row r="95" spans="1:5" x14ac:dyDescent="0.2">
      <c r="A95">
        <f t="shared" si="12"/>
        <v>93</v>
      </c>
      <c r="B95">
        <f t="shared" si="13"/>
        <v>34.870000000000182</v>
      </c>
      <c r="C95">
        <f t="shared" si="14"/>
        <v>1500.7062500000027</v>
      </c>
      <c r="D95">
        <f t="shared" si="10"/>
        <v>29620.5</v>
      </c>
      <c r="E95">
        <f t="shared" si="11"/>
        <v>1773.7062500000027</v>
      </c>
    </row>
    <row r="96" spans="1:5" x14ac:dyDescent="0.2">
      <c r="A96">
        <f t="shared" si="12"/>
        <v>94</v>
      </c>
      <c r="B96">
        <f t="shared" si="13"/>
        <v>34.860000000000184</v>
      </c>
      <c r="C96">
        <f t="shared" si="14"/>
        <v>1509.4200000000028</v>
      </c>
      <c r="D96">
        <f t="shared" si="10"/>
        <v>29939</v>
      </c>
      <c r="E96">
        <f t="shared" si="11"/>
        <v>1782.4200000000028</v>
      </c>
    </row>
    <row r="97" spans="1:5" x14ac:dyDescent="0.2">
      <c r="A97">
        <f t="shared" si="12"/>
        <v>95</v>
      </c>
      <c r="B97">
        <f t="shared" si="13"/>
        <v>34.850000000000186</v>
      </c>
      <c r="C97">
        <f t="shared" si="14"/>
        <v>1518.1312500000029</v>
      </c>
      <c r="D97">
        <f t="shared" si="10"/>
        <v>30257.5</v>
      </c>
      <c r="E97">
        <f t="shared" si="11"/>
        <v>1791.1312500000029</v>
      </c>
    </row>
    <row r="98" spans="1:5" x14ac:dyDescent="0.2">
      <c r="A98">
        <f t="shared" si="12"/>
        <v>96</v>
      </c>
      <c r="B98">
        <f t="shared" si="13"/>
        <v>34.840000000000188</v>
      </c>
      <c r="C98">
        <f t="shared" si="14"/>
        <v>1526.8400000000029</v>
      </c>
      <c r="D98">
        <f t="shared" si="10"/>
        <v>30576.000000000004</v>
      </c>
      <c r="E98">
        <f t="shared" si="11"/>
        <v>1799.8400000000029</v>
      </c>
    </row>
    <row r="99" spans="1:5" x14ac:dyDescent="0.2">
      <c r="A99">
        <f t="shared" si="12"/>
        <v>97</v>
      </c>
      <c r="B99">
        <f t="shared" si="13"/>
        <v>34.83000000000019</v>
      </c>
      <c r="C99">
        <f t="shared" si="14"/>
        <v>1535.5462500000028</v>
      </c>
      <c r="D99">
        <f t="shared" si="10"/>
        <v>30894.500000000004</v>
      </c>
      <c r="E99">
        <f t="shared" si="11"/>
        <v>1808.5462500000028</v>
      </c>
    </row>
    <row r="100" spans="1:5" x14ac:dyDescent="0.2">
      <c r="A100">
        <f t="shared" si="12"/>
        <v>98</v>
      </c>
      <c r="B100">
        <f t="shared" si="13"/>
        <v>34.820000000000192</v>
      </c>
      <c r="C100">
        <f t="shared" si="14"/>
        <v>1544.250000000003</v>
      </c>
      <c r="D100">
        <f t="shared" si="10"/>
        <v>31213</v>
      </c>
      <c r="E100">
        <f t="shared" si="11"/>
        <v>1817.250000000003</v>
      </c>
    </row>
    <row r="101" spans="1:5" x14ac:dyDescent="0.2">
      <c r="A101">
        <f t="shared" si="12"/>
        <v>99</v>
      </c>
      <c r="B101">
        <f t="shared" si="13"/>
        <v>34.810000000000194</v>
      </c>
      <c r="C101">
        <f t="shared" si="14"/>
        <v>1552.951250000003</v>
      </c>
      <c r="D101">
        <f t="shared" si="10"/>
        <v>31531.5</v>
      </c>
      <c r="E101">
        <f t="shared" si="11"/>
        <v>1825.951250000003</v>
      </c>
    </row>
    <row r="102" spans="1:5" x14ac:dyDescent="0.2">
      <c r="A102">
        <f t="shared" si="12"/>
        <v>100</v>
      </c>
      <c r="B102">
        <f t="shared" si="13"/>
        <v>34.800000000000196</v>
      </c>
      <c r="C102">
        <f t="shared" si="14"/>
        <v>1561.650000000003</v>
      </c>
      <c r="D102">
        <f t="shared" si="10"/>
        <v>31850</v>
      </c>
      <c r="E102">
        <f t="shared" si="11"/>
        <v>1834.650000000003</v>
      </c>
    </row>
    <row r="103" spans="1:5" x14ac:dyDescent="0.2">
      <c r="A103">
        <f t="shared" si="12"/>
        <v>101</v>
      </c>
      <c r="B103">
        <f t="shared" si="13"/>
        <v>34.790000000000198</v>
      </c>
      <c r="C103">
        <f t="shared" si="14"/>
        <v>1570.346250000003</v>
      </c>
      <c r="D103">
        <f t="shared" si="10"/>
        <v>32168.500000000004</v>
      </c>
      <c r="E103">
        <f t="shared" si="11"/>
        <v>1843.346250000003</v>
      </c>
    </row>
    <row r="104" spans="1:5" x14ac:dyDescent="0.2">
      <c r="A104">
        <f t="shared" si="12"/>
        <v>102</v>
      </c>
      <c r="B104">
        <f t="shared" si="13"/>
        <v>34.7800000000002</v>
      </c>
      <c r="C104">
        <f t="shared" si="14"/>
        <v>1579.0400000000031</v>
      </c>
      <c r="D104">
        <f t="shared" si="10"/>
        <v>32487.000000000004</v>
      </c>
      <c r="E104">
        <f t="shared" si="11"/>
        <v>1852.0400000000031</v>
      </c>
    </row>
    <row r="105" spans="1:5" x14ac:dyDescent="0.2">
      <c r="A105">
        <f t="shared" si="12"/>
        <v>103</v>
      </c>
      <c r="B105">
        <f t="shared" si="13"/>
        <v>34.770000000000202</v>
      </c>
      <c r="C105">
        <f t="shared" si="14"/>
        <v>1587.7312500000032</v>
      </c>
      <c r="D105">
        <f t="shared" si="10"/>
        <v>32805.5</v>
      </c>
      <c r="E105">
        <f t="shared" si="11"/>
        <v>1860.7312500000032</v>
      </c>
    </row>
    <row r="106" spans="1:5" x14ac:dyDescent="0.2">
      <c r="A106">
        <f t="shared" si="12"/>
        <v>104</v>
      </c>
      <c r="B106">
        <f t="shared" si="13"/>
        <v>34.760000000000204</v>
      </c>
      <c r="C106">
        <f t="shared" si="14"/>
        <v>1596.4200000000033</v>
      </c>
      <c r="D106">
        <f t="shared" si="10"/>
        <v>33124</v>
      </c>
      <c r="E106">
        <f t="shared" si="11"/>
        <v>1869.4200000000033</v>
      </c>
    </row>
    <row r="107" spans="1:5" x14ac:dyDescent="0.2">
      <c r="A107">
        <f t="shared" si="12"/>
        <v>105</v>
      </c>
      <c r="B107">
        <f t="shared" si="13"/>
        <v>34.750000000000206</v>
      </c>
      <c r="C107">
        <f t="shared" si="14"/>
        <v>1605.1062500000032</v>
      </c>
      <c r="D107">
        <f t="shared" si="10"/>
        <v>33442.5</v>
      </c>
      <c r="E107">
        <f t="shared" si="11"/>
        <v>1878.1062500000032</v>
      </c>
    </row>
    <row r="108" spans="1:5" x14ac:dyDescent="0.2">
      <c r="A108">
        <f t="shared" si="12"/>
        <v>106</v>
      </c>
      <c r="B108">
        <f t="shared" si="13"/>
        <v>34.740000000000208</v>
      </c>
      <c r="C108">
        <f t="shared" si="14"/>
        <v>1613.7900000000034</v>
      </c>
      <c r="D108">
        <f t="shared" ref="D108:D171" si="15">3.25*9.8*A108*10</f>
        <v>33761</v>
      </c>
      <c r="E108">
        <f t="shared" si="11"/>
        <v>1886.7900000000034</v>
      </c>
    </row>
    <row r="109" spans="1:5" x14ac:dyDescent="0.2">
      <c r="A109">
        <f t="shared" si="12"/>
        <v>107</v>
      </c>
      <c r="B109">
        <f t="shared" si="13"/>
        <v>34.73000000000021</v>
      </c>
      <c r="C109">
        <f t="shared" si="14"/>
        <v>1622.4712500000035</v>
      </c>
      <c r="D109">
        <f t="shared" si="15"/>
        <v>34079.5</v>
      </c>
      <c r="E109">
        <f t="shared" si="11"/>
        <v>1895.4712500000035</v>
      </c>
    </row>
    <row r="110" spans="1:5" x14ac:dyDescent="0.2">
      <c r="A110">
        <f t="shared" si="12"/>
        <v>108</v>
      </c>
      <c r="B110">
        <f t="shared" si="13"/>
        <v>34.720000000000212</v>
      </c>
      <c r="C110">
        <f t="shared" si="14"/>
        <v>1631.1500000000035</v>
      </c>
      <c r="D110">
        <f t="shared" si="15"/>
        <v>34398</v>
      </c>
      <c r="E110">
        <f t="shared" si="11"/>
        <v>1904.1500000000035</v>
      </c>
    </row>
    <row r="111" spans="1:5" x14ac:dyDescent="0.2">
      <c r="A111">
        <f t="shared" si="12"/>
        <v>109</v>
      </c>
      <c r="B111">
        <f t="shared" si="13"/>
        <v>34.710000000000214</v>
      </c>
      <c r="C111">
        <f t="shared" si="14"/>
        <v>1639.8262500000035</v>
      </c>
      <c r="D111">
        <f t="shared" si="15"/>
        <v>34716.5</v>
      </c>
      <c r="E111">
        <f t="shared" si="11"/>
        <v>1912.8262500000035</v>
      </c>
    </row>
    <row r="112" spans="1:5" x14ac:dyDescent="0.2">
      <c r="A112">
        <f t="shared" si="12"/>
        <v>110</v>
      </c>
      <c r="B112">
        <f t="shared" si="13"/>
        <v>34.700000000000216</v>
      </c>
      <c r="C112">
        <f t="shared" si="14"/>
        <v>1648.5000000000036</v>
      </c>
      <c r="D112">
        <f t="shared" si="15"/>
        <v>35035</v>
      </c>
      <c r="E112">
        <f t="shared" si="11"/>
        <v>1921.5000000000036</v>
      </c>
    </row>
    <row r="113" spans="1:5" x14ac:dyDescent="0.2">
      <c r="A113">
        <f t="shared" si="12"/>
        <v>111</v>
      </c>
      <c r="B113">
        <f t="shared" si="13"/>
        <v>34.690000000000218</v>
      </c>
      <c r="C113">
        <f t="shared" si="14"/>
        <v>1657.1712500000037</v>
      </c>
      <c r="D113">
        <f t="shared" si="15"/>
        <v>35353.5</v>
      </c>
      <c r="E113">
        <f t="shared" si="11"/>
        <v>1930.1712500000037</v>
      </c>
    </row>
    <row r="114" spans="1:5" x14ac:dyDescent="0.2">
      <c r="A114">
        <f t="shared" si="12"/>
        <v>112</v>
      </c>
      <c r="B114">
        <f t="shared" si="13"/>
        <v>34.68000000000022</v>
      </c>
      <c r="C114">
        <f t="shared" si="14"/>
        <v>1665.8400000000038</v>
      </c>
      <c r="D114">
        <f t="shared" si="15"/>
        <v>35672</v>
      </c>
      <c r="E114">
        <f t="shared" si="11"/>
        <v>1938.8400000000038</v>
      </c>
    </row>
    <row r="115" spans="1:5" x14ac:dyDescent="0.2">
      <c r="A115">
        <f t="shared" si="12"/>
        <v>113</v>
      </c>
      <c r="B115">
        <f t="shared" si="13"/>
        <v>34.670000000000222</v>
      </c>
      <c r="C115">
        <f t="shared" ref="C115:C146" si="16">1*1000*B114*10^-3/4-(1000)^2*0.01*10^-6*3/8+C114</f>
        <v>1674.5062500000038</v>
      </c>
      <c r="D115">
        <f t="shared" si="15"/>
        <v>35990.5</v>
      </c>
      <c r="E115">
        <f t="shared" si="11"/>
        <v>1947.5062500000038</v>
      </c>
    </row>
    <row r="116" spans="1:5" x14ac:dyDescent="0.2">
      <c r="A116">
        <f t="shared" si="12"/>
        <v>114</v>
      </c>
      <c r="B116">
        <f t="shared" si="13"/>
        <v>34.660000000000224</v>
      </c>
      <c r="C116">
        <f t="shared" si="16"/>
        <v>1683.1700000000039</v>
      </c>
      <c r="D116">
        <f t="shared" si="15"/>
        <v>36309</v>
      </c>
      <c r="E116">
        <f t="shared" si="11"/>
        <v>1956.1700000000039</v>
      </c>
    </row>
    <row r="117" spans="1:5" x14ac:dyDescent="0.2">
      <c r="A117">
        <f t="shared" si="12"/>
        <v>115</v>
      </c>
      <c r="B117">
        <f t="shared" si="13"/>
        <v>34.650000000000226</v>
      </c>
      <c r="C117">
        <f t="shared" si="16"/>
        <v>1691.831250000004</v>
      </c>
      <c r="D117">
        <f t="shared" si="15"/>
        <v>36627.5</v>
      </c>
      <c r="E117">
        <f t="shared" si="11"/>
        <v>1964.831250000004</v>
      </c>
    </row>
    <row r="118" spans="1:5" x14ac:dyDescent="0.2">
      <c r="A118">
        <f t="shared" si="12"/>
        <v>116</v>
      </c>
      <c r="B118">
        <f t="shared" si="13"/>
        <v>34.640000000000228</v>
      </c>
      <c r="C118">
        <f t="shared" si="16"/>
        <v>1700.4900000000041</v>
      </c>
      <c r="D118">
        <f t="shared" si="15"/>
        <v>36946</v>
      </c>
      <c r="E118">
        <f t="shared" si="11"/>
        <v>1973.4900000000041</v>
      </c>
    </row>
    <row r="119" spans="1:5" x14ac:dyDescent="0.2">
      <c r="A119">
        <f t="shared" si="12"/>
        <v>117</v>
      </c>
      <c r="B119">
        <f t="shared" si="13"/>
        <v>34.63000000000023</v>
      </c>
      <c r="C119">
        <f t="shared" si="16"/>
        <v>1709.1462500000041</v>
      </c>
      <c r="D119">
        <f t="shared" si="15"/>
        <v>37264.5</v>
      </c>
      <c r="E119">
        <f t="shared" si="11"/>
        <v>1982.1462500000041</v>
      </c>
    </row>
    <row r="120" spans="1:5" x14ac:dyDescent="0.2">
      <c r="A120">
        <f t="shared" si="12"/>
        <v>118</v>
      </c>
      <c r="B120">
        <f t="shared" si="13"/>
        <v>34.620000000000232</v>
      </c>
      <c r="C120">
        <f t="shared" si="16"/>
        <v>1717.8000000000043</v>
      </c>
      <c r="D120">
        <f t="shared" si="15"/>
        <v>37583</v>
      </c>
      <c r="E120">
        <f t="shared" si="11"/>
        <v>1990.8000000000043</v>
      </c>
    </row>
    <row r="121" spans="1:5" x14ac:dyDescent="0.2">
      <c r="A121">
        <f t="shared" si="12"/>
        <v>119</v>
      </c>
      <c r="B121">
        <f t="shared" si="13"/>
        <v>34.610000000000234</v>
      </c>
      <c r="C121">
        <f t="shared" si="16"/>
        <v>1726.4512500000044</v>
      </c>
      <c r="D121">
        <f t="shared" si="15"/>
        <v>37901.5</v>
      </c>
      <c r="E121">
        <f t="shared" si="11"/>
        <v>1999.4512500000044</v>
      </c>
    </row>
    <row r="122" spans="1:5" x14ac:dyDescent="0.2">
      <c r="A122">
        <f t="shared" si="12"/>
        <v>120</v>
      </c>
      <c r="B122">
        <f t="shared" si="13"/>
        <v>34.600000000000236</v>
      </c>
      <c r="C122">
        <f t="shared" si="16"/>
        <v>1735.1000000000045</v>
      </c>
      <c r="D122">
        <f t="shared" si="15"/>
        <v>38220</v>
      </c>
      <c r="E122">
        <f t="shared" si="11"/>
        <v>2008.1000000000045</v>
      </c>
    </row>
    <row r="123" spans="1:5" x14ac:dyDescent="0.2">
      <c r="A123">
        <f t="shared" si="12"/>
        <v>121</v>
      </c>
      <c r="B123">
        <f t="shared" si="13"/>
        <v>34.590000000000238</v>
      </c>
      <c r="C123">
        <f t="shared" si="16"/>
        <v>1743.7462500000045</v>
      </c>
      <c r="D123">
        <f t="shared" si="15"/>
        <v>38538.5</v>
      </c>
      <c r="E123">
        <f t="shared" si="11"/>
        <v>2016.7462500000045</v>
      </c>
    </row>
    <row r="124" spans="1:5" x14ac:dyDescent="0.2">
      <c r="A124">
        <f t="shared" si="12"/>
        <v>122</v>
      </c>
      <c r="B124">
        <f t="shared" si="13"/>
        <v>34.58000000000024</v>
      </c>
      <c r="C124">
        <f t="shared" si="16"/>
        <v>1752.3900000000044</v>
      </c>
      <c r="D124">
        <f t="shared" si="15"/>
        <v>38857</v>
      </c>
      <c r="E124">
        <f t="shared" si="11"/>
        <v>2025.3900000000044</v>
      </c>
    </row>
    <row r="125" spans="1:5" x14ac:dyDescent="0.2">
      <c r="A125">
        <f t="shared" si="12"/>
        <v>123</v>
      </c>
      <c r="B125">
        <f t="shared" si="13"/>
        <v>34.570000000000242</v>
      </c>
      <c r="C125">
        <f t="shared" si="16"/>
        <v>1761.0312500000045</v>
      </c>
      <c r="D125">
        <f t="shared" si="15"/>
        <v>39175.5</v>
      </c>
      <c r="E125">
        <f t="shared" si="11"/>
        <v>2034.0312500000045</v>
      </c>
    </row>
    <row r="126" spans="1:5" x14ac:dyDescent="0.2">
      <c r="A126">
        <f t="shared" si="12"/>
        <v>124</v>
      </c>
      <c r="B126">
        <f t="shared" si="13"/>
        <v>34.560000000000244</v>
      </c>
      <c r="C126">
        <f t="shared" si="16"/>
        <v>1769.6700000000046</v>
      </c>
      <c r="D126">
        <f t="shared" si="15"/>
        <v>39494</v>
      </c>
      <c r="E126">
        <f t="shared" si="11"/>
        <v>2042.6700000000046</v>
      </c>
    </row>
    <row r="127" spans="1:5" x14ac:dyDescent="0.2">
      <c r="A127">
        <f t="shared" si="12"/>
        <v>125</v>
      </c>
      <c r="B127">
        <f t="shared" si="13"/>
        <v>34.550000000000246</v>
      </c>
      <c r="C127">
        <f t="shared" si="16"/>
        <v>1778.3062500000046</v>
      </c>
      <c r="D127">
        <f t="shared" si="15"/>
        <v>39812.5</v>
      </c>
      <c r="E127">
        <f t="shared" si="11"/>
        <v>2051.3062500000046</v>
      </c>
    </row>
    <row r="128" spans="1:5" x14ac:dyDescent="0.2">
      <c r="A128">
        <f t="shared" si="12"/>
        <v>126</v>
      </c>
      <c r="B128">
        <f t="shared" si="13"/>
        <v>34.540000000000248</v>
      </c>
      <c r="C128">
        <f t="shared" si="16"/>
        <v>1786.9400000000046</v>
      </c>
      <c r="D128">
        <f t="shared" si="15"/>
        <v>40131</v>
      </c>
      <c r="E128">
        <f t="shared" si="11"/>
        <v>2059.9400000000046</v>
      </c>
    </row>
    <row r="129" spans="1:5" x14ac:dyDescent="0.2">
      <c r="A129">
        <f t="shared" si="12"/>
        <v>127</v>
      </c>
      <c r="B129">
        <f t="shared" si="13"/>
        <v>34.53000000000025</v>
      </c>
      <c r="C129">
        <f t="shared" si="16"/>
        <v>1795.5712500000047</v>
      </c>
      <c r="D129">
        <f t="shared" si="15"/>
        <v>40449.5</v>
      </c>
      <c r="E129">
        <f t="shared" si="11"/>
        <v>2068.5712500000045</v>
      </c>
    </row>
    <row r="130" spans="1:5" x14ac:dyDescent="0.2">
      <c r="A130">
        <f t="shared" si="12"/>
        <v>128</v>
      </c>
      <c r="B130">
        <f t="shared" si="13"/>
        <v>34.520000000000252</v>
      </c>
      <c r="C130">
        <f t="shared" si="16"/>
        <v>1804.2000000000048</v>
      </c>
      <c r="D130">
        <f t="shared" si="15"/>
        <v>40768</v>
      </c>
      <c r="E130">
        <f t="shared" si="11"/>
        <v>2077.2000000000048</v>
      </c>
    </row>
    <row r="131" spans="1:5" x14ac:dyDescent="0.2">
      <c r="A131">
        <f t="shared" si="12"/>
        <v>129</v>
      </c>
      <c r="B131">
        <f t="shared" si="13"/>
        <v>34.510000000000254</v>
      </c>
      <c r="C131">
        <f t="shared" si="16"/>
        <v>1812.8262500000048</v>
      </c>
      <c r="D131">
        <f t="shared" si="15"/>
        <v>41086.500000000007</v>
      </c>
      <c r="E131">
        <f t="shared" ref="E131:E194" si="17">C131+273</f>
        <v>2085.8262500000046</v>
      </c>
    </row>
    <row r="132" spans="1:5" x14ac:dyDescent="0.2">
      <c r="A132">
        <f t="shared" si="12"/>
        <v>130</v>
      </c>
      <c r="B132">
        <f t="shared" si="13"/>
        <v>34.500000000000256</v>
      </c>
      <c r="C132">
        <f t="shared" si="16"/>
        <v>1821.4500000000048</v>
      </c>
      <c r="D132">
        <f t="shared" si="15"/>
        <v>41405</v>
      </c>
      <c r="E132">
        <f t="shared" si="17"/>
        <v>2094.4500000000048</v>
      </c>
    </row>
    <row r="133" spans="1:5" x14ac:dyDescent="0.2">
      <c r="A133">
        <f t="shared" ref="A133:A196" si="18">A132+1</f>
        <v>131</v>
      </c>
      <c r="B133">
        <f t="shared" si="13"/>
        <v>34.490000000000258</v>
      </c>
      <c r="C133">
        <f t="shared" si="16"/>
        <v>1830.071250000005</v>
      </c>
      <c r="D133">
        <f t="shared" si="15"/>
        <v>41723.5</v>
      </c>
      <c r="E133">
        <f t="shared" si="17"/>
        <v>2103.071250000005</v>
      </c>
    </row>
    <row r="134" spans="1:5" x14ac:dyDescent="0.2">
      <c r="A134">
        <f t="shared" si="18"/>
        <v>132</v>
      </c>
      <c r="B134">
        <f t="shared" si="13"/>
        <v>34.48000000000026</v>
      </c>
      <c r="C134">
        <f t="shared" si="16"/>
        <v>1838.6900000000051</v>
      </c>
      <c r="D134">
        <f t="shared" si="15"/>
        <v>42042</v>
      </c>
      <c r="E134">
        <f t="shared" si="17"/>
        <v>2111.6900000000051</v>
      </c>
    </row>
    <row r="135" spans="1:5" x14ac:dyDescent="0.2">
      <c r="A135">
        <f t="shared" si="18"/>
        <v>133</v>
      </c>
      <c r="B135">
        <f t="shared" si="13"/>
        <v>34.470000000000262</v>
      </c>
      <c r="C135">
        <f t="shared" si="16"/>
        <v>1847.3062500000051</v>
      </c>
      <c r="D135">
        <f t="shared" si="15"/>
        <v>42360.5</v>
      </c>
      <c r="E135">
        <f t="shared" si="17"/>
        <v>2120.3062500000051</v>
      </c>
    </row>
    <row r="136" spans="1:5" x14ac:dyDescent="0.2">
      <c r="A136">
        <f t="shared" si="18"/>
        <v>134</v>
      </c>
      <c r="B136">
        <f t="shared" si="13"/>
        <v>34.460000000000264</v>
      </c>
      <c r="C136">
        <f t="shared" si="16"/>
        <v>1855.9200000000051</v>
      </c>
      <c r="D136">
        <f t="shared" si="15"/>
        <v>42679.000000000007</v>
      </c>
      <c r="E136">
        <f t="shared" si="17"/>
        <v>2128.9200000000051</v>
      </c>
    </row>
    <row r="137" spans="1:5" x14ac:dyDescent="0.2">
      <c r="A137">
        <f t="shared" si="18"/>
        <v>135</v>
      </c>
      <c r="B137">
        <f t="shared" si="13"/>
        <v>34.450000000000266</v>
      </c>
      <c r="C137">
        <f t="shared" si="16"/>
        <v>1864.5312500000052</v>
      </c>
      <c r="D137">
        <f t="shared" si="15"/>
        <v>42997.5</v>
      </c>
      <c r="E137">
        <f t="shared" si="17"/>
        <v>2137.5312500000055</v>
      </c>
    </row>
    <row r="138" spans="1:5" x14ac:dyDescent="0.2">
      <c r="A138">
        <f t="shared" si="18"/>
        <v>136</v>
      </c>
      <c r="B138">
        <f t="shared" si="13"/>
        <v>34.440000000000268</v>
      </c>
      <c r="C138">
        <f t="shared" si="16"/>
        <v>1873.1400000000053</v>
      </c>
      <c r="D138">
        <f t="shared" si="15"/>
        <v>43316</v>
      </c>
      <c r="E138">
        <f t="shared" si="17"/>
        <v>2146.1400000000053</v>
      </c>
    </row>
    <row r="139" spans="1:5" x14ac:dyDescent="0.2">
      <c r="A139">
        <f t="shared" si="18"/>
        <v>137</v>
      </c>
      <c r="B139">
        <f t="shared" si="13"/>
        <v>34.43000000000027</v>
      </c>
      <c r="C139">
        <f t="shared" si="16"/>
        <v>1881.7462500000054</v>
      </c>
      <c r="D139">
        <f t="shared" si="15"/>
        <v>43634.5</v>
      </c>
      <c r="E139">
        <f t="shared" si="17"/>
        <v>2154.7462500000056</v>
      </c>
    </row>
    <row r="140" spans="1:5" x14ac:dyDescent="0.2">
      <c r="A140">
        <f t="shared" si="18"/>
        <v>138</v>
      </c>
      <c r="B140">
        <f t="shared" si="13"/>
        <v>34.420000000000272</v>
      </c>
      <c r="C140">
        <f t="shared" si="16"/>
        <v>1890.3500000000054</v>
      </c>
      <c r="D140">
        <f t="shared" si="15"/>
        <v>43953</v>
      </c>
      <c r="E140">
        <f t="shared" si="17"/>
        <v>2163.3500000000054</v>
      </c>
    </row>
    <row r="141" spans="1:5" x14ac:dyDescent="0.2">
      <c r="A141">
        <f t="shared" si="18"/>
        <v>139</v>
      </c>
      <c r="B141">
        <f t="shared" si="13"/>
        <v>34.410000000000274</v>
      </c>
      <c r="C141">
        <f t="shared" si="16"/>
        <v>1898.9512500000055</v>
      </c>
      <c r="D141">
        <f t="shared" si="15"/>
        <v>44271.500000000007</v>
      </c>
      <c r="E141">
        <f t="shared" si="17"/>
        <v>2171.9512500000055</v>
      </c>
    </row>
    <row r="142" spans="1:5" x14ac:dyDescent="0.2">
      <c r="A142">
        <f t="shared" si="18"/>
        <v>140</v>
      </c>
      <c r="B142">
        <f t="shared" si="13"/>
        <v>34.400000000000276</v>
      </c>
      <c r="C142">
        <f t="shared" si="16"/>
        <v>1907.5500000000056</v>
      </c>
      <c r="D142">
        <f t="shared" si="15"/>
        <v>44590</v>
      </c>
      <c r="E142">
        <f t="shared" si="17"/>
        <v>2180.5500000000056</v>
      </c>
    </row>
    <row r="143" spans="1:5" x14ac:dyDescent="0.2">
      <c r="A143">
        <f t="shared" si="18"/>
        <v>141</v>
      </c>
      <c r="B143">
        <f t="shared" si="13"/>
        <v>34.390000000000278</v>
      </c>
      <c r="C143">
        <f t="shared" si="16"/>
        <v>1916.1462500000057</v>
      </c>
      <c r="D143">
        <f t="shared" si="15"/>
        <v>44908.5</v>
      </c>
      <c r="E143">
        <f t="shared" si="17"/>
        <v>2189.1462500000057</v>
      </c>
    </row>
    <row r="144" spans="1:5" x14ac:dyDescent="0.2">
      <c r="A144">
        <f t="shared" si="18"/>
        <v>142</v>
      </c>
      <c r="B144">
        <f t="shared" si="13"/>
        <v>34.38000000000028</v>
      </c>
      <c r="C144">
        <f t="shared" si="16"/>
        <v>1924.7400000000057</v>
      </c>
      <c r="D144">
        <f t="shared" si="15"/>
        <v>45227</v>
      </c>
      <c r="E144">
        <f t="shared" si="17"/>
        <v>2197.7400000000057</v>
      </c>
    </row>
    <row r="145" spans="1:5" x14ac:dyDescent="0.2">
      <c r="A145">
        <f t="shared" si="18"/>
        <v>143</v>
      </c>
      <c r="B145">
        <f t="shared" si="13"/>
        <v>34.370000000000282</v>
      </c>
      <c r="C145">
        <f t="shared" si="16"/>
        <v>1933.3312500000059</v>
      </c>
      <c r="D145">
        <f t="shared" si="15"/>
        <v>45545.5</v>
      </c>
      <c r="E145">
        <f t="shared" si="17"/>
        <v>2206.3312500000056</v>
      </c>
    </row>
    <row r="146" spans="1:5" x14ac:dyDescent="0.2">
      <c r="A146">
        <f t="shared" si="18"/>
        <v>144</v>
      </c>
      <c r="B146">
        <f t="shared" si="13"/>
        <v>34.360000000000284</v>
      </c>
      <c r="C146">
        <f t="shared" si="16"/>
        <v>1941.920000000006</v>
      </c>
      <c r="D146">
        <f t="shared" si="15"/>
        <v>45864.000000000007</v>
      </c>
      <c r="E146">
        <f t="shared" si="17"/>
        <v>2214.920000000006</v>
      </c>
    </row>
    <row r="147" spans="1:5" x14ac:dyDescent="0.2">
      <c r="A147">
        <f t="shared" si="18"/>
        <v>145</v>
      </c>
      <c r="B147">
        <f t="shared" ref="B147:B210" si="19">B146-0.01</f>
        <v>34.350000000000286</v>
      </c>
      <c r="C147">
        <f t="shared" ref="C147:C178" si="20">1*1000*B146*10^-3/4-(1000)^2*0.01*10^-6*3/8+C146</f>
        <v>1950.506250000006</v>
      </c>
      <c r="D147">
        <f t="shared" si="15"/>
        <v>46182.5</v>
      </c>
      <c r="E147">
        <f t="shared" si="17"/>
        <v>2223.5062500000058</v>
      </c>
    </row>
    <row r="148" spans="1:5" x14ac:dyDescent="0.2">
      <c r="A148">
        <f t="shared" si="18"/>
        <v>146</v>
      </c>
      <c r="B148">
        <f t="shared" si="19"/>
        <v>34.340000000000288</v>
      </c>
      <c r="C148">
        <f t="shared" si="20"/>
        <v>1959.0900000000061</v>
      </c>
      <c r="D148">
        <f t="shared" si="15"/>
        <v>46501</v>
      </c>
      <c r="E148">
        <f t="shared" si="17"/>
        <v>2232.0900000000061</v>
      </c>
    </row>
    <row r="149" spans="1:5" x14ac:dyDescent="0.2">
      <c r="A149">
        <f t="shared" si="18"/>
        <v>147</v>
      </c>
      <c r="B149">
        <f t="shared" si="19"/>
        <v>34.33000000000029</v>
      </c>
      <c r="C149">
        <f t="shared" si="20"/>
        <v>1967.6712500000062</v>
      </c>
      <c r="D149">
        <f t="shared" si="15"/>
        <v>46819.5</v>
      </c>
      <c r="E149">
        <f t="shared" si="17"/>
        <v>2240.6712500000062</v>
      </c>
    </row>
    <row r="150" spans="1:5" x14ac:dyDescent="0.2">
      <c r="A150">
        <f t="shared" si="18"/>
        <v>148</v>
      </c>
      <c r="B150">
        <f t="shared" si="19"/>
        <v>34.320000000000292</v>
      </c>
      <c r="C150">
        <f t="shared" si="20"/>
        <v>1976.2500000000064</v>
      </c>
      <c r="D150">
        <f t="shared" si="15"/>
        <v>47138</v>
      </c>
      <c r="E150">
        <f t="shared" si="17"/>
        <v>2249.2500000000064</v>
      </c>
    </row>
    <row r="151" spans="1:5" x14ac:dyDescent="0.2">
      <c r="A151">
        <f t="shared" si="18"/>
        <v>149</v>
      </c>
      <c r="B151">
        <f t="shared" si="19"/>
        <v>34.310000000000294</v>
      </c>
      <c r="C151">
        <f t="shared" si="20"/>
        <v>1984.8262500000064</v>
      </c>
      <c r="D151">
        <f t="shared" si="15"/>
        <v>47456.500000000007</v>
      </c>
      <c r="E151">
        <f t="shared" si="17"/>
        <v>2257.8262500000064</v>
      </c>
    </row>
    <row r="152" spans="1:5" x14ac:dyDescent="0.2">
      <c r="A152">
        <f t="shared" si="18"/>
        <v>150</v>
      </c>
      <c r="B152">
        <f t="shared" si="19"/>
        <v>34.300000000000296</v>
      </c>
      <c r="C152">
        <f t="shared" si="20"/>
        <v>1993.4000000000065</v>
      </c>
      <c r="D152">
        <f t="shared" si="15"/>
        <v>47775</v>
      </c>
      <c r="E152">
        <f t="shared" si="17"/>
        <v>2266.4000000000065</v>
      </c>
    </row>
    <row r="153" spans="1:5" x14ac:dyDescent="0.2">
      <c r="A153">
        <f t="shared" si="18"/>
        <v>151</v>
      </c>
      <c r="B153">
        <f t="shared" si="19"/>
        <v>34.290000000000298</v>
      </c>
      <c r="C153">
        <f t="shared" si="20"/>
        <v>2001.9712500000064</v>
      </c>
      <c r="D153">
        <f t="shared" si="15"/>
        <v>48093.5</v>
      </c>
      <c r="E153">
        <f t="shared" si="17"/>
        <v>2274.9712500000064</v>
      </c>
    </row>
    <row r="154" spans="1:5" x14ac:dyDescent="0.2">
      <c r="A154">
        <f t="shared" si="18"/>
        <v>152</v>
      </c>
      <c r="B154">
        <f t="shared" si="19"/>
        <v>34.2800000000003</v>
      </c>
      <c r="C154">
        <f t="shared" si="20"/>
        <v>2010.5400000000066</v>
      </c>
      <c r="D154">
        <f t="shared" si="15"/>
        <v>48412</v>
      </c>
      <c r="E154">
        <f t="shared" si="17"/>
        <v>2283.5400000000063</v>
      </c>
    </row>
    <row r="155" spans="1:5" x14ac:dyDescent="0.2">
      <c r="A155">
        <f t="shared" si="18"/>
        <v>153</v>
      </c>
      <c r="B155">
        <f t="shared" si="19"/>
        <v>34.270000000000302</v>
      </c>
      <c r="C155">
        <f t="shared" si="20"/>
        <v>2019.1062500000066</v>
      </c>
      <c r="D155">
        <f t="shared" si="15"/>
        <v>48730.5</v>
      </c>
      <c r="E155">
        <f t="shared" si="17"/>
        <v>2292.1062500000066</v>
      </c>
    </row>
    <row r="156" spans="1:5" x14ac:dyDescent="0.2">
      <c r="A156">
        <f t="shared" si="18"/>
        <v>154</v>
      </c>
      <c r="B156">
        <f t="shared" si="19"/>
        <v>34.260000000000304</v>
      </c>
      <c r="C156">
        <f t="shared" si="20"/>
        <v>2027.6700000000067</v>
      </c>
      <c r="D156">
        <f t="shared" si="15"/>
        <v>49049.000000000007</v>
      </c>
      <c r="E156">
        <f t="shared" si="17"/>
        <v>2300.6700000000064</v>
      </c>
    </row>
    <row r="157" spans="1:5" x14ac:dyDescent="0.2">
      <c r="A157">
        <f t="shared" si="18"/>
        <v>155</v>
      </c>
      <c r="B157">
        <f t="shared" si="19"/>
        <v>34.250000000000306</v>
      </c>
      <c r="C157">
        <f t="shared" si="20"/>
        <v>2036.2312500000066</v>
      </c>
      <c r="D157">
        <f t="shared" si="15"/>
        <v>49367.5</v>
      </c>
      <c r="E157">
        <f t="shared" si="17"/>
        <v>2309.2312500000066</v>
      </c>
    </row>
    <row r="158" spans="1:5" x14ac:dyDescent="0.2">
      <c r="A158">
        <f t="shared" si="18"/>
        <v>156</v>
      </c>
      <c r="B158">
        <f t="shared" si="19"/>
        <v>34.240000000000308</v>
      </c>
      <c r="C158">
        <f t="shared" si="20"/>
        <v>2044.7900000000068</v>
      </c>
      <c r="D158">
        <f t="shared" si="15"/>
        <v>49686</v>
      </c>
      <c r="E158">
        <f t="shared" si="17"/>
        <v>2317.7900000000068</v>
      </c>
    </row>
    <row r="159" spans="1:5" x14ac:dyDescent="0.2">
      <c r="A159">
        <f t="shared" si="18"/>
        <v>157</v>
      </c>
      <c r="B159">
        <f t="shared" si="19"/>
        <v>34.23000000000031</v>
      </c>
      <c r="C159">
        <f t="shared" si="20"/>
        <v>2053.3462500000069</v>
      </c>
      <c r="D159">
        <f t="shared" si="15"/>
        <v>50004.5</v>
      </c>
      <c r="E159">
        <f t="shared" si="17"/>
        <v>2326.3462500000069</v>
      </c>
    </row>
    <row r="160" spans="1:5" x14ac:dyDescent="0.2">
      <c r="A160">
        <f t="shared" si="18"/>
        <v>158</v>
      </c>
      <c r="B160">
        <f t="shared" si="19"/>
        <v>34.220000000000312</v>
      </c>
      <c r="C160">
        <f t="shared" si="20"/>
        <v>2061.9000000000069</v>
      </c>
      <c r="D160">
        <f t="shared" si="15"/>
        <v>50323</v>
      </c>
      <c r="E160">
        <f t="shared" si="17"/>
        <v>2334.9000000000069</v>
      </c>
    </row>
    <row r="161" spans="1:5" x14ac:dyDescent="0.2">
      <c r="A161">
        <f t="shared" si="18"/>
        <v>159</v>
      </c>
      <c r="B161">
        <f t="shared" si="19"/>
        <v>34.210000000000313</v>
      </c>
      <c r="C161">
        <f t="shared" si="20"/>
        <v>2070.4512500000069</v>
      </c>
      <c r="D161">
        <f t="shared" si="15"/>
        <v>50641.500000000007</v>
      </c>
      <c r="E161">
        <f t="shared" si="17"/>
        <v>2343.4512500000069</v>
      </c>
    </row>
    <row r="162" spans="1:5" x14ac:dyDescent="0.2">
      <c r="A162">
        <f t="shared" si="18"/>
        <v>160</v>
      </c>
      <c r="B162">
        <f t="shared" si="19"/>
        <v>34.200000000000315</v>
      </c>
      <c r="C162">
        <f t="shared" si="20"/>
        <v>2079.0000000000068</v>
      </c>
      <c r="D162">
        <f t="shared" si="15"/>
        <v>50960</v>
      </c>
      <c r="E162">
        <f t="shared" si="17"/>
        <v>2352.0000000000068</v>
      </c>
    </row>
    <row r="163" spans="1:5" x14ac:dyDescent="0.2">
      <c r="A163">
        <f t="shared" si="18"/>
        <v>161</v>
      </c>
      <c r="B163">
        <f t="shared" si="19"/>
        <v>34.190000000000317</v>
      </c>
      <c r="C163">
        <f t="shared" si="20"/>
        <v>2087.5462500000067</v>
      </c>
      <c r="D163">
        <f t="shared" si="15"/>
        <v>51278.5</v>
      </c>
      <c r="E163">
        <f t="shared" si="17"/>
        <v>2360.5462500000067</v>
      </c>
    </row>
    <row r="164" spans="1:5" x14ac:dyDescent="0.2">
      <c r="A164">
        <f t="shared" si="18"/>
        <v>162</v>
      </c>
      <c r="B164">
        <f t="shared" si="19"/>
        <v>34.180000000000319</v>
      </c>
      <c r="C164">
        <f t="shared" si="20"/>
        <v>2096.090000000007</v>
      </c>
      <c r="D164">
        <f t="shared" si="15"/>
        <v>51597</v>
      </c>
      <c r="E164">
        <f t="shared" si="17"/>
        <v>2369.090000000007</v>
      </c>
    </row>
    <row r="165" spans="1:5" x14ac:dyDescent="0.2">
      <c r="A165">
        <f t="shared" si="18"/>
        <v>163</v>
      </c>
      <c r="B165">
        <f t="shared" si="19"/>
        <v>34.170000000000321</v>
      </c>
      <c r="C165">
        <f t="shared" si="20"/>
        <v>2104.6312500000072</v>
      </c>
      <c r="D165">
        <f t="shared" si="15"/>
        <v>51915.5</v>
      </c>
      <c r="E165">
        <f t="shared" si="17"/>
        <v>2377.6312500000072</v>
      </c>
    </row>
    <row r="166" spans="1:5" x14ac:dyDescent="0.2">
      <c r="A166">
        <f t="shared" si="18"/>
        <v>164</v>
      </c>
      <c r="B166">
        <f t="shared" si="19"/>
        <v>34.160000000000323</v>
      </c>
      <c r="C166">
        <f t="shared" si="20"/>
        <v>2113.1700000000073</v>
      </c>
      <c r="D166">
        <f t="shared" si="15"/>
        <v>52234.000000000007</v>
      </c>
      <c r="E166">
        <f t="shared" si="17"/>
        <v>2386.1700000000073</v>
      </c>
    </row>
    <row r="167" spans="1:5" x14ac:dyDescent="0.2">
      <c r="A167">
        <f t="shared" si="18"/>
        <v>165</v>
      </c>
      <c r="B167">
        <f t="shared" si="19"/>
        <v>34.150000000000325</v>
      </c>
      <c r="C167">
        <f t="shared" si="20"/>
        <v>2121.7062500000075</v>
      </c>
      <c r="D167">
        <f t="shared" si="15"/>
        <v>52552.5</v>
      </c>
      <c r="E167">
        <f t="shared" si="17"/>
        <v>2394.7062500000075</v>
      </c>
    </row>
    <row r="168" spans="1:5" x14ac:dyDescent="0.2">
      <c r="A168">
        <f t="shared" si="18"/>
        <v>166</v>
      </c>
      <c r="B168">
        <f t="shared" si="19"/>
        <v>34.140000000000327</v>
      </c>
      <c r="C168">
        <f t="shared" si="20"/>
        <v>2130.2400000000075</v>
      </c>
      <c r="D168">
        <f t="shared" si="15"/>
        <v>52871</v>
      </c>
      <c r="E168">
        <f t="shared" si="17"/>
        <v>2403.2400000000075</v>
      </c>
    </row>
    <row r="169" spans="1:5" x14ac:dyDescent="0.2">
      <c r="A169">
        <f t="shared" si="18"/>
        <v>167</v>
      </c>
      <c r="B169">
        <f t="shared" si="19"/>
        <v>34.130000000000329</v>
      </c>
      <c r="C169">
        <f t="shared" si="20"/>
        <v>2138.7712500000075</v>
      </c>
      <c r="D169">
        <f t="shared" si="15"/>
        <v>53189.5</v>
      </c>
      <c r="E169">
        <f t="shared" si="17"/>
        <v>2411.7712500000075</v>
      </c>
    </row>
    <row r="170" spans="1:5" x14ac:dyDescent="0.2">
      <c r="A170">
        <f t="shared" si="18"/>
        <v>168</v>
      </c>
      <c r="B170">
        <f t="shared" si="19"/>
        <v>34.120000000000331</v>
      </c>
      <c r="C170">
        <f t="shared" si="20"/>
        <v>2147.3000000000075</v>
      </c>
      <c r="D170">
        <f t="shared" si="15"/>
        <v>53508</v>
      </c>
      <c r="E170">
        <f t="shared" si="17"/>
        <v>2420.3000000000075</v>
      </c>
    </row>
    <row r="171" spans="1:5" x14ac:dyDescent="0.2">
      <c r="A171">
        <f t="shared" si="18"/>
        <v>169</v>
      </c>
      <c r="B171">
        <f t="shared" si="19"/>
        <v>34.110000000000333</v>
      </c>
      <c r="C171">
        <f t="shared" si="20"/>
        <v>2155.8262500000073</v>
      </c>
      <c r="D171">
        <f t="shared" si="15"/>
        <v>53826.500000000007</v>
      </c>
      <c r="E171">
        <f t="shared" si="17"/>
        <v>2428.8262500000073</v>
      </c>
    </row>
    <row r="172" spans="1:5" x14ac:dyDescent="0.2">
      <c r="A172">
        <f t="shared" si="18"/>
        <v>170</v>
      </c>
      <c r="B172">
        <f t="shared" si="19"/>
        <v>34.100000000000335</v>
      </c>
      <c r="C172">
        <f t="shared" si="20"/>
        <v>2164.3500000000076</v>
      </c>
      <c r="D172">
        <f t="shared" ref="D172:D222" si="21">3.25*9.8*A172*10</f>
        <v>54145</v>
      </c>
      <c r="E172">
        <f t="shared" si="17"/>
        <v>2437.3500000000076</v>
      </c>
    </row>
    <row r="173" spans="1:5" x14ac:dyDescent="0.2">
      <c r="A173">
        <f t="shared" si="18"/>
        <v>171</v>
      </c>
      <c r="B173">
        <f t="shared" si="19"/>
        <v>34.090000000000337</v>
      </c>
      <c r="C173">
        <f t="shared" si="20"/>
        <v>2172.8712500000079</v>
      </c>
      <c r="D173">
        <f t="shared" si="21"/>
        <v>54463.5</v>
      </c>
      <c r="E173">
        <f t="shared" si="17"/>
        <v>2445.8712500000079</v>
      </c>
    </row>
    <row r="174" spans="1:5" x14ac:dyDescent="0.2">
      <c r="A174">
        <f t="shared" si="18"/>
        <v>172</v>
      </c>
      <c r="B174">
        <f t="shared" si="19"/>
        <v>34.080000000000339</v>
      </c>
      <c r="C174">
        <f t="shared" si="20"/>
        <v>2181.3900000000081</v>
      </c>
      <c r="D174">
        <f t="shared" si="21"/>
        <v>54782</v>
      </c>
      <c r="E174">
        <f t="shared" si="17"/>
        <v>2454.3900000000081</v>
      </c>
    </row>
    <row r="175" spans="1:5" x14ac:dyDescent="0.2">
      <c r="A175">
        <f t="shared" si="18"/>
        <v>173</v>
      </c>
      <c r="B175">
        <f t="shared" si="19"/>
        <v>34.070000000000341</v>
      </c>
      <c r="C175">
        <f t="shared" si="20"/>
        <v>2189.9062500000082</v>
      </c>
      <c r="D175">
        <f t="shared" si="21"/>
        <v>55100.5</v>
      </c>
      <c r="E175">
        <f t="shared" si="17"/>
        <v>2462.9062500000082</v>
      </c>
    </row>
    <row r="176" spans="1:5" x14ac:dyDescent="0.2">
      <c r="A176">
        <f t="shared" si="18"/>
        <v>174</v>
      </c>
      <c r="B176">
        <f t="shared" si="19"/>
        <v>34.060000000000343</v>
      </c>
      <c r="C176">
        <f t="shared" si="20"/>
        <v>2198.4200000000083</v>
      </c>
      <c r="D176">
        <f t="shared" si="21"/>
        <v>55419.000000000007</v>
      </c>
      <c r="E176">
        <f t="shared" si="17"/>
        <v>2471.4200000000083</v>
      </c>
    </row>
    <row r="177" spans="1:5" x14ac:dyDescent="0.2">
      <c r="A177">
        <f t="shared" si="18"/>
        <v>175</v>
      </c>
      <c r="B177">
        <f t="shared" si="19"/>
        <v>34.050000000000345</v>
      </c>
      <c r="C177">
        <f t="shared" si="20"/>
        <v>2206.9312500000083</v>
      </c>
      <c r="D177">
        <f t="shared" si="21"/>
        <v>55737.5</v>
      </c>
      <c r="E177">
        <f t="shared" si="17"/>
        <v>2479.9312500000083</v>
      </c>
    </row>
    <row r="178" spans="1:5" x14ac:dyDescent="0.2">
      <c r="A178">
        <f t="shared" si="18"/>
        <v>176</v>
      </c>
      <c r="B178">
        <f t="shared" si="19"/>
        <v>34.040000000000347</v>
      </c>
      <c r="C178">
        <f t="shared" si="20"/>
        <v>2215.4400000000082</v>
      </c>
      <c r="D178">
        <f t="shared" si="21"/>
        <v>56056</v>
      </c>
      <c r="E178">
        <f t="shared" si="17"/>
        <v>2488.4400000000082</v>
      </c>
    </row>
    <row r="179" spans="1:5" x14ac:dyDescent="0.2">
      <c r="A179">
        <f t="shared" si="18"/>
        <v>177</v>
      </c>
      <c r="B179">
        <f t="shared" si="19"/>
        <v>34.030000000000349</v>
      </c>
      <c r="C179">
        <f t="shared" ref="C179:C211" si="22">1*1000*B178*10^-3/4-(1000)^2*0.01*10^-6*3/8+C178</f>
        <v>2223.9462500000081</v>
      </c>
      <c r="D179">
        <f t="shared" si="21"/>
        <v>56374.5</v>
      </c>
      <c r="E179">
        <f t="shared" si="17"/>
        <v>2496.9462500000081</v>
      </c>
    </row>
    <row r="180" spans="1:5" x14ac:dyDescent="0.2">
      <c r="A180">
        <f t="shared" si="18"/>
        <v>178</v>
      </c>
      <c r="B180">
        <f t="shared" si="19"/>
        <v>34.020000000000351</v>
      </c>
      <c r="C180">
        <f t="shared" si="22"/>
        <v>2232.4500000000085</v>
      </c>
      <c r="D180">
        <f t="shared" si="21"/>
        <v>56693</v>
      </c>
      <c r="E180">
        <f t="shared" si="17"/>
        <v>2505.4500000000085</v>
      </c>
    </row>
    <row r="181" spans="1:5" x14ac:dyDescent="0.2">
      <c r="A181">
        <f t="shared" si="18"/>
        <v>179</v>
      </c>
      <c r="B181">
        <f t="shared" si="19"/>
        <v>34.010000000000353</v>
      </c>
      <c r="C181">
        <f t="shared" si="22"/>
        <v>2240.9512500000087</v>
      </c>
      <c r="D181">
        <f t="shared" si="21"/>
        <v>57011.500000000007</v>
      </c>
      <c r="E181">
        <f t="shared" si="17"/>
        <v>2513.9512500000087</v>
      </c>
    </row>
    <row r="182" spans="1:5" x14ac:dyDescent="0.2">
      <c r="A182">
        <f t="shared" si="18"/>
        <v>180</v>
      </c>
      <c r="B182">
        <f t="shared" si="19"/>
        <v>34.000000000000355</v>
      </c>
      <c r="C182">
        <f t="shared" si="22"/>
        <v>2249.4500000000089</v>
      </c>
      <c r="D182">
        <f t="shared" si="21"/>
        <v>57330</v>
      </c>
      <c r="E182">
        <f t="shared" si="17"/>
        <v>2522.4500000000089</v>
      </c>
    </row>
    <row r="183" spans="1:5" x14ac:dyDescent="0.2">
      <c r="A183">
        <f t="shared" si="18"/>
        <v>181</v>
      </c>
      <c r="B183">
        <f t="shared" si="19"/>
        <v>33.990000000000357</v>
      </c>
      <c r="C183">
        <f t="shared" si="22"/>
        <v>2257.9462500000091</v>
      </c>
      <c r="D183">
        <f t="shared" si="21"/>
        <v>57648.5</v>
      </c>
      <c r="E183">
        <f t="shared" si="17"/>
        <v>2530.9462500000091</v>
      </c>
    </row>
    <row r="184" spans="1:5" x14ac:dyDescent="0.2">
      <c r="A184">
        <f t="shared" si="18"/>
        <v>182</v>
      </c>
      <c r="B184">
        <f t="shared" si="19"/>
        <v>33.980000000000359</v>
      </c>
      <c r="C184">
        <f t="shared" si="22"/>
        <v>2266.4400000000091</v>
      </c>
      <c r="D184">
        <f t="shared" si="21"/>
        <v>57967</v>
      </c>
      <c r="E184">
        <f t="shared" si="17"/>
        <v>2539.4400000000091</v>
      </c>
    </row>
    <row r="185" spans="1:5" x14ac:dyDescent="0.2">
      <c r="A185">
        <f t="shared" si="18"/>
        <v>183</v>
      </c>
      <c r="B185">
        <f t="shared" si="19"/>
        <v>33.970000000000361</v>
      </c>
      <c r="C185">
        <f t="shared" si="22"/>
        <v>2274.9312500000092</v>
      </c>
      <c r="D185">
        <f t="shared" si="21"/>
        <v>58285.5</v>
      </c>
      <c r="E185">
        <f t="shared" si="17"/>
        <v>2547.9312500000092</v>
      </c>
    </row>
    <row r="186" spans="1:5" x14ac:dyDescent="0.2">
      <c r="A186">
        <f t="shared" si="18"/>
        <v>184</v>
      </c>
      <c r="B186">
        <f t="shared" si="19"/>
        <v>33.960000000000363</v>
      </c>
      <c r="C186">
        <f t="shared" si="22"/>
        <v>2283.4200000000092</v>
      </c>
      <c r="D186">
        <f t="shared" si="21"/>
        <v>58604.000000000007</v>
      </c>
      <c r="E186">
        <f t="shared" si="17"/>
        <v>2556.4200000000092</v>
      </c>
    </row>
    <row r="187" spans="1:5" x14ac:dyDescent="0.2">
      <c r="A187">
        <f t="shared" si="18"/>
        <v>185</v>
      </c>
      <c r="B187">
        <f t="shared" si="19"/>
        <v>33.950000000000365</v>
      </c>
      <c r="C187">
        <f t="shared" si="22"/>
        <v>2291.9062500000091</v>
      </c>
      <c r="D187">
        <f t="shared" si="21"/>
        <v>58922.5</v>
      </c>
      <c r="E187">
        <f t="shared" si="17"/>
        <v>2564.9062500000091</v>
      </c>
    </row>
    <row r="188" spans="1:5" x14ac:dyDescent="0.2">
      <c r="A188">
        <f t="shared" si="18"/>
        <v>186</v>
      </c>
      <c r="B188">
        <f t="shared" si="19"/>
        <v>33.940000000000367</v>
      </c>
      <c r="C188">
        <f t="shared" si="22"/>
        <v>2300.390000000009</v>
      </c>
      <c r="D188">
        <f t="shared" si="21"/>
        <v>59241</v>
      </c>
      <c r="E188">
        <f t="shared" si="17"/>
        <v>2573.390000000009</v>
      </c>
    </row>
    <row r="189" spans="1:5" x14ac:dyDescent="0.2">
      <c r="A189">
        <f t="shared" si="18"/>
        <v>187</v>
      </c>
      <c r="B189">
        <f t="shared" si="19"/>
        <v>33.930000000000369</v>
      </c>
      <c r="C189">
        <f t="shared" si="22"/>
        <v>2308.8712500000092</v>
      </c>
      <c r="D189">
        <f t="shared" si="21"/>
        <v>59559.5</v>
      </c>
      <c r="E189">
        <f t="shared" si="17"/>
        <v>2581.8712500000092</v>
      </c>
    </row>
    <row r="190" spans="1:5" x14ac:dyDescent="0.2">
      <c r="A190">
        <f t="shared" si="18"/>
        <v>188</v>
      </c>
      <c r="B190">
        <f t="shared" si="19"/>
        <v>33.920000000000371</v>
      </c>
      <c r="C190">
        <f t="shared" si="22"/>
        <v>2317.3500000000095</v>
      </c>
      <c r="D190">
        <f t="shared" si="21"/>
        <v>59878</v>
      </c>
      <c r="E190">
        <f t="shared" si="17"/>
        <v>2590.3500000000095</v>
      </c>
    </row>
    <row r="191" spans="1:5" x14ac:dyDescent="0.2">
      <c r="A191">
        <f t="shared" si="18"/>
        <v>189</v>
      </c>
      <c r="B191">
        <f t="shared" si="19"/>
        <v>33.910000000000373</v>
      </c>
      <c r="C191">
        <f t="shared" si="22"/>
        <v>2325.8262500000096</v>
      </c>
      <c r="D191">
        <f t="shared" si="21"/>
        <v>60196.500000000007</v>
      </c>
      <c r="E191">
        <f t="shared" si="17"/>
        <v>2598.8262500000096</v>
      </c>
    </row>
    <row r="192" spans="1:5" x14ac:dyDescent="0.2">
      <c r="A192">
        <f t="shared" si="18"/>
        <v>190</v>
      </c>
      <c r="B192">
        <f t="shared" si="19"/>
        <v>33.900000000000375</v>
      </c>
      <c r="C192">
        <f t="shared" si="22"/>
        <v>2334.3000000000097</v>
      </c>
      <c r="D192">
        <f t="shared" si="21"/>
        <v>60515</v>
      </c>
      <c r="E192">
        <f t="shared" si="17"/>
        <v>2607.3000000000097</v>
      </c>
    </row>
    <row r="193" spans="1:5" x14ac:dyDescent="0.2">
      <c r="A193">
        <f t="shared" si="18"/>
        <v>191</v>
      </c>
      <c r="B193">
        <f t="shared" si="19"/>
        <v>33.890000000000377</v>
      </c>
      <c r="C193">
        <f t="shared" si="22"/>
        <v>2342.7712500000098</v>
      </c>
      <c r="D193">
        <f t="shared" si="21"/>
        <v>60833.5</v>
      </c>
      <c r="E193">
        <f t="shared" si="17"/>
        <v>2615.7712500000098</v>
      </c>
    </row>
    <row r="194" spans="1:5" x14ac:dyDescent="0.2">
      <c r="A194">
        <f t="shared" si="18"/>
        <v>192</v>
      </c>
      <c r="B194">
        <f t="shared" si="19"/>
        <v>33.880000000000379</v>
      </c>
      <c r="C194">
        <f t="shared" si="22"/>
        <v>2351.2400000000098</v>
      </c>
      <c r="D194">
        <f t="shared" si="21"/>
        <v>61152.000000000007</v>
      </c>
      <c r="E194">
        <f t="shared" si="17"/>
        <v>2624.2400000000098</v>
      </c>
    </row>
    <row r="195" spans="1:5" x14ac:dyDescent="0.2">
      <c r="A195">
        <f t="shared" si="18"/>
        <v>193</v>
      </c>
      <c r="B195">
        <f t="shared" si="19"/>
        <v>33.870000000000381</v>
      </c>
      <c r="C195">
        <f t="shared" si="22"/>
        <v>2359.7062500000097</v>
      </c>
      <c r="D195">
        <f t="shared" si="21"/>
        <v>61470.5</v>
      </c>
      <c r="E195">
        <f t="shared" ref="E195:E222" si="23">C195+273</f>
        <v>2632.7062500000097</v>
      </c>
    </row>
    <row r="196" spans="1:5" x14ac:dyDescent="0.2">
      <c r="A196">
        <f t="shared" si="18"/>
        <v>194</v>
      </c>
      <c r="B196">
        <f t="shared" si="19"/>
        <v>33.860000000000383</v>
      </c>
      <c r="C196">
        <f t="shared" si="22"/>
        <v>2368.1700000000096</v>
      </c>
      <c r="D196">
        <f t="shared" si="21"/>
        <v>61789.000000000007</v>
      </c>
      <c r="E196">
        <f t="shared" si="23"/>
        <v>2641.1700000000096</v>
      </c>
    </row>
    <row r="197" spans="1:5" x14ac:dyDescent="0.2">
      <c r="A197">
        <f t="shared" ref="A197:A222" si="24">A196+1</f>
        <v>195</v>
      </c>
      <c r="B197">
        <f t="shared" si="19"/>
        <v>33.850000000000385</v>
      </c>
      <c r="C197">
        <f t="shared" si="22"/>
        <v>2376.6312500000099</v>
      </c>
      <c r="D197">
        <f t="shared" si="21"/>
        <v>62107.5</v>
      </c>
      <c r="E197">
        <f t="shared" si="23"/>
        <v>2649.6312500000099</v>
      </c>
    </row>
    <row r="198" spans="1:5" x14ac:dyDescent="0.2">
      <c r="A198">
        <f t="shared" si="24"/>
        <v>196</v>
      </c>
      <c r="B198">
        <f t="shared" si="19"/>
        <v>33.840000000000387</v>
      </c>
      <c r="C198">
        <f t="shared" si="22"/>
        <v>2385.0900000000101</v>
      </c>
      <c r="D198">
        <f t="shared" si="21"/>
        <v>62426</v>
      </c>
      <c r="E198">
        <f t="shared" si="23"/>
        <v>2658.0900000000101</v>
      </c>
    </row>
    <row r="199" spans="1:5" x14ac:dyDescent="0.2">
      <c r="A199">
        <f t="shared" si="24"/>
        <v>197</v>
      </c>
      <c r="B199">
        <f t="shared" si="19"/>
        <v>33.830000000000389</v>
      </c>
      <c r="C199">
        <f t="shared" si="22"/>
        <v>2393.5462500000103</v>
      </c>
      <c r="D199">
        <f t="shared" si="21"/>
        <v>62744.500000000007</v>
      </c>
      <c r="E199">
        <f t="shared" si="23"/>
        <v>2666.5462500000103</v>
      </c>
    </row>
    <row r="200" spans="1:5" x14ac:dyDescent="0.2">
      <c r="A200">
        <f t="shared" si="24"/>
        <v>198</v>
      </c>
      <c r="B200">
        <f t="shared" si="19"/>
        <v>33.820000000000391</v>
      </c>
      <c r="C200">
        <f t="shared" si="22"/>
        <v>2402.0000000000105</v>
      </c>
      <c r="D200">
        <f t="shared" si="21"/>
        <v>63063</v>
      </c>
      <c r="E200">
        <f t="shared" si="23"/>
        <v>2675.0000000000105</v>
      </c>
    </row>
    <row r="201" spans="1:5" x14ac:dyDescent="0.2">
      <c r="A201">
        <f t="shared" si="24"/>
        <v>199</v>
      </c>
      <c r="B201">
        <f t="shared" si="19"/>
        <v>33.810000000000393</v>
      </c>
      <c r="C201">
        <f t="shared" si="22"/>
        <v>2410.4512500000105</v>
      </c>
      <c r="D201">
        <f t="shared" si="21"/>
        <v>63381.500000000007</v>
      </c>
      <c r="E201">
        <f t="shared" si="23"/>
        <v>2683.4512500000105</v>
      </c>
    </row>
    <row r="202" spans="1:5" x14ac:dyDescent="0.2">
      <c r="A202">
        <f t="shared" si="24"/>
        <v>200</v>
      </c>
      <c r="B202">
        <f t="shared" si="19"/>
        <v>33.800000000000395</v>
      </c>
      <c r="C202">
        <f t="shared" si="22"/>
        <v>2418.9000000000106</v>
      </c>
      <c r="D202">
        <f t="shared" si="21"/>
        <v>63700</v>
      </c>
      <c r="E202">
        <f t="shared" si="23"/>
        <v>2691.9000000000106</v>
      </c>
    </row>
    <row r="203" spans="1:5" x14ac:dyDescent="0.2">
      <c r="A203">
        <f t="shared" si="24"/>
        <v>201</v>
      </c>
      <c r="B203">
        <f t="shared" si="19"/>
        <v>33.790000000000397</v>
      </c>
      <c r="C203">
        <f t="shared" si="22"/>
        <v>2427.3462500000105</v>
      </c>
      <c r="D203">
        <f t="shared" si="21"/>
        <v>64018.5</v>
      </c>
      <c r="E203">
        <f t="shared" si="23"/>
        <v>2700.3462500000105</v>
      </c>
    </row>
    <row r="204" spans="1:5" x14ac:dyDescent="0.2">
      <c r="A204">
        <f t="shared" si="24"/>
        <v>202</v>
      </c>
      <c r="B204">
        <f t="shared" si="19"/>
        <v>33.780000000000399</v>
      </c>
      <c r="C204">
        <f t="shared" si="22"/>
        <v>2435.7900000000104</v>
      </c>
      <c r="D204">
        <f t="shared" si="21"/>
        <v>64337.000000000007</v>
      </c>
      <c r="E204">
        <f t="shared" si="23"/>
        <v>2708.7900000000104</v>
      </c>
    </row>
    <row r="205" spans="1:5" x14ac:dyDescent="0.2">
      <c r="A205">
        <f t="shared" si="24"/>
        <v>203</v>
      </c>
      <c r="B205">
        <f t="shared" si="19"/>
        <v>33.770000000000401</v>
      </c>
      <c r="C205">
        <f t="shared" si="22"/>
        <v>2444.2312500000107</v>
      </c>
      <c r="D205">
        <f t="shared" si="21"/>
        <v>64655.5</v>
      </c>
      <c r="E205">
        <f t="shared" si="23"/>
        <v>2717.2312500000107</v>
      </c>
    </row>
    <row r="206" spans="1:5" x14ac:dyDescent="0.2">
      <c r="A206">
        <f t="shared" si="24"/>
        <v>204</v>
      </c>
      <c r="B206">
        <f t="shared" si="19"/>
        <v>33.760000000000403</v>
      </c>
      <c r="C206">
        <f t="shared" si="22"/>
        <v>2452.670000000011</v>
      </c>
      <c r="D206">
        <f t="shared" si="21"/>
        <v>64974.000000000007</v>
      </c>
      <c r="E206">
        <f t="shared" si="23"/>
        <v>2725.670000000011</v>
      </c>
    </row>
    <row r="207" spans="1:5" x14ac:dyDescent="0.2">
      <c r="A207">
        <f t="shared" si="24"/>
        <v>205</v>
      </c>
      <c r="B207">
        <f t="shared" si="19"/>
        <v>33.750000000000405</v>
      </c>
      <c r="C207">
        <f t="shared" si="22"/>
        <v>2461.1062500000112</v>
      </c>
      <c r="D207">
        <f t="shared" si="21"/>
        <v>65292.5</v>
      </c>
      <c r="E207">
        <f t="shared" si="23"/>
        <v>2734.1062500000112</v>
      </c>
    </row>
    <row r="208" spans="1:5" x14ac:dyDescent="0.2">
      <c r="A208">
        <f t="shared" si="24"/>
        <v>206</v>
      </c>
      <c r="B208">
        <f t="shared" si="19"/>
        <v>33.740000000000407</v>
      </c>
      <c r="C208">
        <f t="shared" si="22"/>
        <v>2469.5400000000113</v>
      </c>
      <c r="D208">
        <f t="shared" si="21"/>
        <v>65611</v>
      </c>
      <c r="E208">
        <f t="shared" si="23"/>
        <v>2742.5400000000113</v>
      </c>
    </row>
    <row r="209" spans="1:5" x14ac:dyDescent="0.2">
      <c r="A209">
        <f t="shared" si="24"/>
        <v>207</v>
      </c>
      <c r="B209">
        <f t="shared" si="19"/>
        <v>33.730000000000409</v>
      </c>
      <c r="C209">
        <f t="shared" si="22"/>
        <v>2477.9712500000114</v>
      </c>
      <c r="D209">
        <f t="shared" si="21"/>
        <v>65929.5</v>
      </c>
      <c r="E209">
        <f t="shared" si="23"/>
        <v>2750.9712500000114</v>
      </c>
    </row>
    <row r="210" spans="1:5" x14ac:dyDescent="0.2">
      <c r="A210">
        <f t="shared" si="24"/>
        <v>208</v>
      </c>
      <c r="B210">
        <f t="shared" si="19"/>
        <v>33.720000000000411</v>
      </c>
      <c r="C210">
        <f t="shared" si="22"/>
        <v>2486.4000000000115</v>
      </c>
      <c r="D210">
        <f t="shared" si="21"/>
        <v>66248</v>
      </c>
      <c r="E210">
        <f t="shared" si="23"/>
        <v>2759.4000000000115</v>
      </c>
    </row>
    <row r="211" spans="1:5" x14ac:dyDescent="0.2">
      <c r="A211">
        <f t="shared" si="24"/>
        <v>209</v>
      </c>
      <c r="B211">
        <f t="shared" ref="B211:B222" si="25">B210-0.01</f>
        <v>33.710000000000413</v>
      </c>
      <c r="C211">
        <f t="shared" si="22"/>
        <v>2494.8262500000114</v>
      </c>
      <c r="D211">
        <f t="shared" si="21"/>
        <v>66566.5</v>
      </c>
      <c r="E211">
        <f t="shared" si="23"/>
        <v>2767.8262500000114</v>
      </c>
    </row>
    <row r="212" spans="1:5" x14ac:dyDescent="0.2">
      <c r="A212">
        <f t="shared" si="24"/>
        <v>210</v>
      </c>
      <c r="B212">
        <f t="shared" si="25"/>
        <v>33.700000000000415</v>
      </c>
      <c r="C212">
        <f t="shared" ref="C212:C222" si="26">1*1000*B211*10^-3/4-(1000)^2*0.01*10^-6*3/8+C211</f>
        <v>2503.2500000000114</v>
      </c>
      <c r="D212">
        <f t="shared" si="21"/>
        <v>66885</v>
      </c>
      <c r="E212">
        <f t="shared" si="23"/>
        <v>2776.2500000000114</v>
      </c>
    </row>
    <row r="213" spans="1:5" x14ac:dyDescent="0.2">
      <c r="A213">
        <f t="shared" si="24"/>
        <v>211</v>
      </c>
      <c r="B213">
        <f t="shared" si="25"/>
        <v>33.690000000000417</v>
      </c>
      <c r="C213">
        <f t="shared" si="26"/>
        <v>2511.6712500000117</v>
      </c>
      <c r="D213">
        <f t="shared" si="21"/>
        <v>67203.5</v>
      </c>
      <c r="E213">
        <f t="shared" si="23"/>
        <v>2784.6712500000117</v>
      </c>
    </row>
    <row r="214" spans="1:5" x14ac:dyDescent="0.2">
      <c r="A214">
        <f t="shared" si="24"/>
        <v>212</v>
      </c>
      <c r="B214">
        <f t="shared" si="25"/>
        <v>33.680000000000419</v>
      </c>
      <c r="C214">
        <f t="shared" si="26"/>
        <v>2520.090000000012</v>
      </c>
      <c r="D214">
        <f t="shared" si="21"/>
        <v>67522</v>
      </c>
      <c r="E214">
        <f t="shared" si="23"/>
        <v>2793.090000000012</v>
      </c>
    </row>
    <row r="215" spans="1:5" x14ac:dyDescent="0.2">
      <c r="A215">
        <f t="shared" si="24"/>
        <v>213</v>
      </c>
      <c r="B215">
        <f t="shared" si="25"/>
        <v>33.670000000000421</v>
      </c>
      <c r="C215">
        <f t="shared" si="26"/>
        <v>2528.5062500000122</v>
      </c>
      <c r="D215">
        <f t="shared" si="21"/>
        <v>67840.5</v>
      </c>
      <c r="E215">
        <f t="shared" si="23"/>
        <v>2801.5062500000122</v>
      </c>
    </row>
    <row r="216" spans="1:5" x14ac:dyDescent="0.2">
      <c r="A216">
        <f t="shared" si="24"/>
        <v>214</v>
      </c>
      <c r="B216">
        <f t="shared" si="25"/>
        <v>33.660000000000423</v>
      </c>
      <c r="C216">
        <f t="shared" si="26"/>
        <v>2536.9200000000124</v>
      </c>
      <c r="D216">
        <f t="shared" si="21"/>
        <v>68159</v>
      </c>
      <c r="E216">
        <f t="shared" si="23"/>
        <v>2809.9200000000124</v>
      </c>
    </row>
    <row r="217" spans="1:5" x14ac:dyDescent="0.2">
      <c r="A217">
        <f t="shared" si="24"/>
        <v>215</v>
      </c>
      <c r="B217">
        <f t="shared" si="25"/>
        <v>33.650000000000425</v>
      </c>
      <c r="C217">
        <f t="shared" si="26"/>
        <v>2545.3312500000125</v>
      </c>
      <c r="D217">
        <f t="shared" si="21"/>
        <v>68477.5</v>
      </c>
      <c r="E217">
        <f t="shared" si="23"/>
        <v>2818.3312500000125</v>
      </c>
    </row>
    <row r="218" spans="1:5" x14ac:dyDescent="0.2">
      <c r="A218">
        <f t="shared" si="24"/>
        <v>216</v>
      </c>
      <c r="B218">
        <f t="shared" si="25"/>
        <v>33.640000000000427</v>
      </c>
      <c r="C218">
        <f t="shared" si="26"/>
        <v>2553.7400000000125</v>
      </c>
      <c r="D218">
        <f t="shared" si="21"/>
        <v>68796</v>
      </c>
      <c r="E218">
        <f t="shared" si="23"/>
        <v>2826.7400000000125</v>
      </c>
    </row>
    <row r="219" spans="1:5" x14ac:dyDescent="0.2">
      <c r="A219">
        <f t="shared" si="24"/>
        <v>217</v>
      </c>
      <c r="B219">
        <f t="shared" si="25"/>
        <v>33.630000000000429</v>
      </c>
      <c r="C219">
        <f t="shared" si="26"/>
        <v>2562.1462500000125</v>
      </c>
      <c r="D219">
        <f t="shared" si="21"/>
        <v>69114.5</v>
      </c>
      <c r="E219">
        <f t="shared" si="23"/>
        <v>2835.1462500000125</v>
      </c>
    </row>
    <row r="220" spans="1:5" x14ac:dyDescent="0.2">
      <c r="A220">
        <f t="shared" si="24"/>
        <v>218</v>
      </c>
      <c r="B220">
        <f t="shared" si="25"/>
        <v>33.620000000000431</v>
      </c>
      <c r="C220">
        <f t="shared" si="26"/>
        <v>2570.5500000000125</v>
      </c>
      <c r="D220">
        <f t="shared" si="21"/>
        <v>69433</v>
      </c>
      <c r="E220">
        <f t="shared" si="23"/>
        <v>2843.5500000000125</v>
      </c>
    </row>
    <row r="221" spans="1:5" x14ac:dyDescent="0.2">
      <c r="A221">
        <f t="shared" si="24"/>
        <v>219</v>
      </c>
      <c r="B221">
        <f t="shared" si="25"/>
        <v>33.610000000000433</v>
      </c>
      <c r="C221">
        <f t="shared" si="26"/>
        <v>2578.9512500000124</v>
      </c>
      <c r="D221">
        <f t="shared" si="21"/>
        <v>69751.5</v>
      </c>
      <c r="E221">
        <f t="shared" si="23"/>
        <v>2851.9512500000124</v>
      </c>
    </row>
    <row r="222" spans="1:5" x14ac:dyDescent="0.2">
      <c r="A222">
        <f t="shared" si="24"/>
        <v>220</v>
      </c>
      <c r="B222">
        <f t="shared" si="25"/>
        <v>33.600000000000435</v>
      </c>
      <c r="C222">
        <f t="shared" si="26"/>
        <v>2587.3500000000126</v>
      </c>
      <c r="D222">
        <f t="shared" si="21"/>
        <v>70070</v>
      </c>
      <c r="E222">
        <f t="shared" si="23"/>
        <v>2860.3500000000126</v>
      </c>
    </row>
  </sheetData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590FCE-F592-42B6-BD63-06B903EB24E8}">
  <dimension ref="A1:E222"/>
  <sheetViews>
    <sheetView workbookViewId="0">
      <selection activeCell="C1" sqref="C1:C1048576"/>
    </sheetView>
  </sheetViews>
  <sheetFormatPr defaultRowHeight="14.25" x14ac:dyDescent="0.2"/>
  <sheetData>
    <row r="1" spans="1:5" x14ac:dyDescent="0.2">
      <c r="A1" t="s">
        <v>0</v>
      </c>
      <c r="C1" t="s">
        <v>2</v>
      </c>
      <c r="D1" t="s">
        <v>3</v>
      </c>
      <c r="E1" t="s">
        <v>1</v>
      </c>
    </row>
    <row r="2" spans="1:5" x14ac:dyDescent="0.2">
      <c r="A2">
        <v>0</v>
      </c>
      <c r="B2">
        <f>80-1</f>
        <v>79</v>
      </c>
      <c r="C2">
        <f>A2*1000*30*10^-3/1-(A2*1000)^2*10^-6*3/2</f>
        <v>0</v>
      </c>
      <c r="D2">
        <v>0</v>
      </c>
      <c r="E2">
        <f>C2+273</f>
        <v>273</v>
      </c>
    </row>
    <row r="3" spans="1:5" x14ac:dyDescent="0.2">
      <c r="A3">
        <v>1</v>
      </c>
      <c r="B3">
        <f>B2-1</f>
        <v>78</v>
      </c>
      <c r="C3">
        <f t="shared" ref="C3:C12" si="0">1*1000*B2*10^-3/3-(1000)^2*10^-6*3/6+C2</f>
        <v>25.833333333333332</v>
      </c>
      <c r="D3">
        <f t="shared" ref="D3:D42" si="1">2.75*9.8*A3*10</f>
        <v>269.5</v>
      </c>
      <c r="E3">
        <f t="shared" ref="E3:E66" si="2">C3+273</f>
        <v>298.83333333333331</v>
      </c>
    </row>
    <row r="4" spans="1:5" x14ac:dyDescent="0.2">
      <c r="A4">
        <f>A3+1</f>
        <v>2</v>
      </c>
      <c r="B4">
        <f t="shared" ref="B4:B12" si="3">B3-1</f>
        <v>77</v>
      </c>
      <c r="C4">
        <f t="shared" si="0"/>
        <v>51.333333333333329</v>
      </c>
      <c r="D4">
        <f t="shared" si="1"/>
        <v>539</v>
      </c>
      <c r="E4">
        <f t="shared" si="2"/>
        <v>324.33333333333331</v>
      </c>
    </row>
    <row r="5" spans="1:5" x14ac:dyDescent="0.2">
      <c r="A5">
        <f t="shared" ref="A5:A68" si="4">A4+1</f>
        <v>3</v>
      </c>
      <c r="B5">
        <f t="shared" si="3"/>
        <v>76</v>
      </c>
      <c r="C5">
        <f t="shared" si="0"/>
        <v>76.5</v>
      </c>
      <c r="D5">
        <f t="shared" si="1"/>
        <v>808.50000000000011</v>
      </c>
      <c r="E5">
        <f t="shared" si="2"/>
        <v>349.5</v>
      </c>
    </row>
    <row r="6" spans="1:5" x14ac:dyDescent="0.2">
      <c r="A6">
        <f t="shared" si="4"/>
        <v>4</v>
      </c>
      <c r="B6">
        <f t="shared" si="3"/>
        <v>75</v>
      </c>
      <c r="C6">
        <f t="shared" si="0"/>
        <v>101.33333333333333</v>
      </c>
      <c r="D6">
        <f t="shared" si="1"/>
        <v>1078</v>
      </c>
      <c r="E6">
        <f t="shared" si="2"/>
        <v>374.33333333333331</v>
      </c>
    </row>
    <row r="7" spans="1:5" x14ac:dyDescent="0.2">
      <c r="A7">
        <f t="shared" si="4"/>
        <v>5</v>
      </c>
      <c r="B7">
        <f t="shared" si="3"/>
        <v>74</v>
      </c>
      <c r="C7">
        <f t="shared" si="0"/>
        <v>125.83333333333333</v>
      </c>
      <c r="D7">
        <f t="shared" si="1"/>
        <v>1347.5</v>
      </c>
      <c r="E7">
        <f t="shared" si="2"/>
        <v>398.83333333333331</v>
      </c>
    </row>
    <row r="8" spans="1:5" x14ac:dyDescent="0.2">
      <c r="A8">
        <f t="shared" si="4"/>
        <v>6</v>
      </c>
      <c r="B8">
        <f t="shared" si="3"/>
        <v>73</v>
      </c>
      <c r="C8">
        <f t="shared" si="0"/>
        <v>150</v>
      </c>
      <c r="D8">
        <f t="shared" si="1"/>
        <v>1617.0000000000002</v>
      </c>
      <c r="E8">
        <f t="shared" si="2"/>
        <v>423</v>
      </c>
    </row>
    <row r="9" spans="1:5" x14ac:dyDescent="0.2">
      <c r="A9">
        <f t="shared" si="4"/>
        <v>7</v>
      </c>
      <c r="B9">
        <f t="shared" si="3"/>
        <v>72</v>
      </c>
      <c r="C9">
        <f t="shared" si="0"/>
        <v>173.83333333333334</v>
      </c>
      <c r="D9">
        <f t="shared" si="1"/>
        <v>1886.5000000000005</v>
      </c>
      <c r="E9">
        <f t="shared" si="2"/>
        <v>446.83333333333337</v>
      </c>
    </row>
    <row r="10" spans="1:5" x14ac:dyDescent="0.2">
      <c r="A10">
        <f t="shared" si="4"/>
        <v>8</v>
      </c>
      <c r="B10">
        <f t="shared" si="3"/>
        <v>71</v>
      </c>
      <c r="C10">
        <f t="shared" si="0"/>
        <v>197.33333333333334</v>
      </c>
      <c r="D10">
        <f t="shared" si="1"/>
        <v>2156</v>
      </c>
      <c r="E10">
        <f t="shared" si="2"/>
        <v>470.33333333333337</v>
      </c>
    </row>
    <row r="11" spans="1:5" x14ac:dyDescent="0.2">
      <c r="A11">
        <f t="shared" si="4"/>
        <v>9</v>
      </c>
      <c r="B11">
        <f t="shared" si="3"/>
        <v>70</v>
      </c>
      <c r="C11">
        <f t="shared" si="0"/>
        <v>220.5</v>
      </c>
      <c r="D11">
        <f t="shared" si="1"/>
        <v>2425.5</v>
      </c>
      <c r="E11">
        <f t="shared" si="2"/>
        <v>493.5</v>
      </c>
    </row>
    <row r="12" spans="1:5" x14ac:dyDescent="0.2">
      <c r="A12">
        <f t="shared" si="4"/>
        <v>10</v>
      </c>
      <c r="B12">
        <f t="shared" si="3"/>
        <v>69</v>
      </c>
      <c r="C12">
        <f t="shared" si="0"/>
        <v>243.33333333333334</v>
      </c>
      <c r="D12">
        <f t="shared" si="1"/>
        <v>2695</v>
      </c>
      <c r="E12">
        <f t="shared" si="2"/>
        <v>516.33333333333337</v>
      </c>
    </row>
    <row r="13" spans="1:5" x14ac:dyDescent="0.2">
      <c r="A13">
        <f t="shared" si="4"/>
        <v>11</v>
      </c>
      <c r="B13">
        <f>B12-0.4</f>
        <v>68.599999999999994</v>
      </c>
      <c r="C13">
        <f t="shared" ref="C13:C21" si="5">1*1000*B12*10^-3/3-(1000)^2*0.4*10^-6*3/6+C12</f>
        <v>266.13333333333333</v>
      </c>
      <c r="D13">
        <f t="shared" si="1"/>
        <v>2964.5000000000005</v>
      </c>
      <c r="E13">
        <f t="shared" si="2"/>
        <v>539.13333333333333</v>
      </c>
    </row>
    <row r="14" spans="1:5" x14ac:dyDescent="0.2">
      <c r="A14">
        <f t="shared" si="4"/>
        <v>12</v>
      </c>
      <c r="B14">
        <f t="shared" ref="B14:B42" si="6">B13-0.4</f>
        <v>68.199999999999989</v>
      </c>
      <c r="C14">
        <f t="shared" si="5"/>
        <v>288.8</v>
      </c>
      <c r="D14">
        <f t="shared" si="1"/>
        <v>3234.0000000000005</v>
      </c>
      <c r="E14">
        <f t="shared" si="2"/>
        <v>561.79999999999995</v>
      </c>
    </row>
    <row r="15" spans="1:5" x14ac:dyDescent="0.2">
      <c r="A15">
        <f t="shared" si="4"/>
        <v>13</v>
      </c>
      <c r="B15">
        <f t="shared" si="6"/>
        <v>67.799999999999983</v>
      </c>
      <c r="C15">
        <f t="shared" si="5"/>
        <v>311.33333333333337</v>
      </c>
      <c r="D15">
        <f t="shared" si="1"/>
        <v>3503.5</v>
      </c>
      <c r="E15">
        <f t="shared" si="2"/>
        <v>584.33333333333337</v>
      </c>
    </row>
    <row r="16" spans="1:5" x14ac:dyDescent="0.2">
      <c r="A16">
        <f t="shared" si="4"/>
        <v>14</v>
      </c>
      <c r="B16">
        <f t="shared" si="6"/>
        <v>67.399999999999977</v>
      </c>
      <c r="C16">
        <f t="shared" si="5"/>
        <v>333.73333333333335</v>
      </c>
      <c r="D16">
        <f t="shared" si="1"/>
        <v>3773.0000000000009</v>
      </c>
      <c r="E16">
        <f t="shared" si="2"/>
        <v>606.73333333333335</v>
      </c>
    </row>
    <row r="17" spans="1:5" x14ac:dyDescent="0.2">
      <c r="A17">
        <f t="shared" si="4"/>
        <v>15</v>
      </c>
      <c r="B17">
        <f t="shared" si="6"/>
        <v>66.999999999999972</v>
      </c>
      <c r="C17">
        <f t="shared" si="5"/>
        <v>356</v>
      </c>
      <c r="D17">
        <f t="shared" si="1"/>
        <v>4042.5000000000005</v>
      </c>
      <c r="E17">
        <f t="shared" si="2"/>
        <v>629</v>
      </c>
    </row>
    <row r="18" spans="1:5" x14ac:dyDescent="0.2">
      <c r="A18">
        <f t="shared" si="4"/>
        <v>16</v>
      </c>
      <c r="B18">
        <f t="shared" si="6"/>
        <v>66.599999999999966</v>
      </c>
      <c r="C18">
        <f t="shared" si="5"/>
        <v>378.13333333333333</v>
      </c>
      <c r="D18">
        <f t="shared" si="1"/>
        <v>4312</v>
      </c>
      <c r="E18">
        <f t="shared" si="2"/>
        <v>651.13333333333333</v>
      </c>
    </row>
    <row r="19" spans="1:5" x14ac:dyDescent="0.2">
      <c r="A19">
        <f t="shared" si="4"/>
        <v>17</v>
      </c>
      <c r="B19">
        <f t="shared" si="6"/>
        <v>66.19999999999996</v>
      </c>
      <c r="C19">
        <f t="shared" si="5"/>
        <v>400.13333333333333</v>
      </c>
      <c r="D19">
        <f t="shared" si="1"/>
        <v>4581.5</v>
      </c>
      <c r="E19">
        <f t="shared" si="2"/>
        <v>673.13333333333333</v>
      </c>
    </row>
    <row r="20" spans="1:5" x14ac:dyDescent="0.2">
      <c r="A20">
        <f t="shared" si="4"/>
        <v>18</v>
      </c>
      <c r="B20">
        <f t="shared" si="6"/>
        <v>65.799999999999955</v>
      </c>
      <c r="C20">
        <f t="shared" si="5"/>
        <v>422</v>
      </c>
      <c r="D20">
        <f t="shared" si="1"/>
        <v>4851</v>
      </c>
      <c r="E20">
        <f t="shared" si="2"/>
        <v>695</v>
      </c>
    </row>
    <row r="21" spans="1:5" x14ac:dyDescent="0.2">
      <c r="A21">
        <f t="shared" si="4"/>
        <v>19</v>
      </c>
      <c r="B21">
        <f t="shared" si="6"/>
        <v>65.399999999999949</v>
      </c>
      <c r="C21">
        <f t="shared" si="5"/>
        <v>443.73333333333335</v>
      </c>
      <c r="D21">
        <f t="shared" si="1"/>
        <v>5120.5000000000009</v>
      </c>
      <c r="E21">
        <f t="shared" si="2"/>
        <v>716.73333333333335</v>
      </c>
    </row>
    <row r="22" spans="1:5" x14ac:dyDescent="0.2">
      <c r="A22">
        <f t="shared" si="4"/>
        <v>20</v>
      </c>
      <c r="B22">
        <f t="shared" si="6"/>
        <v>64.999999999999943</v>
      </c>
      <c r="C22">
        <f t="shared" ref="C22:C42" si="7">1*1000*B21*10^-3/3-(1000)^2*0.4*10^-6*3/6+C21</f>
        <v>465.33333333333331</v>
      </c>
      <c r="D22">
        <f t="shared" si="1"/>
        <v>5390</v>
      </c>
      <c r="E22">
        <f t="shared" si="2"/>
        <v>738.33333333333326</v>
      </c>
    </row>
    <row r="23" spans="1:5" x14ac:dyDescent="0.2">
      <c r="A23">
        <f t="shared" si="4"/>
        <v>21</v>
      </c>
      <c r="B23">
        <f t="shared" si="6"/>
        <v>64.599999999999937</v>
      </c>
      <c r="C23">
        <f t="shared" si="7"/>
        <v>486.79999999999995</v>
      </c>
      <c r="D23">
        <f t="shared" si="1"/>
        <v>5659.5</v>
      </c>
      <c r="E23">
        <f t="shared" si="2"/>
        <v>759.8</v>
      </c>
    </row>
    <row r="24" spans="1:5" x14ac:dyDescent="0.2">
      <c r="A24">
        <f t="shared" si="4"/>
        <v>22</v>
      </c>
      <c r="B24">
        <f t="shared" si="6"/>
        <v>64.199999999999932</v>
      </c>
      <c r="C24">
        <f t="shared" si="7"/>
        <v>508.13333333333327</v>
      </c>
      <c r="D24">
        <f t="shared" si="1"/>
        <v>5929.0000000000009</v>
      </c>
      <c r="E24">
        <f t="shared" si="2"/>
        <v>781.13333333333321</v>
      </c>
    </row>
    <row r="25" spans="1:5" x14ac:dyDescent="0.2">
      <c r="A25">
        <f t="shared" si="4"/>
        <v>23</v>
      </c>
      <c r="B25">
        <f t="shared" si="6"/>
        <v>63.799999999999933</v>
      </c>
      <c r="C25">
        <f t="shared" si="7"/>
        <v>529.33333333333326</v>
      </c>
      <c r="D25">
        <f t="shared" si="1"/>
        <v>6198.5</v>
      </c>
      <c r="E25">
        <f t="shared" si="2"/>
        <v>802.33333333333326</v>
      </c>
    </row>
    <row r="26" spans="1:5" x14ac:dyDescent="0.2">
      <c r="A26">
        <f t="shared" si="4"/>
        <v>24</v>
      </c>
      <c r="B26">
        <f t="shared" si="6"/>
        <v>63.399999999999935</v>
      </c>
      <c r="C26">
        <f t="shared" si="7"/>
        <v>550.39999999999986</v>
      </c>
      <c r="D26">
        <f t="shared" si="1"/>
        <v>6468.0000000000009</v>
      </c>
      <c r="E26">
        <f t="shared" si="2"/>
        <v>823.39999999999986</v>
      </c>
    </row>
    <row r="27" spans="1:5" x14ac:dyDescent="0.2">
      <c r="A27">
        <f t="shared" si="4"/>
        <v>25</v>
      </c>
      <c r="B27">
        <f t="shared" si="6"/>
        <v>62.999999999999936</v>
      </c>
      <c r="C27">
        <f t="shared" si="7"/>
        <v>571.33333333333314</v>
      </c>
      <c r="D27">
        <f t="shared" si="1"/>
        <v>6737.5000000000009</v>
      </c>
      <c r="E27">
        <f t="shared" si="2"/>
        <v>844.33333333333314</v>
      </c>
    </row>
    <row r="28" spans="1:5" x14ac:dyDescent="0.2">
      <c r="A28">
        <f t="shared" si="4"/>
        <v>26</v>
      </c>
      <c r="B28">
        <f t="shared" si="6"/>
        <v>62.599999999999937</v>
      </c>
      <c r="C28">
        <f t="shared" si="7"/>
        <v>592.1333333333331</v>
      </c>
      <c r="D28">
        <f t="shared" si="1"/>
        <v>7007</v>
      </c>
      <c r="E28">
        <f t="shared" si="2"/>
        <v>865.1333333333331</v>
      </c>
    </row>
    <row r="29" spans="1:5" x14ac:dyDescent="0.2">
      <c r="A29">
        <f t="shared" si="4"/>
        <v>27</v>
      </c>
      <c r="B29">
        <f t="shared" si="6"/>
        <v>62.199999999999939</v>
      </c>
      <c r="C29">
        <f t="shared" si="7"/>
        <v>612.79999999999973</v>
      </c>
      <c r="D29">
        <f t="shared" si="1"/>
        <v>7276.5000000000009</v>
      </c>
      <c r="E29">
        <f t="shared" si="2"/>
        <v>885.79999999999973</v>
      </c>
    </row>
    <row r="30" spans="1:5" x14ac:dyDescent="0.2">
      <c r="A30">
        <f t="shared" si="4"/>
        <v>28</v>
      </c>
      <c r="B30">
        <f t="shared" si="6"/>
        <v>61.79999999999994</v>
      </c>
      <c r="C30">
        <f t="shared" si="7"/>
        <v>633.33333333333303</v>
      </c>
      <c r="D30">
        <f t="shared" si="1"/>
        <v>7546.0000000000018</v>
      </c>
      <c r="E30">
        <f t="shared" si="2"/>
        <v>906.33333333333303</v>
      </c>
    </row>
    <row r="31" spans="1:5" x14ac:dyDescent="0.2">
      <c r="A31">
        <f t="shared" si="4"/>
        <v>29</v>
      </c>
      <c r="B31">
        <f t="shared" si="6"/>
        <v>61.399999999999942</v>
      </c>
      <c r="C31">
        <f t="shared" si="7"/>
        <v>653.73333333333301</v>
      </c>
      <c r="D31">
        <f t="shared" si="1"/>
        <v>7815.5000000000009</v>
      </c>
      <c r="E31">
        <f t="shared" si="2"/>
        <v>926.73333333333301</v>
      </c>
    </row>
    <row r="32" spans="1:5" x14ac:dyDescent="0.2">
      <c r="A32">
        <f t="shared" si="4"/>
        <v>30</v>
      </c>
      <c r="B32">
        <f t="shared" si="6"/>
        <v>60.999999999999943</v>
      </c>
      <c r="C32">
        <f t="shared" si="7"/>
        <v>673.99999999999966</v>
      </c>
      <c r="D32">
        <f t="shared" si="1"/>
        <v>8085.0000000000009</v>
      </c>
      <c r="E32">
        <f t="shared" si="2"/>
        <v>946.99999999999966</v>
      </c>
    </row>
    <row r="33" spans="1:5" x14ac:dyDescent="0.2">
      <c r="A33">
        <f t="shared" si="4"/>
        <v>31</v>
      </c>
      <c r="B33">
        <f t="shared" si="6"/>
        <v>60.599999999999945</v>
      </c>
      <c r="C33">
        <f t="shared" si="7"/>
        <v>694.13333333333298</v>
      </c>
      <c r="D33">
        <f t="shared" si="1"/>
        <v>8354.5</v>
      </c>
      <c r="E33">
        <f t="shared" si="2"/>
        <v>967.13333333333298</v>
      </c>
    </row>
    <row r="34" spans="1:5" x14ac:dyDescent="0.2">
      <c r="A34">
        <f t="shared" si="4"/>
        <v>32</v>
      </c>
      <c r="B34">
        <f t="shared" si="6"/>
        <v>60.199999999999946</v>
      </c>
      <c r="C34">
        <f t="shared" si="7"/>
        <v>714.13333333333298</v>
      </c>
      <c r="D34">
        <f t="shared" si="1"/>
        <v>8624</v>
      </c>
      <c r="E34">
        <f t="shared" si="2"/>
        <v>987.13333333333298</v>
      </c>
    </row>
    <row r="35" spans="1:5" x14ac:dyDescent="0.2">
      <c r="A35">
        <f t="shared" si="4"/>
        <v>33</v>
      </c>
      <c r="B35">
        <f t="shared" si="6"/>
        <v>59.799999999999947</v>
      </c>
      <c r="C35">
        <f t="shared" si="7"/>
        <v>733.99999999999966</v>
      </c>
      <c r="D35">
        <f t="shared" si="1"/>
        <v>8893.5000000000018</v>
      </c>
      <c r="E35">
        <f t="shared" si="2"/>
        <v>1006.9999999999997</v>
      </c>
    </row>
    <row r="36" spans="1:5" x14ac:dyDescent="0.2">
      <c r="A36">
        <f t="shared" si="4"/>
        <v>34</v>
      </c>
      <c r="B36">
        <f t="shared" si="6"/>
        <v>59.399999999999949</v>
      </c>
      <c r="C36">
        <f t="shared" si="7"/>
        <v>753.73333333333301</v>
      </c>
      <c r="D36">
        <f t="shared" si="1"/>
        <v>9163</v>
      </c>
      <c r="E36">
        <f t="shared" si="2"/>
        <v>1026.7333333333331</v>
      </c>
    </row>
    <row r="37" spans="1:5" x14ac:dyDescent="0.2">
      <c r="A37">
        <f t="shared" si="4"/>
        <v>35</v>
      </c>
      <c r="B37">
        <f t="shared" si="6"/>
        <v>58.99999999999995</v>
      </c>
      <c r="C37">
        <f t="shared" si="7"/>
        <v>773.33333333333303</v>
      </c>
      <c r="D37">
        <f t="shared" si="1"/>
        <v>9432.5000000000018</v>
      </c>
      <c r="E37">
        <f t="shared" si="2"/>
        <v>1046.333333333333</v>
      </c>
    </row>
    <row r="38" spans="1:5" x14ac:dyDescent="0.2">
      <c r="A38">
        <f t="shared" si="4"/>
        <v>36</v>
      </c>
      <c r="B38">
        <f t="shared" si="6"/>
        <v>58.599999999999952</v>
      </c>
      <c r="C38">
        <f t="shared" si="7"/>
        <v>792.79999999999973</v>
      </c>
      <c r="D38">
        <f t="shared" si="1"/>
        <v>9702</v>
      </c>
      <c r="E38">
        <f t="shared" si="2"/>
        <v>1065.7999999999997</v>
      </c>
    </row>
    <row r="39" spans="1:5" x14ac:dyDescent="0.2">
      <c r="A39">
        <f t="shared" si="4"/>
        <v>37</v>
      </c>
      <c r="B39">
        <f t="shared" si="6"/>
        <v>58.199999999999953</v>
      </c>
      <c r="C39">
        <f t="shared" si="7"/>
        <v>812.1333333333331</v>
      </c>
      <c r="D39">
        <f t="shared" si="1"/>
        <v>9971.5</v>
      </c>
      <c r="E39">
        <f t="shared" si="2"/>
        <v>1085.1333333333332</v>
      </c>
    </row>
    <row r="40" spans="1:5" x14ac:dyDescent="0.2">
      <c r="A40">
        <f t="shared" si="4"/>
        <v>38</v>
      </c>
      <c r="B40">
        <f t="shared" si="6"/>
        <v>57.799999999999955</v>
      </c>
      <c r="C40">
        <f t="shared" si="7"/>
        <v>831.33333333333303</v>
      </c>
      <c r="D40">
        <f t="shared" si="1"/>
        <v>10241.000000000002</v>
      </c>
      <c r="E40">
        <f t="shared" si="2"/>
        <v>1104.333333333333</v>
      </c>
    </row>
    <row r="41" spans="1:5" x14ac:dyDescent="0.2">
      <c r="A41">
        <f t="shared" si="4"/>
        <v>39</v>
      </c>
      <c r="B41">
        <f t="shared" si="6"/>
        <v>57.399999999999956</v>
      </c>
      <c r="C41">
        <f t="shared" si="7"/>
        <v>850.39999999999964</v>
      </c>
      <c r="D41">
        <f t="shared" si="1"/>
        <v>10510.500000000002</v>
      </c>
      <c r="E41">
        <f t="shared" si="2"/>
        <v>1123.3999999999996</v>
      </c>
    </row>
    <row r="42" spans="1:5" x14ac:dyDescent="0.2">
      <c r="A42">
        <f t="shared" si="4"/>
        <v>40</v>
      </c>
      <c r="B42">
        <f t="shared" si="6"/>
        <v>56.999999999999957</v>
      </c>
      <c r="C42">
        <f t="shared" si="7"/>
        <v>869.33333333333292</v>
      </c>
      <c r="D42">
        <f t="shared" si="1"/>
        <v>10780</v>
      </c>
      <c r="E42">
        <f t="shared" si="2"/>
        <v>1142.333333333333</v>
      </c>
    </row>
    <row r="43" spans="1:5" x14ac:dyDescent="0.2">
      <c r="A43">
        <f t="shared" si="4"/>
        <v>41</v>
      </c>
      <c r="B43">
        <f t="shared" ref="B43:B82" si="8">B42-0.3</f>
        <v>56.69999999999996</v>
      </c>
      <c r="C43">
        <f t="shared" ref="C43:C82" si="9">1*1000*B42*10^-3/2.5-(1000)^2*0.3*10^-6*3/5+C42</f>
        <v>891.95333333333292</v>
      </c>
      <c r="D43">
        <f>3.25*9.8*A43*10</f>
        <v>13058.500000000002</v>
      </c>
      <c r="E43">
        <f t="shared" si="2"/>
        <v>1164.9533333333329</v>
      </c>
    </row>
    <row r="44" spans="1:5" x14ac:dyDescent="0.2">
      <c r="A44">
        <f t="shared" si="4"/>
        <v>42</v>
      </c>
      <c r="B44">
        <f t="shared" si="8"/>
        <v>56.399999999999963</v>
      </c>
      <c r="C44">
        <f t="shared" si="9"/>
        <v>914.45333333333292</v>
      </c>
      <c r="D44">
        <f t="shared" ref="D44:D107" si="10">3.25*9.8*A44*10</f>
        <v>13377</v>
      </c>
      <c r="E44">
        <f t="shared" si="2"/>
        <v>1187.4533333333329</v>
      </c>
    </row>
    <row r="45" spans="1:5" x14ac:dyDescent="0.2">
      <c r="A45">
        <f t="shared" si="4"/>
        <v>43</v>
      </c>
      <c r="B45">
        <f t="shared" si="8"/>
        <v>56.099999999999966</v>
      </c>
      <c r="C45">
        <f t="shared" si="9"/>
        <v>936.83333333333292</v>
      </c>
      <c r="D45">
        <f t="shared" si="10"/>
        <v>13695.5</v>
      </c>
      <c r="E45">
        <f t="shared" si="2"/>
        <v>1209.833333333333</v>
      </c>
    </row>
    <row r="46" spans="1:5" x14ac:dyDescent="0.2">
      <c r="A46">
        <f t="shared" si="4"/>
        <v>44</v>
      </c>
      <c r="B46">
        <f t="shared" si="8"/>
        <v>55.799999999999969</v>
      </c>
      <c r="C46">
        <f t="shared" si="9"/>
        <v>959.09333333333291</v>
      </c>
      <c r="D46">
        <f t="shared" si="10"/>
        <v>14014</v>
      </c>
      <c r="E46">
        <f t="shared" si="2"/>
        <v>1232.0933333333328</v>
      </c>
    </row>
    <row r="47" spans="1:5" x14ac:dyDescent="0.2">
      <c r="A47">
        <f t="shared" si="4"/>
        <v>45</v>
      </c>
      <c r="B47">
        <f t="shared" si="8"/>
        <v>55.499999999999972</v>
      </c>
      <c r="C47">
        <f t="shared" si="9"/>
        <v>981.23333333333289</v>
      </c>
      <c r="D47">
        <f t="shared" si="10"/>
        <v>14332.5</v>
      </c>
      <c r="E47">
        <f t="shared" si="2"/>
        <v>1254.2333333333329</v>
      </c>
    </row>
    <row r="48" spans="1:5" x14ac:dyDescent="0.2">
      <c r="A48">
        <f t="shared" si="4"/>
        <v>46</v>
      </c>
      <c r="B48">
        <f t="shared" si="8"/>
        <v>55.199999999999974</v>
      </c>
      <c r="C48">
        <f t="shared" si="9"/>
        <v>1003.2533333333329</v>
      </c>
      <c r="D48">
        <f t="shared" si="10"/>
        <v>14651.000000000002</v>
      </c>
      <c r="E48">
        <f t="shared" si="2"/>
        <v>1276.2533333333329</v>
      </c>
    </row>
    <row r="49" spans="1:5" x14ac:dyDescent="0.2">
      <c r="A49">
        <f t="shared" si="4"/>
        <v>47</v>
      </c>
      <c r="B49">
        <f t="shared" si="8"/>
        <v>54.899999999999977</v>
      </c>
      <c r="C49">
        <f t="shared" si="9"/>
        <v>1025.153333333333</v>
      </c>
      <c r="D49">
        <f t="shared" si="10"/>
        <v>14969.5</v>
      </c>
      <c r="E49">
        <f t="shared" si="2"/>
        <v>1298.153333333333</v>
      </c>
    </row>
    <row r="50" spans="1:5" x14ac:dyDescent="0.2">
      <c r="A50">
        <f t="shared" si="4"/>
        <v>48</v>
      </c>
      <c r="B50">
        <f t="shared" si="8"/>
        <v>54.59999999999998</v>
      </c>
      <c r="C50">
        <f t="shared" si="9"/>
        <v>1046.9333333333329</v>
      </c>
      <c r="D50">
        <f t="shared" si="10"/>
        <v>15288.000000000002</v>
      </c>
      <c r="E50">
        <f t="shared" si="2"/>
        <v>1319.9333333333329</v>
      </c>
    </row>
    <row r="51" spans="1:5" x14ac:dyDescent="0.2">
      <c r="A51">
        <f t="shared" si="4"/>
        <v>49</v>
      </c>
      <c r="B51">
        <f t="shared" si="8"/>
        <v>54.299999999999983</v>
      </c>
      <c r="C51">
        <f t="shared" si="9"/>
        <v>1068.593333333333</v>
      </c>
      <c r="D51">
        <f t="shared" si="10"/>
        <v>15606.5</v>
      </c>
      <c r="E51">
        <f t="shared" si="2"/>
        <v>1341.593333333333</v>
      </c>
    </row>
    <row r="52" spans="1:5" x14ac:dyDescent="0.2">
      <c r="A52">
        <f t="shared" si="4"/>
        <v>50</v>
      </c>
      <c r="B52">
        <f t="shared" si="8"/>
        <v>53.999999999999986</v>
      </c>
      <c r="C52">
        <f t="shared" si="9"/>
        <v>1090.133333333333</v>
      </c>
      <c r="D52">
        <f t="shared" si="10"/>
        <v>15925</v>
      </c>
      <c r="E52">
        <f t="shared" si="2"/>
        <v>1363.133333333333</v>
      </c>
    </row>
    <row r="53" spans="1:5" x14ac:dyDescent="0.2">
      <c r="A53">
        <f t="shared" si="4"/>
        <v>51</v>
      </c>
      <c r="B53">
        <f t="shared" si="8"/>
        <v>53.699999999999989</v>
      </c>
      <c r="C53">
        <f t="shared" si="9"/>
        <v>1111.5533333333331</v>
      </c>
      <c r="D53">
        <f t="shared" si="10"/>
        <v>16243.500000000002</v>
      </c>
      <c r="E53">
        <f t="shared" si="2"/>
        <v>1384.5533333333331</v>
      </c>
    </row>
    <row r="54" spans="1:5" x14ac:dyDescent="0.2">
      <c r="A54">
        <f t="shared" si="4"/>
        <v>52</v>
      </c>
      <c r="B54">
        <f t="shared" si="8"/>
        <v>53.399999999999991</v>
      </c>
      <c r="C54">
        <f t="shared" si="9"/>
        <v>1132.853333333333</v>
      </c>
      <c r="D54">
        <f t="shared" si="10"/>
        <v>16562</v>
      </c>
      <c r="E54">
        <f t="shared" si="2"/>
        <v>1405.853333333333</v>
      </c>
    </row>
    <row r="55" spans="1:5" x14ac:dyDescent="0.2">
      <c r="A55">
        <f t="shared" si="4"/>
        <v>53</v>
      </c>
      <c r="B55">
        <f t="shared" si="8"/>
        <v>53.099999999999994</v>
      </c>
      <c r="C55">
        <f t="shared" si="9"/>
        <v>1154.0333333333331</v>
      </c>
      <c r="D55">
        <f t="shared" si="10"/>
        <v>16880.5</v>
      </c>
      <c r="E55">
        <f t="shared" si="2"/>
        <v>1427.0333333333331</v>
      </c>
    </row>
    <row r="56" spans="1:5" x14ac:dyDescent="0.2">
      <c r="A56">
        <f t="shared" si="4"/>
        <v>54</v>
      </c>
      <c r="B56">
        <f t="shared" si="8"/>
        <v>52.8</v>
      </c>
      <c r="C56">
        <f t="shared" si="9"/>
        <v>1175.093333333333</v>
      </c>
      <c r="D56">
        <f t="shared" si="10"/>
        <v>17199</v>
      </c>
      <c r="E56">
        <f t="shared" si="2"/>
        <v>1448.093333333333</v>
      </c>
    </row>
    <row r="57" spans="1:5" x14ac:dyDescent="0.2">
      <c r="A57">
        <f t="shared" si="4"/>
        <v>55</v>
      </c>
      <c r="B57">
        <f t="shared" si="8"/>
        <v>52.5</v>
      </c>
      <c r="C57">
        <f t="shared" si="9"/>
        <v>1196.0333333333331</v>
      </c>
      <c r="D57">
        <f t="shared" si="10"/>
        <v>17517.5</v>
      </c>
      <c r="E57">
        <f t="shared" si="2"/>
        <v>1469.0333333333331</v>
      </c>
    </row>
    <row r="58" spans="1:5" x14ac:dyDescent="0.2">
      <c r="A58">
        <f t="shared" si="4"/>
        <v>56</v>
      </c>
      <c r="B58">
        <f t="shared" si="8"/>
        <v>52.2</v>
      </c>
      <c r="C58">
        <f t="shared" si="9"/>
        <v>1216.853333333333</v>
      </c>
      <c r="D58">
        <f t="shared" si="10"/>
        <v>17836</v>
      </c>
      <c r="E58">
        <f t="shared" si="2"/>
        <v>1489.853333333333</v>
      </c>
    </row>
    <row r="59" spans="1:5" x14ac:dyDescent="0.2">
      <c r="A59">
        <f t="shared" si="4"/>
        <v>57</v>
      </c>
      <c r="B59">
        <f t="shared" si="8"/>
        <v>51.900000000000006</v>
      </c>
      <c r="C59">
        <f t="shared" si="9"/>
        <v>1237.5533333333331</v>
      </c>
      <c r="D59">
        <f t="shared" si="10"/>
        <v>18154.5</v>
      </c>
      <c r="E59">
        <f t="shared" si="2"/>
        <v>1510.5533333333331</v>
      </c>
    </row>
    <row r="60" spans="1:5" x14ac:dyDescent="0.2">
      <c r="A60">
        <f t="shared" si="4"/>
        <v>58</v>
      </c>
      <c r="B60">
        <f t="shared" si="8"/>
        <v>51.600000000000009</v>
      </c>
      <c r="C60">
        <f t="shared" si="9"/>
        <v>1258.133333333333</v>
      </c>
      <c r="D60">
        <f t="shared" si="10"/>
        <v>18473</v>
      </c>
      <c r="E60">
        <f t="shared" si="2"/>
        <v>1531.133333333333</v>
      </c>
    </row>
    <row r="61" spans="1:5" x14ac:dyDescent="0.2">
      <c r="A61">
        <f t="shared" si="4"/>
        <v>59</v>
      </c>
      <c r="B61">
        <f t="shared" si="8"/>
        <v>51.300000000000011</v>
      </c>
      <c r="C61">
        <f t="shared" si="9"/>
        <v>1278.593333333333</v>
      </c>
      <c r="D61">
        <f t="shared" si="10"/>
        <v>18791.5</v>
      </c>
      <c r="E61">
        <f t="shared" si="2"/>
        <v>1551.593333333333</v>
      </c>
    </row>
    <row r="62" spans="1:5" x14ac:dyDescent="0.2">
      <c r="A62">
        <f t="shared" si="4"/>
        <v>60</v>
      </c>
      <c r="B62">
        <f t="shared" si="8"/>
        <v>51.000000000000014</v>
      </c>
      <c r="C62">
        <f t="shared" si="9"/>
        <v>1298.9333333333329</v>
      </c>
      <c r="D62">
        <f t="shared" si="10"/>
        <v>19110</v>
      </c>
      <c r="E62">
        <f t="shared" si="2"/>
        <v>1571.9333333333329</v>
      </c>
    </row>
    <row r="63" spans="1:5" x14ac:dyDescent="0.2">
      <c r="A63">
        <f t="shared" si="4"/>
        <v>61</v>
      </c>
      <c r="B63">
        <f t="shared" si="8"/>
        <v>50.700000000000017</v>
      </c>
      <c r="C63">
        <f t="shared" si="9"/>
        <v>1319.153333333333</v>
      </c>
      <c r="D63">
        <f t="shared" si="10"/>
        <v>19428.5</v>
      </c>
      <c r="E63">
        <f t="shared" si="2"/>
        <v>1592.153333333333</v>
      </c>
    </row>
    <row r="64" spans="1:5" x14ac:dyDescent="0.2">
      <c r="A64">
        <f t="shared" si="4"/>
        <v>62</v>
      </c>
      <c r="B64">
        <f t="shared" si="8"/>
        <v>50.40000000000002</v>
      </c>
      <c r="C64">
        <f t="shared" si="9"/>
        <v>1339.2533333333329</v>
      </c>
      <c r="D64">
        <f t="shared" si="10"/>
        <v>19747</v>
      </c>
      <c r="E64">
        <f t="shared" si="2"/>
        <v>1612.2533333333329</v>
      </c>
    </row>
    <row r="65" spans="1:5" x14ac:dyDescent="0.2">
      <c r="A65">
        <f t="shared" si="4"/>
        <v>63</v>
      </c>
      <c r="B65">
        <f t="shared" si="8"/>
        <v>50.100000000000023</v>
      </c>
      <c r="C65">
        <f t="shared" si="9"/>
        <v>1359.2333333333329</v>
      </c>
      <c r="D65">
        <f t="shared" si="10"/>
        <v>20065.5</v>
      </c>
      <c r="E65">
        <f t="shared" si="2"/>
        <v>1632.2333333333329</v>
      </c>
    </row>
    <row r="66" spans="1:5" x14ac:dyDescent="0.2">
      <c r="A66">
        <f t="shared" si="4"/>
        <v>64</v>
      </c>
      <c r="B66">
        <f t="shared" si="8"/>
        <v>49.800000000000026</v>
      </c>
      <c r="C66">
        <f t="shared" si="9"/>
        <v>1379.0933333333328</v>
      </c>
      <c r="D66">
        <f t="shared" si="10"/>
        <v>20384</v>
      </c>
      <c r="E66">
        <f t="shared" si="2"/>
        <v>1652.0933333333328</v>
      </c>
    </row>
    <row r="67" spans="1:5" x14ac:dyDescent="0.2">
      <c r="A67">
        <f t="shared" si="4"/>
        <v>65</v>
      </c>
      <c r="B67">
        <f t="shared" si="8"/>
        <v>49.500000000000028</v>
      </c>
      <c r="C67">
        <f t="shared" si="9"/>
        <v>1398.8333333333328</v>
      </c>
      <c r="D67">
        <f t="shared" si="10"/>
        <v>20702.5</v>
      </c>
      <c r="E67">
        <f t="shared" ref="E67:E130" si="11">C67+273</f>
        <v>1671.8333333333328</v>
      </c>
    </row>
    <row r="68" spans="1:5" x14ac:dyDescent="0.2">
      <c r="A68">
        <f t="shared" si="4"/>
        <v>66</v>
      </c>
      <c r="B68">
        <f t="shared" si="8"/>
        <v>49.200000000000031</v>
      </c>
      <c r="C68">
        <f t="shared" si="9"/>
        <v>1418.4533333333329</v>
      </c>
      <c r="D68">
        <f t="shared" si="10"/>
        <v>21021</v>
      </c>
      <c r="E68">
        <f t="shared" si="11"/>
        <v>1691.4533333333329</v>
      </c>
    </row>
    <row r="69" spans="1:5" x14ac:dyDescent="0.2">
      <c r="A69">
        <f t="shared" ref="A69:A132" si="12">A68+1</f>
        <v>67</v>
      </c>
      <c r="B69">
        <f t="shared" si="8"/>
        <v>48.900000000000034</v>
      </c>
      <c r="C69">
        <f t="shared" si="9"/>
        <v>1437.9533333333329</v>
      </c>
      <c r="D69">
        <f t="shared" si="10"/>
        <v>21339.500000000004</v>
      </c>
      <c r="E69">
        <f t="shared" si="11"/>
        <v>1710.9533333333329</v>
      </c>
    </row>
    <row r="70" spans="1:5" x14ac:dyDescent="0.2">
      <c r="A70">
        <f t="shared" si="12"/>
        <v>68</v>
      </c>
      <c r="B70">
        <f t="shared" si="8"/>
        <v>48.600000000000037</v>
      </c>
      <c r="C70">
        <f t="shared" si="9"/>
        <v>1457.333333333333</v>
      </c>
      <c r="D70">
        <f t="shared" si="10"/>
        <v>21658</v>
      </c>
      <c r="E70">
        <f t="shared" si="11"/>
        <v>1730.333333333333</v>
      </c>
    </row>
    <row r="71" spans="1:5" x14ac:dyDescent="0.2">
      <c r="A71">
        <f t="shared" si="12"/>
        <v>69</v>
      </c>
      <c r="B71">
        <f t="shared" si="8"/>
        <v>48.30000000000004</v>
      </c>
      <c r="C71">
        <f t="shared" si="9"/>
        <v>1476.593333333333</v>
      </c>
      <c r="D71">
        <f t="shared" si="10"/>
        <v>21976.5</v>
      </c>
      <c r="E71">
        <f t="shared" si="11"/>
        <v>1749.593333333333</v>
      </c>
    </row>
    <row r="72" spans="1:5" x14ac:dyDescent="0.2">
      <c r="A72">
        <f t="shared" si="12"/>
        <v>70</v>
      </c>
      <c r="B72">
        <f t="shared" si="8"/>
        <v>48.000000000000043</v>
      </c>
      <c r="C72">
        <f t="shared" si="9"/>
        <v>1495.7333333333331</v>
      </c>
      <c r="D72">
        <f t="shared" si="10"/>
        <v>22295</v>
      </c>
      <c r="E72">
        <f t="shared" si="11"/>
        <v>1768.7333333333331</v>
      </c>
    </row>
    <row r="73" spans="1:5" x14ac:dyDescent="0.2">
      <c r="A73">
        <f t="shared" si="12"/>
        <v>71</v>
      </c>
      <c r="B73">
        <f t="shared" si="8"/>
        <v>47.700000000000045</v>
      </c>
      <c r="C73">
        <f t="shared" si="9"/>
        <v>1514.7533333333331</v>
      </c>
      <c r="D73">
        <f t="shared" si="10"/>
        <v>22613.5</v>
      </c>
      <c r="E73">
        <f t="shared" si="11"/>
        <v>1787.7533333333331</v>
      </c>
    </row>
    <row r="74" spans="1:5" x14ac:dyDescent="0.2">
      <c r="A74">
        <f t="shared" si="12"/>
        <v>72</v>
      </c>
      <c r="B74">
        <f t="shared" si="8"/>
        <v>47.400000000000048</v>
      </c>
      <c r="C74">
        <f t="shared" si="9"/>
        <v>1533.6533333333332</v>
      </c>
      <c r="D74">
        <f t="shared" si="10"/>
        <v>22932.000000000004</v>
      </c>
      <c r="E74">
        <f t="shared" si="11"/>
        <v>1806.6533333333332</v>
      </c>
    </row>
    <row r="75" spans="1:5" x14ac:dyDescent="0.2">
      <c r="A75">
        <f t="shared" si="12"/>
        <v>73</v>
      </c>
      <c r="B75">
        <f t="shared" si="8"/>
        <v>47.100000000000051</v>
      </c>
      <c r="C75">
        <f t="shared" si="9"/>
        <v>1552.4333333333332</v>
      </c>
      <c r="D75">
        <f t="shared" si="10"/>
        <v>23250.5</v>
      </c>
      <c r="E75">
        <f t="shared" si="11"/>
        <v>1825.4333333333332</v>
      </c>
    </row>
    <row r="76" spans="1:5" x14ac:dyDescent="0.2">
      <c r="A76">
        <f t="shared" si="12"/>
        <v>74</v>
      </c>
      <c r="B76">
        <f t="shared" si="8"/>
        <v>46.800000000000054</v>
      </c>
      <c r="C76">
        <f t="shared" si="9"/>
        <v>1571.0933333333332</v>
      </c>
      <c r="D76">
        <f t="shared" si="10"/>
        <v>23569</v>
      </c>
      <c r="E76">
        <f t="shared" si="11"/>
        <v>1844.0933333333332</v>
      </c>
    </row>
    <row r="77" spans="1:5" x14ac:dyDescent="0.2">
      <c r="A77">
        <f t="shared" si="12"/>
        <v>75</v>
      </c>
      <c r="B77">
        <f t="shared" si="8"/>
        <v>46.500000000000057</v>
      </c>
      <c r="C77">
        <f t="shared" si="9"/>
        <v>1589.6333333333332</v>
      </c>
      <c r="D77">
        <f t="shared" si="10"/>
        <v>23887.5</v>
      </c>
      <c r="E77">
        <f t="shared" si="11"/>
        <v>1862.6333333333332</v>
      </c>
    </row>
    <row r="78" spans="1:5" x14ac:dyDescent="0.2">
      <c r="A78">
        <f t="shared" si="12"/>
        <v>76</v>
      </c>
      <c r="B78">
        <f t="shared" si="8"/>
        <v>46.20000000000006</v>
      </c>
      <c r="C78">
        <f t="shared" si="9"/>
        <v>1608.0533333333333</v>
      </c>
      <c r="D78">
        <f t="shared" si="10"/>
        <v>24206</v>
      </c>
      <c r="E78">
        <f t="shared" si="11"/>
        <v>1881.0533333333333</v>
      </c>
    </row>
    <row r="79" spans="1:5" x14ac:dyDescent="0.2">
      <c r="A79">
        <f t="shared" si="12"/>
        <v>77</v>
      </c>
      <c r="B79">
        <f t="shared" si="8"/>
        <v>45.900000000000063</v>
      </c>
      <c r="C79">
        <f t="shared" si="9"/>
        <v>1626.3533333333332</v>
      </c>
      <c r="D79">
        <f t="shared" si="10"/>
        <v>24524.500000000004</v>
      </c>
      <c r="E79">
        <f t="shared" si="11"/>
        <v>1899.3533333333332</v>
      </c>
    </row>
    <row r="80" spans="1:5" x14ac:dyDescent="0.2">
      <c r="A80">
        <f t="shared" si="12"/>
        <v>78</v>
      </c>
      <c r="B80">
        <f t="shared" si="8"/>
        <v>45.600000000000065</v>
      </c>
      <c r="C80">
        <f t="shared" si="9"/>
        <v>1644.5333333333333</v>
      </c>
      <c r="D80">
        <f t="shared" si="10"/>
        <v>24843</v>
      </c>
      <c r="E80">
        <f t="shared" si="11"/>
        <v>1917.5333333333333</v>
      </c>
    </row>
    <row r="81" spans="1:5" x14ac:dyDescent="0.2">
      <c r="A81">
        <f t="shared" si="12"/>
        <v>79</v>
      </c>
      <c r="B81">
        <f t="shared" si="8"/>
        <v>45.300000000000068</v>
      </c>
      <c r="C81">
        <f t="shared" si="9"/>
        <v>1662.5933333333332</v>
      </c>
      <c r="D81">
        <f t="shared" si="10"/>
        <v>25161.5</v>
      </c>
      <c r="E81">
        <f t="shared" si="11"/>
        <v>1935.5933333333332</v>
      </c>
    </row>
    <row r="82" spans="1:5" x14ac:dyDescent="0.2">
      <c r="A82">
        <f t="shared" si="12"/>
        <v>80</v>
      </c>
      <c r="B82">
        <f t="shared" si="8"/>
        <v>45.000000000000071</v>
      </c>
      <c r="C82">
        <f t="shared" si="9"/>
        <v>1680.5333333333333</v>
      </c>
      <c r="D82">
        <f t="shared" si="10"/>
        <v>25480</v>
      </c>
      <c r="E82">
        <f t="shared" si="11"/>
        <v>1953.5333333333333</v>
      </c>
    </row>
    <row r="83" spans="1:5" x14ac:dyDescent="0.2">
      <c r="A83">
        <f t="shared" si="12"/>
        <v>81</v>
      </c>
      <c r="B83">
        <f t="shared" ref="B83:B146" si="13">B82-0.01</f>
        <v>44.990000000000073</v>
      </c>
      <c r="C83">
        <f t="shared" ref="C83:C114" si="14">1*1000*B82*10^-3/4-(1000)^2*0.01*10^-6*3/8+C82</f>
        <v>1691.7795833333332</v>
      </c>
      <c r="D83">
        <f t="shared" si="10"/>
        <v>25798.5</v>
      </c>
      <c r="E83">
        <f t="shared" si="11"/>
        <v>1964.7795833333332</v>
      </c>
    </row>
    <row r="84" spans="1:5" x14ac:dyDescent="0.2">
      <c r="A84">
        <f t="shared" si="12"/>
        <v>82</v>
      </c>
      <c r="B84">
        <f t="shared" si="13"/>
        <v>44.980000000000075</v>
      </c>
      <c r="C84">
        <f t="shared" si="14"/>
        <v>1703.0233333333333</v>
      </c>
      <c r="D84">
        <f t="shared" si="10"/>
        <v>26117.000000000004</v>
      </c>
      <c r="E84">
        <f t="shared" si="11"/>
        <v>1976.0233333333333</v>
      </c>
    </row>
    <row r="85" spans="1:5" x14ac:dyDescent="0.2">
      <c r="A85">
        <f t="shared" si="12"/>
        <v>83</v>
      </c>
      <c r="B85">
        <f t="shared" si="13"/>
        <v>44.970000000000077</v>
      </c>
      <c r="C85">
        <f t="shared" si="14"/>
        <v>1714.2645833333333</v>
      </c>
      <c r="D85">
        <f t="shared" si="10"/>
        <v>26435.5</v>
      </c>
      <c r="E85">
        <f t="shared" si="11"/>
        <v>1987.2645833333333</v>
      </c>
    </row>
    <row r="86" spans="1:5" x14ac:dyDescent="0.2">
      <c r="A86">
        <f t="shared" si="12"/>
        <v>84</v>
      </c>
      <c r="B86">
        <f t="shared" si="13"/>
        <v>44.960000000000079</v>
      </c>
      <c r="C86">
        <f t="shared" si="14"/>
        <v>1725.5033333333333</v>
      </c>
      <c r="D86">
        <f t="shared" si="10"/>
        <v>26754</v>
      </c>
      <c r="E86">
        <f t="shared" si="11"/>
        <v>1998.5033333333333</v>
      </c>
    </row>
    <row r="87" spans="1:5" x14ac:dyDescent="0.2">
      <c r="A87">
        <f t="shared" si="12"/>
        <v>85</v>
      </c>
      <c r="B87">
        <f t="shared" si="13"/>
        <v>44.950000000000081</v>
      </c>
      <c r="C87">
        <f t="shared" si="14"/>
        <v>1736.7395833333333</v>
      </c>
      <c r="D87">
        <f t="shared" si="10"/>
        <v>27072.5</v>
      </c>
      <c r="E87">
        <f t="shared" si="11"/>
        <v>2009.7395833333333</v>
      </c>
    </row>
    <row r="88" spans="1:5" x14ac:dyDescent="0.2">
      <c r="A88">
        <f t="shared" si="12"/>
        <v>86</v>
      </c>
      <c r="B88">
        <f t="shared" si="13"/>
        <v>44.940000000000083</v>
      </c>
      <c r="C88">
        <f t="shared" si="14"/>
        <v>1747.9733333333334</v>
      </c>
      <c r="D88">
        <f t="shared" si="10"/>
        <v>27391</v>
      </c>
      <c r="E88">
        <f t="shared" si="11"/>
        <v>2020.9733333333334</v>
      </c>
    </row>
    <row r="89" spans="1:5" x14ac:dyDescent="0.2">
      <c r="A89">
        <f t="shared" si="12"/>
        <v>87</v>
      </c>
      <c r="B89">
        <f t="shared" si="13"/>
        <v>44.930000000000085</v>
      </c>
      <c r="C89">
        <f t="shared" si="14"/>
        <v>1759.2045833333334</v>
      </c>
      <c r="D89">
        <f t="shared" si="10"/>
        <v>27709.500000000004</v>
      </c>
      <c r="E89">
        <f t="shared" si="11"/>
        <v>2032.2045833333334</v>
      </c>
    </row>
    <row r="90" spans="1:5" x14ac:dyDescent="0.2">
      <c r="A90">
        <f t="shared" si="12"/>
        <v>88</v>
      </c>
      <c r="B90">
        <f t="shared" si="13"/>
        <v>44.920000000000087</v>
      </c>
      <c r="C90">
        <f t="shared" si="14"/>
        <v>1770.4333333333334</v>
      </c>
      <c r="D90">
        <f t="shared" si="10"/>
        <v>28028</v>
      </c>
      <c r="E90">
        <f t="shared" si="11"/>
        <v>2043.4333333333334</v>
      </c>
    </row>
    <row r="91" spans="1:5" x14ac:dyDescent="0.2">
      <c r="A91">
        <f t="shared" si="12"/>
        <v>89</v>
      </c>
      <c r="B91">
        <f t="shared" si="13"/>
        <v>44.910000000000089</v>
      </c>
      <c r="C91">
        <f t="shared" si="14"/>
        <v>1781.6595833333333</v>
      </c>
      <c r="D91">
        <f t="shared" si="10"/>
        <v>28346.5</v>
      </c>
      <c r="E91">
        <f t="shared" si="11"/>
        <v>2054.6595833333331</v>
      </c>
    </row>
    <row r="92" spans="1:5" x14ac:dyDescent="0.2">
      <c r="A92">
        <f t="shared" si="12"/>
        <v>90</v>
      </c>
      <c r="B92">
        <f t="shared" si="13"/>
        <v>44.900000000000091</v>
      </c>
      <c r="C92">
        <f t="shared" si="14"/>
        <v>1792.8833333333334</v>
      </c>
      <c r="D92">
        <f t="shared" si="10"/>
        <v>28665</v>
      </c>
      <c r="E92">
        <f t="shared" si="11"/>
        <v>2065.8833333333332</v>
      </c>
    </row>
    <row r="93" spans="1:5" x14ac:dyDescent="0.2">
      <c r="A93">
        <f t="shared" si="12"/>
        <v>91</v>
      </c>
      <c r="B93">
        <f t="shared" si="13"/>
        <v>44.890000000000093</v>
      </c>
      <c r="C93">
        <f t="shared" si="14"/>
        <v>1804.1045833333335</v>
      </c>
      <c r="D93">
        <f t="shared" si="10"/>
        <v>28983.5</v>
      </c>
      <c r="E93">
        <f t="shared" si="11"/>
        <v>2077.1045833333337</v>
      </c>
    </row>
    <row r="94" spans="1:5" x14ac:dyDescent="0.2">
      <c r="A94">
        <f t="shared" si="12"/>
        <v>92</v>
      </c>
      <c r="B94">
        <f t="shared" si="13"/>
        <v>44.880000000000095</v>
      </c>
      <c r="C94">
        <f t="shared" si="14"/>
        <v>1815.3233333333335</v>
      </c>
      <c r="D94">
        <f t="shared" si="10"/>
        <v>29302.000000000004</v>
      </c>
      <c r="E94">
        <f t="shared" si="11"/>
        <v>2088.3233333333337</v>
      </c>
    </row>
    <row r="95" spans="1:5" x14ac:dyDescent="0.2">
      <c r="A95">
        <f t="shared" si="12"/>
        <v>93</v>
      </c>
      <c r="B95">
        <f t="shared" si="13"/>
        <v>44.870000000000097</v>
      </c>
      <c r="C95">
        <f t="shared" si="14"/>
        <v>1826.5395833333334</v>
      </c>
      <c r="D95">
        <f t="shared" si="10"/>
        <v>29620.5</v>
      </c>
      <c r="E95">
        <f t="shared" si="11"/>
        <v>2099.5395833333332</v>
      </c>
    </row>
    <row r="96" spans="1:5" x14ac:dyDescent="0.2">
      <c r="A96">
        <f t="shared" si="12"/>
        <v>94</v>
      </c>
      <c r="B96">
        <f t="shared" si="13"/>
        <v>44.860000000000099</v>
      </c>
      <c r="C96">
        <f t="shared" si="14"/>
        <v>1837.7533333333336</v>
      </c>
      <c r="D96">
        <f t="shared" si="10"/>
        <v>29939</v>
      </c>
      <c r="E96">
        <f t="shared" si="11"/>
        <v>2110.7533333333336</v>
      </c>
    </row>
    <row r="97" spans="1:5" x14ac:dyDescent="0.2">
      <c r="A97">
        <f t="shared" si="12"/>
        <v>95</v>
      </c>
      <c r="B97">
        <f t="shared" si="13"/>
        <v>44.850000000000101</v>
      </c>
      <c r="C97">
        <f t="shared" si="14"/>
        <v>1848.9645833333336</v>
      </c>
      <c r="D97">
        <f t="shared" si="10"/>
        <v>30257.5</v>
      </c>
      <c r="E97">
        <f t="shared" si="11"/>
        <v>2121.9645833333334</v>
      </c>
    </row>
    <row r="98" spans="1:5" x14ac:dyDescent="0.2">
      <c r="A98">
        <f t="shared" si="12"/>
        <v>96</v>
      </c>
      <c r="B98">
        <f t="shared" si="13"/>
        <v>44.840000000000103</v>
      </c>
      <c r="C98">
        <f t="shared" si="14"/>
        <v>1860.1733333333336</v>
      </c>
      <c r="D98">
        <f t="shared" si="10"/>
        <v>30576.000000000004</v>
      </c>
      <c r="E98">
        <f t="shared" si="11"/>
        <v>2133.1733333333336</v>
      </c>
    </row>
    <row r="99" spans="1:5" x14ac:dyDescent="0.2">
      <c r="A99">
        <f t="shared" si="12"/>
        <v>97</v>
      </c>
      <c r="B99">
        <f t="shared" si="13"/>
        <v>44.830000000000105</v>
      </c>
      <c r="C99">
        <f t="shared" si="14"/>
        <v>1871.3795833333336</v>
      </c>
      <c r="D99">
        <f t="shared" si="10"/>
        <v>30894.500000000004</v>
      </c>
      <c r="E99">
        <f t="shared" si="11"/>
        <v>2144.3795833333334</v>
      </c>
    </row>
    <row r="100" spans="1:5" x14ac:dyDescent="0.2">
      <c r="A100">
        <f t="shared" si="12"/>
        <v>98</v>
      </c>
      <c r="B100">
        <f t="shared" si="13"/>
        <v>44.820000000000107</v>
      </c>
      <c r="C100">
        <f t="shared" si="14"/>
        <v>1882.5833333333337</v>
      </c>
      <c r="D100">
        <f t="shared" si="10"/>
        <v>31213</v>
      </c>
      <c r="E100">
        <f t="shared" si="11"/>
        <v>2155.5833333333339</v>
      </c>
    </row>
    <row r="101" spans="1:5" x14ac:dyDescent="0.2">
      <c r="A101">
        <f t="shared" si="12"/>
        <v>99</v>
      </c>
      <c r="B101">
        <f t="shared" si="13"/>
        <v>44.810000000000109</v>
      </c>
      <c r="C101">
        <f t="shared" si="14"/>
        <v>1893.7845833333338</v>
      </c>
      <c r="D101">
        <f t="shared" si="10"/>
        <v>31531.5</v>
      </c>
      <c r="E101">
        <f t="shared" si="11"/>
        <v>2166.784583333334</v>
      </c>
    </row>
    <row r="102" spans="1:5" x14ac:dyDescent="0.2">
      <c r="A102">
        <f t="shared" si="12"/>
        <v>100</v>
      </c>
      <c r="B102">
        <f t="shared" si="13"/>
        <v>44.800000000000111</v>
      </c>
      <c r="C102">
        <f t="shared" si="14"/>
        <v>1904.9833333333338</v>
      </c>
      <c r="D102">
        <f t="shared" si="10"/>
        <v>31850</v>
      </c>
      <c r="E102">
        <f t="shared" si="11"/>
        <v>2177.9833333333336</v>
      </c>
    </row>
    <row r="103" spans="1:5" x14ac:dyDescent="0.2">
      <c r="A103">
        <f t="shared" si="12"/>
        <v>101</v>
      </c>
      <c r="B103">
        <f t="shared" si="13"/>
        <v>44.790000000000113</v>
      </c>
      <c r="C103">
        <f t="shared" si="14"/>
        <v>1916.1795833333338</v>
      </c>
      <c r="D103">
        <f t="shared" si="10"/>
        <v>32168.500000000004</v>
      </c>
      <c r="E103">
        <f t="shared" si="11"/>
        <v>2189.1795833333335</v>
      </c>
    </row>
    <row r="104" spans="1:5" x14ac:dyDescent="0.2">
      <c r="A104">
        <f t="shared" si="12"/>
        <v>102</v>
      </c>
      <c r="B104">
        <f t="shared" si="13"/>
        <v>44.780000000000115</v>
      </c>
      <c r="C104">
        <f t="shared" si="14"/>
        <v>1927.3733333333339</v>
      </c>
      <c r="D104">
        <f t="shared" si="10"/>
        <v>32487.000000000004</v>
      </c>
      <c r="E104">
        <f t="shared" si="11"/>
        <v>2200.3733333333339</v>
      </c>
    </row>
    <row r="105" spans="1:5" x14ac:dyDescent="0.2">
      <c r="A105">
        <f t="shared" si="12"/>
        <v>103</v>
      </c>
      <c r="B105">
        <f t="shared" si="13"/>
        <v>44.770000000000117</v>
      </c>
      <c r="C105">
        <f t="shared" si="14"/>
        <v>1938.564583333334</v>
      </c>
      <c r="D105">
        <f t="shared" si="10"/>
        <v>32805.5</v>
      </c>
      <c r="E105">
        <f t="shared" si="11"/>
        <v>2211.5645833333338</v>
      </c>
    </row>
    <row r="106" spans="1:5" x14ac:dyDescent="0.2">
      <c r="A106">
        <f t="shared" si="12"/>
        <v>104</v>
      </c>
      <c r="B106">
        <f t="shared" si="13"/>
        <v>44.760000000000119</v>
      </c>
      <c r="C106">
        <f t="shared" si="14"/>
        <v>1949.753333333334</v>
      </c>
      <c r="D106">
        <f t="shared" si="10"/>
        <v>33124</v>
      </c>
      <c r="E106">
        <f t="shared" si="11"/>
        <v>2222.753333333334</v>
      </c>
    </row>
    <row r="107" spans="1:5" x14ac:dyDescent="0.2">
      <c r="A107">
        <f t="shared" si="12"/>
        <v>105</v>
      </c>
      <c r="B107">
        <f t="shared" si="13"/>
        <v>44.750000000000121</v>
      </c>
      <c r="C107">
        <f t="shared" si="14"/>
        <v>1960.939583333334</v>
      </c>
      <c r="D107">
        <f t="shared" si="10"/>
        <v>33442.5</v>
      </c>
      <c r="E107">
        <f t="shared" si="11"/>
        <v>2233.9395833333338</v>
      </c>
    </row>
    <row r="108" spans="1:5" x14ac:dyDescent="0.2">
      <c r="A108">
        <f t="shared" si="12"/>
        <v>106</v>
      </c>
      <c r="B108">
        <f t="shared" si="13"/>
        <v>44.740000000000123</v>
      </c>
      <c r="C108">
        <f t="shared" si="14"/>
        <v>1972.1233333333339</v>
      </c>
      <c r="D108">
        <f t="shared" ref="D108:D171" si="15">3.25*9.8*A108*10</f>
        <v>33761</v>
      </c>
      <c r="E108">
        <f t="shared" si="11"/>
        <v>2245.1233333333339</v>
      </c>
    </row>
    <row r="109" spans="1:5" x14ac:dyDescent="0.2">
      <c r="A109">
        <f t="shared" si="12"/>
        <v>107</v>
      </c>
      <c r="B109">
        <f t="shared" si="13"/>
        <v>44.730000000000125</v>
      </c>
      <c r="C109">
        <f t="shared" si="14"/>
        <v>1983.304583333334</v>
      </c>
      <c r="D109">
        <f t="shared" si="15"/>
        <v>34079.5</v>
      </c>
      <c r="E109">
        <f t="shared" si="11"/>
        <v>2256.304583333334</v>
      </c>
    </row>
    <row r="110" spans="1:5" x14ac:dyDescent="0.2">
      <c r="A110">
        <f t="shared" si="12"/>
        <v>108</v>
      </c>
      <c r="B110">
        <f t="shared" si="13"/>
        <v>44.720000000000127</v>
      </c>
      <c r="C110">
        <f t="shared" si="14"/>
        <v>1994.483333333334</v>
      </c>
      <c r="D110">
        <f t="shared" si="15"/>
        <v>34398</v>
      </c>
      <c r="E110">
        <f t="shared" si="11"/>
        <v>2267.483333333334</v>
      </c>
    </row>
    <row r="111" spans="1:5" x14ac:dyDescent="0.2">
      <c r="A111">
        <f t="shared" si="12"/>
        <v>109</v>
      </c>
      <c r="B111">
        <f t="shared" si="13"/>
        <v>44.710000000000129</v>
      </c>
      <c r="C111">
        <f t="shared" si="14"/>
        <v>2005.659583333334</v>
      </c>
      <c r="D111">
        <f t="shared" si="15"/>
        <v>34716.5</v>
      </c>
      <c r="E111">
        <f t="shared" si="11"/>
        <v>2278.659583333334</v>
      </c>
    </row>
    <row r="112" spans="1:5" x14ac:dyDescent="0.2">
      <c r="A112">
        <f t="shared" si="12"/>
        <v>110</v>
      </c>
      <c r="B112">
        <f t="shared" si="13"/>
        <v>44.700000000000131</v>
      </c>
      <c r="C112">
        <f t="shared" si="14"/>
        <v>2016.8333333333339</v>
      </c>
      <c r="D112">
        <f t="shared" si="15"/>
        <v>35035</v>
      </c>
      <c r="E112">
        <f t="shared" si="11"/>
        <v>2289.8333333333339</v>
      </c>
    </row>
    <row r="113" spans="1:5" x14ac:dyDescent="0.2">
      <c r="A113">
        <f t="shared" si="12"/>
        <v>111</v>
      </c>
      <c r="B113">
        <f t="shared" si="13"/>
        <v>44.690000000000133</v>
      </c>
      <c r="C113">
        <f t="shared" si="14"/>
        <v>2028.004583333334</v>
      </c>
      <c r="D113">
        <f t="shared" si="15"/>
        <v>35353.5</v>
      </c>
      <c r="E113">
        <f t="shared" si="11"/>
        <v>2301.0045833333343</v>
      </c>
    </row>
    <row r="114" spans="1:5" x14ac:dyDescent="0.2">
      <c r="A114">
        <f t="shared" si="12"/>
        <v>112</v>
      </c>
      <c r="B114">
        <f t="shared" si="13"/>
        <v>44.680000000000135</v>
      </c>
      <c r="C114">
        <f t="shared" si="14"/>
        <v>2039.1733333333341</v>
      </c>
      <c r="D114">
        <f t="shared" si="15"/>
        <v>35672</v>
      </c>
      <c r="E114">
        <f t="shared" si="11"/>
        <v>2312.1733333333341</v>
      </c>
    </row>
    <row r="115" spans="1:5" x14ac:dyDescent="0.2">
      <c r="A115">
        <f t="shared" si="12"/>
        <v>113</v>
      </c>
      <c r="B115">
        <f t="shared" si="13"/>
        <v>44.670000000000137</v>
      </c>
      <c r="C115">
        <f t="shared" ref="C115:C146" si="16">1*1000*B114*10^-3/4-(1000)^2*0.01*10^-6*3/8+C114</f>
        <v>2050.3395833333343</v>
      </c>
      <c r="D115">
        <f t="shared" si="15"/>
        <v>35990.5</v>
      </c>
      <c r="E115">
        <f t="shared" si="11"/>
        <v>2323.3395833333343</v>
      </c>
    </row>
    <row r="116" spans="1:5" x14ac:dyDescent="0.2">
      <c r="A116">
        <f t="shared" si="12"/>
        <v>114</v>
      </c>
      <c r="B116">
        <f t="shared" si="13"/>
        <v>44.660000000000139</v>
      </c>
      <c r="C116">
        <f t="shared" si="16"/>
        <v>2061.5033333333345</v>
      </c>
      <c r="D116">
        <f t="shared" si="15"/>
        <v>36309</v>
      </c>
      <c r="E116">
        <f t="shared" si="11"/>
        <v>2334.5033333333345</v>
      </c>
    </row>
    <row r="117" spans="1:5" x14ac:dyDescent="0.2">
      <c r="A117">
        <f t="shared" si="12"/>
        <v>115</v>
      </c>
      <c r="B117">
        <f t="shared" si="13"/>
        <v>44.650000000000141</v>
      </c>
      <c r="C117">
        <f t="shared" si="16"/>
        <v>2072.6645833333346</v>
      </c>
      <c r="D117">
        <f t="shared" si="15"/>
        <v>36627.5</v>
      </c>
      <c r="E117">
        <f t="shared" si="11"/>
        <v>2345.6645833333346</v>
      </c>
    </row>
    <row r="118" spans="1:5" x14ac:dyDescent="0.2">
      <c r="A118">
        <f t="shared" si="12"/>
        <v>116</v>
      </c>
      <c r="B118">
        <f t="shared" si="13"/>
        <v>44.640000000000143</v>
      </c>
      <c r="C118">
        <f t="shared" si="16"/>
        <v>2083.8233333333346</v>
      </c>
      <c r="D118">
        <f t="shared" si="15"/>
        <v>36946</v>
      </c>
      <c r="E118">
        <f t="shared" si="11"/>
        <v>2356.8233333333346</v>
      </c>
    </row>
    <row r="119" spans="1:5" x14ac:dyDescent="0.2">
      <c r="A119">
        <f t="shared" si="12"/>
        <v>117</v>
      </c>
      <c r="B119">
        <f t="shared" si="13"/>
        <v>44.630000000000145</v>
      </c>
      <c r="C119">
        <f t="shared" si="16"/>
        <v>2094.9795833333346</v>
      </c>
      <c r="D119">
        <f t="shared" si="15"/>
        <v>37264.5</v>
      </c>
      <c r="E119">
        <f t="shared" si="11"/>
        <v>2367.9795833333346</v>
      </c>
    </row>
    <row r="120" spans="1:5" x14ac:dyDescent="0.2">
      <c r="A120">
        <f t="shared" si="12"/>
        <v>118</v>
      </c>
      <c r="B120">
        <f t="shared" si="13"/>
        <v>44.620000000000147</v>
      </c>
      <c r="C120">
        <f t="shared" si="16"/>
        <v>2106.1333333333346</v>
      </c>
      <c r="D120">
        <f t="shared" si="15"/>
        <v>37583</v>
      </c>
      <c r="E120">
        <f t="shared" si="11"/>
        <v>2379.1333333333346</v>
      </c>
    </row>
    <row r="121" spans="1:5" x14ac:dyDescent="0.2">
      <c r="A121">
        <f t="shared" si="12"/>
        <v>119</v>
      </c>
      <c r="B121">
        <f t="shared" si="13"/>
        <v>44.610000000000149</v>
      </c>
      <c r="C121">
        <f t="shared" si="16"/>
        <v>2117.2845833333345</v>
      </c>
      <c r="D121">
        <f t="shared" si="15"/>
        <v>37901.5</v>
      </c>
      <c r="E121">
        <f t="shared" si="11"/>
        <v>2390.2845833333345</v>
      </c>
    </row>
    <row r="122" spans="1:5" x14ac:dyDescent="0.2">
      <c r="A122">
        <f t="shared" si="12"/>
        <v>120</v>
      </c>
      <c r="B122">
        <f t="shared" si="13"/>
        <v>44.600000000000151</v>
      </c>
      <c r="C122">
        <f t="shared" si="16"/>
        <v>2128.4333333333343</v>
      </c>
      <c r="D122">
        <f t="shared" si="15"/>
        <v>38220</v>
      </c>
      <c r="E122">
        <f t="shared" si="11"/>
        <v>2401.4333333333343</v>
      </c>
    </row>
    <row r="123" spans="1:5" x14ac:dyDescent="0.2">
      <c r="A123">
        <f t="shared" si="12"/>
        <v>121</v>
      </c>
      <c r="B123">
        <f t="shared" si="13"/>
        <v>44.590000000000153</v>
      </c>
      <c r="C123">
        <f t="shared" si="16"/>
        <v>2139.5795833333345</v>
      </c>
      <c r="D123">
        <f t="shared" si="15"/>
        <v>38538.5</v>
      </c>
      <c r="E123">
        <f t="shared" si="11"/>
        <v>2412.5795833333345</v>
      </c>
    </row>
    <row r="124" spans="1:5" x14ac:dyDescent="0.2">
      <c r="A124">
        <f t="shared" si="12"/>
        <v>122</v>
      </c>
      <c r="B124">
        <f t="shared" si="13"/>
        <v>44.580000000000155</v>
      </c>
      <c r="C124">
        <f t="shared" si="16"/>
        <v>2150.7233333333347</v>
      </c>
      <c r="D124">
        <f t="shared" si="15"/>
        <v>38857</v>
      </c>
      <c r="E124">
        <f t="shared" si="11"/>
        <v>2423.7233333333347</v>
      </c>
    </row>
    <row r="125" spans="1:5" x14ac:dyDescent="0.2">
      <c r="A125">
        <f t="shared" si="12"/>
        <v>123</v>
      </c>
      <c r="B125">
        <f t="shared" si="13"/>
        <v>44.570000000000157</v>
      </c>
      <c r="C125">
        <f t="shared" si="16"/>
        <v>2161.8645833333348</v>
      </c>
      <c r="D125">
        <f t="shared" si="15"/>
        <v>39175.5</v>
      </c>
      <c r="E125">
        <f t="shared" si="11"/>
        <v>2434.8645833333348</v>
      </c>
    </row>
    <row r="126" spans="1:5" x14ac:dyDescent="0.2">
      <c r="A126">
        <f t="shared" si="12"/>
        <v>124</v>
      </c>
      <c r="B126">
        <f t="shared" si="13"/>
        <v>44.560000000000159</v>
      </c>
      <c r="C126">
        <f t="shared" si="16"/>
        <v>2173.0033333333349</v>
      </c>
      <c r="D126">
        <f t="shared" si="15"/>
        <v>39494</v>
      </c>
      <c r="E126">
        <f t="shared" si="11"/>
        <v>2446.0033333333349</v>
      </c>
    </row>
    <row r="127" spans="1:5" x14ac:dyDescent="0.2">
      <c r="A127">
        <f t="shared" si="12"/>
        <v>125</v>
      </c>
      <c r="B127">
        <f t="shared" si="13"/>
        <v>44.550000000000161</v>
      </c>
      <c r="C127">
        <f t="shared" si="16"/>
        <v>2184.1395833333349</v>
      </c>
      <c r="D127">
        <f t="shared" si="15"/>
        <v>39812.5</v>
      </c>
      <c r="E127">
        <f t="shared" si="11"/>
        <v>2457.1395833333349</v>
      </c>
    </row>
    <row r="128" spans="1:5" x14ac:dyDescent="0.2">
      <c r="A128">
        <f t="shared" si="12"/>
        <v>126</v>
      </c>
      <c r="B128">
        <f t="shared" si="13"/>
        <v>44.540000000000163</v>
      </c>
      <c r="C128">
        <f t="shared" si="16"/>
        <v>2195.2733333333349</v>
      </c>
      <c r="D128">
        <f t="shared" si="15"/>
        <v>40131</v>
      </c>
      <c r="E128">
        <f t="shared" si="11"/>
        <v>2468.2733333333349</v>
      </c>
    </row>
    <row r="129" spans="1:5" x14ac:dyDescent="0.2">
      <c r="A129">
        <f t="shared" si="12"/>
        <v>127</v>
      </c>
      <c r="B129">
        <f t="shared" si="13"/>
        <v>44.530000000000165</v>
      </c>
      <c r="C129">
        <f t="shared" si="16"/>
        <v>2206.4045833333348</v>
      </c>
      <c r="D129">
        <f t="shared" si="15"/>
        <v>40449.5</v>
      </c>
      <c r="E129">
        <f t="shared" si="11"/>
        <v>2479.4045833333348</v>
      </c>
    </row>
    <row r="130" spans="1:5" x14ac:dyDescent="0.2">
      <c r="A130">
        <f t="shared" si="12"/>
        <v>128</v>
      </c>
      <c r="B130">
        <f t="shared" si="13"/>
        <v>44.520000000000167</v>
      </c>
      <c r="C130">
        <f t="shared" si="16"/>
        <v>2217.5333333333347</v>
      </c>
      <c r="D130">
        <f t="shared" si="15"/>
        <v>40768</v>
      </c>
      <c r="E130">
        <f t="shared" si="11"/>
        <v>2490.5333333333347</v>
      </c>
    </row>
    <row r="131" spans="1:5" x14ac:dyDescent="0.2">
      <c r="A131">
        <f t="shared" si="12"/>
        <v>129</v>
      </c>
      <c r="B131">
        <f t="shared" si="13"/>
        <v>44.510000000000169</v>
      </c>
      <c r="C131">
        <f t="shared" si="16"/>
        <v>2228.6595833333349</v>
      </c>
      <c r="D131">
        <f t="shared" si="15"/>
        <v>41086.500000000007</v>
      </c>
      <c r="E131">
        <f t="shared" ref="E131:E194" si="17">C131+273</f>
        <v>2501.6595833333349</v>
      </c>
    </row>
    <row r="132" spans="1:5" x14ac:dyDescent="0.2">
      <c r="A132">
        <f t="shared" si="12"/>
        <v>130</v>
      </c>
      <c r="B132">
        <f t="shared" si="13"/>
        <v>44.500000000000171</v>
      </c>
      <c r="C132">
        <f t="shared" si="16"/>
        <v>2239.7833333333351</v>
      </c>
      <c r="D132">
        <f t="shared" si="15"/>
        <v>41405</v>
      </c>
      <c r="E132">
        <f t="shared" si="17"/>
        <v>2512.7833333333351</v>
      </c>
    </row>
    <row r="133" spans="1:5" x14ac:dyDescent="0.2">
      <c r="A133">
        <f t="shared" ref="A133:A196" si="18">A132+1</f>
        <v>131</v>
      </c>
      <c r="B133">
        <f t="shared" si="13"/>
        <v>44.490000000000173</v>
      </c>
      <c r="C133">
        <f t="shared" si="16"/>
        <v>2250.9045833333353</v>
      </c>
      <c r="D133">
        <f t="shared" si="15"/>
        <v>41723.5</v>
      </c>
      <c r="E133">
        <f t="shared" si="17"/>
        <v>2523.9045833333353</v>
      </c>
    </row>
    <row r="134" spans="1:5" x14ac:dyDescent="0.2">
      <c r="A134">
        <f t="shared" si="18"/>
        <v>132</v>
      </c>
      <c r="B134">
        <f t="shared" si="13"/>
        <v>44.480000000000175</v>
      </c>
      <c r="C134">
        <f t="shared" si="16"/>
        <v>2262.0233333333354</v>
      </c>
      <c r="D134">
        <f t="shared" si="15"/>
        <v>42042</v>
      </c>
      <c r="E134">
        <f t="shared" si="17"/>
        <v>2535.0233333333354</v>
      </c>
    </row>
    <row r="135" spans="1:5" x14ac:dyDescent="0.2">
      <c r="A135">
        <f t="shared" si="18"/>
        <v>133</v>
      </c>
      <c r="B135">
        <f t="shared" si="13"/>
        <v>44.470000000000176</v>
      </c>
      <c r="C135">
        <f t="shared" si="16"/>
        <v>2273.1395833333354</v>
      </c>
      <c r="D135">
        <f t="shared" si="15"/>
        <v>42360.5</v>
      </c>
      <c r="E135">
        <f t="shared" si="17"/>
        <v>2546.1395833333354</v>
      </c>
    </row>
    <row r="136" spans="1:5" x14ac:dyDescent="0.2">
      <c r="A136">
        <f t="shared" si="18"/>
        <v>134</v>
      </c>
      <c r="B136">
        <f t="shared" si="13"/>
        <v>44.460000000000178</v>
      </c>
      <c r="C136">
        <f t="shared" si="16"/>
        <v>2284.2533333333354</v>
      </c>
      <c r="D136">
        <f t="shared" si="15"/>
        <v>42679.000000000007</v>
      </c>
      <c r="E136">
        <f t="shared" si="17"/>
        <v>2557.2533333333354</v>
      </c>
    </row>
    <row r="137" spans="1:5" x14ac:dyDescent="0.2">
      <c r="A137">
        <f t="shared" si="18"/>
        <v>135</v>
      </c>
      <c r="B137">
        <f t="shared" si="13"/>
        <v>44.45000000000018</v>
      </c>
      <c r="C137">
        <f t="shared" si="16"/>
        <v>2295.3645833333353</v>
      </c>
      <c r="D137">
        <f t="shared" si="15"/>
        <v>42997.5</v>
      </c>
      <c r="E137">
        <f t="shared" si="17"/>
        <v>2568.3645833333353</v>
      </c>
    </row>
    <row r="138" spans="1:5" x14ac:dyDescent="0.2">
      <c r="A138">
        <f t="shared" si="18"/>
        <v>136</v>
      </c>
      <c r="B138">
        <f t="shared" si="13"/>
        <v>44.440000000000182</v>
      </c>
      <c r="C138">
        <f t="shared" si="16"/>
        <v>2306.4733333333352</v>
      </c>
      <c r="D138">
        <f t="shared" si="15"/>
        <v>43316</v>
      </c>
      <c r="E138">
        <f t="shared" si="17"/>
        <v>2579.4733333333352</v>
      </c>
    </row>
    <row r="139" spans="1:5" x14ac:dyDescent="0.2">
      <c r="A139">
        <f t="shared" si="18"/>
        <v>137</v>
      </c>
      <c r="B139">
        <f t="shared" si="13"/>
        <v>44.430000000000184</v>
      </c>
      <c r="C139">
        <f t="shared" si="16"/>
        <v>2317.579583333335</v>
      </c>
      <c r="D139">
        <f t="shared" si="15"/>
        <v>43634.5</v>
      </c>
      <c r="E139">
        <f t="shared" si="17"/>
        <v>2590.579583333335</v>
      </c>
    </row>
    <row r="140" spans="1:5" x14ac:dyDescent="0.2">
      <c r="A140">
        <f t="shared" si="18"/>
        <v>138</v>
      </c>
      <c r="B140">
        <f t="shared" si="13"/>
        <v>44.420000000000186</v>
      </c>
      <c r="C140">
        <f t="shared" si="16"/>
        <v>2328.6833333333352</v>
      </c>
      <c r="D140">
        <f t="shared" si="15"/>
        <v>43953</v>
      </c>
      <c r="E140">
        <f t="shared" si="17"/>
        <v>2601.6833333333352</v>
      </c>
    </row>
    <row r="141" spans="1:5" x14ac:dyDescent="0.2">
      <c r="A141">
        <f t="shared" si="18"/>
        <v>139</v>
      </c>
      <c r="B141">
        <f t="shared" si="13"/>
        <v>44.410000000000188</v>
      </c>
      <c r="C141">
        <f t="shared" si="16"/>
        <v>2339.7845833333354</v>
      </c>
      <c r="D141">
        <f t="shared" si="15"/>
        <v>44271.500000000007</v>
      </c>
      <c r="E141">
        <f t="shared" si="17"/>
        <v>2612.7845833333354</v>
      </c>
    </row>
    <row r="142" spans="1:5" x14ac:dyDescent="0.2">
      <c r="A142">
        <f t="shared" si="18"/>
        <v>140</v>
      </c>
      <c r="B142">
        <f t="shared" si="13"/>
        <v>44.40000000000019</v>
      </c>
      <c r="C142">
        <f t="shared" si="16"/>
        <v>2350.8833333333355</v>
      </c>
      <c r="D142">
        <f t="shared" si="15"/>
        <v>44590</v>
      </c>
      <c r="E142">
        <f t="shared" si="17"/>
        <v>2623.8833333333355</v>
      </c>
    </row>
    <row r="143" spans="1:5" x14ac:dyDescent="0.2">
      <c r="A143">
        <f t="shared" si="18"/>
        <v>141</v>
      </c>
      <c r="B143">
        <f t="shared" si="13"/>
        <v>44.390000000000192</v>
      </c>
      <c r="C143">
        <f t="shared" si="16"/>
        <v>2361.9795833333355</v>
      </c>
      <c r="D143">
        <f t="shared" si="15"/>
        <v>44908.5</v>
      </c>
      <c r="E143">
        <f t="shared" si="17"/>
        <v>2634.9795833333355</v>
      </c>
    </row>
    <row r="144" spans="1:5" x14ac:dyDescent="0.2">
      <c r="A144">
        <f t="shared" si="18"/>
        <v>142</v>
      </c>
      <c r="B144">
        <f t="shared" si="13"/>
        <v>44.380000000000194</v>
      </c>
      <c r="C144">
        <f t="shared" si="16"/>
        <v>2373.0733333333355</v>
      </c>
      <c r="D144">
        <f t="shared" si="15"/>
        <v>45227</v>
      </c>
      <c r="E144">
        <f t="shared" si="17"/>
        <v>2646.0733333333355</v>
      </c>
    </row>
    <row r="145" spans="1:5" x14ac:dyDescent="0.2">
      <c r="A145">
        <f t="shared" si="18"/>
        <v>143</v>
      </c>
      <c r="B145">
        <f t="shared" si="13"/>
        <v>44.370000000000196</v>
      </c>
      <c r="C145">
        <f t="shared" si="16"/>
        <v>2384.1645833333355</v>
      </c>
      <c r="D145">
        <f t="shared" si="15"/>
        <v>45545.5</v>
      </c>
      <c r="E145">
        <f t="shared" si="17"/>
        <v>2657.1645833333355</v>
      </c>
    </row>
    <row r="146" spans="1:5" x14ac:dyDescent="0.2">
      <c r="A146">
        <f t="shared" si="18"/>
        <v>144</v>
      </c>
      <c r="B146">
        <f t="shared" si="13"/>
        <v>44.360000000000198</v>
      </c>
      <c r="C146">
        <f t="shared" si="16"/>
        <v>2395.2533333333354</v>
      </c>
      <c r="D146">
        <f t="shared" si="15"/>
        <v>45864.000000000007</v>
      </c>
      <c r="E146">
        <f t="shared" si="17"/>
        <v>2668.2533333333354</v>
      </c>
    </row>
    <row r="147" spans="1:5" x14ac:dyDescent="0.2">
      <c r="A147">
        <f t="shared" si="18"/>
        <v>145</v>
      </c>
      <c r="B147">
        <f t="shared" ref="B147:B210" si="19">B146-0.01</f>
        <v>44.3500000000002</v>
      </c>
      <c r="C147">
        <f t="shared" ref="C147:C178" si="20">1*1000*B146*10^-3/4-(1000)^2*0.01*10^-6*3/8+C146</f>
        <v>2406.3395833333352</v>
      </c>
      <c r="D147">
        <f t="shared" si="15"/>
        <v>46182.5</v>
      </c>
      <c r="E147">
        <f t="shared" si="17"/>
        <v>2679.3395833333352</v>
      </c>
    </row>
    <row r="148" spans="1:5" x14ac:dyDescent="0.2">
      <c r="A148">
        <f t="shared" si="18"/>
        <v>146</v>
      </c>
      <c r="B148">
        <f t="shared" si="19"/>
        <v>44.340000000000202</v>
      </c>
      <c r="C148">
        <f t="shared" si="20"/>
        <v>2417.4233333333354</v>
      </c>
      <c r="D148">
        <f t="shared" si="15"/>
        <v>46501</v>
      </c>
      <c r="E148">
        <f t="shared" si="17"/>
        <v>2690.4233333333354</v>
      </c>
    </row>
    <row r="149" spans="1:5" x14ac:dyDescent="0.2">
      <c r="A149">
        <f t="shared" si="18"/>
        <v>147</v>
      </c>
      <c r="B149">
        <f t="shared" si="19"/>
        <v>44.330000000000204</v>
      </c>
      <c r="C149">
        <f t="shared" si="20"/>
        <v>2428.5045833333356</v>
      </c>
      <c r="D149">
        <f t="shared" si="15"/>
        <v>46819.5</v>
      </c>
      <c r="E149">
        <f t="shared" si="17"/>
        <v>2701.5045833333356</v>
      </c>
    </row>
    <row r="150" spans="1:5" x14ac:dyDescent="0.2">
      <c r="A150">
        <f t="shared" si="18"/>
        <v>148</v>
      </c>
      <c r="B150">
        <f t="shared" si="19"/>
        <v>44.320000000000206</v>
      </c>
      <c r="C150">
        <f t="shared" si="20"/>
        <v>2439.5833333333358</v>
      </c>
      <c r="D150">
        <f t="shared" si="15"/>
        <v>47138</v>
      </c>
      <c r="E150">
        <f t="shared" si="17"/>
        <v>2712.5833333333358</v>
      </c>
    </row>
    <row r="151" spans="1:5" x14ac:dyDescent="0.2">
      <c r="A151">
        <f t="shared" si="18"/>
        <v>149</v>
      </c>
      <c r="B151">
        <f t="shared" si="19"/>
        <v>44.310000000000208</v>
      </c>
      <c r="C151">
        <f t="shared" si="20"/>
        <v>2450.6595833333358</v>
      </c>
      <c r="D151">
        <f t="shared" si="15"/>
        <v>47456.500000000007</v>
      </c>
      <c r="E151">
        <f t="shared" si="17"/>
        <v>2723.6595833333358</v>
      </c>
    </row>
    <row r="152" spans="1:5" x14ac:dyDescent="0.2">
      <c r="A152">
        <f t="shared" si="18"/>
        <v>150</v>
      </c>
      <c r="B152">
        <f t="shared" si="19"/>
        <v>44.30000000000021</v>
      </c>
      <c r="C152">
        <f t="shared" si="20"/>
        <v>2461.7333333333358</v>
      </c>
      <c r="D152">
        <f t="shared" si="15"/>
        <v>47775</v>
      </c>
      <c r="E152">
        <f t="shared" si="17"/>
        <v>2734.7333333333358</v>
      </c>
    </row>
    <row r="153" spans="1:5" x14ac:dyDescent="0.2">
      <c r="A153">
        <f t="shared" si="18"/>
        <v>151</v>
      </c>
      <c r="B153">
        <f t="shared" si="19"/>
        <v>44.290000000000212</v>
      </c>
      <c r="C153">
        <f t="shared" si="20"/>
        <v>2472.8045833333358</v>
      </c>
      <c r="D153">
        <f t="shared" si="15"/>
        <v>48093.5</v>
      </c>
      <c r="E153">
        <f t="shared" si="17"/>
        <v>2745.8045833333358</v>
      </c>
    </row>
    <row r="154" spans="1:5" x14ac:dyDescent="0.2">
      <c r="A154">
        <f t="shared" si="18"/>
        <v>152</v>
      </c>
      <c r="B154">
        <f t="shared" si="19"/>
        <v>44.280000000000214</v>
      </c>
      <c r="C154">
        <f t="shared" si="20"/>
        <v>2483.8733333333357</v>
      </c>
      <c r="D154">
        <f t="shared" si="15"/>
        <v>48412</v>
      </c>
      <c r="E154">
        <f t="shared" si="17"/>
        <v>2756.8733333333357</v>
      </c>
    </row>
    <row r="155" spans="1:5" x14ac:dyDescent="0.2">
      <c r="A155">
        <f t="shared" si="18"/>
        <v>153</v>
      </c>
      <c r="B155">
        <f t="shared" si="19"/>
        <v>44.270000000000216</v>
      </c>
      <c r="C155">
        <f t="shared" si="20"/>
        <v>2494.9395833333356</v>
      </c>
      <c r="D155">
        <f t="shared" si="15"/>
        <v>48730.5</v>
      </c>
      <c r="E155">
        <f t="shared" si="17"/>
        <v>2767.9395833333356</v>
      </c>
    </row>
    <row r="156" spans="1:5" x14ac:dyDescent="0.2">
      <c r="A156">
        <f t="shared" si="18"/>
        <v>154</v>
      </c>
      <c r="B156">
        <f t="shared" si="19"/>
        <v>44.260000000000218</v>
      </c>
      <c r="C156">
        <f t="shared" si="20"/>
        <v>2506.0033333333358</v>
      </c>
      <c r="D156">
        <f t="shared" si="15"/>
        <v>49049.000000000007</v>
      </c>
      <c r="E156">
        <f t="shared" si="17"/>
        <v>2779.0033333333358</v>
      </c>
    </row>
    <row r="157" spans="1:5" x14ac:dyDescent="0.2">
      <c r="A157">
        <f t="shared" si="18"/>
        <v>155</v>
      </c>
      <c r="B157">
        <f t="shared" si="19"/>
        <v>44.25000000000022</v>
      </c>
      <c r="C157">
        <f t="shared" si="20"/>
        <v>2517.064583333336</v>
      </c>
      <c r="D157">
        <f t="shared" si="15"/>
        <v>49367.5</v>
      </c>
      <c r="E157">
        <f t="shared" si="17"/>
        <v>2790.064583333336</v>
      </c>
    </row>
    <row r="158" spans="1:5" x14ac:dyDescent="0.2">
      <c r="A158">
        <f t="shared" si="18"/>
        <v>156</v>
      </c>
      <c r="B158">
        <f t="shared" si="19"/>
        <v>44.240000000000222</v>
      </c>
      <c r="C158">
        <f t="shared" si="20"/>
        <v>2528.1233333333362</v>
      </c>
      <c r="D158">
        <f t="shared" si="15"/>
        <v>49686</v>
      </c>
      <c r="E158">
        <f t="shared" si="17"/>
        <v>2801.1233333333362</v>
      </c>
    </row>
    <row r="159" spans="1:5" x14ac:dyDescent="0.2">
      <c r="A159">
        <f t="shared" si="18"/>
        <v>157</v>
      </c>
      <c r="B159">
        <f t="shared" si="19"/>
        <v>44.230000000000224</v>
      </c>
      <c r="C159">
        <f t="shared" si="20"/>
        <v>2539.1795833333363</v>
      </c>
      <c r="D159">
        <f t="shared" si="15"/>
        <v>50004.5</v>
      </c>
      <c r="E159">
        <f t="shared" si="17"/>
        <v>2812.1795833333363</v>
      </c>
    </row>
    <row r="160" spans="1:5" x14ac:dyDescent="0.2">
      <c r="A160">
        <f t="shared" si="18"/>
        <v>158</v>
      </c>
      <c r="B160">
        <f t="shared" si="19"/>
        <v>44.220000000000226</v>
      </c>
      <c r="C160">
        <f t="shared" si="20"/>
        <v>2550.2333333333363</v>
      </c>
      <c r="D160">
        <f t="shared" si="15"/>
        <v>50323</v>
      </c>
      <c r="E160">
        <f t="shared" si="17"/>
        <v>2823.2333333333363</v>
      </c>
    </row>
    <row r="161" spans="1:5" x14ac:dyDescent="0.2">
      <c r="A161">
        <f t="shared" si="18"/>
        <v>159</v>
      </c>
      <c r="B161">
        <f t="shared" si="19"/>
        <v>44.210000000000228</v>
      </c>
      <c r="C161">
        <f t="shared" si="20"/>
        <v>2561.2845833333363</v>
      </c>
      <c r="D161">
        <f t="shared" si="15"/>
        <v>50641.500000000007</v>
      </c>
      <c r="E161">
        <f t="shared" si="17"/>
        <v>2834.2845833333363</v>
      </c>
    </row>
    <row r="162" spans="1:5" x14ac:dyDescent="0.2">
      <c r="A162">
        <f t="shared" si="18"/>
        <v>160</v>
      </c>
      <c r="B162">
        <f t="shared" si="19"/>
        <v>44.20000000000023</v>
      </c>
      <c r="C162">
        <f t="shared" si="20"/>
        <v>2572.3333333333362</v>
      </c>
      <c r="D162">
        <f t="shared" si="15"/>
        <v>50960</v>
      </c>
      <c r="E162">
        <f t="shared" si="17"/>
        <v>2845.3333333333362</v>
      </c>
    </row>
    <row r="163" spans="1:5" x14ac:dyDescent="0.2">
      <c r="A163">
        <f t="shared" si="18"/>
        <v>161</v>
      </c>
      <c r="B163">
        <f t="shared" si="19"/>
        <v>44.190000000000232</v>
      </c>
      <c r="C163">
        <f t="shared" si="20"/>
        <v>2583.3795833333361</v>
      </c>
      <c r="D163">
        <f t="shared" si="15"/>
        <v>51278.5</v>
      </c>
      <c r="E163">
        <f t="shared" si="17"/>
        <v>2856.3795833333361</v>
      </c>
    </row>
    <row r="164" spans="1:5" x14ac:dyDescent="0.2">
      <c r="A164">
        <f t="shared" si="18"/>
        <v>162</v>
      </c>
      <c r="B164">
        <f t="shared" si="19"/>
        <v>44.180000000000234</v>
      </c>
      <c r="C164">
        <f t="shared" si="20"/>
        <v>2594.4233333333364</v>
      </c>
      <c r="D164">
        <f t="shared" si="15"/>
        <v>51597</v>
      </c>
      <c r="E164">
        <f t="shared" si="17"/>
        <v>2867.4233333333364</v>
      </c>
    </row>
    <row r="165" spans="1:5" x14ac:dyDescent="0.2">
      <c r="A165">
        <f t="shared" si="18"/>
        <v>163</v>
      </c>
      <c r="B165">
        <f t="shared" si="19"/>
        <v>44.170000000000236</v>
      </c>
      <c r="C165">
        <f t="shared" si="20"/>
        <v>2605.4645833333366</v>
      </c>
      <c r="D165">
        <f t="shared" si="15"/>
        <v>51915.5</v>
      </c>
      <c r="E165">
        <f t="shared" si="17"/>
        <v>2878.4645833333366</v>
      </c>
    </row>
    <row r="166" spans="1:5" x14ac:dyDescent="0.2">
      <c r="A166">
        <f t="shared" si="18"/>
        <v>164</v>
      </c>
      <c r="B166">
        <f t="shared" si="19"/>
        <v>44.160000000000238</v>
      </c>
      <c r="C166">
        <f t="shared" si="20"/>
        <v>2616.5033333333367</v>
      </c>
      <c r="D166">
        <f t="shared" si="15"/>
        <v>52234.000000000007</v>
      </c>
      <c r="E166">
        <f t="shared" si="17"/>
        <v>2889.5033333333367</v>
      </c>
    </row>
    <row r="167" spans="1:5" x14ac:dyDescent="0.2">
      <c r="A167">
        <f t="shared" si="18"/>
        <v>165</v>
      </c>
      <c r="B167">
        <f t="shared" si="19"/>
        <v>44.15000000000024</v>
      </c>
      <c r="C167">
        <f t="shared" si="20"/>
        <v>2627.5395833333369</v>
      </c>
      <c r="D167">
        <f t="shared" si="15"/>
        <v>52552.5</v>
      </c>
      <c r="E167">
        <f t="shared" si="17"/>
        <v>2900.5395833333369</v>
      </c>
    </row>
    <row r="168" spans="1:5" x14ac:dyDescent="0.2">
      <c r="A168">
        <f t="shared" si="18"/>
        <v>166</v>
      </c>
      <c r="B168">
        <f t="shared" si="19"/>
        <v>44.140000000000242</v>
      </c>
      <c r="C168">
        <f t="shared" si="20"/>
        <v>2638.5733333333369</v>
      </c>
      <c r="D168">
        <f t="shared" si="15"/>
        <v>52871</v>
      </c>
      <c r="E168">
        <f t="shared" si="17"/>
        <v>2911.5733333333369</v>
      </c>
    </row>
    <row r="169" spans="1:5" x14ac:dyDescent="0.2">
      <c r="A169">
        <f t="shared" si="18"/>
        <v>167</v>
      </c>
      <c r="B169">
        <f t="shared" si="19"/>
        <v>44.130000000000244</v>
      </c>
      <c r="C169">
        <f t="shared" si="20"/>
        <v>2649.6045833333369</v>
      </c>
      <c r="D169">
        <f t="shared" si="15"/>
        <v>53189.5</v>
      </c>
      <c r="E169">
        <f t="shared" si="17"/>
        <v>2922.6045833333369</v>
      </c>
    </row>
    <row r="170" spans="1:5" x14ac:dyDescent="0.2">
      <c r="A170">
        <f t="shared" si="18"/>
        <v>168</v>
      </c>
      <c r="B170">
        <f t="shared" si="19"/>
        <v>44.120000000000246</v>
      </c>
      <c r="C170">
        <f t="shared" si="20"/>
        <v>2660.6333333333369</v>
      </c>
      <c r="D170">
        <f t="shared" si="15"/>
        <v>53508</v>
      </c>
      <c r="E170">
        <f t="shared" si="17"/>
        <v>2933.6333333333369</v>
      </c>
    </row>
    <row r="171" spans="1:5" x14ac:dyDescent="0.2">
      <c r="A171">
        <f t="shared" si="18"/>
        <v>169</v>
      </c>
      <c r="B171">
        <f t="shared" si="19"/>
        <v>44.110000000000248</v>
      </c>
      <c r="C171">
        <f t="shared" si="20"/>
        <v>2671.6595833333367</v>
      </c>
      <c r="D171">
        <f t="shared" si="15"/>
        <v>53826.500000000007</v>
      </c>
      <c r="E171">
        <f t="shared" si="17"/>
        <v>2944.6595833333367</v>
      </c>
    </row>
    <row r="172" spans="1:5" x14ac:dyDescent="0.2">
      <c r="A172">
        <f t="shared" si="18"/>
        <v>170</v>
      </c>
      <c r="B172">
        <f t="shared" si="19"/>
        <v>44.10000000000025</v>
      </c>
      <c r="C172">
        <f t="shared" si="20"/>
        <v>2682.6833333333366</v>
      </c>
      <c r="D172">
        <f t="shared" ref="D172:D222" si="21">3.25*9.8*A172*10</f>
        <v>54145</v>
      </c>
      <c r="E172">
        <f t="shared" si="17"/>
        <v>2955.6833333333366</v>
      </c>
    </row>
    <row r="173" spans="1:5" x14ac:dyDescent="0.2">
      <c r="A173">
        <f t="shared" si="18"/>
        <v>171</v>
      </c>
      <c r="B173">
        <f t="shared" si="19"/>
        <v>44.090000000000252</v>
      </c>
      <c r="C173">
        <f t="shared" si="20"/>
        <v>2693.7045833333368</v>
      </c>
      <c r="D173">
        <f t="shared" si="21"/>
        <v>54463.5</v>
      </c>
      <c r="E173">
        <f t="shared" si="17"/>
        <v>2966.7045833333368</v>
      </c>
    </row>
    <row r="174" spans="1:5" x14ac:dyDescent="0.2">
      <c r="A174">
        <f t="shared" si="18"/>
        <v>172</v>
      </c>
      <c r="B174">
        <f t="shared" si="19"/>
        <v>44.080000000000254</v>
      </c>
      <c r="C174">
        <f t="shared" si="20"/>
        <v>2704.723333333337</v>
      </c>
      <c r="D174">
        <f t="shared" si="21"/>
        <v>54782</v>
      </c>
      <c r="E174">
        <f t="shared" si="17"/>
        <v>2977.723333333337</v>
      </c>
    </row>
    <row r="175" spans="1:5" x14ac:dyDescent="0.2">
      <c r="A175">
        <f t="shared" si="18"/>
        <v>173</v>
      </c>
      <c r="B175">
        <f t="shared" si="19"/>
        <v>44.070000000000256</v>
      </c>
      <c r="C175">
        <f t="shared" si="20"/>
        <v>2715.7395833333371</v>
      </c>
      <c r="D175">
        <f t="shared" si="21"/>
        <v>55100.5</v>
      </c>
      <c r="E175">
        <f t="shared" si="17"/>
        <v>2988.7395833333371</v>
      </c>
    </row>
    <row r="176" spans="1:5" x14ac:dyDescent="0.2">
      <c r="A176">
        <f t="shared" si="18"/>
        <v>174</v>
      </c>
      <c r="B176">
        <f t="shared" si="19"/>
        <v>44.060000000000258</v>
      </c>
      <c r="C176">
        <f t="shared" si="20"/>
        <v>2726.7533333333372</v>
      </c>
      <c r="D176">
        <f t="shared" si="21"/>
        <v>55419.000000000007</v>
      </c>
      <c r="E176">
        <f t="shared" si="17"/>
        <v>2999.7533333333372</v>
      </c>
    </row>
    <row r="177" spans="1:5" x14ac:dyDescent="0.2">
      <c r="A177">
        <f t="shared" si="18"/>
        <v>175</v>
      </c>
      <c r="B177">
        <f t="shared" si="19"/>
        <v>44.05000000000026</v>
      </c>
      <c r="C177">
        <f t="shared" si="20"/>
        <v>2737.7645833333372</v>
      </c>
      <c r="D177">
        <f t="shared" si="21"/>
        <v>55737.5</v>
      </c>
      <c r="E177">
        <f t="shared" si="17"/>
        <v>3010.7645833333372</v>
      </c>
    </row>
    <row r="178" spans="1:5" x14ac:dyDescent="0.2">
      <c r="A178">
        <f t="shared" si="18"/>
        <v>176</v>
      </c>
      <c r="B178">
        <f t="shared" si="19"/>
        <v>44.040000000000262</v>
      </c>
      <c r="C178">
        <f t="shared" si="20"/>
        <v>2748.7733333333372</v>
      </c>
      <c r="D178">
        <f t="shared" si="21"/>
        <v>56056</v>
      </c>
      <c r="E178">
        <f t="shared" si="17"/>
        <v>3021.7733333333372</v>
      </c>
    </row>
    <row r="179" spans="1:5" x14ac:dyDescent="0.2">
      <c r="A179">
        <f t="shared" si="18"/>
        <v>177</v>
      </c>
      <c r="B179">
        <f t="shared" si="19"/>
        <v>44.030000000000264</v>
      </c>
      <c r="C179">
        <f t="shared" ref="C179:C211" si="22">1*1000*B178*10^-3/4-(1000)^2*0.01*10^-6*3/8+C178</f>
        <v>2759.7795833333371</v>
      </c>
      <c r="D179">
        <f t="shared" si="21"/>
        <v>56374.5</v>
      </c>
      <c r="E179">
        <f t="shared" si="17"/>
        <v>3032.7795833333371</v>
      </c>
    </row>
    <row r="180" spans="1:5" x14ac:dyDescent="0.2">
      <c r="A180">
        <f t="shared" si="18"/>
        <v>178</v>
      </c>
      <c r="B180">
        <f t="shared" si="19"/>
        <v>44.020000000000266</v>
      </c>
      <c r="C180">
        <f t="shared" si="22"/>
        <v>2770.7833333333369</v>
      </c>
      <c r="D180">
        <f t="shared" si="21"/>
        <v>56693</v>
      </c>
      <c r="E180">
        <f t="shared" si="17"/>
        <v>3043.7833333333369</v>
      </c>
    </row>
    <row r="181" spans="1:5" x14ac:dyDescent="0.2">
      <c r="A181">
        <f t="shared" si="18"/>
        <v>179</v>
      </c>
      <c r="B181">
        <f t="shared" si="19"/>
        <v>44.010000000000268</v>
      </c>
      <c r="C181">
        <f t="shared" si="22"/>
        <v>2781.7845833333372</v>
      </c>
      <c r="D181">
        <f t="shared" si="21"/>
        <v>57011.500000000007</v>
      </c>
      <c r="E181">
        <f t="shared" si="17"/>
        <v>3054.7845833333372</v>
      </c>
    </row>
    <row r="182" spans="1:5" x14ac:dyDescent="0.2">
      <c r="A182">
        <f t="shared" si="18"/>
        <v>180</v>
      </c>
      <c r="B182">
        <f t="shared" si="19"/>
        <v>44.00000000000027</v>
      </c>
      <c r="C182">
        <f t="shared" si="22"/>
        <v>2792.7833333333374</v>
      </c>
      <c r="D182">
        <f t="shared" si="21"/>
        <v>57330</v>
      </c>
      <c r="E182">
        <f t="shared" si="17"/>
        <v>3065.7833333333374</v>
      </c>
    </row>
    <row r="183" spans="1:5" x14ac:dyDescent="0.2">
      <c r="A183">
        <f t="shared" si="18"/>
        <v>181</v>
      </c>
      <c r="B183">
        <f t="shared" si="19"/>
        <v>43.990000000000272</v>
      </c>
      <c r="C183">
        <f t="shared" si="22"/>
        <v>2803.7795833333375</v>
      </c>
      <c r="D183">
        <f t="shared" si="21"/>
        <v>57648.5</v>
      </c>
      <c r="E183">
        <f t="shared" si="17"/>
        <v>3076.7795833333375</v>
      </c>
    </row>
    <row r="184" spans="1:5" x14ac:dyDescent="0.2">
      <c r="A184">
        <f t="shared" si="18"/>
        <v>182</v>
      </c>
      <c r="B184">
        <f t="shared" si="19"/>
        <v>43.980000000000274</v>
      </c>
      <c r="C184">
        <f t="shared" si="22"/>
        <v>2814.7733333333376</v>
      </c>
      <c r="D184">
        <f t="shared" si="21"/>
        <v>57967</v>
      </c>
      <c r="E184">
        <f t="shared" si="17"/>
        <v>3087.7733333333376</v>
      </c>
    </row>
    <row r="185" spans="1:5" x14ac:dyDescent="0.2">
      <c r="A185">
        <f t="shared" si="18"/>
        <v>183</v>
      </c>
      <c r="B185">
        <f t="shared" si="19"/>
        <v>43.970000000000276</v>
      </c>
      <c r="C185">
        <f t="shared" si="22"/>
        <v>2825.7645833333377</v>
      </c>
      <c r="D185">
        <f t="shared" si="21"/>
        <v>58285.5</v>
      </c>
      <c r="E185">
        <f t="shared" si="17"/>
        <v>3098.7645833333377</v>
      </c>
    </row>
    <row r="186" spans="1:5" x14ac:dyDescent="0.2">
      <c r="A186">
        <f t="shared" si="18"/>
        <v>184</v>
      </c>
      <c r="B186">
        <f t="shared" si="19"/>
        <v>43.960000000000278</v>
      </c>
      <c r="C186">
        <f t="shared" si="22"/>
        <v>2836.7533333333377</v>
      </c>
      <c r="D186">
        <f t="shared" si="21"/>
        <v>58604.000000000007</v>
      </c>
      <c r="E186">
        <f t="shared" si="17"/>
        <v>3109.7533333333377</v>
      </c>
    </row>
    <row r="187" spans="1:5" x14ac:dyDescent="0.2">
      <c r="A187">
        <f t="shared" si="18"/>
        <v>185</v>
      </c>
      <c r="B187">
        <f t="shared" si="19"/>
        <v>43.95000000000028</v>
      </c>
      <c r="C187">
        <f t="shared" si="22"/>
        <v>2847.7395833333376</v>
      </c>
      <c r="D187">
        <f t="shared" si="21"/>
        <v>58922.5</v>
      </c>
      <c r="E187">
        <f t="shared" si="17"/>
        <v>3120.7395833333376</v>
      </c>
    </row>
    <row r="188" spans="1:5" x14ac:dyDescent="0.2">
      <c r="A188">
        <f t="shared" si="18"/>
        <v>186</v>
      </c>
      <c r="B188">
        <f t="shared" si="19"/>
        <v>43.940000000000282</v>
      </c>
      <c r="C188">
        <f t="shared" si="22"/>
        <v>2858.7233333333375</v>
      </c>
      <c r="D188">
        <f t="shared" si="21"/>
        <v>59241</v>
      </c>
      <c r="E188">
        <f t="shared" si="17"/>
        <v>3131.7233333333375</v>
      </c>
    </row>
    <row r="189" spans="1:5" x14ac:dyDescent="0.2">
      <c r="A189">
        <f t="shared" si="18"/>
        <v>187</v>
      </c>
      <c r="B189">
        <f t="shared" si="19"/>
        <v>43.930000000000284</v>
      </c>
      <c r="C189">
        <f t="shared" si="22"/>
        <v>2869.7045833333377</v>
      </c>
      <c r="D189">
        <f t="shared" si="21"/>
        <v>59559.5</v>
      </c>
      <c r="E189">
        <f t="shared" si="17"/>
        <v>3142.7045833333377</v>
      </c>
    </row>
    <row r="190" spans="1:5" x14ac:dyDescent="0.2">
      <c r="A190">
        <f t="shared" si="18"/>
        <v>188</v>
      </c>
      <c r="B190">
        <f t="shared" si="19"/>
        <v>43.920000000000286</v>
      </c>
      <c r="C190">
        <f t="shared" si="22"/>
        <v>2880.6833333333379</v>
      </c>
      <c r="D190">
        <f t="shared" si="21"/>
        <v>59878</v>
      </c>
      <c r="E190">
        <f t="shared" si="17"/>
        <v>3153.6833333333379</v>
      </c>
    </row>
    <row r="191" spans="1:5" x14ac:dyDescent="0.2">
      <c r="A191">
        <f t="shared" si="18"/>
        <v>189</v>
      </c>
      <c r="B191">
        <f t="shared" si="19"/>
        <v>43.910000000000288</v>
      </c>
      <c r="C191">
        <f t="shared" si="22"/>
        <v>2891.6595833333381</v>
      </c>
      <c r="D191">
        <f t="shared" si="21"/>
        <v>60196.500000000007</v>
      </c>
      <c r="E191">
        <f t="shared" si="17"/>
        <v>3164.6595833333381</v>
      </c>
    </row>
    <row r="192" spans="1:5" x14ac:dyDescent="0.2">
      <c r="A192">
        <f t="shared" si="18"/>
        <v>190</v>
      </c>
      <c r="B192">
        <f t="shared" si="19"/>
        <v>43.90000000000029</v>
      </c>
      <c r="C192">
        <f t="shared" si="22"/>
        <v>2902.6333333333382</v>
      </c>
      <c r="D192">
        <f t="shared" si="21"/>
        <v>60515</v>
      </c>
      <c r="E192">
        <f t="shared" si="17"/>
        <v>3175.6333333333382</v>
      </c>
    </row>
    <row r="193" spans="1:5" x14ac:dyDescent="0.2">
      <c r="A193">
        <f t="shared" si="18"/>
        <v>191</v>
      </c>
      <c r="B193">
        <f t="shared" si="19"/>
        <v>43.890000000000292</v>
      </c>
      <c r="C193">
        <f t="shared" si="22"/>
        <v>2913.6045833333383</v>
      </c>
      <c r="D193">
        <f t="shared" si="21"/>
        <v>60833.5</v>
      </c>
      <c r="E193">
        <f t="shared" si="17"/>
        <v>3186.6045833333383</v>
      </c>
    </row>
    <row r="194" spans="1:5" x14ac:dyDescent="0.2">
      <c r="A194">
        <f t="shared" si="18"/>
        <v>192</v>
      </c>
      <c r="B194">
        <f t="shared" si="19"/>
        <v>43.880000000000294</v>
      </c>
      <c r="C194">
        <f t="shared" si="22"/>
        <v>2924.5733333333383</v>
      </c>
      <c r="D194">
        <f t="shared" si="21"/>
        <v>61152.000000000007</v>
      </c>
      <c r="E194">
        <f t="shared" si="17"/>
        <v>3197.5733333333383</v>
      </c>
    </row>
    <row r="195" spans="1:5" x14ac:dyDescent="0.2">
      <c r="A195">
        <f t="shared" si="18"/>
        <v>193</v>
      </c>
      <c r="B195">
        <f t="shared" si="19"/>
        <v>43.870000000000296</v>
      </c>
      <c r="C195">
        <f t="shared" si="22"/>
        <v>2935.5395833333382</v>
      </c>
      <c r="D195">
        <f t="shared" si="21"/>
        <v>61470.5</v>
      </c>
      <c r="E195">
        <f t="shared" ref="E195:E222" si="23">C195+273</f>
        <v>3208.5395833333382</v>
      </c>
    </row>
    <row r="196" spans="1:5" x14ac:dyDescent="0.2">
      <c r="A196">
        <f t="shared" si="18"/>
        <v>194</v>
      </c>
      <c r="B196">
        <f t="shared" si="19"/>
        <v>43.860000000000298</v>
      </c>
      <c r="C196">
        <f t="shared" si="22"/>
        <v>2946.5033333333381</v>
      </c>
      <c r="D196">
        <f t="shared" si="21"/>
        <v>61789.000000000007</v>
      </c>
      <c r="E196">
        <f t="shared" si="23"/>
        <v>3219.5033333333381</v>
      </c>
    </row>
    <row r="197" spans="1:5" x14ac:dyDescent="0.2">
      <c r="A197">
        <f t="shared" ref="A197:A222" si="24">A196+1</f>
        <v>195</v>
      </c>
      <c r="B197">
        <f t="shared" si="19"/>
        <v>43.8500000000003</v>
      </c>
      <c r="C197">
        <f t="shared" si="22"/>
        <v>2957.4645833333384</v>
      </c>
      <c r="D197">
        <f t="shared" si="21"/>
        <v>62107.5</v>
      </c>
      <c r="E197">
        <f t="shared" si="23"/>
        <v>3230.4645833333384</v>
      </c>
    </row>
    <row r="198" spans="1:5" x14ac:dyDescent="0.2">
      <c r="A198">
        <f t="shared" si="24"/>
        <v>196</v>
      </c>
      <c r="B198">
        <f t="shared" si="19"/>
        <v>43.840000000000302</v>
      </c>
      <c r="C198">
        <f t="shared" si="22"/>
        <v>2968.4233333333386</v>
      </c>
      <c r="D198">
        <f t="shared" si="21"/>
        <v>62426</v>
      </c>
      <c r="E198">
        <f t="shared" si="23"/>
        <v>3241.4233333333386</v>
      </c>
    </row>
    <row r="199" spans="1:5" x14ac:dyDescent="0.2">
      <c r="A199">
        <f t="shared" si="24"/>
        <v>197</v>
      </c>
      <c r="B199">
        <f t="shared" si="19"/>
        <v>43.830000000000304</v>
      </c>
      <c r="C199">
        <f t="shared" si="22"/>
        <v>2979.3795833333388</v>
      </c>
      <c r="D199">
        <f t="shared" si="21"/>
        <v>62744.500000000007</v>
      </c>
      <c r="E199">
        <f t="shared" si="23"/>
        <v>3252.3795833333388</v>
      </c>
    </row>
    <row r="200" spans="1:5" x14ac:dyDescent="0.2">
      <c r="A200">
        <f t="shared" si="24"/>
        <v>198</v>
      </c>
      <c r="B200">
        <f t="shared" si="19"/>
        <v>43.820000000000306</v>
      </c>
      <c r="C200">
        <f t="shared" si="22"/>
        <v>2990.3333333333389</v>
      </c>
      <c r="D200">
        <f t="shared" si="21"/>
        <v>63063</v>
      </c>
      <c r="E200">
        <f t="shared" si="23"/>
        <v>3263.3333333333389</v>
      </c>
    </row>
    <row r="201" spans="1:5" x14ac:dyDescent="0.2">
      <c r="A201">
        <f t="shared" si="24"/>
        <v>199</v>
      </c>
      <c r="B201">
        <f t="shared" si="19"/>
        <v>43.810000000000308</v>
      </c>
      <c r="C201">
        <f t="shared" si="22"/>
        <v>3001.284583333339</v>
      </c>
      <c r="D201">
        <f t="shared" si="21"/>
        <v>63381.500000000007</v>
      </c>
      <c r="E201">
        <f t="shared" si="23"/>
        <v>3274.284583333339</v>
      </c>
    </row>
    <row r="202" spans="1:5" x14ac:dyDescent="0.2">
      <c r="A202">
        <f t="shared" si="24"/>
        <v>200</v>
      </c>
      <c r="B202">
        <f t="shared" si="19"/>
        <v>43.80000000000031</v>
      </c>
      <c r="C202">
        <f t="shared" si="22"/>
        <v>3012.233333333339</v>
      </c>
      <c r="D202">
        <f t="shared" si="21"/>
        <v>63700</v>
      </c>
      <c r="E202">
        <f t="shared" si="23"/>
        <v>3285.233333333339</v>
      </c>
    </row>
    <row r="203" spans="1:5" x14ac:dyDescent="0.2">
      <c r="A203">
        <f t="shared" si="24"/>
        <v>201</v>
      </c>
      <c r="B203">
        <f t="shared" si="19"/>
        <v>43.790000000000312</v>
      </c>
      <c r="C203">
        <f t="shared" si="22"/>
        <v>3023.179583333339</v>
      </c>
      <c r="D203">
        <f t="shared" si="21"/>
        <v>64018.5</v>
      </c>
      <c r="E203">
        <f t="shared" si="23"/>
        <v>3296.179583333339</v>
      </c>
    </row>
    <row r="204" spans="1:5" x14ac:dyDescent="0.2">
      <c r="A204">
        <f t="shared" si="24"/>
        <v>202</v>
      </c>
      <c r="B204">
        <f t="shared" si="19"/>
        <v>43.780000000000314</v>
      </c>
      <c r="C204">
        <f t="shared" si="22"/>
        <v>3034.1233333333389</v>
      </c>
      <c r="D204">
        <f t="shared" si="21"/>
        <v>64337.000000000007</v>
      </c>
      <c r="E204">
        <f t="shared" si="23"/>
        <v>3307.1233333333389</v>
      </c>
    </row>
    <row r="205" spans="1:5" x14ac:dyDescent="0.2">
      <c r="A205">
        <f t="shared" si="24"/>
        <v>203</v>
      </c>
      <c r="B205">
        <f t="shared" si="19"/>
        <v>43.770000000000316</v>
      </c>
      <c r="C205">
        <f t="shared" si="22"/>
        <v>3045.0645833333388</v>
      </c>
      <c r="D205">
        <f t="shared" si="21"/>
        <v>64655.5</v>
      </c>
      <c r="E205">
        <f t="shared" si="23"/>
        <v>3318.0645833333388</v>
      </c>
    </row>
    <row r="206" spans="1:5" x14ac:dyDescent="0.2">
      <c r="A206">
        <f t="shared" si="24"/>
        <v>204</v>
      </c>
      <c r="B206">
        <f t="shared" si="19"/>
        <v>43.760000000000318</v>
      </c>
      <c r="C206">
        <f t="shared" si="22"/>
        <v>3056.003333333339</v>
      </c>
      <c r="D206">
        <f t="shared" si="21"/>
        <v>64974.000000000007</v>
      </c>
      <c r="E206">
        <f t="shared" si="23"/>
        <v>3329.003333333339</v>
      </c>
    </row>
    <row r="207" spans="1:5" x14ac:dyDescent="0.2">
      <c r="A207">
        <f t="shared" si="24"/>
        <v>205</v>
      </c>
      <c r="B207">
        <f t="shared" si="19"/>
        <v>43.75000000000032</v>
      </c>
      <c r="C207">
        <f t="shared" si="22"/>
        <v>3066.9395833333392</v>
      </c>
      <c r="D207">
        <f t="shared" si="21"/>
        <v>65292.5</v>
      </c>
      <c r="E207">
        <f t="shared" si="23"/>
        <v>3339.9395833333392</v>
      </c>
    </row>
    <row r="208" spans="1:5" x14ac:dyDescent="0.2">
      <c r="A208">
        <f t="shared" si="24"/>
        <v>206</v>
      </c>
      <c r="B208">
        <f t="shared" si="19"/>
        <v>43.740000000000322</v>
      </c>
      <c r="C208">
        <f t="shared" si="22"/>
        <v>3077.8733333333394</v>
      </c>
      <c r="D208">
        <f t="shared" si="21"/>
        <v>65611</v>
      </c>
      <c r="E208">
        <f t="shared" si="23"/>
        <v>3350.8733333333394</v>
      </c>
    </row>
    <row r="209" spans="1:5" x14ac:dyDescent="0.2">
      <c r="A209">
        <f t="shared" si="24"/>
        <v>207</v>
      </c>
      <c r="B209">
        <f t="shared" si="19"/>
        <v>43.730000000000324</v>
      </c>
      <c r="C209">
        <f t="shared" si="22"/>
        <v>3088.8045833333395</v>
      </c>
      <c r="D209">
        <f t="shared" si="21"/>
        <v>65929.5</v>
      </c>
      <c r="E209">
        <f t="shared" si="23"/>
        <v>3361.8045833333395</v>
      </c>
    </row>
    <row r="210" spans="1:5" x14ac:dyDescent="0.2">
      <c r="A210">
        <f t="shared" si="24"/>
        <v>208</v>
      </c>
      <c r="B210">
        <f t="shared" si="19"/>
        <v>43.720000000000326</v>
      </c>
      <c r="C210">
        <f t="shared" si="22"/>
        <v>3099.7333333333395</v>
      </c>
      <c r="D210">
        <f t="shared" si="21"/>
        <v>66248</v>
      </c>
      <c r="E210">
        <f t="shared" si="23"/>
        <v>3372.7333333333395</v>
      </c>
    </row>
    <row r="211" spans="1:5" x14ac:dyDescent="0.2">
      <c r="A211">
        <f t="shared" si="24"/>
        <v>209</v>
      </c>
      <c r="B211">
        <f t="shared" ref="B211:B222" si="25">B210-0.01</f>
        <v>43.710000000000328</v>
      </c>
      <c r="C211">
        <f t="shared" si="22"/>
        <v>3110.6595833333395</v>
      </c>
      <c r="D211">
        <f t="shared" si="21"/>
        <v>66566.5</v>
      </c>
      <c r="E211">
        <f t="shared" si="23"/>
        <v>3383.6595833333395</v>
      </c>
    </row>
    <row r="212" spans="1:5" x14ac:dyDescent="0.2">
      <c r="A212">
        <f t="shared" si="24"/>
        <v>210</v>
      </c>
      <c r="B212">
        <f t="shared" si="25"/>
        <v>43.70000000000033</v>
      </c>
      <c r="C212">
        <f t="shared" ref="C212:C222" si="26">1*1000*B211*10^-3/4-(1000)^2*0.01*10^-6*3/8+C211</f>
        <v>3121.5833333333394</v>
      </c>
      <c r="D212">
        <f t="shared" si="21"/>
        <v>66885</v>
      </c>
      <c r="E212">
        <f t="shared" si="23"/>
        <v>3394.5833333333394</v>
      </c>
    </row>
    <row r="213" spans="1:5" x14ac:dyDescent="0.2">
      <c r="A213">
        <f t="shared" si="24"/>
        <v>211</v>
      </c>
      <c r="B213">
        <f t="shared" si="25"/>
        <v>43.690000000000332</v>
      </c>
      <c r="C213">
        <f t="shared" si="26"/>
        <v>3132.5045833333393</v>
      </c>
      <c r="D213">
        <f t="shared" si="21"/>
        <v>67203.5</v>
      </c>
      <c r="E213">
        <f t="shared" si="23"/>
        <v>3405.5045833333393</v>
      </c>
    </row>
    <row r="214" spans="1:5" x14ac:dyDescent="0.2">
      <c r="A214">
        <f t="shared" si="24"/>
        <v>212</v>
      </c>
      <c r="B214">
        <f t="shared" si="25"/>
        <v>43.680000000000334</v>
      </c>
      <c r="C214">
        <f t="shared" si="26"/>
        <v>3143.4233333333395</v>
      </c>
      <c r="D214">
        <f t="shared" si="21"/>
        <v>67522</v>
      </c>
      <c r="E214">
        <f t="shared" si="23"/>
        <v>3416.4233333333395</v>
      </c>
    </row>
    <row r="215" spans="1:5" x14ac:dyDescent="0.2">
      <c r="A215">
        <f t="shared" si="24"/>
        <v>213</v>
      </c>
      <c r="B215">
        <f t="shared" si="25"/>
        <v>43.670000000000336</v>
      </c>
      <c r="C215">
        <f t="shared" si="26"/>
        <v>3154.3395833333398</v>
      </c>
      <c r="D215">
        <f t="shared" si="21"/>
        <v>67840.5</v>
      </c>
      <c r="E215">
        <f t="shared" si="23"/>
        <v>3427.3395833333398</v>
      </c>
    </row>
    <row r="216" spans="1:5" x14ac:dyDescent="0.2">
      <c r="A216">
        <f t="shared" si="24"/>
        <v>214</v>
      </c>
      <c r="B216">
        <f t="shared" si="25"/>
        <v>43.660000000000338</v>
      </c>
      <c r="C216">
        <f t="shared" si="26"/>
        <v>3165.2533333333399</v>
      </c>
      <c r="D216">
        <f t="shared" si="21"/>
        <v>68159</v>
      </c>
      <c r="E216">
        <f t="shared" si="23"/>
        <v>3438.2533333333399</v>
      </c>
    </row>
    <row r="217" spans="1:5" x14ac:dyDescent="0.2">
      <c r="A217">
        <f t="shared" si="24"/>
        <v>215</v>
      </c>
      <c r="B217">
        <f t="shared" si="25"/>
        <v>43.65000000000034</v>
      </c>
      <c r="C217">
        <f t="shared" si="26"/>
        <v>3176.16458333334</v>
      </c>
      <c r="D217">
        <f t="shared" si="21"/>
        <v>68477.5</v>
      </c>
      <c r="E217">
        <f t="shared" si="23"/>
        <v>3449.16458333334</v>
      </c>
    </row>
    <row r="218" spans="1:5" x14ac:dyDescent="0.2">
      <c r="A218">
        <f t="shared" si="24"/>
        <v>216</v>
      </c>
      <c r="B218">
        <f t="shared" si="25"/>
        <v>43.640000000000342</v>
      </c>
      <c r="C218">
        <f t="shared" si="26"/>
        <v>3187.0733333333401</v>
      </c>
      <c r="D218">
        <f t="shared" si="21"/>
        <v>68796</v>
      </c>
      <c r="E218">
        <f t="shared" si="23"/>
        <v>3460.0733333333401</v>
      </c>
    </row>
    <row r="219" spans="1:5" x14ac:dyDescent="0.2">
      <c r="A219">
        <f t="shared" si="24"/>
        <v>217</v>
      </c>
      <c r="B219">
        <f t="shared" si="25"/>
        <v>43.630000000000344</v>
      </c>
      <c r="C219">
        <f t="shared" si="26"/>
        <v>3197.9795833333401</v>
      </c>
      <c r="D219">
        <f t="shared" si="21"/>
        <v>69114.5</v>
      </c>
      <c r="E219">
        <f t="shared" si="23"/>
        <v>3470.9795833333401</v>
      </c>
    </row>
    <row r="220" spans="1:5" x14ac:dyDescent="0.2">
      <c r="A220">
        <f t="shared" si="24"/>
        <v>218</v>
      </c>
      <c r="B220">
        <f t="shared" si="25"/>
        <v>43.620000000000346</v>
      </c>
      <c r="C220">
        <f t="shared" si="26"/>
        <v>3208.88333333334</v>
      </c>
      <c r="D220">
        <f t="shared" si="21"/>
        <v>69433</v>
      </c>
      <c r="E220">
        <f t="shared" si="23"/>
        <v>3481.88333333334</v>
      </c>
    </row>
    <row r="221" spans="1:5" x14ac:dyDescent="0.2">
      <c r="A221">
        <f t="shared" si="24"/>
        <v>219</v>
      </c>
      <c r="B221">
        <f t="shared" si="25"/>
        <v>43.610000000000348</v>
      </c>
      <c r="C221">
        <f t="shared" si="26"/>
        <v>3219.7845833333399</v>
      </c>
      <c r="D221">
        <f t="shared" si="21"/>
        <v>69751.5</v>
      </c>
      <c r="E221">
        <f t="shared" si="23"/>
        <v>3492.7845833333399</v>
      </c>
    </row>
    <row r="222" spans="1:5" x14ac:dyDescent="0.2">
      <c r="A222">
        <f t="shared" si="24"/>
        <v>220</v>
      </c>
      <c r="B222">
        <f t="shared" si="25"/>
        <v>43.60000000000035</v>
      </c>
      <c r="C222">
        <f t="shared" si="26"/>
        <v>3230.6833333333402</v>
      </c>
      <c r="D222">
        <f t="shared" si="21"/>
        <v>70070</v>
      </c>
      <c r="E222">
        <f t="shared" si="23"/>
        <v>3503.6833333333402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A2128-4700-418F-8730-06BA79E6B4E0}">
  <dimension ref="A1:H202"/>
  <sheetViews>
    <sheetView tabSelected="1" workbookViewId="0">
      <selection activeCell="F25" sqref="F25"/>
    </sheetView>
  </sheetViews>
  <sheetFormatPr defaultRowHeight="14.25" x14ac:dyDescent="0.2"/>
  <sheetData>
    <row r="1" spans="1:8" x14ac:dyDescent="0.2">
      <c r="A1" s="1" t="s">
        <v>11</v>
      </c>
      <c r="B1" s="1" t="s">
        <v>4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22</v>
      </c>
      <c r="H1" s="1" t="s">
        <v>23</v>
      </c>
    </row>
    <row r="2" spans="1:8" x14ac:dyDescent="0.2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</row>
    <row r="3" spans="1:8" x14ac:dyDescent="0.2">
      <c r="A3" s="1">
        <v>1</v>
      </c>
      <c r="B3" s="1">
        <v>269.5</v>
      </c>
      <c r="C3" s="1">
        <v>9.1666666666666661</v>
      </c>
      <c r="D3" s="1">
        <v>12.5</v>
      </c>
      <c r="E3" s="1">
        <v>15.833333333333332</v>
      </c>
      <c r="F3" s="1">
        <v>19.166666666666668</v>
      </c>
      <c r="G3" s="1">
        <v>22.5</v>
      </c>
      <c r="H3" s="1">
        <v>25.833333333333332</v>
      </c>
    </row>
    <row r="4" spans="1:8" x14ac:dyDescent="0.2">
      <c r="A4" s="1">
        <v>2</v>
      </c>
      <c r="B4" s="1">
        <v>539</v>
      </c>
      <c r="C4" s="1">
        <v>18</v>
      </c>
      <c r="D4" s="1">
        <v>24.666666666666664</v>
      </c>
      <c r="E4" s="1">
        <v>31.333333333333332</v>
      </c>
      <c r="F4" s="1">
        <v>38</v>
      </c>
      <c r="G4" s="1">
        <v>44.666666666666671</v>
      </c>
      <c r="H4" s="1">
        <v>51.333333333333329</v>
      </c>
    </row>
    <row r="5" spans="1:8" x14ac:dyDescent="0.2">
      <c r="A5" s="1">
        <v>3</v>
      </c>
      <c r="B5" s="1">
        <v>808.50000000000011</v>
      </c>
      <c r="C5" s="1">
        <v>26.5</v>
      </c>
      <c r="D5" s="1">
        <v>36.5</v>
      </c>
      <c r="E5" s="1">
        <v>46.5</v>
      </c>
      <c r="F5" s="1">
        <v>56.5</v>
      </c>
      <c r="G5" s="1">
        <v>66.5</v>
      </c>
      <c r="H5" s="1">
        <v>76.5</v>
      </c>
    </row>
    <row r="6" spans="1:8" x14ac:dyDescent="0.2">
      <c r="A6" s="1">
        <v>4</v>
      </c>
      <c r="B6" s="1">
        <v>1078</v>
      </c>
      <c r="C6" s="1">
        <v>34.666666666666664</v>
      </c>
      <c r="D6" s="1">
        <v>48</v>
      </c>
      <c r="E6" s="1">
        <v>61.333333333333336</v>
      </c>
      <c r="F6" s="1">
        <v>74.666666666666671</v>
      </c>
      <c r="G6" s="1">
        <v>88</v>
      </c>
      <c r="H6" s="1">
        <v>101.33333333333333</v>
      </c>
    </row>
    <row r="7" spans="1:8" x14ac:dyDescent="0.2">
      <c r="A7" s="1">
        <v>5</v>
      </c>
      <c r="B7" s="1">
        <v>1347.5</v>
      </c>
      <c r="C7" s="1">
        <v>42.5</v>
      </c>
      <c r="D7" s="1">
        <v>59.166666666666664</v>
      </c>
      <c r="E7" s="1">
        <v>75.833333333333343</v>
      </c>
      <c r="F7" s="1">
        <v>92.5</v>
      </c>
      <c r="G7" s="1">
        <v>109.16666666666667</v>
      </c>
      <c r="H7" s="1">
        <v>125.83333333333333</v>
      </c>
    </row>
    <row r="8" spans="1:8" x14ac:dyDescent="0.2">
      <c r="A8" s="1">
        <v>6</v>
      </c>
      <c r="B8" s="1">
        <v>1617.0000000000002</v>
      </c>
      <c r="C8" s="1">
        <v>50</v>
      </c>
      <c r="D8" s="1">
        <v>70</v>
      </c>
      <c r="E8" s="1">
        <v>90.000000000000014</v>
      </c>
      <c r="F8" s="1">
        <v>110</v>
      </c>
      <c r="G8" s="1">
        <v>130</v>
      </c>
      <c r="H8" s="1">
        <v>150</v>
      </c>
    </row>
    <row r="9" spans="1:8" x14ac:dyDescent="0.2">
      <c r="A9" s="1">
        <v>7</v>
      </c>
      <c r="B9" s="1">
        <v>1886.5000000000005</v>
      </c>
      <c r="C9" s="1">
        <v>57.166666666666664</v>
      </c>
      <c r="D9" s="1">
        <v>80.5</v>
      </c>
      <c r="E9" s="1">
        <v>103.83333333333334</v>
      </c>
      <c r="F9" s="1">
        <v>127.16666666666667</v>
      </c>
      <c r="G9" s="1">
        <v>150.5</v>
      </c>
      <c r="H9" s="1">
        <v>173.83333333333334</v>
      </c>
    </row>
    <row r="10" spans="1:8" x14ac:dyDescent="0.2">
      <c r="A10" s="1">
        <v>8</v>
      </c>
      <c r="B10" s="1">
        <v>2156</v>
      </c>
      <c r="C10" s="1">
        <v>64</v>
      </c>
      <c r="D10" s="1">
        <v>90.666666666666671</v>
      </c>
      <c r="E10" s="1">
        <v>117.33333333333334</v>
      </c>
      <c r="F10" s="1">
        <v>144</v>
      </c>
      <c r="G10" s="1">
        <v>170.66666666666666</v>
      </c>
      <c r="H10" s="1">
        <v>197.33333333333334</v>
      </c>
    </row>
    <row r="11" spans="1:8" x14ac:dyDescent="0.2">
      <c r="A11" s="1">
        <v>9</v>
      </c>
      <c r="B11" s="1">
        <v>2425.5</v>
      </c>
      <c r="C11" s="1">
        <v>70.5</v>
      </c>
      <c r="D11" s="1">
        <v>100.5</v>
      </c>
      <c r="E11" s="1">
        <v>130.5</v>
      </c>
      <c r="F11" s="1">
        <v>160.5</v>
      </c>
      <c r="G11" s="1">
        <v>190.5</v>
      </c>
      <c r="H11" s="1">
        <v>220.5</v>
      </c>
    </row>
    <row r="12" spans="1:8" x14ac:dyDescent="0.2">
      <c r="A12" s="1">
        <v>10</v>
      </c>
      <c r="B12" s="1">
        <v>2695</v>
      </c>
      <c r="C12" s="1">
        <v>76.666666666666671</v>
      </c>
      <c r="D12" s="1">
        <v>110</v>
      </c>
      <c r="E12" s="1">
        <v>143.33333333333334</v>
      </c>
      <c r="F12" s="1">
        <v>176.66666666666666</v>
      </c>
      <c r="G12" s="1">
        <v>210</v>
      </c>
      <c r="H12" s="1">
        <v>243.33333333333334</v>
      </c>
    </row>
    <row r="13" spans="1:8" x14ac:dyDescent="0.2">
      <c r="A13" s="1">
        <v>11</v>
      </c>
      <c r="B13" s="1">
        <v>2964.5000000000005</v>
      </c>
      <c r="C13" s="1">
        <v>82.800000000000011</v>
      </c>
      <c r="D13" s="1">
        <v>119.46666666666667</v>
      </c>
      <c r="E13" s="1">
        <v>156.13333333333335</v>
      </c>
      <c r="F13" s="1">
        <v>192.79999999999998</v>
      </c>
      <c r="G13" s="1">
        <v>229.46666666666667</v>
      </c>
      <c r="H13" s="1">
        <v>266.13333333333333</v>
      </c>
    </row>
    <row r="14" spans="1:8" x14ac:dyDescent="0.2">
      <c r="A14" s="1">
        <v>12</v>
      </c>
      <c r="B14" s="1">
        <v>3234.0000000000005</v>
      </c>
      <c r="C14" s="1">
        <v>88.800000000000011</v>
      </c>
      <c r="D14" s="1">
        <v>128.80000000000001</v>
      </c>
      <c r="E14" s="1">
        <v>168.8</v>
      </c>
      <c r="F14" s="1">
        <v>208.79999999999998</v>
      </c>
      <c r="G14" s="1">
        <v>248.8</v>
      </c>
      <c r="H14" s="1">
        <v>288.8</v>
      </c>
    </row>
    <row r="15" spans="1:8" x14ac:dyDescent="0.2">
      <c r="A15" s="1">
        <v>13</v>
      </c>
      <c r="B15" s="1">
        <v>3503.5</v>
      </c>
      <c r="C15" s="1">
        <v>94.666666666666686</v>
      </c>
      <c r="D15" s="1">
        <v>138</v>
      </c>
      <c r="E15" s="1">
        <v>181.33333333333334</v>
      </c>
      <c r="F15" s="1">
        <v>224.66666666666666</v>
      </c>
      <c r="G15" s="1">
        <v>268</v>
      </c>
      <c r="H15" s="1">
        <v>311.33333333333337</v>
      </c>
    </row>
    <row r="16" spans="1:8" x14ac:dyDescent="0.2">
      <c r="A16" s="1">
        <v>14</v>
      </c>
      <c r="B16" s="1">
        <v>3773.0000000000009</v>
      </c>
      <c r="C16" s="1">
        <v>100.40000000000002</v>
      </c>
      <c r="D16" s="1">
        <v>147.06666666666666</v>
      </c>
      <c r="E16" s="1">
        <v>193.73333333333335</v>
      </c>
      <c r="F16" s="1">
        <v>240.4</v>
      </c>
      <c r="G16" s="1">
        <v>287.06666666666666</v>
      </c>
      <c r="H16" s="1">
        <v>333.73333333333335</v>
      </c>
    </row>
    <row r="17" spans="1:8" x14ac:dyDescent="0.2">
      <c r="A17" s="1">
        <v>15</v>
      </c>
      <c r="B17" s="1">
        <v>4042.5000000000005</v>
      </c>
      <c r="C17" s="1">
        <v>106.00000000000003</v>
      </c>
      <c r="D17" s="1">
        <v>156</v>
      </c>
      <c r="E17" s="1">
        <v>206.00000000000003</v>
      </c>
      <c r="F17" s="1">
        <v>256</v>
      </c>
      <c r="G17" s="1">
        <v>306</v>
      </c>
      <c r="H17" s="1">
        <v>356</v>
      </c>
    </row>
    <row r="18" spans="1:8" x14ac:dyDescent="0.2">
      <c r="A18" s="1">
        <v>16</v>
      </c>
      <c r="B18" s="1">
        <v>4312</v>
      </c>
      <c r="C18" s="1">
        <v>111.4666666666667</v>
      </c>
      <c r="D18" s="1">
        <v>164.8</v>
      </c>
      <c r="E18" s="1">
        <v>218.13333333333335</v>
      </c>
      <c r="F18" s="1">
        <v>271.4666666666667</v>
      </c>
      <c r="G18" s="1">
        <v>324.8</v>
      </c>
      <c r="H18" s="1">
        <v>378.13333333333333</v>
      </c>
    </row>
    <row r="19" spans="1:8" x14ac:dyDescent="0.2">
      <c r="A19" s="1">
        <v>17</v>
      </c>
      <c r="B19" s="1">
        <v>4581.5</v>
      </c>
      <c r="C19" s="1">
        <v>116.80000000000004</v>
      </c>
      <c r="D19" s="1">
        <v>173.46666666666667</v>
      </c>
      <c r="E19" s="1">
        <v>230.13333333333335</v>
      </c>
      <c r="F19" s="1">
        <v>286.8</v>
      </c>
      <c r="G19" s="1">
        <v>343.4666666666667</v>
      </c>
      <c r="H19" s="1">
        <v>400.13333333333333</v>
      </c>
    </row>
    <row r="20" spans="1:8" x14ac:dyDescent="0.2">
      <c r="A20" s="1">
        <v>18</v>
      </c>
      <c r="B20" s="1">
        <v>4851</v>
      </c>
      <c r="C20" s="1">
        <v>122.00000000000004</v>
      </c>
      <c r="D20" s="1">
        <v>182</v>
      </c>
      <c r="E20" s="1">
        <v>242.00000000000003</v>
      </c>
      <c r="F20" s="1">
        <v>302</v>
      </c>
      <c r="G20" s="1">
        <v>362.00000000000006</v>
      </c>
      <c r="H20" s="1">
        <v>422</v>
      </c>
    </row>
    <row r="21" spans="1:8" x14ac:dyDescent="0.2">
      <c r="A21" s="1">
        <v>19</v>
      </c>
      <c r="B21" s="1">
        <v>5120.5000000000009</v>
      </c>
      <c r="C21" s="1">
        <v>127.06666666666672</v>
      </c>
      <c r="D21" s="1">
        <v>190.4</v>
      </c>
      <c r="E21" s="1">
        <v>253.73333333333338</v>
      </c>
      <c r="F21" s="1">
        <v>317.06666666666666</v>
      </c>
      <c r="G21" s="1">
        <v>380.40000000000009</v>
      </c>
      <c r="H21" s="1">
        <v>443.73333333333335</v>
      </c>
    </row>
    <row r="22" spans="1:8" x14ac:dyDescent="0.2">
      <c r="A22" s="1">
        <v>20</v>
      </c>
      <c r="B22" s="1">
        <v>5390</v>
      </c>
      <c r="C22" s="1">
        <v>132.00000000000006</v>
      </c>
      <c r="D22" s="1">
        <v>198.66666666666669</v>
      </c>
      <c r="E22" s="1">
        <v>265.33333333333337</v>
      </c>
      <c r="F22" s="1">
        <v>332</v>
      </c>
      <c r="G22" s="1">
        <v>398.66666666666674</v>
      </c>
      <c r="H22" s="1">
        <v>465.33333333333331</v>
      </c>
    </row>
    <row r="23" spans="1:8" x14ac:dyDescent="0.2">
      <c r="A23" s="1">
        <v>21</v>
      </c>
      <c r="B23" s="1">
        <v>5659.5</v>
      </c>
      <c r="C23" s="1">
        <v>136.80000000000007</v>
      </c>
      <c r="D23" s="1">
        <v>206.8</v>
      </c>
      <c r="E23" s="1">
        <v>276.80000000000007</v>
      </c>
      <c r="F23" s="1">
        <v>346.8</v>
      </c>
      <c r="G23" s="1">
        <v>416.80000000000007</v>
      </c>
      <c r="H23" s="1">
        <v>486.79999999999995</v>
      </c>
    </row>
    <row r="24" spans="1:8" x14ac:dyDescent="0.2">
      <c r="A24" s="1">
        <v>22</v>
      </c>
      <c r="B24" s="1">
        <v>5929.0000000000009</v>
      </c>
      <c r="C24" s="1">
        <v>141.46666666666673</v>
      </c>
      <c r="D24" s="1">
        <v>214.8</v>
      </c>
      <c r="E24" s="1">
        <v>288.13333333333338</v>
      </c>
      <c r="F24" s="1">
        <v>361.4666666666667</v>
      </c>
      <c r="G24" s="1">
        <v>434.80000000000007</v>
      </c>
      <c r="H24" s="1">
        <v>508.13333333333327</v>
      </c>
    </row>
    <row r="25" spans="1:8" x14ac:dyDescent="0.2">
      <c r="A25" s="1">
        <v>23</v>
      </c>
      <c r="B25" s="1">
        <v>6198.5</v>
      </c>
      <c r="C25" s="1">
        <v>146.00000000000006</v>
      </c>
      <c r="D25" s="1">
        <v>222.66666666666669</v>
      </c>
      <c r="E25" s="1">
        <v>299.33333333333337</v>
      </c>
      <c r="F25" s="1">
        <v>376.00000000000006</v>
      </c>
      <c r="G25" s="1">
        <v>452.66666666666674</v>
      </c>
      <c r="H25" s="1">
        <v>529.33333333333326</v>
      </c>
    </row>
    <row r="26" spans="1:8" x14ac:dyDescent="0.2">
      <c r="A26" s="1">
        <v>24</v>
      </c>
      <c r="B26" s="1">
        <v>6468.0000000000009</v>
      </c>
      <c r="C26" s="1">
        <v>150.40000000000006</v>
      </c>
      <c r="D26" s="1">
        <v>230.40000000000003</v>
      </c>
      <c r="E26" s="1">
        <v>310.40000000000003</v>
      </c>
      <c r="F26" s="1">
        <v>390.40000000000009</v>
      </c>
      <c r="G26" s="1">
        <v>470.40000000000009</v>
      </c>
      <c r="H26" s="1">
        <v>550.39999999999986</v>
      </c>
    </row>
    <row r="27" spans="1:8" x14ac:dyDescent="0.2">
      <c r="A27" s="1">
        <v>25</v>
      </c>
      <c r="B27" s="1">
        <v>6737.5000000000009</v>
      </c>
      <c r="C27" s="1">
        <v>154.66666666666674</v>
      </c>
      <c r="D27" s="1">
        <v>238.00000000000003</v>
      </c>
      <c r="E27" s="1">
        <v>321.33333333333337</v>
      </c>
      <c r="F27" s="1">
        <v>404.66666666666674</v>
      </c>
      <c r="G27" s="1">
        <v>488.00000000000011</v>
      </c>
      <c r="H27" s="1">
        <v>571.33333333333314</v>
      </c>
    </row>
    <row r="28" spans="1:8" x14ac:dyDescent="0.2">
      <c r="A28" s="1">
        <v>26</v>
      </c>
      <c r="B28" s="1">
        <v>7007</v>
      </c>
      <c r="C28" s="1">
        <v>158.80000000000007</v>
      </c>
      <c r="D28" s="1">
        <v>245.4666666666667</v>
      </c>
      <c r="E28" s="1">
        <v>332.13333333333338</v>
      </c>
      <c r="F28" s="1">
        <v>418.80000000000007</v>
      </c>
      <c r="G28" s="1">
        <v>505.46666666666681</v>
      </c>
      <c r="H28" s="1">
        <v>592.1333333333331</v>
      </c>
    </row>
    <row r="29" spans="1:8" x14ac:dyDescent="0.2">
      <c r="A29" s="1">
        <v>27</v>
      </c>
      <c r="B29" s="1">
        <v>7276.5000000000009</v>
      </c>
      <c r="C29" s="1">
        <v>162.80000000000007</v>
      </c>
      <c r="D29" s="1">
        <v>252.80000000000004</v>
      </c>
      <c r="E29" s="1">
        <v>342.80000000000007</v>
      </c>
      <c r="F29" s="1">
        <v>432.80000000000007</v>
      </c>
      <c r="G29" s="1">
        <v>522.80000000000018</v>
      </c>
      <c r="H29" s="1">
        <v>612.79999999999973</v>
      </c>
    </row>
    <row r="30" spans="1:8" x14ac:dyDescent="0.2">
      <c r="A30" s="1">
        <v>28</v>
      </c>
      <c r="B30" s="1">
        <v>7546.0000000000018</v>
      </c>
      <c r="C30" s="1">
        <v>166.66666666666674</v>
      </c>
      <c r="D30" s="1">
        <v>260.00000000000006</v>
      </c>
      <c r="E30" s="1">
        <v>353.33333333333343</v>
      </c>
      <c r="F30" s="1">
        <v>446.66666666666674</v>
      </c>
      <c r="G30" s="1">
        <v>540.00000000000023</v>
      </c>
      <c r="H30" s="1">
        <v>633.33333333333303</v>
      </c>
    </row>
    <row r="31" spans="1:8" x14ac:dyDescent="0.2">
      <c r="A31" s="1">
        <v>29</v>
      </c>
      <c r="B31" s="1">
        <v>7815.5000000000009</v>
      </c>
      <c r="C31" s="1">
        <v>170.40000000000009</v>
      </c>
      <c r="D31" s="1">
        <v>267.06666666666672</v>
      </c>
      <c r="E31" s="1">
        <v>363.73333333333346</v>
      </c>
      <c r="F31" s="1">
        <v>460.40000000000009</v>
      </c>
      <c r="G31" s="1">
        <v>557.06666666666695</v>
      </c>
      <c r="H31" s="1">
        <v>653.73333333333301</v>
      </c>
    </row>
    <row r="32" spans="1:8" x14ac:dyDescent="0.2">
      <c r="A32" s="1">
        <v>30</v>
      </c>
      <c r="B32" s="1">
        <v>8085.0000000000009</v>
      </c>
      <c r="C32" s="1">
        <v>174.00000000000009</v>
      </c>
      <c r="D32" s="1">
        <v>274.00000000000006</v>
      </c>
      <c r="E32" s="1">
        <v>374.00000000000011</v>
      </c>
      <c r="F32" s="1">
        <v>474.00000000000011</v>
      </c>
      <c r="G32" s="1">
        <v>574.00000000000034</v>
      </c>
      <c r="H32" s="1">
        <v>673.99999999999966</v>
      </c>
    </row>
    <row r="33" spans="1:8" x14ac:dyDescent="0.2">
      <c r="A33" s="1">
        <v>31</v>
      </c>
      <c r="B33" s="1">
        <v>8354.5</v>
      </c>
      <c r="C33" s="1">
        <v>177.46666666666675</v>
      </c>
      <c r="D33" s="1">
        <v>280.80000000000007</v>
      </c>
      <c r="E33" s="1">
        <v>384.13333333333344</v>
      </c>
      <c r="F33" s="1">
        <v>487.46666666666681</v>
      </c>
      <c r="G33" s="1">
        <v>590.80000000000041</v>
      </c>
      <c r="H33" s="1">
        <v>694.13333333333298</v>
      </c>
    </row>
    <row r="34" spans="1:8" x14ac:dyDescent="0.2">
      <c r="A34" s="1">
        <v>32</v>
      </c>
      <c r="B34" s="1">
        <v>8624</v>
      </c>
      <c r="C34" s="1">
        <v>180.8000000000001</v>
      </c>
      <c r="D34" s="1">
        <v>287.46666666666675</v>
      </c>
      <c r="E34" s="1">
        <v>394.13333333333344</v>
      </c>
      <c r="F34" s="1">
        <v>500.80000000000018</v>
      </c>
      <c r="G34" s="1">
        <v>607.46666666666704</v>
      </c>
      <c r="H34" s="1">
        <v>714.13333333333298</v>
      </c>
    </row>
    <row r="35" spans="1:8" x14ac:dyDescent="0.2">
      <c r="A35" s="1">
        <v>33</v>
      </c>
      <c r="B35" s="1">
        <v>8893.5000000000018</v>
      </c>
      <c r="C35" s="1">
        <v>184.00000000000009</v>
      </c>
      <c r="D35" s="1">
        <v>294.00000000000011</v>
      </c>
      <c r="E35" s="1">
        <v>404.00000000000011</v>
      </c>
      <c r="F35" s="1">
        <v>514.00000000000023</v>
      </c>
      <c r="G35" s="1">
        <v>624.00000000000034</v>
      </c>
      <c r="H35" s="1">
        <v>733.99999999999966</v>
      </c>
    </row>
    <row r="36" spans="1:8" x14ac:dyDescent="0.2">
      <c r="A36" s="1">
        <v>34</v>
      </c>
      <c r="B36" s="1">
        <v>9163</v>
      </c>
      <c r="C36" s="1">
        <v>187.06666666666675</v>
      </c>
      <c r="D36" s="1">
        <v>300.40000000000015</v>
      </c>
      <c r="E36" s="1">
        <v>413.73333333333346</v>
      </c>
      <c r="F36" s="1">
        <v>527.06666666666695</v>
      </c>
      <c r="G36" s="1">
        <v>640.40000000000032</v>
      </c>
      <c r="H36" s="1">
        <v>753.73333333333301</v>
      </c>
    </row>
    <row r="37" spans="1:8" x14ac:dyDescent="0.2">
      <c r="A37" s="1">
        <v>35</v>
      </c>
      <c r="B37" s="1">
        <v>9432.5000000000018</v>
      </c>
      <c r="C37" s="1">
        <v>190.00000000000009</v>
      </c>
      <c r="D37" s="1">
        <v>306.6666666666668</v>
      </c>
      <c r="E37" s="1">
        <v>423.33333333333348</v>
      </c>
      <c r="F37" s="1">
        <v>540.00000000000034</v>
      </c>
      <c r="G37" s="1">
        <v>656.66666666666697</v>
      </c>
      <c r="H37" s="1">
        <v>773.33333333333303</v>
      </c>
    </row>
    <row r="38" spans="1:8" x14ac:dyDescent="0.2">
      <c r="A38" s="1">
        <v>36</v>
      </c>
      <c r="B38" s="1">
        <v>9702</v>
      </c>
      <c r="C38" s="1">
        <v>192.8000000000001</v>
      </c>
      <c r="D38" s="1">
        <v>312.80000000000013</v>
      </c>
      <c r="E38" s="1">
        <v>432.80000000000018</v>
      </c>
      <c r="F38" s="1">
        <v>552.80000000000041</v>
      </c>
      <c r="G38" s="1">
        <v>672.8000000000003</v>
      </c>
      <c r="H38" s="1">
        <v>792.79999999999973</v>
      </c>
    </row>
    <row r="39" spans="1:8" x14ac:dyDescent="0.2">
      <c r="A39" s="1">
        <v>37</v>
      </c>
      <c r="B39" s="1">
        <v>9971.5</v>
      </c>
      <c r="C39" s="1">
        <v>195.46666666666675</v>
      </c>
      <c r="D39" s="1">
        <v>318.80000000000013</v>
      </c>
      <c r="E39" s="1">
        <v>442.13333333333355</v>
      </c>
      <c r="F39" s="1">
        <v>565.46666666666704</v>
      </c>
      <c r="G39" s="1">
        <v>688.8000000000003</v>
      </c>
      <c r="H39" s="1">
        <v>812.1333333333331</v>
      </c>
    </row>
    <row r="40" spans="1:8" x14ac:dyDescent="0.2">
      <c r="A40" s="1">
        <v>38</v>
      </c>
      <c r="B40" s="1">
        <v>10241.000000000002</v>
      </c>
      <c r="C40" s="1">
        <v>198.00000000000009</v>
      </c>
      <c r="D40" s="1">
        <v>324.6666666666668</v>
      </c>
      <c r="E40" s="1">
        <v>451.33333333333354</v>
      </c>
      <c r="F40" s="1">
        <v>578.00000000000034</v>
      </c>
      <c r="G40" s="1">
        <v>704.66666666666697</v>
      </c>
      <c r="H40" s="1">
        <v>831.33333333333303</v>
      </c>
    </row>
    <row r="41" spans="1:8" x14ac:dyDescent="0.2">
      <c r="A41" s="1">
        <v>39</v>
      </c>
      <c r="B41" s="1">
        <v>10510.500000000002</v>
      </c>
      <c r="C41" s="1">
        <v>200.40000000000009</v>
      </c>
      <c r="D41" s="1">
        <v>330.40000000000015</v>
      </c>
      <c r="E41" s="1">
        <v>460.4000000000002</v>
      </c>
      <c r="F41" s="1">
        <v>590.40000000000032</v>
      </c>
      <c r="G41" s="1">
        <v>720.40000000000032</v>
      </c>
      <c r="H41" s="1">
        <v>850.39999999999964</v>
      </c>
    </row>
    <row r="42" spans="1:8" x14ac:dyDescent="0.2">
      <c r="A42" s="1">
        <v>40</v>
      </c>
      <c r="B42" s="1">
        <v>10780</v>
      </c>
      <c r="C42" s="1">
        <v>202.66666666666677</v>
      </c>
      <c r="D42" s="1">
        <v>336.00000000000017</v>
      </c>
      <c r="E42" s="1">
        <v>469.33333333333354</v>
      </c>
      <c r="F42" s="1">
        <v>602.66666666666697</v>
      </c>
      <c r="G42" s="1">
        <v>736.00000000000034</v>
      </c>
      <c r="H42" s="1">
        <v>869.33333333333292</v>
      </c>
    </row>
    <row r="43" spans="1:8" x14ac:dyDescent="0.2">
      <c r="A43" s="1">
        <v>41</v>
      </c>
      <c r="B43" s="1">
        <v>11049.5</v>
      </c>
      <c r="C43" s="1">
        <v>205.28666666666678</v>
      </c>
      <c r="D43" s="1">
        <v>342.62000000000018</v>
      </c>
      <c r="E43" s="1">
        <v>479.95333333333355</v>
      </c>
      <c r="F43" s="1">
        <v>617.28666666666697</v>
      </c>
      <c r="G43" s="1">
        <v>754.62000000000035</v>
      </c>
      <c r="H43" s="1">
        <v>891.95333333333292</v>
      </c>
    </row>
    <row r="44" spans="1:8" x14ac:dyDescent="0.2">
      <c r="A44" s="1">
        <v>42</v>
      </c>
      <c r="B44" s="1">
        <v>11319</v>
      </c>
      <c r="C44" s="1">
        <v>207.78666666666678</v>
      </c>
      <c r="D44" s="1">
        <v>349.12000000000018</v>
      </c>
      <c r="E44" s="1">
        <v>490.45333333333355</v>
      </c>
      <c r="F44" s="1">
        <v>631.78666666666697</v>
      </c>
      <c r="G44" s="1">
        <v>773.12000000000035</v>
      </c>
      <c r="H44" s="1">
        <v>914.45333333333292</v>
      </c>
    </row>
    <row r="45" spans="1:8" x14ac:dyDescent="0.2">
      <c r="A45" s="1">
        <v>43</v>
      </c>
      <c r="B45" s="1">
        <v>11588.500000000002</v>
      </c>
      <c r="C45" s="1">
        <v>210.16666666666677</v>
      </c>
      <c r="D45" s="1">
        <v>355.50000000000017</v>
      </c>
      <c r="E45" s="1">
        <v>500.83333333333354</v>
      </c>
      <c r="F45" s="1">
        <v>646.16666666666697</v>
      </c>
      <c r="G45" s="1">
        <v>791.50000000000034</v>
      </c>
      <c r="H45" s="1">
        <v>936.83333333333292</v>
      </c>
    </row>
    <row r="46" spans="1:8" x14ac:dyDescent="0.2">
      <c r="A46" s="1">
        <v>44</v>
      </c>
      <c r="B46" s="1">
        <v>11858.000000000002</v>
      </c>
      <c r="C46" s="1">
        <v>212.42666666666676</v>
      </c>
      <c r="D46" s="1">
        <v>361.76000000000016</v>
      </c>
      <c r="E46" s="1">
        <v>511.09333333333353</v>
      </c>
      <c r="F46" s="1">
        <v>660.42666666666696</v>
      </c>
      <c r="G46" s="1">
        <v>809.76000000000033</v>
      </c>
      <c r="H46" s="1">
        <v>959.09333333333291</v>
      </c>
    </row>
    <row r="47" spans="1:8" x14ac:dyDescent="0.2">
      <c r="A47" s="1">
        <v>45</v>
      </c>
      <c r="B47" s="1">
        <v>12127.500000000002</v>
      </c>
      <c r="C47" s="1">
        <v>214.56666666666678</v>
      </c>
      <c r="D47" s="1">
        <v>367.9000000000002</v>
      </c>
      <c r="E47" s="1">
        <v>521.23333333333358</v>
      </c>
      <c r="F47" s="1">
        <v>674.56666666666695</v>
      </c>
      <c r="G47" s="1">
        <v>827.90000000000032</v>
      </c>
      <c r="H47" s="1">
        <v>981.23333333333289</v>
      </c>
    </row>
    <row r="48" spans="1:8" x14ac:dyDescent="0.2">
      <c r="A48" s="1">
        <v>46</v>
      </c>
      <c r="B48" s="1">
        <v>12397</v>
      </c>
      <c r="C48" s="1">
        <v>216.58666666666679</v>
      </c>
      <c r="D48" s="1">
        <v>373.92000000000024</v>
      </c>
      <c r="E48" s="1">
        <v>531.25333333333356</v>
      </c>
      <c r="F48" s="1">
        <v>688.58666666666693</v>
      </c>
      <c r="G48" s="1">
        <v>845.9200000000003</v>
      </c>
      <c r="H48" s="1">
        <v>1003.2533333333329</v>
      </c>
    </row>
    <row r="49" spans="1:8" x14ac:dyDescent="0.2">
      <c r="A49" s="1">
        <v>47</v>
      </c>
      <c r="B49" s="1">
        <v>12666.5</v>
      </c>
      <c r="C49" s="1">
        <v>218.48666666666679</v>
      </c>
      <c r="D49" s="1">
        <v>379.82000000000028</v>
      </c>
      <c r="E49" s="1">
        <v>541.15333333333353</v>
      </c>
      <c r="F49" s="1">
        <v>702.48666666666691</v>
      </c>
      <c r="G49" s="1">
        <v>863.82000000000028</v>
      </c>
      <c r="H49" s="1">
        <v>1025.153333333333</v>
      </c>
    </row>
    <row r="50" spans="1:8" x14ac:dyDescent="0.2">
      <c r="A50" s="1">
        <v>48</v>
      </c>
      <c r="B50" s="1">
        <v>12936.000000000002</v>
      </c>
      <c r="C50" s="1">
        <v>220.26666666666679</v>
      </c>
      <c r="D50" s="1">
        <v>385.60000000000031</v>
      </c>
      <c r="E50" s="1">
        <v>550.93333333333351</v>
      </c>
      <c r="F50" s="1">
        <v>716.26666666666688</v>
      </c>
      <c r="G50" s="1">
        <v>881.60000000000036</v>
      </c>
      <c r="H50" s="1">
        <v>1046.9333333333329</v>
      </c>
    </row>
    <row r="51" spans="1:8" x14ac:dyDescent="0.2">
      <c r="A51" s="1">
        <v>49</v>
      </c>
      <c r="B51" s="1">
        <v>13205.500000000002</v>
      </c>
      <c r="C51" s="1">
        <v>221.92666666666679</v>
      </c>
      <c r="D51" s="1">
        <v>391.26000000000033</v>
      </c>
      <c r="E51" s="1">
        <v>560.59333333333348</v>
      </c>
      <c r="F51" s="1">
        <v>729.92666666666696</v>
      </c>
      <c r="G51" s="1">
        <v>899.26000000000045</v>
      </c>
      <c r="H51" s="1">
        <v>1068.593333333333</v>
      </c>
    </row>
    <row r="52" spans="1:8" x14ac:dyDescent="0.2">
      <c r="A52" s="1">
        <v>50</v>
      </c>
      <c r="B52" s="1">
        <v>13475.000000000002</v>
      </c>
      <c r="C52" s="1">
        <v>223.46666666666678</v>
      </c>
      <c r="D52" s="1">
        <v>396.80000000000035</v>
      </c>
      <c r="E52" s="1">
        <v>570.13333333333344</v>
      </c>
      <c r="F52" s="1">
        <v>743.46666666666704</v>
      </c>
      <c r="G52" s="1">
        <v>916.80000000000052</v>
      </c>
      <c r="H52" s="1">
        <v>1090.133333333333</v>
      </c>
    </row>
    <row r="53" spans="1:8" x14ac:dyDescent="0.2">
      <c r="A53" s="1">
        <v>51</v>
      </c>
      <c r="B53" s="1">
        <v>13744.5</v>
      </c>
      <c r="C53" s="1">
        <v>224.88666666666677</v>
      </c>
      <c r="D53" s="1">
        <v>402.22000000000037</v>
      </c>
      <c r="E53" s="1">
        <v>579.5533333333334</v>
      </c>
      <c r="F53" s="1">
        <v>756.88666666666711</v>
      </c>
      <c r="G53" s="1">
        <v>934.2200000000006</v>
      </c>
      <c r="H53" s="1">
        <v>1111.5533333333331</v>
      </c>
    </row>
    <row r="54" spans="1:8" x14ac:dyDescent="0.2">
      <c r="A54" s="1">
        <v>52</v>
      </c>
      <c r="B54" s="1">
        <v>14014</v>
      </c>
      <c r="C54" s="1">
        <v>226.18666666666678</v>
      </c>
      <c r="D54" s="1">
        <v>407.52000000000038</v>
      </c>
      <c r="E54" s="1">
        <v>588.85333333333347</v>
      </c>
      <c r="F54" s="1">
        <v>770.18666666666718</v>
      </c>
      <c r="G54" s="1">
        <v>951.52000000000066</v>
      </c>
      <c r="H54" s="1">
        <v>1132.853333333333</v>
      </c>
    </row>
    <row r="55" spans="1:8" x14ac:dyDescent="0.2">
      <c r="A55" s="1">
        <v>53</v>
      </c>
      <c r="B55" s="1">
        <v>14283.500000000002</v>
      </c>
      <c r="C55" s="1">
        <v>227.36666666666679</v>
      </c>
      <c r="D55" s="1">
        <v>412.70000000000039</v>
      </c>
      <c r="E55" s="1">
        <v>598.03333333333353</v>
      </c>
      <c r="F55" s="1">
        <v>783.36666666666724</v>
      </c>
      <c r="G55" s="1">
        <v>968.70000000000073</v>
      </c>
      <c r="H55" s="1">
        <v>1154.0333333333331</v>
      </c>
    </row>
    <row r="56" spans="1:8" x14ac:dyDescent="0.2">
      <c r="A56" s="1">
        <v>54</v>
      </c>
      <c r="B56" s="1">
        <v>14553.000000000002</v>
      </c>
      <c r="C56" s="1">
        <v>228.42666666666679</v>
      </c>
      <c r="D56" s="1">
        <v>417.76000000000039</v>
      </c>
      <c r="E56" s="1">
        <v>607.09333333333359</v>
      </c>
      <c r="F56" s="1">
        <v>796.4266666666673</v>
      </c>
      <c r="G56" s="1">
        <v>985.76000000000079</v>
      </c>
      <c r="H56" s="1">
        <v>1175.093333333333</v>
      </c>
    </row>
    <row r="57" spans="1:8" x14ac:dyDescent="0.2">
      <c r="A57" s="1">
        <v>55</v>
      </c>
      <c r="B57" s="1">
        <v>14822.500000000002</v>
      </c>
      <c r="C57" s="1">
        <v>229.36666666666679</v>
      </c>
      <c r="D57" s="1">
        <v>422.70000000000039</v>
      </c>
      <c r="E57" s="1">
        <v>616.03333333333364</v>
      </c>
      <c r="F57" s="1">
        <v>809.36666666666736</v>
      </c>
      <c r="G57" s="1">
        <v>1002.7000000000008</v>
      </c>
      <c r="H57" s="1">
        <v>1196.0333333333331</v>
      </c>
    </row>
    <row r="58" spans="1:8" x14ac:dyDescent="0.2">
      <c r="A58" s="1">
        <v>56</v>
      </c>
      <c r="B58" s="1">
        <v>15092.000000000004</v>
      </c>
      <c r="C58" s="1">
        <v>230.18666666666678</v>
      </c>
      <c r="D58" s="1">
        <v>427.52000000000038</v>
      </c>
      <c r="E58" s="1">
        <v>624.85333333333369</v>
      </c>
      <c r="F58" s="1">
        <v>822.18666666666741</v>
      </c>
      <c r="G58" s="1">
        <v>1019.5200000000009</v>
      </c>
      <c r="H58" s="1">
        <v>1216.853333333333</v>
      </c>
    </row>
    <row r="59" spans="1:8" x14ac:dyDescent="0.2">
      <c r="A59" s="1">
        <v>57</v>
      </c>
      <c r="B59" s="1">
        <v>15361.5</v>
      </c>
      <c r="C59" s="1">
        <v>230.88666666666677</v>
      </c>
      <c r="D59" s="1">
        <v>432.22000000000037</v>
      </c>
      <c r="E59" s="1">
        <v>633.55333333333374</v>
      </c>
      <c r="F59" s="1">
        <v>834.88666666666745</v>
      </c>
      <c r="G59" s="1">
        <v>1036.2200000000009</v>
      </c>
      <c r="H59" s="1">
        <v>1237.5533333333331</v>
      </c>
    </row>
    <row r="60" spans="1:8" x14ac:dyDescent="0.2">
      <c r="A60" s="1">
        <v>58</v>
      </c>
      <c r="B60" s="1">
        <v>15631.000000000002</v>
      </c>
      <c r="C60" s="1">
        <v>231.46666666666678</v>
      </c>
      <c r="D60" s="1">
        <v>436.80000000000041</v>
      </c>
      <c r="E60" s="1">
        <v>642.13333333333378</v>
      </c>
      <c r="F60" s="1">
        <v>847.46666666666749</v>
      </c>
      <c r="G60" s="1">
        <v>1052.8000000000009</v>
      </c>
      <c r="H60" s="1">
        <v>1258.133333333333</v>
      </c>
    </row>
    <row r="61" spans="1:8" x14ac:dyDescent="0.2">
      <c r="A61" s="1">
        <v>59</v>
      </c>
      <c r="B61" s="1">
        <v>15900.500000000002</v>
      </c>
      <c r="C61" s="1">
        <v>231.92666666666679</v>
      </c>
      <c r="D61" s="1">
        <v>441.26000000000045</v>
      </c>
      <c r="E61" s="1">
        <v>650.59333333333382</v>
      </c>
      <c r="F61" s="1">
        <v>859.92666666666753</v>
      </c>
      <c r="G61" s="1">
        <v>1069.2600000000009</v>
      </c>
      <c r="H61" s="1">
        <v>1278.593333333333</v>
      </c>
    </row>
    <row r="62" spans="1:8" x14ac:dyDescent="0.2">
      <c r="A62" s="1">
        <v>60</v>
      </c>
      <c r="B62" s="1">
        <v>16170.000000000002</v>
      </c>
      <c r="C62" s="1">
        <v>232.26666666666679</v>
      </c>
      <c r="D62" s="1">
        <v>445.60000000000048</v>
      </c>
      <c r="E62" s="1">
        <v>658.93333333333385</v>
      </c>
      <c r="F62" s="1">
        <v>872.26666666666756</v>
      </c>
      <c r="G62" s="1">
        <v>1085.600000000001</v>
      </c>
      <c r="H62" s="1">
        <v>1298.9333333333329</v>
      </c>
    </row>
    <row r="63" spans="1:8" x14ac:dyDescent="0.2">
      <c r="A63" s="1">
        <v>61</v>
      </c>
      <c r="B63" s="1">
        <v>16439.500000000004</v>
      </c>
      <c r="C63" s="1">
        <v>232.48666666666679</v>
      </c>
      <c r="D63" s="1">
        <v>449.8200000000005</v>
      </c>
      <c r="E63" s="1">
        <v>667.15333333333388</v>
      </c>
      <c r="F63" s="1">
        <v>884.48666666666759</v>
      </c>
      <c r="G63" s="1">
        <v>1101.8200000000011</v>
      </c>
      <c r="H63" s="1">
        <v>1319.153333333333</v>
      </c>
    </row>
    <row r="64" spans="1:8" x14ac:dyDescent="0.2">
      <c r="A64" s="1">
        <v>62</v>
      </c>
      <c r="B64" s="1">
        <v>16709</v>
      </c>
      <c r="C64" s="1">
        <v>232.58666666666679</v>
      </c>
      <c r="D64" s="1">
        <v>453.92000000000053</v>
      </c>
      <c r="E64" s="1">
        <v>675.2533333333339</v>
      </c>
      <c r="F64" s="1">
        <v>896.58666666666761</v>
      </c>
      <c r="G64" s="1">
        <v>1117.9200000000012</v>
      </c>
      <c r="H64" s="1">
        <v>1339.2533333333329</v>
      </c>
    </row>
    <row r="65" spans="1:8" x14ac:dyDescent="0.2">
      <c r="A65" s="1">
        <v>63</v>
      </c>
      <c r="B65" s="1">
        <v>16978.5</v>
      </c>
      <c r="C65" s="1">
        <v>232.56666666666678</v>
      </c>
      <c r="D65" s="1">
        <v>457.90000000000055</v>
      </c>
      <c r="E65" s="1">
        <v>683.23333333333392</v>
      </c>
      <c r="F65" s="1">
        <v>908.56666666666763</v>
      </c>
      <c r="G65" s="1">
        <v>1133.9000000000012</v>
      </c>
      <c r="H65" s="1">
        <v>1359.2333333333329</v>
      </c>
    </row>
    <row r="66" spans="1:8" x14ac:dyDescent="0.2">
      <c r="A66" s="1">
        <v>64</v>
      </c>
      <c r="B66" s="1">
        <v>17248</v>
      </c>
      <c r="C66" s="1">
        <v>232.42666666666679</v>
      </c>
      <c r="D66" s="1">
        <v>461.76000000000056</v>
      </c>
      <c r="E66" s="1">
        <v>691.09333333333393</v>
      </c>
      <c r="F66" s="1">
        <v>920.42666666666764</v>
      </c>
      <c r="G66" s="1">
        <v>1149.7600000000014</v>
      </c>
      <c r="H66" s="1">
        <v>1379.0933333333328</v>
      </c>
    </row>
    <row r="67" spans="1:8" x14ac:dyDescent="0.2">
      <c r="A67" s="1">
        <v>65</v>
      </c>
      <c r="B67" s="1">
        <v>17517.500000000004</v>
      </c>
      <c r="C67" s="1">
        <v>232.1666666666668</v>
      </c>
      <c r="D67" s="1">
        <v>465.50000000000057</v>
      </c>
      <c r="E67" s="1">
        <v>698.83333333333394</v>
      </c>
      <c r="F67" s="1">
        <v>932.16666666666765</v>
      </c>
      <c r="G67" s="1">
        <v>1165.5000000000014</v>
      </c>
      <c r="H67" s="1">
        <v>1398.8333333333328</v>
      </c>
    </row>
    <row r="68" spans="1:8" x14ac:dyDescent="0.2">
      <c r="A68" s="1">
        <v>66</v>
      </c>
      <c r="B68" s="1">
        <v>17787.000000000004</v>
      </c>
      <c r="C68" s="1">
        <v>231.7866666666668</v>
      </c>
      <c r="D68" s="1">
        <v>469.12000000000057</v>
      </c>
      <c r="E68" s="1">
        <v>706.45333333333394</v>
      </c>
      <c r="F68" s="1">
        <v>943.78666666666766</v>
      </c>
      <c r="G68" s="1">
        <v>1181.1200000000015</v>
      </c>
      <c r="H68" s="1">
        <v>1418.4533333333329</v>
      </c>
    </row>
    <row r="69" spans="1:8" x14ac:dyDescent="0.2">
      <c r="A69" s="1">
        <v>67</v>
      </c>
      <c r="B69" s="1">
        <v>18056.5</v>
      </c>
      <c r="C69" s="1">
        <v>231.2866666666668</v>
      </c>
      <c r="D69" s="1">
        <v>472.62000000000057</v>
      </c>
      <c r="E69" s="1">
        <v>713.95333333333394</v>
      </c>
      <c r="F69" s="1">
        <v>955.28666666666766</v>
      </c>
      <c r="G69" s="1">
        <v>1196.6200000000015</v>
      </c>
      <c r="H69" s="1">
        <v>1437.9533333333329</v>
      </c>
    </row>
    <row r="70" spans="1:8" x14ac:dyDescent="0.2">
      <c r="A70" s="1">
        <v>68</v>
      </c>
      <c r="B70" s="1">
        <v>18326</v>
      </c>
      <c r="C70" s="1">
        <v>230.6666666666668</v>
      </c>
      <c r="D70" s="1">
        <v>476.00000000000057</v>
      </c>
      <c r="E70" s="1">
        <v>721.33333333333394</v>
      </c>
      <c r="F70" s="1">
        <v>966.66666666666765</v>
      </c>
      <c r="G70" s="1">
        <v>1212.0000000000016</v>
      </c>
      <c r="H70" s="1">
        <v>1457.333333333333</v>
      </c>
    </row>
    <row r="71" spans="1:8" x14ac:dyDescent="0.2">
      <c r="A71" s="1">
        <v>69</v>
      </c>
      <c r="B71" s="1">
        <v>18595.5</v>
      </c>
      <c r="C71" s="1">
        <v>229.92666666666679</v>
      </c>
      <c r="D71" s="1">
        <v>479.26000000000056</v>
      </c>
      <c r="E71" s="1">
        <v>728.59333333333393</v>
      </c>
      <c r="F71" s="1">
        <v>977.92666666666764</v>
      </c>
      <c r="G71" s="1">
        <v>1227.2600000000016</v>
      </c>
      <c r="H71" s="1">
        <v>1476.593333333333</v>
      </c>
    </row>
    <row r="72" spans="1:8" x14ac:dyDescent="0.2">
      <c r="A72" s="1">
        <v>70</v>
      </c>
      <c r="B72" s="1">
        <v>18865.000000000004</v>
      </c>
      <c r="C72" s="1">
        <v>229.0666666666668</v>
      </c>
      <c r="D72" s="1">
        <v>482.40000000000055</v>
      </c>
      <c r="E72" s="1">
        <v>735.73333333333392</v>
      </c>
      <c r="F72" s="1">
        <v>989.06666666666763</v>
      </c>
      <c r="G72" s="1">
        <v>1242.4000000000017</v>
      </c>
      <c r="H72" s="1">
        <v>1495.7333333333331</v>
      </c>
    </row>
    <row r="73" spans="1:8" x14ac:dyDescent="0.2">
      <c r="A73" s="1">
        <v>71</v>
      </c>
      <c r="B73" s="1">
        <v>19134.500000000004</v>
      </c>
      <c r="C73" s="1">
        <v>228.08666666666682</v>
      </c>
      <c r="D73" s="1">
        <v>485.42000000000053</v>
      </c>
      <c r="E73" s="1">
        <v>742.7533333333339</v>
      </c>
      <c r="F73" s="1">
        <v>1000.0866666666676</v>
      </c>
      <c r="G73" s="1">
        <v>1257.4200000000017</v>
      </c>
      <c r="H73" s="1">
        <v>1514.7533333333331</v>
      </c>
    </row>
    <row r="74" spans="1:8" x14ac:dyDescent="0.2">
      <c r="A74" s="1">
        <v>72</v>
      </c>
      <c r="B74" s="1">
        <v>19404</v>
      </c>
      <c r="C74" s="1">
        <v>226.98666666666682</v>
      </c>
      <c r="D74" s="1">
        <v>488.32000000000056</v>
      </c>
      <c r="E74" s="1">
        <v>749.65333333333388</v>
      </c>
      <c r="F74" s="1">
        <v>1010.9866666666676</v>
      </c>
      <c r="G74" s="1">
        <v>1272.3200000000018</v>
      </c>
      <c r="H74" s="1">
        <v>1533.6533333333332</v>
      </c>
    </row>
    <row r="75" spans="1:8" x14ac:dyDescent="0.2">
      <c r="A75" s="1">
        <v>73</v>
      </c>
      <c r="B75" s="1">
        <v>19673.5</v>
      </c>
      <c r="C75" s="1">
        <v>225.76666666666682</v>
      </c>
      <c r="D75" s="1">
        <v>491.10000000000059</v>
      </c>
      <c r="E75" s="1">
        <v>756.43333333333385</v>
      </c>
      <c r="F75" s="1">
        <v>1021.7666666666677</v>
      </c>
      <c r="G75" s="1">
        <v>1287.1000000000017</v>
      </c>
      <c r="H75" s="1">
        <v>1552.4333333333332</v>
      </c>
    </row>
    <row r="76" spans="1:8" x14ac:dyDescent="0.2">
      <c r="A76" s="1">
        <v>74</v>
      </c>
      <c r="B76" s="1">
        <v>19943</v>
      </c>
      <c r="C76" s="1">
        <v>224.42666666666682</v>
      </c>
      <c r="D76" s="1">
        <v>493.76000000000062</v>
      </c>
      <c r="E76" s="1">
        <v>763.09333333333382</v>
      </c>
      <c r="F76" s="1">
        <v>1032.4266666666676</v>
      </c>
      <c r="G76" s="1">
        <v>1301.7600000000018</v>
      </c>
      <c r="H76" s="1">
        <v>1571.0933333333332</v>
      </c>
    </row>
    <row r="77" spans="1:8" x14ac:dyDescent="0.2">
      <c r="A77" s="1">
        <v>75</v>
      </c>
      <c r="B77" s="1">
        <v>20212.500000000004</v>
      </c>
      <c r="C77" s="1">
        <v>222.96666666666681</v>
      </c>
      <c r="D77" s="1">
        <v>496.30000000000064</v>
      </c>
      <c r="E77" s="1">
        <v>769.63333333333378</v>
      </c>
      <c r="F77" s="1">
        <v>1042.9666666666676</v>
      </c>
      <c r="G77" s="1">
        <v>1316.3000000000018</v>
      </c>
      <c r="H77" s="1">
        <v>1589.6333333333332</v>
      </c>
    </row>
    <row r="78" spans="1:8" x14ac:dyDescent="0.2">
      <c r="A78" s="1">
        <v>76</v>
      </c>
      <c r="B78" s="1">
        <v>20482.000000000004</v>
      </c>
      <c r="C78" s="1">
        <v>221.38666666666683</v>
      </c>
      <c r="D78" s="1">
        <v>498.72000000000065</v>
      </c>
      <c r="E78" s="1">
        <v>776.05333333333374</v>
      </c>
      <c r="F78" s="1">
        <v>1053.3866666666677</v>
      </c>
      <c r="G78" s="1">
        <v>1330.7200000000018</v>
      </c>
      <c r="H78" s="1">
        <v>1608.0533333333333</v>
      </c>
    </row>
    <row r="79" spans="1:8" x14ac:dyDescent="0.2">
      <c r="A79" s="1">
        <v>77</v>
      </c>
      <c r="B79" s="1">
        <v>20751.5</v>
      </c>
      <c r="C79" s="1">
        <v>219.68666666666684</v>
      </c>
      <c r="D79" s="1">
        <v>501.02000000000066</v>
      </c>
      <c r="E79" s="1">
        <v>782.35333333333369</v>
      </c>
      <c r="F79" s="1">
        <v>1063.6866666666676</v>
      </c>
      <c r="G79" s="1">
        <v>1345.0200000000018</v>
      </c>
      <c r="H79" s="1">
        <v>1626.3533333333332</v>
      </c>
    </row>
    <row r="80" spans="1:8" x14ac:dyDescent="0.2">
      <c r="A80" s="1">
        <v>78</v>
      </c>
      <c r="B80" s="1">
        <v>21021.000000000004</v>
      </c>
      <c r="C80" s="1">
        <v>217.86666666666684</v>
      </c>
      <c r="D80" s="1">
        <v>503.20000000000067</v>
      </c>
      <c r="E80" s="1">
        <v>788.53333333333376</v>
      </c>
      <c r="F80" s="1">
        <v>1073.8666666666677</v>
      </c>
      <c r="G80" s="1">
        <v>1359.2000000000019</v>
      </c>
      <c r="H80" s="1">
        <v>1644.5333333333333</v>
      </c>
    </row>
    <row r="81" spans="1:8" x14ac:dyDescent="0.2">
      <c r="A81" s="1">
        <v>79</v>
      </c>
      <c r="B81" s="1">
        <v>21290.5</v>
      </c>
      <c r="C81" s="1">
        <v>215.92666666666685</v>
      </c>
      <c r="D81" s="1">
        <v>505.26000000000067</v>
      </c>
      <c r="E81" s="1">
        <v>794.59333333333382</v>
      </c>
      <c r="F81" s="1">
        <v>1083.9266666666676</v>
      </c>
      <c r="G81" s="1">
        <v>1373.260000000002</v>
      </c>
      <c r="H81" s="1">
        <v>1662.5933333333332</v>
      </c>
    </row>
    <row r="82" spans="1:8" x14ac:dyDescent="0.2">
      <c r="A82" s="1">
        <v>80</v>
      </c>
      <c r="B82" s="1">
        <v>21560</v>
      </c>
      <c r="C82" s="1">
        <v>213.86666666666684</v>
      </c>
      <c r="D82" s="1">
        <v>507.20000000000067</v>
      </c>
      <c r="E82" s="1">
        <v>800.53333333333387</v>
      </c>
      <c r="F82" s="1">
        <v>1093.8666666666677</v>
      </c>
      <c r="G82" s="1">
        <v>1387.2000000000021</v>
      </c>
      <c r="H82" s="1">
        <v>1680.5333333333333</v>
      </c>
    </row>
    <row r="83" spans="1:8" x14ac:dyDescent="0.2">
      <c r="A83" s="1">
        <v>81</v>
      </c>
      <c r="B83" s="1">
        <v>25798.5</v>
      </c>
      <c r="C83" s="1">
        <v>212.61291666666685</v>
      </c>
      <c r="D83" s="1">
        <v>508.4462500000007</v>
      </c>
      <c r="E83" s="1">
        <v>804.2795833333339</v>
      </c>
      <c r="F83" s="1">
        <v>1100.1129166666676</v>
      </c>
      <c r="G83" s="1">
        <v>1395.9462500000022</v>
      </c>
      <c r="H83" s="1">
        <v>1691.7795833333332</v>
      </c>
    </row>
    <row r="84" spans="1:8" x14ac:dyDescent="0.2">
      <c r="A84" s="1">
        <v>82</v>
      </c>
      <c r="B84" s="1">
        <v>26117.000000000004</v>
      </c>
      <c r="C84" s="1">
        <v>211.35666666666685</v>
      </c>
      <c r="D84" s="1">
        <v>509.69000000000074</v>
      </c>
      <c r="E84" s="1">
        <v>808.02333333333388</v>
      </c>
      <c r="F84" s="1">
        <v>1106.3566666666677</v>
      </c>
      <c r="G84" s="1">
        <v>1404.6900000000023</v>
      </c>
      <c r="H84" s="1">
        <v>1703.0233333333333</v>
      </c>
    </row>
    <row r="85" spans="1:8" x14ac:dyDescent="0.2">
      <c r="A85" s="1">
        <v>83</v>
      </c>
      <c r="B85" s="1">
        <v>26435.5</v>
      </c>
      <c r="C85" s="1">
        <v>210.09791666666686</v>
      </c>
      <c r="D85" s="1">
        <v>510.93125000000072</v>
      </c>
      <c r="E85" s="1">
        <v>811.76458333333392</v>
      </c>
      <c r="F85" s="1">
        <v>1112.5979166666677</v>
      </c>
      <c r="G85" s="1">
        <v>1413.4312500000024</v>
      </c>
      <c r="H85" s="1">
        <v>1714.2645833333333</v>
      </c>
    </row>
    <row r="86" spans="1:8" x14ac:dyDescent="0.2">
      <c r="A86" s="1">
        <v>84</v>
      </c>
      <c r="B86" s="1">
        <v>26754</v>
      </c>
      <c r="C86" s="1">
        <v>208.83666666666687</v>
      </c>
      <c r="D86" s="1">
        <v>512.17000000000075</v>
      </c>
      <c r="E86" s="1">
        <v>815.5033333333339</v>
      </c>
      <c r="F86" s="1">
        <v>1118.8366666666677</v>
      </c>
      <c r="G86" s="1">
        <v>1422.1700000000023</v>
      </c>
      <c r="H86" s="1">
        <v>1725.5033333333333</v>
      </c>
    </row>
    <row r="87" spans="1:8" x14ac:dyDescent="0.2">
      <c r="A87" s="1">
        <v>85</v>
      </c>
      <c r="B87" s="1">
        <v>27072.5</v>
      </c>
      <c r="C87" s="1">
        <v>207.57291666666688</v>
      </c>
      <c r="D87" s="1">
        <v>513.4062500000008</v>
      </c>
      <c r="E87" s="1">
        <v>819.23958333333394</v>
      </c>
      <c r="F87" s="1">
        <v>1125.0729166666677</v>
      </c>
      <c r="G87" s="1">
        <v>1430.9062500000025</v>
      </c>
      <c r="H87" s="1">
        <v>1736.7395833333333</v>
      </c>
    </row>
    <row r="88" spans="1:8" x14ac:dyDescent="0.2">
      <c r="A88" s="1">
        <v>86</v>
      </c>
      <c r="B88" s="1">
        <v>27391</v>
      </c>
      <c r="C88" s="1">
        <v>206.3066666666669</v>
      </c>
      <c r="D88" s="1">
        <v>514.64000000000078</v>
      </c>
      <c r="E88" s="1">
        <v>822.97333333333393</v>
      </c>
      <c r="F88" s="1">
        <v>1131.3066666666678</v>
      </c>
      <c r="G88" s="1">
        <v>1439.6400000000026</v>
      </c>
      <c r="H88" s="1">
        <v>1747.9733333333334</v>
      </c>
    </row>
    <row r="89" spans="1:8" x14ac:dyDescent="0.2">
      <c r="A89" s="1">
        <v>87</v>
      </c>
      <c r="B89" s="1">
        <v>27709.500000000004</v>
      </c>
      <c r="C89" s="1">
        <v>205.03791666666689</v>
      </c>
      <c r="D89" s="1">
        <v>515.87125000000083</v>
      </c>
      <c r="E89" s="1">
        <v>826.70458333333397</v>
      </c>
      <c r="F89" s="1">
        <v>1137.5379166666678</v>
      </c>
      <c r="G89" s="1">
        <v>1448.3712500000026</v>
      </c>
      <c r="H89" s="1">
        <v>1759.2045833333334</v>
      </c>
    </row>
    <row r="90" spans="1:8" x14ac:dyDescent="0.2">
      <c r="A90" s="1">
        <v>88</v>
      </c>
      <c r="B90" s="1">
        <v>28028</v>
      </c>
      <c r="C90" s="1">
        <v>203.76666666666688</v>
      </c>
      <c r="D90" s="1">
        <v>517.10000000000082</v>
      </c>
      <c r="E90" s="1">
        <v>830.43333333333396</v>
      </c>
      <c r="F90" s="1">
        <v>1143.7666666666678</v>
      </c>
      <c r="G90" s="1">
        <v>1457.1000000000026</v>
      </c>
      <c r="H90" s="1">
        <v>1770.4333333333334</v>
      </c>
    </row>
    <row r="91" spans="1:8" x14ac:dyDescent="0.2">
      <c r="A91" s="1">
        <v>89</v>
      </c>
      <c r="B91" s="1">
        <v>28346.5</v>
      </c>
      <c r="C91" s="1">
        <v>202.49291666666687</v>
      </c>
      <c r="D91" s="1">
        <v>518.32625000000087</v>
      </c>
      <c r="E91" s="1">
        <v>834.15958333333401</v>
      </c>
      <c r="F91" s="1">
        <v>1149.9929166666677</v>
      </c>
      <c r="G91" s="1">
        <v>1465.8262500000026</v>
      </c>
      <c r="H91" s="1">
        <v>1781.6595833333333</v>
      </c>
    </row>
    <row r="92" spans="1:8" x14ac:dyDescent="0.2">
      <c r="A92" s="1">
        <v>90</v>
      </c>
      <c r="B92" s="1">
        <v>28665</v>
      </c>
      <c r="C92" s="1">
        <v>201.21666666666687</v>
      </c>
      <c r="D92" s="1">
        <v>519.55000000000086</v>
      </c>
      <c r="E92" s="1">
        <v>837.88333333333401</v>
      </c>
      <c r="F92" s="1">
        <v>1156.2166666666678</v>
      </c>
      <c r="G92" s="1">
        <v>1474.5500000000027</v>
      </c>
      <c r="H92" s="1">
        <v>1792.8833333333334</v>
      </c>
    </row>
    <row r="93" spans="1:8" x14ac:dyDescent="0.2">
      <c r="A93" s="1">
        <v>91</v>
      </c>
      <c r="B93" s="1">
        <v>28983.5</v>
      </c>
      <c r="C93" s="1">
        <v>199.93791666666687</v>
      </c>
      <c r="D93" s="1">
        <v>520.77125000000092</v>
      </c>
      <c r="E93" s="1">
        <v>841.60458333333406</v>
      </c>
      <c r="F93" s="1">
        <v>1162.4379166666679</v>
      </c>
      <c r="G93" s="1">
        <v>1483.2712500000027</v>
      </c>
      <c r="H93" s="1">
        <v>1804.1045833333335</v>
      </c>
    </row>
    <row r="94" spans="1:8" x14ac:dyDescent="0.2">
      <c r="A94" s="1">
        <v>92</v>
      </c>
      <c r="B94" s="1">
        <v>29302.000000000004</v>
      </c>
      <c r="C94" s="1">
        <v>198.65666666666687</v>
      </c>
      <c r="D94" s="1">
        <v>521.99000000000092</v>
      </c>
      <c r="E94" s="1">
        <v>845.32333333333406</v>
      </c>
      <c r="F94" s="1">
        <v>1168.6566666666679</v>
      </c>
      <c r="G94" s="1">
        <v>1491.9900000000027</v>
      </c>
      <c r="H94" s="1">
        <v>1815.3233333333335</v>
      </c>
    </row>
    <row r="95" spans="1:8" x14ac:dyDescent="0.2">
      <c r="A95" s="1">
        <v>93</v>
      </c>
      <c r="B95" s="1">
        <v>29620.5</v>
      </c>
      <c r="C95" s="1">
        <v>197.37291666666687</v>
      </c>
      <c r="D95" s="1">
        <v>523.20625000000098</v>
      </c>
      <c r="E95" s="1">
        <v>849.03958333333412</v>
      </c>
      <c r="F95" s="1">
        <v>1174.8729166666678</v>
      </c>
      <c r="G95" s="1">
        <v>1500.7062500000027</v>
      </c>
      <c r="H95" s="1">
        <v>1826.5395833333334</v>
      </c>
    </row>
    <row r="96" spans="1:8" x14ac:dyDescent="0.2">
      <c r="A96" s="1">
        <v>94</v>
      </c>
      <c r="B96" s="1">
        <v>29939</v>
      </c>
      <c r="C96" s="1">
        <v>196.08666666666687</v>
      </c>
      <c r="D96" s="1">
        <v>524.42000000000098</v>
      </c>
      <c r="E96" s="1">
        <v>852.75333333333413</v>
      </c>
      <c r="F96" s="1">
        <v>1181.086666666668</v>
      </c>
      <c r="G96" s="1">
        <v>1509.4200000000028</v>
      </c>
      <c r="H96" s="1">
        <v>1837.7533333333336</v>
      </c>
    </row>
    <row r="97" spans="1:8" x14ac:dyDescent="0.2">
      <c r="A97" s="1">
        <v>95</v>
      </c>
      <c r="B97" s="1">
        <v>30257.5</v>
      </c>
      <c r="C97" s="1">
        <v>194.79791666666688</v>
      </c>
      <c r="D97" s="1">
        <v>525.63125000000093</v>
      </c>
      <c r="E97" s="1">
        <v>856.46458333333408</v>
      </c>
      <c r="F97" s="1">
        <v>1187.297916666668</v>
      </c>
      <c r="G97" s="1">
        <v>1518.1312500000029</v>
      </c>
      <c r="H97" s="1">
        <v>1848.9645833333336</v>
      </c>
    </row>
    <row r="98" spans="1:8" x14ac:dyDescent="0.2">
      <c r="A98" s="1">
        <v>96</v>
      </c>
      <c r="B98" s="1">
        <v>30576.000000000004</v>
      </c>
      <c r="C98" s="1">
        <v>193.50666666666689</v>
      </c>
      <c r="D98" s="1">
        <v>526.84000000000094</v>
      </c>
      <c r="E98" s="1">
        <v>860.17333333333409</v>
      </c>
      <c r="F98" s="1">
        <v>1193.506666666668</v>
      </c>
      <c r="G98" s="1">
        <v>1526.8400000000029</v>
      </c>
      <c r="H98" s="1">
        <v>1860.1733333333336</v>
      </c>
    </row>
    <row r="99" spans="1:8" x14ac:dyDescent="0.2">
      <c r="A99" s="1">
        <v>97</v>
      </c>
      <c r="B99" s="1">
        <v>30894.500000000004</v>
      </c>
      <c r="C99" s="1">
        <v>192.2129166666669</v>
      </c>
      <c r="D99" s="1">
        <v>528.0462500000009</v>
      </c>
      <c r="E99" s="1">
        <v>863.87958333333404</v>
      </c>
      <c r="F99" s="1">
        <v>1199.712916666668</v>
      </c>
      <c r="G99" s="1">
        <v>1535.5462500000028</v>
      </c>
      <c r="H99" s="1">
        <v>1871.3795833333336</v>
      </c>
    </row>
    <row r="100" spans="1:8" x14ac:dyDescent="0.2">
      <c r="A100" s="1">
        <v>98</v>
      </c>
      <c r="B100" s="1">
        <v>31213</v>
      </c>
      <c r="C100" s="1">
        <v>190.91666666666691</v>
      </c>
      <c r="D100" s="1">
        <v>529.25000000000091</v>
      </c>
      <c r="E100" s="1">
        <v>867.58333333333405</v>
      </c>
      <c r="F100" s="1">
        <v>1205.9166666666679</v>
      </c>
      <c r="G100" s="1">
        <v>1544.250000000003</v>
      </c>
      <c r="H100" s="1">
        <v>1882.5833333333337</v>
      </c>
    </row>
    <row r="101" spans="1:8" x14ac:dyDescent="0.2">
      <c r="A101" s="1">
        <v>99</v>
      </c>
      <c r="B101" s="1">
        <v>31531.5</v>
      </c>
      <c r="C101" s="1">
        <v>189.61791666666693</v>
      </c>
      <c r="D101" s="1">
        <v>530.45125000000087</v>
      </c>
      <c r="E101" s="1">
        <v>871.28458333333401</v>
      </c>
      <c r="F101" s="1">
        <v>1212.117916666668</v>
      </c>
      <c r="G101" s="1">
        <v>1552.951250000003</v>
      </c>
      <c r="H101" s="1">
        <v>1893.7845833333338</v>
      </c>
    </row>
    <row r="102" spans="1:8" x14ac:dyDescent="0.2">
      <c r="A102" s="1">
        <v>100</v>
      </c>
      <c r="B102" s="1">
        <v>31850</v>
      </c>
      <c r="C102" s="1">
        <v>188.31666666666692</v>
      </c>
      <c r="D102" s="1">
        <v>531.65000000000089</v>
      </c>
      <c r="E102" s="1">
        <v>874.98333333333403</v>
      </c>
      <c r="F102" s="1">
        <v>1218.316666666668</v>
      </c>
      <c r="G102" s="1">
        <v>1561.650000000003</v>
      </c>
      <c r="H102" s="1">
        <v>1904.9833333333338</v>
      </c>
    </row>
    <row r="103" spans="1:8" x14ac:dyDescent="0.2">
      <c r="A103" s="1">
        <v>101</v>
      </c>
      <c r="B103" s="1">
        <v>32168.500000000004</v>
      </c>
      <c r="C103" s="1">
        <v>187.01291666666691</v>
      </c>
      <c r="D103" s="1">
        <v>532.84625000000085</v>
      </c>
      <c r="E103" s="1">
        <v>878.67958333333399</v>
      </c>
      <c r="F103" s="1">
        <v>1224.5129166666679</v>
      </c>
      <c r="G103" s="1">
        <v>1570.346250000003</v>
      </c>
      <c r="H103" s="1">
        <v>1916.1795833333338</v>
      </c>
    </row>
    <row r="104" spans="1:8" x14ac:dyDescent="0.2">
      <c r="A104" s="1">
        <v>102</v>
      </c>
      <c r="B104" s="1">
        <v>32487.000000000004</v>
      </c>
      <c r="C104" s="1">
        <v>185.70666666666691</v>
      </c>
      <c r="D104" s="1">
        <v>534.04000000000087</v>
      </c>
      <c r="E104" s="1">
        <v>882.37333333333402</v>
      </c>
      <c r="F104" s="1">
        <v>1230.7066666666678</v>
      </c>
      <c r="G104" s="1">
        <v>1579.0400000000031</v>
      </c>
      <c r="H104" s="1">
        <v>1927.3733333333339</v>
      </c>
    </row>
    <row r="105" spans="1:8" x14ac:dyDescent="0.2">
      <c r="A105" s="1">
        <v>103</v>
      </c>
      <c r="B105" s="1">
        <v>32805.5</v>
      </c>
      <c r="C105" s="1">
        <v>184.3979166666669</v>
      </c>
      <c r="D105" s="1">
        <v>535.23125000000084</v>
      </c>
      <c r="E105" s="1">
        <v>886.06458333333399</v>
      </c>
      <c r="F105" s="1">
        <v>1236.8979166666679</v>
      </c>
      <c r="G105" s="1">
        <v>1587.7312500000032</v>
      </c>
      <c r="H105" s="1">
        <v>1938.564583333334</v>
      </c>
    </row>
    <row r="106" spans="1:8" x14ac:dyDescent="0.2">
      <c r="A106" s="1">
        <v>104</v>
      </c>
      <c r="B106" s="1">
        <v>33124</v>
      </c>
      <c r="C106" s="1">
        <v>183.0866666666669</v>
      </c>
      <c r="D106" s="1">
        <v>536.42000000000087</v>
      </c>
      <c r="E106" s="1">
        <v>889.75333333333401</v>
      </c>
      <c r="F106" s="1">
        <v>1243.086666666668</v>
      </c>
      <c r="G106" s="1">
        <v>1596.4200000000033</v>
      </c>
      <c r="H106" s="1">
        <v>1949.753333333334</v>
      </c>
    </row>
    <row r="107" spans="1:8" x14ac:dyDescent="0.2">
      <c r="A107" s="1">
        <v>105</v>
      </c>
      <c r="B107" s="1">
        <v>33442.5</v>
      </c>
      <c r="C107" s="1">
        <v>181.7729166666669</v>
      </c>
      <c r="D107" s="1">
        <v>537.60625000000084</v>
      </c>
      <c r="E107" s="1">
        <v>893.43958333333399</v>
      </c>
      <c r="F107" s="1">
        <v>1249.2729166666679</v>
      </c>
      <c r="G107" s="1">
        <v>1605.1062500000032</v>
      </c>
      <c r="H107" s="1">
        <v>1960.939583333334</v>
      </c>
    </row>
    <row r="108" spans="1:8" x14ac:dyDescent="0.2">
      <c r="A108" s="1">
        <v>106</v>
      </c>
      <c r="B108" s="1">
        <v>33761</v>
      </c>
      <c r="C108" s="1">
        <v>180.45666666666691</v>
      </c>
      <c r="D108" s="1">
        <v>538.79000000000087</v>
      </c>
      <c r="E108" s="1">
        <v>897.12333333333402</v>
      </c>
      <c r="F108" s="1">
        <v>1255.4566666666678</v>
      </c>
      <c r="G108" s="1">
        <v>1613.7900000000034</v>
      </c>
      <c r="H108" s="1">
        <v>1972.1233333333339</v>
      </c>
    </row>
    <row r="109" spans="1:8" x14ac:dyDescent="0.2">
      <c r="A109" s="1">
        <v>107</v>
      </c>
      <c r="B109" s="1">
        <v>34079.5</v>
      </c>
      <c r="C109" s="1">
        <v>179.13791666666691</v>
      </c>
      <c r="D109" s="1">
        <v>539.97125000000085</v>
      </c>
      <c r="E109" s="1">
        <v>900.80458333333399</v>
      </c>
      <c r="F109" s="1">
        <v>1261.6379166666679</v>
      </c>
      <c r="G109" s="1">
        <v>1622.4712500000035</v>
      </c>
      <c r="H109" s="1">
        <v>1983.304583333334</v>
      </c>
    </row>
    <row r="110" spans="1:8" x14ac:dyDescent="0.2">
      <c r="A110" s="1">
        <v>108</v>
      </c>
      <c r="B110" s="1">
        <v>34398</v>
      </c>
      <c r="C110" s="1">
        <v>177.81666666666692</v>
      </c>
      <c r="D110" s="1">
        <v>541.15000000000089</v>
      </c>
      <c r="E110" s="1">
        <v>904.48333333333403</v>
      </c>
      <c r="F110" s="1">
        <v>1267.816666666668</v>
      </c>
      <c r="G110" s="1">
        <v>1631.1500000000035</v>
      </c>
      <c r="H110" s="1">
        <v>1994.483333333334</v>
      </c>
    </row>
    <row r="111" spans="1:8" x14ac:dyDescent="0.2">
      <c r="A111" s="1">
        <v>109</v>
      </c>
      <c r="B111" s="1">
        <v>34716.5</v>
      </c>
      <c r="C111" s="1">
        <v>176.49291666666693</v>
      </c>
      <c r="D111" s="1">
        <v>542.32625000000087</v>
      </c>
      <c r="E111" s="1">
        <v>908.15958333333401</v>
      </c>
      <c r="F111" s="1">
        <v>1273.992916666668</v>
      </c>
      <c r="G111" s="1">
        <v>1639.8262500000035</v>
      </c>
      <c r="H111" s="1">
        <v>2005.659583333334</v>
      </c>
    </row>
    <row r="112" spans="1:8" x14ac:dyDescent="0.2">
      <c r="A112" s="1">
        <v>110</v>
      </c>
      <c r="B112" s="1">
        <v>35035</v>
      </c>
      <c r="C112" s="1">
        <v>175.16666666666694</v>
      </c>
      <c r="D112" s="1">
        <v>543.50000000000091</v>
      </c>
      <c r="E112" s="1">
        <v>911.83333333333405</v>
      </c>
      <c r="F112" s="1">
        <v>1280.1666666666679</v>
      </c>
      <c r="G112" s="1">
        <v>1648.5000000000036</v>
      </c>
      <c r="H112" s="1">
        <v>2016.8333333333339</v>
      </c>
    </row>
    <row r="113" spans="1:8" x14ac:dyDescent="0.2">
      <c r="A113" s="1">
        <v>111</v>
      </c>
      <c r="B113" s="1">
        <v>35353.5</v>
      </c>
      <c r="C113" s="1">
        <v>173.83791666666696</v>
      </c>
      <c r="D113" s="1">
        <v>544.6712500000009</v>
      </c>
      <c r="E113" s="1">
        <v>915.50458333333404</v>
      </c>
      <c r="F113" s="1">
        <v>1286.337916666668</v>
      </c>
      <c r="G113" s="1">
        <v>1657.1712500000037</v>
      </c>
      <c r="H113" s="1">
        <v>2028.004583333334</v>
      </c>
    </row>
    <row r="114" spans="1:8" x14ac:dyDescent="0.2">
      <c r="A114" s="1">
        <v>112</v>
      </c>
      <c r="B114" s="1">
        <v>35672</v>
      </c>
      <c r="C114" s="1">
        <v>172.50666666666697</v>
      </c>
      <c r="D114" s="1">
        <v>545.84000000000094</v>
      </c>
      <c r="E114" s="1">
        <v>919.17333333333409</v>
      </c>
      <c r="F114" s="1">
        <v>1292.506666666668</v>
      </c>
      <c r="G114" s="1">
        <v>1665.8400000000038</v>
      </c>
      <c r="H114" s="1">
        <v>2039.1733333333341</v>
      </c>
    </row>
    <row r="115" spans="1:8" x14ac:dyDescent="0.2">
      <c r="A115" s="1">
        <v>113</v>
      </c>
      <c r="B115" s="1">
        <v>35990.5</v>
      </c>
      <c r="C115" s="1">
        <v>171.17291666666696</v>
      </c>
      <c r="D115" s="1">
        <v>547.00625000000093</v>
      </c>
      <c r="E115" s="1">
        <v>922.83958333333408</v>
      </c>
      <c r="F115" s="1">
        <v>1298.672916666668</v>
      </c>
      <c r="G115" s="1">
        <v>1674.5062500000038</v>
      </c>
      <c r="H115" s="1">
        <v>2050.3395833333343</v>
      </c>
    </row>
    <row r="116" spans="1:8" x14ac:dyDescent="0.2">
      <c r="A116" s="1">
        <v>114</v>
      </c>
      <c r="B116" s="1">
        <v>36309</v>
      </c>
      <c r="C116" s="1">
        <v>169.83666666666696</v>
      </c>
      <c r="D116" s="1">
        <v>548.17000000000098</v>
      </c>
      <c r="E116" s="1">
        <v>926.50333333333413</v>
      </c>
      <c r="F116" s="1">
        <v>1304.836666666668</v>
      </c>
      <c r="G116" s="1">
        <v>1683.1700000000039</v>
      </c>
      <c r="H116" s="1">
        <v>2061.5033333333345</v>
      </c>
    </row>
    <row r="117" spans="1:8" x14ac:dyDescent="0.2">
      <c r="A117" s="1">
        <v>115</v>
      </c>
      <c r="B117" s="1">
        <v>36627.5</v>
      </c>
      <c r="C117" s="1">
        <v>168.49791666666695</v>
      </c>
      <c r="D117" s="1">
        <v>549.33125000000098</v>
      </c>
      <c r="E117" s="1">
        <v>930.16458333333412</v>
      </c>
      <c r="F117" s="1">
        <v>1310.9979166666681</v>
      </c>
      <c r="G117" s="1">
        <v>1691.831250000004</v>
      </c>
      <c r="H117" s="1">
        <v>2072.6645833333346</v>
      </c>
    </row>
    <row r="118" spans="1:8" x14ac:dyDescent="0.2">
      <c r="A118" s="1">
        <v>116</v>
      </c>
      <c r="B118" s="1">
        <v>36946</v>
      </c>
      <c r="C118" s="1">
        <v>167.15666666666695</v>
      </c>
      <c r="D118" s="1">
        <v>550.49000000000103</v>
      </c>
      <c r="E118" s="1">
        <v>933.82333333333418</v>
      </c>
      <c r="F118" s="1">
        <v>1317.1566666666681</v>
      </c>
      <c r="G118" s="1">
        <v>1700.4900000000041</v>
      </c>
      <c r="H118" s="1">
        <v>2083.8233333333346</v>
      </c>
    </row>
    <row r="119" spans="1:8" x14ac:dyDescent="0.2">
      <c r="A119" s="1">
        <v>117</v>
      </c>
      <c r="B119" s="1">
        <v>37264.5</v>
      </c>
      <c r="C119" s="1">
        <v>165.81291666666695</v>
      </c>
      <c r="D119" s="1">
        <v>551.64625000000103</v>
      </c>
      <c r="E119" s="1">
        <v>937.47958333333418</v>
      </c>
      <c r="F119" s="1">
        <v>1323.3129166666681</v>
      </c>
      <c r="G119" s="1">
        <v>1709.1462500000041</v>
      </c>
      <c r="H119" s="1">
        <v>2094.9795833333346</v>
      </c>
    </row>
    <row r="120" spans="1:8" x14ac:dyDescent="0.2">
      <c r="A120" s="1">
        <v>118</v>
      </c>
      <c r="B120" s="1">
        <v>37583</v>
      </c>
      <c r="C120" s="1">
        <v>164.46666666666695</v>
      </c>
      <c r="D120" s="1">
        <v>552.80000000000109</v>
      </c>
      <c r="E120" s="1">
        <v>941.13333333333424</v>
      </c>
      <c r="F120" s="1">
        <v>1329.4666666666681</v>
      </c>
      <c r="G120" s="1">
        <v>1717.8000000000043</v>
      </c>
      <c r="H120" s="1">
        <v>2106.1333333333346</v>
      </c>
    </row>
    <row r="121" spans="1:8" x14ac:dyDescent="0.2">
      <c r="A121" s="1">
        <v>119</v>
      </c>
      <c r="B121" s="1">
        <v>37901.5</v>
      </c>
      <c r="C121" s="1">
        <v>163.11791666666696</v>
      </c>
      <c r="D121" s="1">
        <v>553.9512500000011</v>
      </c>
      <c r="E121" s="1">
        <v>944.78458333333424</v>
      </c>
      <c r="F121" s="1">
        <v>1335.617916666668</v>
      </c>
      <c r="G121" s="1">
        <v>1726.4512500000044</v>
      </c>
      <c r="H121" s="1">
        <v>2117.2845833333345</v>
      </c>
    </row>
    <row r="122" spans="1:8" x14ac:dyDescent="0.2">
      <c r="A122" s="1">
        <v>120</v>
      </c>
      <c r="B122" s="1">
        <v>38220</v>
      </c>
      <c r="C122" s="1">
        <v>161.76666666666696</v>
      </c>
      <c r="D122" s="1">
        <v>555.10000000000116</v>
      </c>
      <c r="E122" s="1">
        <v>948.43333333333419</v>
      </c>
      <c r="F122" s="1">
        <v>1341.766666666668</v>
      </c>
      <c r="G122" s="1">
        <v>1735.1000000000045</v>
      </c>
      <c r="H122" s="1">
        <v>2128.4333333333343</v>
      </c>
    </row>
    <row r="123" spans="1:8" x14ac:dyDescent="0.2">
      <c r="A123" s="1">
        <v>121</v>
      </c>
      <c r="B123" s="1">
        <v>38538.5</v>
      </c>
      <c r="C123" s="1">
        <v>160.41291666666697</v>
      </c>
      <c r="D123" s="1">
        <v>556.24625000000117</v>
      </c>
      <c r="E123" s="1">
        <v>952.0795833333342</v>
      </c>
      <c r="F123" s="1">
        <v>1347.912916666668</v>
      </c>
      <c r="G123" s="1">
        <v>1743.7462500000045</v>
      </c>
      <c r="H123" s="1">
        <v>2139.5795833333345</v>
      </c>
    </row>
    <row r="124" spans="1:8" x14ac:dyDescent="0.2">
      <c r="A124" s="1">
        <v>122</v>
      </c>
      <c r="B124" s="1">
        <v>38857</v>
      </c>
      <c r="C124" s="1">
        <v>159.05666666666698</v>
      </c>
      <c r="D124" s="1">
        <v>557.39000000000112</v>
      </c>
      <c r="E124" s="1">
        <v>955.72333333333415</v>
      </c>
      <c r="F124" s="1">
        <v>1354.056666666668</v>
      </c>
      <c r="G124" s="1">
        <v>1752.3900000000044</v>
      </c>
      <c r="H124" s="1">
        <v>2150.7233333333347</v>
      </c>
    </row>
    <row r="125" spans="1:8" x14ac:dyDescent="0.2">
      <c r="A125" s="1">
        <v>123</v>
      </c>
      <c r="B125" s="1">
        <v>39175.5</v>
      </c>
      <c r="C125" s="1">
        <v>157.697916666667</v>
      </c>
      <c r="D125" s="1">
        <v>558.53125000000114</v>
      </c>
      <c r="E125" s="1">
        <v>959.36458333333417</v>
      </c>
      <c r="F125" s="1">
        <v>1360.1979166666679</v>
      </c>
      <c r="G125" s="1">
        <v>1761.0312500000045</v>
      </c>
      <c r="H125" s="1">
        <v>2161.8645833333348</v>
      </c>
    </row>
    <row r="126" spans="1:8" x14ac:dyDescent="0.2">
      <c r="A126" s="1">
        <v>124</v>
      </c>
      <c r="B126" s="1">
        <v>39494</v>
      </c>
      <c r="C126" s="1">
        <v>156.33666666666701</v>
      </c>
      <c r="D126" s="1">
        <v>559.6700000000011</v>
      </c>
      <c r="E126" s="1">
        <v>963.00333333333413</v>
      </c>
      <c r="F126" s="1">
        <v>1366.336666666668</v>
      </c>
      <c r="G126" s="1">
        <v>1769.6700000000046</v>
      </c>
      <c r="H126" s="1">
        <v>2173.0033333333349</v>
      </c>
    </row>
    <row r="127" spans="1:8" x14ac:dyDescent="0.2">
      <c r="A127" s="1">
        <v>125</v>
      </c>
      <c r="B127" s="1">
        <v>39812.5</v>
      </c>
      <c r="C127" s="1">
        <v>154.972916666667</v>
      </c>
      <c r="D127" s="1">
        <v>560.80625000000111</v>
      </c>
      <c r="E127" s="1">
        <v>966.63958333333414</v>
      </c>
      <c r="F127" s="1">
        <v>1372.472916666668</v>
      </c>
      <c r="G127" s="1">
        <v>1778.3062500000046</v>
      </c>
      <c r="H127" s="1">
        <v>2184.1395833333349</v>
      </c>
    </row>
    <row r="128" spans="1:8" x14ac:dyDescent="0.2">
      <c r="A128" s="1">
        <v>126</v>
      </c>
      <c r="B128" s="1">
        <v>40131</v>
      </c>
      <c r="C128" s="1">
        <v>153.606666666667</v>
      </c>
      <c r="D128" s="1">
        <v>561.94000000000108</v>
      </c>
      <c r="E128" s="1">
        <v>970.27333333333411</v>
      </c>
      <c r="F128" s="1">
        <v>1378.6066666666679</v>
      </c>
      <c r="G128" s="1">
        <v>1786.9400000000046</v>
      </c>
      <c r="H128" s="1">
        <v>2195.2733333333349</v>
      </c>
    </row>
    <row r="129" spans="1:8" x14ac:dyDescent="0.2">
      <c r="A129" s="1">
        <v>127</v>
      </c>
      <c r="B129" s="1">
        <v>40449.5</v>
      </c>
      <c r="C129" s="1">
        <v>152.23791666666699</v>
      </c>
      <c r="D129" s="1">
        <v>563.0712500000011</v>
      </c>
      <c r="E129" s="1">
        <v>973.90458333333413</v>
      </c>
      <c r="F129" s="1">
        <v>1384.7379166666678</v>
      </c>
      <c r="G129" s="1">
        <v>1795.5712500000047</v>
      </c>
      <c r="H129" s="1">
        <v>2206.4045833333348</v>
      </c>
    </row>
    <row r="130" spans="1:8" x14ac:dyDescent="0.2">
      <c r="A130" s="1">
        <v>128</v>
      </c>
      <c r="B130" s="1">
        <v>40768</v>
      </c>
      <c r="C130" s="1">
        <v>150.86666666666699</v>
      </c>
      <c r="D130" s="1">
        <v>564.20000000000107</v>
      </c>
      <c r="E130" s="1">
        <v>977.5333333333341</v>
      </c>
      <c r="F130" s="1">
        <v>1390.8666666666679</v>
      </c>
      <c r="G130" s="1">
        <v>1804.2000000000048</v>
      </c>
      <c r="H130" s="1">
        <v>2217.5333333333347</v>
      </c>
    </row>
    <row r="131" spans="1:8" x14ac:dyDescent="0.2">
      <c r="A131" s="1">
        <v>129</v>
      </c>
      <c r="B131" s="1">
        <v>41086.500000000007</v>
      </c>
      <c r="C131" s="1">
        <v>149.49291666666699</v>
      </c>
      <c r="D131" s="1">
        <v>565.3262500000011</v>
      </c>
      <c r="E131" s="1">
        <v>981.15958333333413</v>
      </c>
      <c r="F131" s="1">
        <v>1396.992916666668</v>
      </c>
      <c r="G131" s="1">
        <v>1812.8262500000048</v>
      </c>
      <c r="H131" s="1">
        <v>2228.6595833333349</v>
      </c>
    </row>
    <row r="132" spans="1:8" x14ac:dyDescent="0.2">
      <c r="A132" s="1">
        <v>130</v>
      </c>
      <c r="B132" s="1">
        <v>41405</v>
      </c>
      <c r="C132" s="1">
        <v>148.11666666666699</v>
      </c>
      <c r="D132" s="1">
        <v>566.45000000000107</v>
      </c>
      <c r="E132" s="1">
        <v>984.7833333333341</v>
      </c>
      <c r="F132" s="1">
        <v>1403.1166666666679</v>
      </c>
      <c r="G132" s="1">
        <v>1821.4500000000048</v>
      </c>
      <c r="H132" s="1">
        <v>2239.7833333333351</v>
      </c>
    </row>
    <row r="133" spans="1:8" x14ac:dyDescent="0.2">
      <c r="A133" s="1">
        <v>131</v>
      </c>
      <c r="B133" s="1">
        <v>41723.5</v>
      </c>
      <c r="C133" s="1">
        <v>146.73791666666699</v>
      </c>
      <c r="D133" s="1">
        <v>567.5712500000011</v>
      </c>
      <c r="E133" s="1">
        <v>988.40458333333413</v>
      </c>
      <c r="F133" s="1">
        <v>1409.2379166666678</v>
      </c>
      <c r="G133" s="1">
        <v>1830.071250000005</v>
      </c>
      <c r="H133" s="1">
        <v>2250.9045833333353</v>
      </c>
    </row>
    <row r="134" spans="1:8" x14ac:dyDescent="0.2">
      <c r="A134" s="1">
        <v>132</v>
      </c>
      <c r="B134" s="1">
        <v>42042</v>
      </c>
      <c r="C134" s="1">
        <v>145.356666666667</v>
      </c>
      <c r="D134" s="1">
        <v>568.69000000000108</v>
      </c>
      <c r="E134" s="1">
        <v>992.02333333333411</v>
      </c>
      <c r="F134" s="1">
        <v>1415.3566666666679</v>
      </c>
      <c r="G134" s="1">
        <v>1838.6900000000051</v>
      </c>
      <c r="H134" s="1">
        <v>2262.0233333333354</v>
      </c>
    </row>
    <row r="135" spans="1:8" x14ac:dyDescent="0.2">
      <c r="A135" s="1">
        <v>133</v>
      </c>
      <c r="B135" s="1">
        <v>42360.5</v>
      </c>
      <c r="C135" s="1">
        <v>143.972916666667</v>
      </c>
      <c r="D135" s="1">
        <v>569.80625000000111</v>
      </c>
      <c r="E135" s="1">
        <v>995.63958333333414</v>
      </c>
      <c r="F135" s="1">
        <v>1421.472916666668</v>
      </c>
      <c r="G135" s="1">
        <v>1847.3062500000051</v>
      </c>
      <c r="H135" s="1">
        <v>2273.1395833333354</v>
      </c>
    </row>
    <row r="136" spans="1:8" x14ac:dyDescent="0.2">
      <c r="A136" s="1">
        <v>134</v>
      </c>
      <c r="B136" s="1">
        <v>42679.000000000007</v>
      </c>
      <c r="C136" s="1">
        <v>142.58666666666701</v>
      </c>
      <c r="D136" s="1">
        <v>570.9200000000011</v>
      </c>
      <c r="E136" s="1">
        <v>999.25333333333413</v>
      </c>
      <c r="F136" s="1">
        <v>1427.586666666668</v>
      </c>
      <c r="G136" s="1">
        <v>1855.9200000000051</v>
      </c>
      <c r="H136" s="1">
        <v>2284.2533333333354</v>
      </c>
    </row>
    <row r="137" spans="1:8" x14ac:dyDescent="0.2">
      <c r="A137" s="1">
        <v>135</v>
      </c>
      <c r="B137" s="1">
        <v>42997.5</v>
      </c>
      <c r="C137" s="1">
        <v>141.19791666666703</v>
      </c>
      <c r="D137" s="1">
        <v>572.03125000000114</v>
      </c>
      <c r="E137" s="1">
        <v>1002.8645833333342</v>
      </c>
      <c r="F137" s="1">
        <v>1433.6979166666679</v>
      </c>
      <c r="G137" s="1">
        <v>1864.5312500000052</v>
      </c>
      <c r="H137" s="1">
        <v>2295.3645833333353</v>
      </c>
    </row>
    <row r="138" spans="1:8" x14ac:dyDescent="0.2">
      <c r="A138" s="1">
        <v>136</v>
      </c>
      <c r="B138" s="1">
        <v>43316</v>
      </c>
      <c r="C138" s="1">
        <v>139.80666666666704</v>
      </c>
      <c r="D138" s="1">
        <v>573.14000000000112</v>
      </c>
      <c r="E138" s="1">
        <v>1006.4733333333342</v>
      </c>
      <c r="F138" s="1">
        <v>1439.806666666668</v>
      </c>
      <c r="G138" s="1">
        <v>1873.1400000000053</v>
      </c>
      <c r="H138" s="1">
        <v>2306.4733333333352</v>
      </c>
    </row>
    <row r="139" spans="1:8" x14ac:dyDescent="0.2">
      <c r="A139" s="1">
        <v>137</v>
      </c>
      <c r="B139" s="1">
        <v>43634.5</v>
      </c>
      <c r="C139" s="1">
        <v>138.41291666666706</v>
      </c>
      <c r="D139" s="1">
        <v>574.24625000000117</v>
      </c>
      <c r="E139" s="1">
        <v>1010.0795833333342</v>
      </c>
      <c r="F139" s="1">
        <v>1445.912916666668</v>
      </c>
      <c r="G139" s="1">
        <v>1881.7462500000054</v>
      </c>
      <c r="H139" s="1">
        <v>2317.579583333335</v>
      </c>
    </row>
    <row r="140" spans="1:8" x14ac:dyDescent="0.2">
      <c r="A140" s="1">
        <v>138</v>
      </c>
      <c r="B140" s="1">
        <v>43953</v>
      </c>
      <c r="C140" s="1">
        <v>137.01666666666705</v>
      </c>
      <c r="D140" s="1">
        <v>575.35000000000116</v>
      </c>
      <c r="E140" s="1">
        <v>1013.6833333333342</v>
      </c>
      <c r="F140" s="1">
        <v>1452.016666666668</v>
      </c>
      <c r="G140" s="1">
        <v>1890.3500000000054</v>
      </c>
      <c r="H140" s="1">
        <v>2328.6833333333352</v>
      </c>
    </row>
    <row r="141" spans="1:8" x14ac:dyDescent="0.2">
      <c r="A141" s="1">
        <v>139</v>
      </c>
      <c r="B141" s="1">
        <v>44271.500000000007</v>
      </c>
      <c r="C141" s="1">
        <v>135.61791666666704</v>
      </c>
      <c r="D141" s="1">
        <v>576.45125000000121</v>
      </c>
      <c r="E141" s="1">
        <v>1017.2845833333342</v>
      </c>
      <c r="F141" s="1">
        <v>1458.117916666668</v>
      </c>
      <c r="G141" s="1">
        <v>1898.9512500000055</v>
      </c>
      <c r="H141" s="1">
        <v>2339.7845833333354</v>
      </c>
    </row>
    <row r="142" spans="1:8" x14ac:dyDescent="0.2">
      <c r="A142" s="1">
        <v>140</v>
      </c>
      <c r="B142" s="1">
        <v>44590</v>
      </c>
      <c r="C142" s="1">
        <v>134.21666666666704</v>
      </c>
      <c r="D142" s="1">
        <v>577.55000000000121</v>
      </c>
      <c r="E142" s="1">
        <v>1020.8833333333342</v>
      </c>
      <c r="F142" s="1">
        <v>1464.2166666666678</v>
      </c>
      <c r="G142" s="1">
        <v>1907.5500000000056</v>
      </c>
      <c r="H142" s="1">
        <v>2350.8833333333355</v>
      </c>
    </row>
    <row r="143" spans="1:8" x14ac:dyDescent="0.2">
      <c r="A143" s="1">
        <v>141</v>
      </c>
      <c r="B143" s="1">
        <v>44908.5</v>
      </c>
      <c r="C143" s="1">
        <v>132.81291666666704</v>
      </c>
      <c r="D143" s="1">
        <v>578.64625000000126</v>
      </c>
      <c r="E143" s="1">
        <v>1024.4795833333342</v>
      </c>
      <c r="F143" s="1">
        <v>1470.3129166666679</v>
      </c>
      <c r="G143" s="1">
        <v>1916.1462500000057</v>
      </c>
      <c r="H143" s="1">
        <v>2361.9795833333355</v>
      </c>
    </row>
    <row r="144" spans="1:8" x14ac:dyDescent="0.2">
      <c r="A144" s="1">
        <v>142</v>
      </c>
      <c r="B144" s="1">
        <v>45227</v>
      </c>
      <c r="C144" s="1">
        <v>131.40666666666704</v>
      </c>
      <c r="D144" s="1">
        <v>579.74000000000126</v>
      </c>
      <c r="E144" s="1">
        <v>1028.0733333333342</v>
      </c>
      <c r="F144" s="1">
        <v>1476.4066666666679</v>
      </c>
      <c r="G144" s="1">
        <v>1924.7400000000057</v>
      </c>
      <c r="H144" s="1">
        <v>2373.0733333333355</v>
      </c>
    </row>
    <row r="145" spans="1:8" x14ac:dyDescent="0.2">
      <c r="A145" s="1">
        <v>143</v>
      </c>
      <c r="B145" s="1">
        <v>45545.5</v>
      </c>
      <c r="C145" s="1">
        <v>129.99791666666704</v>
      </c>
      <c r="D145" s="1">
        <v>580.83125000000132</v>
      </c>
      <c r="E145" s="1">
        <v>1031.6645833333341</v>
      </c>
      <c r="F145" s="1">
        <v>1482.4979166666678</v>
      </c>
      <c r="G145" s="1">
        <v>1933.3312500000059</v>
      </c>
      <c r="H145" s="1">
        <v>2384.1645833333355</v>
      </c>
    </row>
    <row r="146" spans="1:8" x14ac:dyDescent="0.2">
      <c r="A146" s="1">
        <v>144</v>
      </c>
      <c r="B146" s="1">
        <v>45864.000000000007</v>
      </c>
      <c r="C146" s="1">
        <v>128.58666666666704</v>
      </c>
      <c r="D146" s="1">
        <v>581.92000000000132</v>
      </c>
      <c r="E146" s="1">
        <v>1035.2533333333342</v>
      </c>
      <c r="F146" s="1">
        <v>1488.5866666666677</v>
      </c>
      <c r="G146" s="1">
        <v>1941.920000000006</v>
      </c>
      <c r="H146" s="1">
        <v>2395.2533333333354</v>
      </c>
    </row>
    <row r="147" spans="1:8" x14ac:dyDescent="0.2">
      <c r="A147" s="1">
        <v>145</v>
      </c>
      <c r="B147" s="1">
        <v>46182.5</v>
      </c>
      <c r="C147" s="1">
        <v>127.17291666666705</v>
      </c>
      <c r="D147" s="1">
        <v>583.00625000000139</v>
      </c>
      <c r="E147" s="1">
        <v>1038.8395833333343</v>
      </c>
      <c r="F147" s="1">
        <v>1494.6729166666678</v>
      </c>
      <c r="G147" s="1">
        <v>1950.506250000006</v>
      </c>
      <c r="H147" s="1">
        <v>2406.3395833333352</v>
      </c>
    </row>
    <row r="148" spans="1:8" x14ac:dyDescent="0.2">
      <c r="A148" s="1">
        <v>146</v>
      </c>
      <c r="B148" s="1">
        <v>46501</v>
      </c>
      <c r="C148" s="1">
        <v>125.75666666666706</v>
      </c>
      <c r="D148" s="1">
        <v>584.0900000000014</v>
      </c>
      <c r="E148" s="1">
        <v>1042.4233333333343</v>
      </c>
      <c r="F148" s="1">
        <v>1500.7566666666678</v>
      </c>
      <c r="G148" s="1">
        <v>1959.0900000000061</v>
      </c>
      <c r="H148" s="1">
        <v>2417.4233333333354</v>
      </c>
    </row>
    <row r="149" spans="1:8" x14ac:dyDescent="0.2">
      <c r="A149" s="1">
        <v>147</v>
      </c>
      <c r="B149" s="1">
        <v>46819.5</v>
      </c>
      <c r="C149" s="1">
        <v>124.33791666666707</v>
      </c>
      <c r="D149" s="1">
        <v>585.17125000000135</v>
      </c>
      <c r="E149" s="1">
        <v>1046.0045833333343</v>
      </c>
      <c r="F149" s="1">
        <v>1506.8379166666678</v>
      </c>
      <c r="G149" s="1">
        <v>1967.6712500000062</v>
      </c>
      <c r="H149" s="1">
        <v>2428.5045833333356</v>
      </c>
    </row>
    <row r="150" spans="1:8" x14ac:dyDescent="0.2">
      <c r="A150" s="1">
        <v>148</v>
      </c>
      <c r="B150" s="1">
        <v>47138</v>
      </c>
      <c r="C150" s="1">
        <v>122.91666666666707</v>
      </c>
      <c r="D150" s="1">
        <v>586.25000000000136</v>
      </c>
      <c r="E150" s="1">
        <v>1049.5833333333342</v>
      </c>
      <c r="F150" s="1">
        <v>1512.9166666666677</v>
      </c>
      <c r="G150" s="1">
        <v>1976.2500000000064</v>
      </c>
      <c r="H150" s="1">
        <v>2439.5833333333358</v>
      </c>
    </row>
    <row r="151" spans="1:8" x14ac:dyDescent="0.2">
      <c r="A151" s="1">
        <v>149</v>
      </c>
      <c r="B151" s="1">
        <v>47456.500000000007</v>
      </c>
      <c r="C151" s="1">
        <v>121.49291666666707</v>
      </c>
      <c r="D151" s="1">
        <v>587.32625000000132</v>
      </c>
      <c r="E151" s="1">
        <v>1053.1595833333342</v>
      </c>
      <c r="F151" s="1">
        <v>1518.9929166666677</v>
      </c>
      <c r="G151" s="1">
        <v>1984.8262500000064</v>
      </c>
      <c r="H151" s="1">
        <v>2450.6595833333358</v>
      </c>
    </row>
    <row r="152" spans="1:8" x14ac:dyDescent="0.2">
      <c r="A152" s="1">
        <v>150</v>
      </c>
      <c r="B152" s="1">
        <v>47775</v>
      </c>
      <c r="C152" s="1">
        <v>120.06666666666707</v>
      </c>
      <c r="D152" s="1">
        <v>588.40000000000134</v>
      </c>
      <c r="E152" s="1">
        <v>1056.7333333333343</v>
      </c>
      <c r="F152" s="1">
        <v>1525.0666666666677</v>
      </c>
      <c r="G152" s="1">
        <v>1993.4000000000065</v>
      </c>
      <c r="H152" s="1">
        <v>2461.7333333333358</v>
      </c>
    </row>
    <row r="153" spans="1:8" x14ac:dyDescent="0.2">
      <c r="A153" s="1">
        <v>151</v>
      </c>
      <c r="B153" s="1">
        <v>48093.5</v>
      </c>
      <c r="C153" s="1">
        <v>118.63791666666708</v>
      </c>
      <c r="D153" s="1">
        <v>589.47125000000131</v>
      </c>
      <c r="E153" s="1">
        <v>1060.3045833333342</v>
      </c>
      <c r="F153" s="1">
        <v>1531.1379166666677</v>
      </c>
      <c r="G153" s="1">
        <v>2001.9712500000064</v>
      </c>
      <c r="H153" s="1">
        <v>2472.8045833333358</v>
      </c>
    </row>
    <row r="154" spans="1:8" x14ac:dyDescent="0.2">
      <c r="A154" s="1">
        <v>152</v>
      </c>
      <c r="B154" s="1">
        <v>48412</v>
      </c>
      <c r="C154" s="1">
        <v>117.20666666666709</v>
      </c>
      <c r="D154" s="1">
        <v>590.54000000000133</v>
      </c>
      <c r="E154" s="1">
        <v>1063.8733333333341</v>
      </c>
      <c r="F154" s="1">
        <v>1537.2066666666676</v>
      </c>
      <c r="G154" s="1">
        <v>2010.5400000000066</v>
      </c>
      <c r="H154" s="1">
        <v>2483.8733333333357</v>
      </c>
    </row>
    <row r="155" spans="1:8" x14ac:dyDescent="0.2">
      <c r="A155" s="1">
        <v>153</v>
      </c>
      <c r="B155" s="1">
        <v>48730.5</v>
      </c>
      <c r="C155" s="1">
        <v>115.7729166666671</v>
      </c>
      <c r="D155" s="1">
        <v>591.6062500000013</v>
      </c>
      <c r="E155" s="1">
        <v>1067.4395833333342</v>
      </c>
      <c r="F155" s="1">
        <v>1543.2729166666677</v>
      </c>
      <c r="G155" s="1">
        <v>2019.1062500000066</v>
      </c>
      <c r="H155" s="1">
        <v>2494.9395833333356</v>
      </c>
    </row>
    <row r="156" spans="1:8" x14ac:dyDescent="0.2">
      <c r="A156" s="1">
        <v>154</v>
      </c>
      <c r="B156" s="1">
        <v>49049.000000000007</v>
      </c>
      <c r="C156" s="1">
        <v>114.3366666666671</v>
      </c>
      <c r="D156" s="1">
        <v>592.67000000000132</v>
      </c>
      <c r="E156" s="1">
        <v>1071.0033333333342</v>
      </c>
      <c r="F156" s="1">
        <v>1549.3366666666677</v>
      </c>
      <c r="G156" s="1">
        <v>2027.6700000000067</v>
      </c>
      <c r="H156" s="1">
        <v>2506.0033333333358</v>
      </c>
    </row>
    <row r="157" spans="1:8" x14ac:dyDescent="0.2">
      <c r="A157" s="1">
        <v>155</v>
      </c>
      <c r="B157" s="1">
        <v>49367.5</v>
      </c>
      <c r="C157" s="1">
        <v>112.8979166666671</v>
      </c>
      <c r="D157" s="1">
        <v>593.7312500000013</v>
      </c>
      <c r="E157" s="1">
        <v>1074.5645833333342</v>
      </c>
      <c r="F157" s="1">
        <v>1555.3979166666677</v>
      </c>
      <c r="G157" s="1">
        <v>2036.2312500000066</v>
      </c>
      <c r="H157" s="1">
        <v>2517.064583333336</v>
      </c>
    </row>
    <row r="158" spans="1:8" x14ac:dyDescent="0.2">
      <c r="A158" s="1">
        <v>156</v>
      </c>
      <c r="B158" s="1">
        <v>49686</v>
      </c>
      <c r="C158" s="1">
        <v>111.4566666666671</v>
      </c>
      <c r="D158" s="1">
        <v>594.79000000000133</v>
      </c>
      <c r="E158" s="1">
        <v>1078.1233333333341</v>
      </c>
      <c r="F158" s="1">
        <v>1561.4566666666676</v>
      </c>
      <c r="G158" s="1">
        <v>2044.7900000000068</v>
      </c>
      <c r="H158" s="1">
        <v>2528.1233333333362</v>
      </c>
    </row>
    <row r="159" spans="1:8" x14ac:dyDescent="0.2">
      <c r="A159" s="1">
        <v>157</v>
      </c>
      <c r="B159" s="1">
        <v>50004.5</v>
      </c>
      <c r="C159" s="1">
        <v>110.01291666666711</v>
      </c>
      <c r="D159" s="1">
        <v>595.84625000000131</v>
      </c>
      <c r="E159" s="1">
        <v>1081.6795833333342</v>
      </c>
      <c r="F159" s="1">
        <v>1567.5129166666677</v>
      </c>
      <c r="G159" s="1">
        <v>2053.3462500000069</v>
      </c>
      <c r="H159" s="1">
        <v>2539.1795833333363</v>
      </c>
    </row>
    <row r="160" spans="1:8" x14ac:dyDescent="0.2">
      <c r="A160" s="1">
        <v>158</v>
      </c>
      <c r="B160" s="1">
        <v>50323</v>
      </c>
      <c r="C160" s="1">
        <v>108.56666666666712</v>
      </c>
      <c r="D160" s="1">
        <v>596.90000000000134</v>
      </c>
      <c r="E160" s="1">
        <v>1085.2333333333343</v>
      </c>
      <c r="F160" s="1">
        <v>1573.5666666666677</v>
      </c>
      <c r="G160" s="1">
        <v>2061.9000000000069</v>
      </c>
      <c r="H160" s="1">
        <v>2550.2333333333363</v>
      </c>
    </row>
    <row r="161" spans="1:8" x14ac:dyDescent="0.2">
      <c r="A161" s="1">
        <v>159</v>
      </c>
      <c r="B161" s="1">
        <v>50641.500000000007</v>
      </c>
      <c r="C161" s="1">
        <v>107.11791666666713</v>
      </c>
      <c r="D161" s="1">
        <v>597.95125000000132</v>
      </c>
      <c r="E161" s="1">
        <v>1088.7845833333342</v>
      </c>
      <c r="F161" s="1">
        <v>1579.6179166666677</v>
      </c>
      <c r="G161" s="1">
        <v>2070.4512500000069</v>
      </c>
      <c r="H161" s="1">
        <v>2561.2845833333363</v>
      </c>
    </row>
    <row r="162" spans="1:8" x14ac:dyDescent="0.2">
      <c r="A162" s="1">
        <v>160</v>
      </c>
      <c r="B162" s="1">
        <v>50960</v>
      </c>
      <c r="C162" s="1">
        <v>105.66666666666714</v>
      </c>
      <c r="D162" s="1">
        <v>599.00000000000136</v>
      </c>
      <c r="E162" s="1">
        <v>1092.3333333333342</v>
      </c>
      <c r="F162" s="1">
        <v>1585.6666666666677</v>
      </c>
      <c r="G162" s="1">
        <v>2079.0000000000068</v>
      </c>
      <c r="H162" s="1">
        <v>2572.3333333333362</v>
      </c>
    </row>
    <row r="163" spans="1:8" x14ac:dyDescent="0.2">
      <c r="A163" s="1">
        <v>161</v>
      </c>
      <c r="B163" s="1">
        <v>51278.5</v>
      </c>
      <c r="C163" s="1">
        <v>104.21291666666714</v>
      </c>
      <c r="D163" s="1">
        <v>600.04625000000135</v>
      </c>
      <c r="E163" s="1">
        <v>1095.8795833333343</v>
      </c>
      <c r="F163" s="1">
        <v>1591.7129166666678</v>
      </c>
      <c r="G163" s="1">
        <v>2087.5462500000067</v>
      </c>
      <c r="H163" s="1">
        <v>2583.3795833333361</v>
      </c>
    </row>
    <row r="164" spans="1:8" x14ac:dyDescent="0.2">
      <c r="A164" s="1">
        <v>162</v>
      </c>
      <c r="B164" s="1">
        <v>51597</v>
      </c>
      <c r="C164" s="1">
        <v>102.75666666666714</v>
      </c>
      <c r="D164" s="1">
        <v>601.0900000000014</v>
      </c>
      <c r="E164" s="1">
        <v>1099.4233333333343</v>
      </c>
      <c r="F164" s="1">
        <v>1597.7566666666678</v>
      </c>
      <c r="G164" s="1">
        <v>2096.090000000007</v>
      </c>
      <c r="H164" s="1">
        <v>2594.4233333333364</v>
      </c>
    </row>
    <row r="165" spans="1:8" x14ac:dyDescent="0.2">
      <c r="A165" s="1">
        <v>163</v>
      </c>
      <c r="B165" s="1">
        <v>51915.5</v>
      </c>
      <c r="C165" s="1">
        <v>101.29791666666715</v>
      </c>
      <c r="D165" s="1">
        <v>602.13125000000139</v>
      </c>
      <c r="E165" s="1">
        <v>1102.9645833333343</v>
      </c>
      <c r="F165" s="1">
        <v>1603.7979166666678</v>
      </c>
      <c r="G165" s="1">
        <v>2104.6312500000072</v>
      </c>
      <c r="H165" s="1">
        <v>2605.4645833333366</v>
      </c>
    </row>
    <row r="166" spans="1:8" x14ac:dyDescent="0.2">
      <c r="A166" s="1">
        <v>164</v>
      </c>
      <c r="B166" s="1">
        <v>52234.000000000007</v>
      </c>
      <c r="C166" s="1">
        <v>99.836666666667156</v>
      </c>
      <c r="D166" s="1">
        <v>603.17000000000144</v>
      </c>
      <c r="E166" s="1">
        <v>1106.5033333333342</v>
      </c>
      <c r="F166" s="1">
        <v>1609.8366666666677</v>
      </c>
      <c r="G166" s="1">
        <v>2113.1700000000073</v>
      </c>
      <c r="H166" s="1">
        <v>2616.5033333333367</v>
      </c>
    </row>
    <row r="167" spans="1:8" x14ac:dyDescent="0.2">
      <c r="A167" s="1">
        <v>165</v>
      </c>
      <c r="B167" s="1">
        <v>52552.5</v>
      </c>
      <c r="C167" s="1">
        <v>98.372916666667166</v>
      </c>
      <c r="D167" s="1">
        <v>604.20625000000143</v>
      </c>
      <c r="E167" s="1">
        <v>1110.0395833333343</v>
      </c>
      <c r="F167" s="1">
        <v>1615.8729166666676</v>
      </c>
      <c r="G167" s="1">
        <v>2121.7062500000075</v>
      </c>
      <c r="H167" s="1">
        <v>2627.5395833333369</v>
      </c>
    </row>
    <row r="168" spans="1:8" x14ac:dyDescent="0.2">
      <c r="A168" s="1">
        <v>166</v>
      </c>
      <c r="B168" s="1">
        <v>52871</v>
      </c>
      <c r="C168" s="1">
        <v>96.906666666667178</v>
      </c>
      <c r="D168" s="1">
        <v>605.24000000000149</v>
      </c>
      <c r="E168" s="1">
        <v>1113.5733333333344</v>
      </c>
      <c r="F168" s="1">
        <v>1621.9066666666677</v>
      </c>
      <c r="G168" s="1">
        <v>2130.2400000000075</v>
      </c>
      <c r="H168" s="1">
        <v>2638.5733333333369</v>
      </c>
    </row>
    <row r="169" spans="1:8" x14ac:dyDescent="0.2">
      <c r="A169" s="1">
        <v>167</v>
      </c>
      <c r="B169" s="1">
        <v>53189.5</v>
      </c>
      <c r="C169" s="1">
        <v>95.437916666667178</v>
      </c>
      <c r="D169" s="1">
        <v>606.27125000000149</v>
      </c>
      <c r="E169" s="1">
        <v>1117.1045833333344</v>
      </c>
      <c r="F169" s="1">
        <v>1627.9379166666677</v>
      </c>
      <c r="G169" s="1">
        <v>2138.7712500000075</v>
      </c>
      <c r="H169" s="1">
        <v>2649.6045833333369</v>
      </c>
    </row>
    <row r="170" spans="1:8" x14ac:dyDescent="0.2">
      <c r="A170" s="1">
        <v>168</v>
      </c>
      <c r="B170" s="1">
        <v>53508</v>
      </c>
      <c r="C170" s="1">
        <v>93.96666666666718</v>
      </c>
      <c r="D170" s="1">
        <v>607.30000000000155</v>
      </c>
      <c r="E170" s="1">
        <v>1120.6333333333343</v>
      </c>
      <c r="F170" s="1">
        <v>1633.9666666666676</v>
      </c>
      <c r="G170" s="1">
        <v>2147.3000000000075</v>
      </c>
      <c r="H170" s="1">
        <v>2660.6333333333369</v>
      </c>
    </row>
    <row r="171" spans="1:8" x14ac:dyDescent="0.2">
      <c r="A171" s="1">
        <v>169</v>
      </c>
      <c r="B171" s="1">
        <v>53826.500000000007</v>
      </c>
      <c r="C171" s="1">
        <v>92.492916666667185</v>
      </c>
      <c r="D171" s="1">
        <v>608.32625000000155</v>
      </c>
      <c r="E171" s="1">
        <v>1124.1595833333345</v>
      </c>
      <c r="F171" s="1">
        <v>1639.9929166666675</v>
      </c>
      <c r="G171" s="1">
        <v>2155.8262500000073</v>
      </c>
      <c r="H171" s="1">
        <v>2671.6595833333367</v>
      </c>
    </row>
    <row r="172" spans="1:8" x14ac:dyDescent="0.2">
      <c r="A172" s="1">
        <v>170</v>
      </c>
      <c r="B172" s="1">
        <v>54145</v>
      </c>
      <c r="C172" s="1">
        <v>91.016666666667192</v>
      </c>
      <c r="D172" s="1">
        <v>609.35000000000161</v>
      </c>
      <c r="E172" s="1">
        <v>1127.6833333333345</v>
      </c>
      <c r="F172" s="1">
        <v>1646.0166666666676</v>
      </c>
      <c r="G172" s="1">
        <v>2164.3500000000076</v>
      </c>
      <c r="H172" s="1">
        <v>2682.6833333333366</v>
      </c>
    </row>
    <row r="173" spans="1:8" x14ac:dyDescent="0.2">
      <c r="A173" s="1">
        <v>171</v>
      </c>
      <c r="B173" s="1">
        <v>54463.5</v>
      </c>
      <c r="C173" s="1">
        <v>89.537916666667201</v>
      </c>
      <c r="D173" s="1">
        <v>610.37125000000162</v>
      </c>
      <c r="E173" s="1">
        <v>1131.2045833333345</v>
      </c>
      <c r="F173" s="1">
        <v>1652.0379166666676</v>
      </c>
      <c r="G173" s="1">
        <v>2172.8712500000079</v>
      </c>
      <c r="H173" s="1">
        <v>2693.7045833333368</v>
      </c>
    </row>
    <row r="174" spans="1:8" x14ac:dyDescent="0.2">
      <c r="A174" s="1">
        <v>172</v>
      </c>
      <c r="B174" s="1">
        <v>54782</v>
      </c>
      <c r="C174" s="1">
        <v>88.056666666667212</v>
      </c>
      <c r="D174" s="1">
        <v>611.39000000000158</v>
      </c>
      <c r="E174" s="1">
        <v>1134.7233333333345</v>
      </c>
      <c r="F174" s="1">
        <v>1658.0566666666675</v>
      </c>
      <c r="G174" s="1">
        <v>2181.3900000000081</v>
      </c>
      <c r="H174" s="1">
        <v>2704.723333333337</v>
      </c>
    </row>
    <row r="175" spans="1:8" x14ac:dyDescent="0.2">
      <c r="A175" s="1">
        <v>173</v>
      </c>
      <c r="B175" s="1">
        <v>55100.5</v>
      </c>
      <c r="C175" s="1">
        <v>86.572916666667211</v>
      </c>
      <c r="D175" s="1">
        <v>612.40625000000159</v>
      </c>
      <c r="E175" s="1">
        <v>1138.2395833333344</v>
      </c>
      <c r="F175" s="1">
        <v>1664.0729166666674</v>
      </c>
      <c r="G175" s="1">
        <v>2189.9062500000082</v>
      </c>
      <c r="H175" s="1">
        <v>2715.7395833333371</v>
      </c>
    </row>
    <row r="176" spans="1:8" x14ac:dyDescent="0.2">
      <c r="A176" s="1">
        <v>174</v>
      </c>
      <c r="B176" s="1">
        <v>55419.000000000007</v>
      </c>
      <c r="C176" s="1">
        <v>85.086666666667213</v>
      </c>
      <c r="D176" s="1">
        <v>613.42000000000155</v>
      </c>
      <c r="E176" s="1">
        <v>1141.7533333333345</v>
      </c>
      <c r="F176" s="1">
        <v>1670.0866666666675</v>
      </c>
      <c r="G176" s="1">
        <v>2198.4200000000083</v>
      </c>
      <c r="H176" s="1">
        <v>2726.7533333333372</v>
      </c>
    </row>
    <row r="177" spans="1:8" x14ac:dyDescent="0.2">
      <c r="A177" s="1">
        <v>175</v>
      </c>
      <c r="B177" s="1">
        <v>55737.5</v>
      </c>
      <c r="C177" s="1">
        <v>83.597916666667217</v>
      </c>
      <c r="D177" s="1">
        <v>614.43125000000157</v>
      </c>
      <c r="E177" s="1">
        <v>1145.2645833333345</v>
      </c>
      <c r="F177" s="1">
        <v>1676.0979166666675</v>
      </c>
      <c r="G177" s="1">
        <v>2206.9312500000083</v>
      </c>
      <c r="H177" s="1">
        <v>2737.7645833333372</v>
      </c>
    </row>
    <row r="178" spans="1:8" x14ac:dyDescent="0.2">
      <c r="A178" s="1">
        <v>176</v>
      </c>
      <c r="B178" s="1">
        <v>56056</v>
      </c>
      <c r="C178" s="1">
        <v>82.106666666667223</v>
      </c>
      <c r="D178" s="1">
        <v>615.44000000000153</v>
      </c>
      <c r="E178" s="1">
        <v>1148.7733333333344</v>
      </c>
      <c r="F178" s="1">
        <v>1682.1066666666675</v>
      </c>
      <c r="G178" s="1">
        <v>2215.4400000000082</v>
      </c>
      <c r="H178" s="1">
        <v>2748.7733333333372</v>
      </c>
    </row>
    <row r="179" spans="1:8" x14ac:dyDescent="0.2">
      <c r="A179" s="1">
        <v>177</v>
      </c>
      <c r="B179" s="1">
        <v>56374.5</v>
      </c>
      <c r="C179" s="1">
        <v>80.612916666667232</v>
      </c>
      <c r="D179" s="1">
        <v>616.44625000000156</v>
      </c>
      <c r="E179" s="1">
        <v>1152.2795833333344</v>
      </c>
      <c r="F179" s="1">
        <v>1688.1129166666674</v>
      </c>
      <c r="G179" s="1">
        <v>2223.9462500000081</v>
      </c>
      <c r="H179" s="1">
        <v>2759.7795833333371</v>
      </c>
    </row>
    <row r="180" spans="1:8" x14ac:dyDescent="0.2">
      <c r="A180" s="1">
        <v>178</v>
      </c>
      <c r="B180" s="1">
        <v>56693</v>
      </c>
      <c r="C180" s="1">
        <v>79.116666666667243</v>
      </c>
      <c r="D180" s="1">
        <v>617.45000000000152</v>
      </c>
      <c r="E180" s="1">
        <v>1155.7833333333344</v>
      </c>
      <c r="F180" s="1">
        <v>1694.1166666666675</v>
      </c>
      <c r="G180" s="1">
        <v>2232.4500000000085</v>
      </c>
      <c r="H180" s="1">
        <v>2770.7833333333369</v>
      </c>
    </row>
    <row r="181" spans="1:8" x14ac:dyDescent="0.2">
      <c r="A181" s="1">
        <v>179</v>
      </c>
      <c r="B181" s="1">
        <v>57011.500000000007</v>
      </c>
      <c r="C181" s="1">
        <v>77.617916666667256</v>
      </c>
      <c r="D181" s="1">
        <v>618.45125000000155</v>
      </c>
      <c r="E181" s="1">
        <v>1159.2845833333345</v>
      </c>
      <c r="F181" s="1">
        <v>1700.1179166666675</v>
      </c>
      <c r="G181" s="1">
        <v>2240.9512500000087</v>
      </c>
      <c r="H181" s="1">
        <v>2781.7845833333372</v>
      </c>
    </row>
    <row r="182" spans="1:8" x14ac:dyDescent="0.2">
      <c r="A182" s="1">
        <v>180</v>
      </c>
      <c r="B182" s="1">
        <v>57330</v>
      </c>
      <c r="C182" s="1">
        <v>76.116666666667257</v>
      </c>
      <c r="D182" s="1">
        <v>619.45000000000152</v>
      </c>
      <c r="E182" s="1">
        <v>1162.7833333333344</v>
      </c>
      <c r="F182" s="1">
        <v>1706.1166666666675</v>
      </c>
      <c r="G182" s="1">
        <v>2249.4500000000089</v>
      </c>
      <c r="H182" s="1">
        <v>2792.7833333333374</v>
      </c>
    </row>
    <row r="183" spans="1:8" x14ac:dyDescent="0.2">
      <c r="A183" s="1">
        <v>181</v>
      </c>
      <c r="B183" s="1">
        <v>57648.5</v>
      </c>
      <c r="C183" s="1">
        <v>74.61291666666726</v>
      </c>
      <c r="D183" s="1">
        <v>620.44625000000156</v>
      </c>
      <c r="E183" s="1">
        <v>1166.2795833333344</v>
      </c>
      <c r="F183" s="1">
        <v>1712.1129166666674</v>
      </c>
      <c r="G183" s="1">
        <v>2257.9462500000091</v>
      </c>
      <c r="H183" s="1">
        <v>2803.7795833333375</v>
      </c>
    </row>
    <row r="184" spans="1:8" x14ac:dyDescent="0.2">
      <c r="A184" s="1">
        <v>182</v>
      </c>
      <c r="B184" s="1">
        <v>57967</v>
      </c>
      <c r="C184" s="1">
        <v>73.106666666667266</v>
      </c>
      <c r="D184" s="1">
        <v>621.44000000000153</v>
      </c>
      <c r="E184" s="1">
        <v>1169.7733333333344</v>
      </c>
      <c r="F184" s="1">
        <v>1718.1066666666675</v>
      </c>
      <c r="G184" s="1">
        <v>2266.4400000000091</v>
      </c>
      <c r="H184" s="1">
        <v>2814.7733333333376</v>
      </c>
    </row>
    <row r="185" spans="1:8" x14ac:dyDescent="0.2">
      <c r="A185" s="1">
        <v>183</v>
      </c>
      <c r="B185" s="1">
        <v>58285.5</v>
      </c>
      <c r="C185" s="1">
        <v>71.597916666667274</v>
      </c>
      <c r="D185" s="1">
        <v>622.43125000000157</v>
      </c>
      <c r="E185" s="1">
        <v>1173.2645833333345</v>
      </c>
      <c r="F185" s="1">
        <v>1724.0979166666675</v>
      </c>
      <c r="G185" s="1">
        <v>2274.9312500000092</v>
      </c>
      <c r="H185" s="1">
        <v>2825.7645833333377</v>
      </c>
    </row>
    <row r="186" spans="1:8" x14ac:dyDescent="0.2">
      <c r="A186" s="1">
        <v>184</v>
      </c>
      <c r="B186" s="1">
        <v>58604.000000000007</v>
      </c>
      <c r="C186" s="1">
        <v>70.086666666667284</v>
      </c>
      <c r="D186" s="1">
        <v>623.42000000000155</v>
      </c>
      <c r="E186" s="1">
        <v>1176.7533333333345</v>
      </c>
      <c r="F186" s="1">
        <v>1730.0866666666675</v>
      </c>
      <c r="G186" s="1">
        <v>2283.4200000000092</v>
      </c>
      <c r="H186" s="1">
        <v>2836.7533333333377</v>
      </c>
    </row>
    <row r="187" spans="1:8" x14ac:dyDescent="0.2">
      <c r="A187" s="1">
        <v>185</v>
      </c>
      <c r="B187" s="1">
        <v>58922.5</v>
      </c>
      <c r="C187" s="1">
        <v>68.572916666667297</v>
      </c>
      <c r="D187" s="1">
        <v>624.40625000000159</v>
      </c>
      <c r="E187" s="1">
        <v>1180.2395833333344</v>
      </c>
      <c r="F187" s="1">
        <v>1736.0729166666674</v>
      </c>
      <c r="G187" s="1">
        <v>2291.9062500000091</v>
      </c>
      <c r="H187" s="1">
        <v>2847.7395833333376</v>
      </c>
    </row>
    <row r="188" spans="1:8" x14ac:dyDescent="0.2">
      <c r="A188" s="1">
        <v>186</v>
      </c>
      <c r="B188" s="1">
        <v>59241</v>
      </c>
      <c r="C188" s="1">
        <v>67.056666666667297</v>
      </c>
      <c r="D188" s="1">
        <v>625.39000000000158</v>
      </c>
      <c r="E188" s="1">
        <v>1183.7233333333345</v>
      </c>
      <c r="F188" s="1">
        <v>1742.0566666666673</v>
      </c>
      <c r="G188" s="1">
        <v>2300.390000000009</v>
      </c>
      <c r="H188" s="1">
        <v>2858.7233333333375</v>
      </c>
    </row>
    <row r="189" spans="1:8" x14ac:dyDescent="0.2">
      <c r="A189" s="1">
        <v>187</v>
      </c>
      <c r="B189" s="1">
        <v>59559.5</v>
      </c>
      <c r="C189" s="1">
        <v>65.5379166666673</v>
      </c>
      <c r="D189" s="1">
        <v>626.37125000000162</v>
      </c>
      <c r="E189" s="1">
        <v>1187.2045833333345</v>
      </c>
      <c r="F189" s="1">
        <v>1748.0379166666673</v>
      </c>
      <c r="G189" s="1">
        <v>2308.8712500000092</v>
      </c>
      <c r="H189" s="1">
        <v>2869.7045833333377</v>
      </c>
    </row>
    <row r="190" spans="1:8" x14ac:dyDescent="0.2">
      <c r="A190" s="1">
        <v>188</v>
      </c>
      <c r="B190" s="1">
        <v>59878</v>
      </c>
      <c r="C190" s="1">
        <v>64.016666666667305</v>
      </c>
      <c r="D190" s="1">
        <v>627.35000000000161</v>
      </c>
      <c r="E190" s="1">
        <v>1190.6833333333345</v>
      </c>
      <c r="F190" s="1">
        <v>1754.0166666666673</v>
      </c>
      <c r="G190" s="1">
        <v>2317.3500000000095</v>
      </c>
      <c r="H190" s="1">
        <v>2880.6833333333379</v>
      </c>
    </row>
    <row r="191" spans="1:8" x14ac:dyDescent="0.2">
      <c r="A191" s="1">
        <v>189</v>
      </c>
      <c r="B191" s="1">
        <v>60196.500000000007</v>
      </c>
      <c r="C191" s="1">
        <v>62.492916666667313</v>
      </c>
      <c r="D191" s="1">
        <v>628.32625000000166</v>
      </c>
      <c r="E191" s="1">
        <v>1194.1595833333345</v>
      </c>
      <c r="F191" s="1">
        <v>1759.9929166666673</v>
      </c>
      <c r="G191" s="1">
        <v>2325.8262500000096</v>
      </c>
      <c r="H191" s="1">
        <v>2891.6595833333381</v>
      </c>
    </row>
    <row r="192" spans="1:8" x14ac:dyDescent="0.2">
      <c r="A192" s="1">
        <v>190</v>
      </c>
      <c r="B192" s="1">
        <v>60515</v>
      </c>
      <c r="C192" s="1">
        <v>60.966666666667322</v>
      </c>
      <c r="D192" s="1">
        <v>629.30000000000166</v>
      </c>
      <c r="E192" s="1">
        <v>1197.6333333333346</v>
      </c>
      <c r="F192" s="1">
        <v>1765.9666666666672</v>
      </c>
      <c r="G192" s="1">
        <v>2334.3000000000097</v>
      </c>
      <c r="H192" s="1">
        <v>2902.6333333333382</v>
      </c>
    </row>
    <row r="193" spans="1:8" x14ac:dyDescent="0.2">
      <c r="A193" s="1">
        <v>191</v>
      </c>
      <c r="B193" s="1">
        <v>60833.5</v>
      </c>
      <c r="C193" s="1">
        <v>59.437916666667327</v>
      </c>
      <c r="D193" s="1">
        <v>630.27125000000171</v>
      </c>
      <c r="E193" s="1">
        <v>1201.1045833333346</v>
      </c>
      <c r="F193" s="1">
        <v>1771.9379166666672</v>
      </c>
      <c r="G193" s="1">
        <v>2342.7712500000098</v>
      </c>
      <c r="H193" s="1">
        <v>2913.6045833333383</v>
      </c>
    </row>
    <row r="194" spans="1:8" x14ac:dyDescent="0.2">
      <c r="A194" s="1">
        <v>192</v>
      </c>
      <c r="B194" s="1">
        <v>61152.000000000007</v>
      </c>
      <c r="C194" s="1">
        <v>57.906666666667334</v>
      </c>
      <c r="D194" s="1">
        <v>631.24000000000171</v>
      </c>
      <c r="E194" s="1">
        <v>1204.5733333333346</v>
      </c>
      <c r="F194" s="1">
        <v>1777.9066666666672</v>
      </c>
      <c r="G194" s="1">
        <v>2351.2400000000098</v>
      </c>
      <c r="H194" s="1">
        <v>2924.5733333333383</v>
      </c>
    </row>
    <row r="195" spans="1:8" x14ac:dyDescent="0.2">
      <c r="A195" s="1">
        <v>193</v>
      </c>
      <c r="B195" s="1">
        <v>61470.5</v>
      </c>
      <c r="C195" s="1">
        <v>56.372916666667344</v>
      </c>
      <c r="D195" s="1">
        <v>632.20625000000177</v>
      </c>
      <c r="E195" s="1">
        <v>1208.0395833333346</v>
      </c>
      <c r="F195" s="1">
        <v>1783.8729166666672</v>
      </c>
      <c r="G195" s="1">
        <v>2359.7062500000097</v>
      </c>
      <c r="H195" s="1">
        <v>2935.5395833333382</v>
      </c>
    </row>
    <row r="196" spans="1:8" x14ac:dyDescent="0.2">
      <c r="A196" s="1">
        <v>194</v>
      </c>
      <c r="B196" s="1">
        <v>61789.000000000007</v>
      </c>
      <c r="C196" s="1">
        <v>54.836666666667348</v>
      </c>
      <c r="D196" s="1">
        <v>633.17000000000178</v>
      </c>
      <c r="E196" s="1">
        <v>1211.5033333333347</v>
      </c>
      <c r="F196" s="1">
        <v>1789.836666666667</v>
      </c>
      <c r="G196" s="1">
        <v>2368.1700000000096</v>
      </c>
      <c r="H196" s="1">
        <v>2946.5033333333381</v>
      </c>
    </row>
    <row r="197" spans="1:8" x14ac:dyDescent="0.2">
      <c r="A197" s="1">
        <v>195</v>
      </c>
      <c r="B197" s="1">
        <v>62107.5</v>
      </c>
      <c r="C197" s="1">
        <v>53.297916666667355</v>
      </c>
      <c r="D197" s="1">
        <v>634.13125000000184</v>
      </c>
      <c r="E197" s="1">
        <v>1214.9645833333348</v>
      </c>
      <c r="F197" s="1">
        <v>1795.7979166666671</v>
      </c>
      <c r="G197" s="1">
        <v>2376.6312500000099</v>
      </c>
      <c r="H197" s="1">
        <v>2957.4645833333384</v>
      </c>
    </row>
    <row r="198" spans="1:8" x14ac:dyDescent="0.2">
      <c r="A198" s="1">
        <v>196</v>
      </c>
      <c r="B198" s="1">
        <v>62426</v>
      </c>
      <c r="C198" s="1">
        <v>51.756666666667364</v>
      </c>
      <c r="D198" s="1">
        <v>635.09000000000185</v>
      </c>
      <c r="E198" s="1">
        <v>1218.4233333333348</v>
      </c>
      <c r="F198" s="1">
        <v>1801.7566666666671</v>
      </c>
      <c r="G198" s="1">
        <v>2385.0900000000101</v>
      </c>
      <c r="H198" s="1">
        <v>2968.4233333333386</v>
      </c>
    </row>
    <row r="199" spans="1:8" x14ac:dyDescent="0.2">
      <c r="A199" s="1">
        <v>197</v>
      </c>
      <c r="B199" s="1">
        <v>62744.500000000007</v>
      </c>
      <c r="C199" s="1">
        <v>50.212916666667368</v>
      </c>
      <c r="D199" s="1">
        <v>636.04625000000192</v>
      </c>
      <c r="E199" s="1">
        <v>1221.8795833333347</v>
      </c>
      <c r="F199" s="1">
        <v>1807.7129166666671</v>
      </c>
      <c r="G199" s="1">
        <v>2393.5462500000103</v>
      </c>
      <c r="H199" s="1">
        <v>2979.3795833333388</v>
      </c>
    </row>
    <row r="200" spans="1:8" x14ac:dyDescent="0.2">
      <c r="A200" s="1">
        <v>198</v>
      </c>
      <c r="B200" s="1">
        <v>63063</v>
      </c>
      <c r="C200" s="1">
        <v>48.666666666667375</v>
      </c>
      <c r="D200" s="1">
        <v>637.00000000000193</v>
      </c>
      <c r="E200" s="1">
        <v>1225.3333333333346</v>
      </c>
      <c r="F200" s="1">
        <v>1813.666666666667</v>
      </c>
      <c r="G200" s="1">
        <v>2402.0000000000105</v>
      </c>
      <c r="H200" s="1">
        <v>2990.3333333333389</v>
      </c>
    </row>
    <row r="201" spans="1:8" x14ac:dyDescent="0.2">
      <c r="A201" s="1">
        <v>199</v>
      </c>
      <c r="B201" s="1">
        <v>63381.500000000007</v>
      </c>
      <c r="C201" s="1">
        <v>47.117916666667384</v>
      </c>
      <c r="D201" s="1">
        <v>637.95125000000189</v>
      </c>
      <c r="E201" s="1">
        <v>1228.7845833333347</v>
      </c>
      <c r="F201" s="1">
        <v>1819.617916666667</v>
      </c>
      <c r="G201" s="1">
        <v>2410.4512500000105</v>
      </c>
      <c r="H201" s="1">
        <v>3001.284583333339</v>
      </c>
    </row>
    <row r="202" spans="1:8" x14ac:dyDescent="0.2">
      <c r="A202" s="1">
        <v>200</v>
      </c>
      <c r="B202" s="1">
        <v>63700</v>
      </c>
      <c r="C202" s="1">
        <v>45.566666666667395</v>
      </c>
      <c r="D202" s="1">
        <v>638.90000000000191</v>
      </c>
      <c r="E202" s="1">
        <v>1232.2333333333347</v>
      </c>
      <c r="F202" s="1">
        <v>1825.5666666666671</v>
      </c>
      <c r="G202" s="1">
        <v>2418.9000000000106</v>
      </c>
      <c r="H202" s="1">
        <v>3012.233333333339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C8978-C56D-43B0-8871-F7F826804CB8}">
  <dimension ref="A1:E211"/>
  <sheetViews>
    <sheetView zoomScaleNormal="100" workbookViewId="0">
      <selection activeCell="D1" sqref="D1:D1048576"/>
    </sheetView>
  </sheetViews>
  <sheetFormatPr defaultRowHeight="14.25" x14ac:dyDescent="0.2"/>
  <sheetData>
    <row r="1" spans="1:5" x14ac:dyDescent="0.2">
      <c r="A1" t="s">
        <v>0</v>
      </c>
      <c r="C1" t="s">
        <v>2</v>
      </c>
      <c r="D1" t="s">
        <v>3</v>
      </c>
      <c r="E1" t="s">
        <v>1</v>
      </c>
    </row>
    <row r="2" spans="1:5" x14ac:dyDescent="0.2">
      <c r="A2">
        <v>0</v>
      </c>
      <c r="B2">
        <f>30-1</f>
        <v>29</v>
      </c>
      <c r="C2">
        <f>A2*1000*30*10^-3/1-(A2*1000)^2*10^-6*3/2</f>
        <v>0</v>
      </c>
      <c r="D2">
        <v>0</v>
      </c>
      <c r="E2">
        <f>C2+273</f>
        <v>273</v>
      </c>
    </row>
    <row r="3" spans="1:5" x14ac:dyDescent="0.2">
      <c r="A3">
        <v>1</v>
      </c>
      <c r="B3">
        <f>B2-1</f>
        <v>28</v>
      </c>
      <c r="C3">
        <f t="shared" ref="C3:C12" si="0">1*1000*B2*10^-3/3-(1000)^2*10^-6*3/6+C2</f>
        <v>9.1666666666666661</v>
      </c>
      <c r="D3">
        <f t="shared" ref="D3:D42" si="1">2.75*9.8*A3*10</f>
        <v>269.5</v>
      </c>
      <c r="E3">
        <f t="shared" ref="E3:E66" si="2">C3+273</f>
        <v>282.16666666666669</v>
      </c>
    </row>
    <row r="4" spans="1:5" x14ac:dyDescent="0.2">
      <c r="A4">
        <f>A3+1</f>
        <v>2</v>
      </c>
      <c r="B4">
        <f t="shared" ref="B4:B12" si="3">B3-1</f>
        <v>27</v>
      </c>
      <c r="C4">
        <f t="shared" si="0"/>
        <v>18</v>
      </c>
      <c r="D4">
        <f t="shared" si="1"/>
        <v>539</v>
      </c>
      <c r="E4">
        <f t="shared" si="2"/>
        <v>291</v>
      </c>
    </row>
    <row r="5" spans="1:5" x14ac:dyDescent="0.2">
      <c r="A5">
        <f t="shared" ref="A5:A68" si="4">A4+1</f>
        <v>3</v>
      </c>
      <c r="B5">
        <f t="shared" si="3"/>
        <v>26</v>
      </c>
      <c r="C5">
        <f t="shared" si="0"/>
        <v>26.5</v>
      </c>
      <c r="D5">
        <f t="shared" si="1"/>
        <v>808.50000000000011</v>
      </c>
      <c r="E5">
        <f t="shared" si="2"/>
        <v>299.5</v>
      </c>
    </row>
    <row r="6" spans="1:5" x14ac:dyDescent="0.2">
      <c r="A6">
        <f t="shared" si="4"/>
        <v>4</v>
      </c>
      <c r="B6">
        <f t="shared" si="3"/>
        <v>25</v>
      </c>
      <c r="C6">
        <f t="shared" si="0"/>
        <v>34.666666666666664</v>
      </c>
      <c r="D6">
        <f t="shared" si="1"/>
        <v>1078</v>
      </c>
      <c r="E6">
        <f t="shared" si="2"/>
        <v>307.66666666666669</v>
      </c>
    </row>
    <row r="7" spans="1:5" x14ac:dyDescent="0.2">
      <c r="A7">
        <f t="shared" si="4"/>
        <v>5</v>
      </c>
      <c r="B7">
        <f t="shared" si="3"/>
        <v>24</v>
      </c>
      <c r="C7">
        <f t="shared" si="0"/>
        <v>42.5</v>
      </c>
      <c r="D7">
        <f t="shared" si="1"/>
        <v>1347.5</v>
      </c>
      <c r="E7">
        <f t="shared" si="2"/>
        <v>315.5</v>
      </c>
    </row>
    <row r="8" spans="1:5" x14ac:dyDescent="0.2">
      <c r="A8">
        <f t="shared" si="4"/>
        <v>6</v>
      </c>
      <c r="B8">
        <f t="shared" si="3"/>
        <v>23</v>
      </c>
      <c r="C8">
        <f t="shared" si="0"/>
        <v>50</v>
      </c>
      <c r="D8">
        <f t="shared" si="1"/>
        <v>1617.0000000000002</v>
      </c>
      <c r="E8">
        <f t="shared" si="2"/>
        <v>323</v>
      </c>
    </row>
    <row r="9" spans="1:5" x14ac:dyDescent="0.2">
      <c r="A9">
        <f t="shared" si="4"/>
        <v>7</v>
      </c>
      <c r="B9">
        <f t="shared" si="3"/>
        <v>22</v>
      </c>
      <c r="C9">
        <f t="shared" si="0"/>
        <v>57.166666666666664</v>
      </c>
      <c r="D9">
        <f t="shared" si="1"/>
        <v>1886.5000000000005</v>
      </c>
      <c r="E9">
        <f t="shared" si="2"/>
        <v>330.16666666666669</v>
      </c>
    </row>
    <row r="10" spans="1:5" x14ac:dyDescent="0.2">
      <c r="A10">
        <f t="shared" si="4"/>
        <v>8</v>
      </c>
      <c r="B10">
        <f t="shared" si="3"/>
        <v>21</v>
      </c>
      <c r="C10">
        <f t="shared" si="0"/>
        <v>64</v>
      </c>
      <c r="D10">
        <f t="shared" si="1"/>
        <v>2156</v>
      </c>
      <c r="E10">
        <f t="shared" si="2"/>
        <v>337</v>
      </c>
    </row>
    <row r="11" spans="1:5" x14ac:dyDescent="0.2">
      <c r="A11">
        <f t="shared" si="4"/>
        <v>9</v>
      </c>
      <c r="B11">
        <f t="shared" si="3"/>
        <v>20</v>
      </c>
      <c r="C11">
        <f t="shared" si="0"/>
        <v>70.5</v>
      </c>
      <c r="D11">
        <f t="shared" si="1"/>
        <v>2425.5</v>
      </c>
      <c r="E11">
        <f t="shared" si="2"/>
        <v>343.5</v>
      </c>
    </row>
    <row r="12" spans="1:5" x14ac:dyDescent="0.2">
      <c r="A12">
        <f t="shared" si="4"/>
        <v>10</v>
      </c>
      <c r="B12">
        <f t="shared" si="3"/>
        <v>19</v>
      </c>
      <c r="C12">
        <f t="shared" si="0"/>
        <v>76.666666666666671</v>
      </c>
      <c r="D12">
        <f t="shared" si="1"/>
        <v>2695</v>
      </c>
      <c r="E12">
        <f t="shared" si="2"/>
        <v>349.66666666666669</v>
      </c>
    </row>
    <row r="13" spans="1:5" x14ac:dyDescent="0.2">
      <c r="A13">
        <f t="shared" si="4"/>
        <v>11</v>
      </c>
      <c r="B13">
        <f>B12-0.4</f>
        <v>18.600000000000001</v>
      </c>
      <c r="C13">
        <f t="shared" ref="C13:C22" si="5">1*1000*B12*10^-3/3-(1000)^2*0.4*10^-6*3/6+C12</f>
        <v>82.800000000000011</v>
      </c>
      <c r="D13">
        <f t="shared" si="1"/>
        <v>2964.5000000000005</v>
      </c>
      <c r="E13">
        <f t="shared" si="2"/>
        <v>355.8</v>
      </c>
    </row>
    <row r="14" spans="1:5" x14ac:dyDescent="0.2">
      <c r="A14">
        <f t="shared" si="4"/>
        <v>12</v>
      </c>
      <c r="B14">
        <f t="shared" ref="B14:B22" si="6">B13-0.4</f>
        <v>18.200000000000003</v>
      </c>
      <c r="C14">
        <f t="shared" si="5"/>
        <v>88.800000000000011</v>
      </c>
      <c r="D14">
        <f t="shared" si="1"/>
        <v>3234.0000000000005</v>
      </c>
      <c r="E14">
        <f t="shared" si="2"/>
        <v>361.8</v>
      </c>
    </row>
    <row r="15" spans="1:5" x14ac:dyDescent="0.2">
      <c r="A15">
        <f t="shared" si="4"/>
        <v>13</v>
      </c>
      <c r="B15">
        <f t="shared" si="6"/>
        <v>17.800000000000004</v>
      </c>
      <c r="C15">
        <f t="shared" si="5"/>
        <v>94.666666666666686</v>
      </c>
      <c r="D15">
        <f t="shared" si="1"/>
        <v>3503.5</v>
      </c>
      <c r="E15">
        <f t="shared" si="2"/>
        <v>367.66666666666669</v>
      </c>
    </row>
    <row r="16" spans="1:5" x14ac:dyDescent="0.2">
      <c r="A16">
        <f t="shared" si="4"/>
        <v>14</v>
      </c>
      <c r="B16">
        <f t="shared" si="6"/>
        <v>17.400000000000006</v>
      </c>
      <c r="C16">
        <f t="shared" si="5"/>
        <v>100.40000000000002</v>
      </c>
      <c r="D16">
        <f t="shared" si="1"/>
        <v>3773.0000000000009</v>
      </c>
      <c r="E16">
        <f t="shared" si="2"/>
        <v>373.40000000000003</v>
      </c>
    </row>
    <row r="17" spans="1:5" x14ac:dyDescent="0.2">
      <c r="A17">
        <f t="shared" si="4"/>
        <v>15</v>
      </c>
      <c r="B17">
        <f t="shared" si="6"/>
        <v>17.000000000000007</v>
      </c>
      <c r="C17">
        <f t="shared" si="5"/>
        <v>106.00000000000003</v>
      </c>
      <c r="D17">
        <f t="shared" si="1"/>
        <v>4042.5000000000005</v>
      </c>
      <c r="E17">
        <f t="shared" si="2"/>
        <v>379</v>
      </c>
    </row>
    <row r="18" spans="1:5" x14ac:dyDescent="0.2">
      <c r="A18">
        <f t="shared" si="4"/>
        <v>16</v>
      </c>
      <c r="B18">
        <f t="shared" si="6"/>
        <v>16.600000000000009</v>
      </c>
      <c r="C18">
        <f t="shared" si="5"/>
        <v>111.4666666666667</v>
      </c>
      <c r="D18">
        <f t="shared" si="1"/>
        <v>4312</v>
      </c>
      <c r="E18">
        <f t="shared" si="2"/>
        <v>384.4666666666667</v>
      </c>
    </row>
    <row r="19" spans="1:5" x14ac:dyDescent="0.2">
      <c r="A19">
        <f t="shared" si="4"/>
        <v>17</v>
      </c>
      <c r="B19">
        <f t="shared" si="6"/>
        <v>16.20000000000001</v>
      </c>
      <c r="C19">
        <f t="shared" si="5"/>
        <v>116.80000000000004</v>
      </c>
      <c r="D19">
        <f t="shared" si="1"/>
        <v>4581.5</v>
      </c>
      <c r="E19">
        <f t="shared" si="2"/>
        <v>389.80000000000007</v>
      </c>
    </row>
    <row r="20" spans="1:5" x14ac:dyDescent="0.2">
      <c r="A20">
        <f t="shared" si="4"/>
        <v>18</v>
      </c>
      <c r="B20">
        <f t="shared" si="6"/>
        <v>15.80000000000001</v>
      </c>
      <c r="C20">
        <f t="shared" si="5"/>
        <v>122.00000000000004</v>
      </c>
      <c r="D20">
        <f t="shared" si="1"/>
        <v>4851</v>
      </c>
      <c r="E20">
        <f t="shared" si="2"/>
        <v>395.00000000000006</v>
      </c>
    </row>
    <row r="21" spans="1:5" x14ac:dyDescent="0.2">
      <c r="A21">
        <f t="shared" si="4"/>
        <v>19</v>
      </c>
      <c r="B21">
        <f t="shared" si="6"/>
        <v>15.400000000000009</v>
      </c>
      <c r="C21">
        <f t="shared" si="5"/>
        <v>127.06666666666672</v>
      </c>
      <c r="D21">
        <f t="shared" si="1"/>
        <v>5120.5000000000009</v>
      </c>
      <c r="E21">
        <f t="shared" si="2"/>
        <v>400.06666666666672</v>
      </c>
    </row>
    <row r="22" spans="1:5" x14ac:dyDescent="0.2">
      <c r="A22">
        <f t="shared" si="4"/>
        <v>20</v>
      </c>
      <c r="B22">
        <f t="shared" si="6"/>
        <v>15.000000000000009</v>
      </c>
      <c r="C22">
        <f t="shared" si="5"/>
        <v>132.00000000000006</v>
      </c>
      <c r="D22">
        <f t="shared" si="1"/>
        <v>5390</v>
      </c>
      <c r="E22">
        <f t="shared" si="2"/>
        <v>405.00000000000006</v>
      </c>
    </row>
    <row r="23" spans="1:5" x14ac:dyDescent="0.2">
      <c r="A23">
        <f t="shared" si="4"/>
        <v>21</v>
      </c>
      <c r="B23">
        <f>B22-0.3</f>
        <v>14.700000000000008</v>
      </c>
      <c r="C23">
        <f t="shared" ref="C23:C42" si="7">1*1000*B22*10^-3/2.5-(1000)^2*0.3*10^-6*3/5+C22</f>
        <v>137.82000000000005</v>
      </c>
      <c r="D23">
        <f t="shared" si="1"/>
        <v>5659.5</v>
      </c>
      <c r="E23">
        <f t="shared" si="2"/>
        <v>410.82000000000005</v>
      </c>
    </row>
    <row r="24" spans="1:5" x14ac:dyDescent="0.2">
      <c r="A24">
        <f t="shared" si="4"/>
        <v>22</v>
      </c>
      <c r="B24">
        <f t="shared" ref="B24:B42" si="8">B23-0.3</f>
        <v>14.400000000000007</v>
      </c>
      <c r="C24">
        <f t="shared" si="7"/>
        <v>143.52000000000007</v>
      </c>
      <c r="D24">
        <f t="shared" si="1"/>
        <v>5929.0000000000009</v>
      </c>
      <c r="E24">
        <f t="shared" si="2"/>
        <v>416.5200000000001</v>
      </c>
    </row>
    <row r="25" spans="1:5" x14ac:dyDescent="0.2">
      <c r="A25">
        <f t="shared" si="4"/>
        <v>23</v>
      </c>
      <c r="B25">
        <f t="shared" si="8"/>
        <v>14.100000000000007</v>
      </c>
      <c r="C25">
        <f t="shared" si="7"/>
        <v>149.10000000000008</v>
      </c>
      <c r="D25">
        <f t="shared" si="1"/>
        <v>6198.5</v>
      </c>
      <c r="E25">
        <f t="shared" si="2"/>
        <v>422.10000000000008</v>
      </c>
    </row>
    <row r="26" spans="1:5" x14ac:dyDescent="0.2">
      <c r="A26">
        <f t="shared" si="4"/>
        <v>24</v>
      </c>
      <c r="B26">
        <f t="shared" si="8"/>
        <v>13.800000000000006</v>
      </c>
      <c r="C26">
        <f t="shared" si="7"/>
        <v>154.56000000000009</v>
      </c>
      <c r="D26">
        <f t="shared" si="1"/>
        <v>6468.0000000000009</v>
      </c>
      <c r="E26">
        <f t="shared" si="2"/>
        <v>427.56000000000006</v>
      </c>
    </row>
    <row r="27" spans="1:5" x14ac:dyDescent="0.2">
      <c r="A27">
        <f t="shared" si="4"/>
        <v>25</v>
      </c>
      <c r="B27">
        <f t="shared" si="8"/>
        <v>13.500000000000005</v>
      </c>
      <c r="C27">
        <f t="shared" si="7"/>
        <v>159.90000000000009</v>
      </c>
      <c r="D27">
        <f t="shared" si="1"/>
        <v>6737.5000000000009</v>
      </c>
      <c r="E27">
        <f t="shared" si="2"/>
        <v>432.90000000000009</v>
      </c>
    </row>
    <row r="28" spans="1:5" x14ac:dyDescent="0.2">
      <c r="A28">
        <f t="shared" si="4"/>
        <v>26</v>
      </c>
      <c r="B28">
        <f t="shared" si="8"/>
        <v>13.200000000000005</v>
      </c>
      <c r="C28">
        <f t="shared" si="7"/>
        <v>165.12000000000009</v>
      </c>
      <c r="D28">
        <f t="shared" si="1"/>
        <v>7007</v>
      </c>
      <c r="E28">
        <f t="shared" si="2"/>
        <v>438.12000000000012</v>
      </c>
    </row>
    <row r="29" spans="1:5" x14ac:dyDescent="0.2">
      <c r="A29">
        <f t="shared" si="4"/>
        <v>27</v>
      </c>
      <c r="B29">
        <f t="shared" si="8"/>
        <v>12.900000000000004</v>
      </c>
      <c r="C29">
        <f t="shared" si="7"/>
        <v>170.22000000000008</v>
      </c>
      <c r="D29">
        <f t="shared" si="1"/>
        <v>7276.5000000000009</v>
      </c>
      <c r="E29">
        <f t="shared" si="2"/>
        <v>443.22000000000008</v>
      </c>
    </row>
    <row r="30" spans="1:5" x14ac:dyDescent="0.2">
      <c r="A30">
        <f t="shared" si="4"/>
        <v>28</v>
      </c>
      <c r="B30">
        <f t="shared" si="8"/>
        <v>12.600000000000003</v>
      </c>
      <c r="C30">
        <f t="shared" si="7"/>
        <v>175.20000000000007</v>
      </c>
      <c r="D30">
        <f t="shared" si="1"/>
        <v>7546.0000000000018</v>
      </c>
      <c r="E30">
        <f t="shared" si="2"/>
        <v>448.20000000000005</v>
      </c>
    </row>
    <row r="31" spans="1:5" x14ac:dyDescent="0.2">
      <c r="A31">
        <f t="shared" si="4"/>
        <v>29</v>
      </c>
      <c r="B31">
        <f t="shared" si="8"/>
        <v>12.300000000000002</v>
      </c>
      <c r="C31">
        <f t="shared" si="7"/>
        <v>180.06000000000009</v>
      </c>
      <c r="D31">
        <f t="shared" si="1"/>
        <v>7815.5000000000009</v>
      </c>
      <c r="E31">
        <f t="shared" si="2"/>
        <v>453.06000000000006</v>
      </c>
    </row>
    <row r="32" spans="1:5" x14ac:dyDescent="0.2">
      <c r="A32">
        <f t="shared" si="4"/>
        <v>30</v>
      </c>
      <c r="B32">
        <f t="shared" si="8"/>
        <v>12.000000000000002</v>
      </c>
      <c r="C32">
        <f t="shared" si="7"/>
        <v>184.8000000000001</v>
      </c>
      <c r="D32">
        <f t="shared" si="1"/>
        <v>8085.0000000000009</v>
      </c>
      <c r="E32">
        <f t="shared" si="2"/>
        <v>457.80000000000007</v>
      </c>
    </row>
    <row r="33" spans="1:5" x14ac:dyDescent="0.2">
      <c r="A33">
        <f t="shared" si="4"/>
        <v>31</v>
      </c>
      <c r="B33">
        <f t="shared" si="8"/>
        <v>11.700000000000001</v>
      </c>
      <c r="C33">
        <f t="shared" si="7"/>
        <v>189.4200000000001</v>
      </c>
      <c r="D33">
        <f t="shared" si="1"/>
        <v>8354.5</v>
      </c>
      <c r="E33">
        <f t="shared" si="2"/>
        <v>462.42000000000007</v>
      </c>
    </row>
    <row r="34" spans="1:5" x14ac:dyDescent="0.2">
      <c r="A34">
        <f t="shared" si="4"/>
        <v>32</v>
      </c>
      <c r="B34">
        <f t="shared" si="8"/>
        <v>11.4</v>
      </c>
      <c r="C34">
        <f t="shared" si="7"/>
        <v>193.9200000000001</v>
      </c>
      <c r="D34">
        <f t="shared" si="1"/>
        <v>8624</v>
      </c>
      <c r="E34">
        <f t="shared" si="2"/>
        <v>466.92000000000007</v>
      </c>
    </row>
    <row r="35" spans="1:5" x14ac:dyDescent="0.2">
      <c r="A35">
        <f t="shared" si="4"/>
        <v>33</v>
      </c>
      <c r="B35">
        <f t="shared" si="8"/>
        <v>11.1</v>
      </c>
      <c r="C35">
        <f t="shared" si="7"/>
        <v>198.3000000000001</v>
      </c>
      <c r="D35">
        <f t="shared" si="1"/>
        <v>8893.5000000000018</v>
      </c>
      <c r="E35">
        <f t="shared" si="2"/>
        <v>471.30000000000007</v>
      </c>
    </row>
    <row r="36" spans="1:5" x14ac:dyDescent="0.2">
      <c r="A36">
        <f t="shared" si="4"/>
        <v>34</v>
      </c>
      <c r="B36">
        <f t="shared" si="8"/>
        <v>10.799999999999999</v>
      </c>
      <c r="C36">
        <f t="shared" si="7"/>
        <v>202.56000000000009</v>
      </c>
      <c r="D36">
        <f t="shared" si="1"/>
        <v>9163</v>
      </c>
      <c r="E36">
        <f t="shared" si="2"/>
        <v>475.56000000000006</v>
      </c>
    </row>
    <row r="37" spans="1:5" x14ac:dyDescent="0.2">
      <c r="A37">
        <f t="shared" si="4"/>
        <v>35</v>
      </c>
      <c r="B37">
        <f t="shared" si="8"/>
        <v>10.499999999999998</v>
      </c>
      <c r="C37">
        <f t="shared" si="7"/>
        <v>206.70000000000007</v>
      </c>
      <c r="D37">
        <f t="shared" si="1"/>
        <v>9432.5000000000018</v>
      </c>
      <c r="E37">
        <f t="shared" si="2"/>
        <v>479.70000000000005</v>
      </c>
    </row>
    <row r="38" spans="1:5" x14ac:dyDescent="0.2">
      <c r="A38">
        <f t="shared" si="4"/>
        <v>36</v>
      </c>
      <c r="B38">
        <f t="shared" si="8"/>
        <v>10.199999999999998</v>
      </c>
      <c r="C38">
        <f t="shared" si="7"/>
        <v>210.72000000000008</v>
      </c>
      <c r="D38">
        <f t="shared" si="1"/>
        <v>9702</v>
      </c>
      <c r="E38">
        <f t="shared" si="2"/>
        <v>483.72000000000008</v>
      </c>
    </row>
    <row r="39" spans="1:5" x14ac:dyDescent="0.2">
      <c r="A39">
        <f t="shared" si="4"/>
        <v>37</v>
      </c>
      <c r="B39">
        <f t="shared" si="8"/>
        <v>9.8999999999999968</v>
      </c>
      <c r="C39">
        <f t="shared" si="7"/>
        <v>214.62000000000009</v>
      </c>
      <c r="D39">
        <f t="shared" si="1"/>
        <v>9971.5</v>
      </c>
      <c r="E39">
        <f t="shared" si="2"/>
        <v>487.62000000000012</v>
      </c>
    </row>
    <row r="40" spans="1:5" x14ac:dyDescent="0.2">
      <c r="A40">
        <f t="shared" si="4"/>
        <v>38</v>
      </c>
      <c r="B40">
        <f t="shared" si="8"/>
        <v>9.5999999999999961</v>
      </c>
      <c r="C40">
        <f t="shared" si="7"/>
        <v>218.40000000000009</v>
      </c>
      <c r="D40">
        <f t="shared" si="1"/>
        <v>10241.000000000002</v>
      </c>
      <c r="E40">
        <f t="shared" si="2"/>
        <v>491.40000000000009</v>
      </c>
    </row>
    <row r="41" spans="1:5" x14ac:dyDescent="0.2">
      <c r="A41">
        <f t="shared" si="4"/>
        <v>39</v>
      </c>
      <c r="B41">
        <f t="shared" si="8"/>
        <v>9.2999999999999954</v>
      </c>
      <c r="C41">
        <f t="shared" si="7"/>
        <v>222.06000000000009</v>
      </c>
      <c r="D41">
        <f t="shared" si="1"/>
        <v>10510.500000000002</v>
      </c>
      <c r="E41">
        <f t="shared" si="2"/>
        <v>495.06000000000006</v>
      </c>
    </row>
    <row r="42" spans="1:5" x14ac:dyDescent="0.2">
      <c r="A42">
        <f t="shared" si="4"/>
        <v>40</v>
      </c>
      <c r="B42">
        <f t="shared" si="8"/>
        <v>8.9999999999999947</v>
      </c>
      <c r="C42">
        <f t="shared" si="7"/>
        <v>225.60000000000008</v>
      </c>
      <c r="D42">
        <f t="shared" si="1"/>
        <v>10780</v>
      </c>
      <c r="E42">
        <f t="shared" si="2"/>
        <v>498.60000000000008</v>
      </c>
    </row>
    <row r="43" spans="1:5" x14ac:dyDescent="0.2">
      <c r="A43">
        <f t="shared" si="4"/>
        <v>41</v>
      </c>
      <c r="B43">
        <f>B42-0.01</f>
        <v>8.9899999999999949</v>
      </c>
      <c r="C43">
        <f t="shared" ref="C43:C74" si="9">1*1000*B42*10^-3/4-(1000)^2*0.01*10^-6*3/8+C42</f>
        <v>227.84625000000008</v>
      </c>
      <c r="D43">
        <f>3.25*9.8*A43*10</f>
        <v>13058.500000000002</v>
      </c>
      <c r="E43">
        <f t="shared" si="2"/>
        <v>500.84625000000005</v>
      </c>
    </row>
    <row r="44" spans="1:5" x14ac:dyDescent="0.2">
      <c r="A44">
        <f t="shared" si="4"/>
        <v>42</v>
      </c>
      <c r="B44">
        <f t="shared" ref="B44:B107" si="10">B43-0.01</f>
        <v>8.9799999999999951</v>
      </c>
      <c r="C44">
        <f t="shared" si="9"/>
        <v>230.09000000000009</v>
      </c>
      <c r="D44">
        <f t="shared" ref="D44:D107" si="11">3.25*9.8*A44*10</f>
        <v>13377</v>
      </c>
      <c r="E44">
        <f t="shared" si="2"/>
        <v>503.09000000000009</v>
      </c>
    </row>
    <row r="45" spans="1:5" x14ac:dyDescent="0.2">
      <c r="A45">
        <f t="shared" si="4"/>
        <v>43</v>
      </c>
      <c r="B45">
        <f t="shared" si="10"/>
        <v>8.9699999999999953</v>
      </c>
      <c r="C45">
        <f t="shared" si="9"/>
        <v>232.3312500000001</v>
      </c>
      <c r="D45">
        <f t="shared" si="11"/>
        <v>13695.5</v>
      </c>
      <c r="E45">
        <f t="shared" si="2"/>
        <v>505.33125000000007</v>
      </c>
    </row>
    <row r="46" spans="1:5" x14ac:dyDescent="0.2">
      <c r="A46">
        <f t="shared" si="4"/>
        <v>44</v>
      </c>
      <c r="B46">
        <f t="shared" si="10"/>
        <v>8.9599999999999955</v>
      </c>
      <c r="C46">
        <f t="shared" si="9"/>
        <v>234.57000000000011</v>
      </c>
      <c r="D46">
        <f t="shared" si="11"/>
        <v>14014</v>
      </c>
      <c r="E46">
        <f t="shared" si="2"/>
        <v>507.57000000000011</v>
      </c>
    </row>
    <row r="47" spans="1:5" x14ac:dyDescent="0.2">
      <c r="A47">
        <f t="shared" si="4"/>
        <v>45</v>
      </c>
      <c r="B47">
        <f t="shared" si="10"/>
        <v>8.9499999999999957</v>
      </c>
      <c r="C47">
        <f t="shared" si="9"/>
        <v>236.80625000000012</v>
      </c>
      <c r="D47">
        <f t="shared" si="11"/>
        <v>14332.5</v>
      </c>
      <c r="E47">
        <f t="shared" si="2"/>
        <v>509.80625000000009</v>
      </c>
    </row>
    <row r="48" spans="1:5" x14ac:dyDescent="0.2">
      <c r="A48">
        <f t="shared" si="4"/>
        <v>46</v>
      </c>
      <c r="B48">
        <f t="shared" si="10"/>
        <v>8.9399999999999959</v>
      </c>
      <c r="C48">
        <f t="shared" si="9"/>
        <v>239.04000000000011</v>
      </c>
      <c r="D48">
        <f t="shared" si="11"/>
        <v>14651.000000000002</v>
      </c>
      <c r="E48">
        <f t="shared" si="2"/>
        <v>512.04000000000008</v>
      </c>
    </row>
    <row r="49" spans="1:5" x14ac:dyDescent="0.2">
      <c r="A49">
        <f t="shared" si="4"/>
        <v>47</v>
      </c>
      <c r="B49">
        <f t="shared" si="10"/>
        <v>8.9299999999999962</v>
      </c>
      <c r="C49">
        <f t="shared" si="9"/>
        <v>241.27125000000009</v>
      </c>
      <c r="D49">
        <f t="shared" si="11"/>
        <v>14969.5</v>
      </c>
      <c r="E49">
        <f t="shared" si="2"/>
        <v>514.27125000000012</v>
      </c>
    </row>
    <row r="50" spans="1:5" x14ac:dyDescent="0.2">
      <c r="A50">
        <f t="shared" si="4"/>
        <v>48</v>
      </c>
      <c r="B50">
        <f t="shared" si="10"/>
        <v>8.9199999999999964</v>
      </c>
      <c r="C50">
        <f t="shared" si="9"/>
        <v>243.50000000000009</v>
      </c>
      <c r="D50">
        <f t="shared" si="11"/>
        <v>15288.000000000002</v>
      </c>
      <c r="E50">
        <f t="shared" si="2"/>
        <v>516.50000000000011</v>
      </c>
    </row>
    <row r="51" spans="1:5" x14ac:dyDescent="0.2">
      <c r="A51">
        <f t="shared" si="4"/>
        <v>49</v>
      </c>
      <c r="B51">
        <f t="shared" si="10"/>
        <v>8.9099999999999966</v>
      </c>
      <c r="C51">
        <f t="shared" si="9"/>
        <v>245.72625000000008</v>
      </c>
      <c r="D51">
        <f t="shared" si="11"/>
        <v>15606.5</v>
      </c>
      <c r="E51">
        <f t="shared" si="2"/>
        <v>518.72625000000005</v>
      </c>
    </row>
    <row r="52" spans="1:5" x14ac:dyDescent="0.2">
      <c r="A52">
        <f t="shared" si="4"/>
        <v>50</v>
      </c>
      <c r="B52">
        <f t="shared" si="10"/>
        <v>8.8999999999999968</v>
      </c>
      <c r="C52">
        <f t="shared" si="9"/>
        <v>247.95000000000007</v>
      </c>
      <c r="D52">
        <f t="shared" si="11"/>
        <v>15925</v>
      </c>
      <c r="E52">
        <f t="shared" si="2"/>
        <v>520.95000000000005</v>
      </c>
    </row>
    <row r="53" spans="1:5" x14ac:dyDescent="0.2">
      <c r="A53">
        <f t="shared" si="4"/>
        <v>51</v>
      </c>
      <c r="B53">
        <f t="shared" si="10"/>
        <v>8.889999999999997</v>
      </c>
      <c r="C53">
        <f t="shared" si="9"/>
        <v>250.17125000000007</v>
      </c>
      <c r="D53">
        <f t="shared" si="11"/>
        <v>16243.500000000002</v>
      </c>
      <c r="E53">
        <f t="shared" si="2"/>
        <v>523.1712500000001</v>
      </c>
    </row>
    <row r="54" spans="1:5" x14ac:dyDescent="0.2">
      <c r="A54">
        <f t="shared" si="4"/>
        <v>52</v>
      </c>
      <c r="B54">
        <f t="shared" si="10"/>
        <v>8.8799999999999972</v>
      </c>
      <c r="C54">
        <f t="shared" si="9"/>
        <v>252.39000000000007</v>
      </c>
      <c r="D54">
        <f t="shared" si="11"/>
        <v>16562</v>
      </c>
      <c r="E54">
        <f t="shared" si="2"/>
        <v>525.3900000000001</v>
      </c>
    </row>
    <row r="55" spans="1:5" x14ac:dyDescent="0.2">
      <c r="A55">
        <f t="shared" si="4"/>
        <v>53</v>
      </c>
      <c r="B55">
        <f t="shared" si="10"/>
        <v>8.8699999999999974</v>
      </c>
      <c r="C55">
        <f t="shared" si="9"/>
        <v>254.60625000000007</v>
      </c>
      <c r="D55">
        <f t="shared" si="11"/>
        <v>16880.5</v>
      </c>
      <c r="E55">
        <f t="shared" si="2"/>
        <v>527.60625000000005</v>
      </c>
    </row>
    <row r="56" spans="1:5" x14ac:dyDescent="0.2">
      <c r="A56">
        <f t="shared" si="4"/>
        <v>54</v>
      </c>
      <c r="B56">
        <f t="shared" si="10"/>
        <v>8.8599999999999977</v>
      </c>
      <c r="C56">
        <f t="shared" si="9"/>
        <v>256.82000000000005</v>
      </c>
      <c r="D56">
        <f t="shared" si="11"/>
        <v>17199</v>
      </c>
      <c r="E56">
        <f t="shared" si="2"/>
        <v>529.82000000000005</v>
      </c>
    </row>
    <row r="57" spans="1:5" x14ac:dyDescent="0.2">
      <c r="A57">
        <f t="shared" si="4"/>
        <v>55</v>
      </c>
      <c r="B57">
        <f t="shared" si="10"/>
        <v>8.8499999999999979</v>
      </c>
      <c r="C57">
        <f t="shared" si="9"/>
        <v>259.03125000000006</v>
      </c>
      <c r="D57">
        <f t="shared" si="11"/>
        <v>17517.5</v>
      </c>
      <c r="E57">
        <f t="shared" si="2"/>
        <v>532.03125</v>
      </c>
    </row>
    <row r="58" spans="1:5" x14ac:dyDescent="0.2">
      <c r="A58">
        <f t="shared" si="4"/>
        <v>56</v>
      </c>
      <c r="B58">
        <f t="shared" si="10"/>
        <v>8.8399999999999981</v>
      </c>
      <c r="C58">
        <f t="shared" si="9"/>
        <v>261.24000000000007</v>
      </c>
      <c r="D58">
        <f t="shared" si="11"/>
        <v>17836</v>
      </c>
      <c r="E58">
        <f t="shared" si="2"/>
        <v>534.24</v>
      </c>
    </row>
    <row r="59" spans="1:5" x14ac:dyDescent="0.2">
      <c r="A59">
        <f t="shared" si="4"/>
        <v>57</v>
      </c>
      <c r="B59">
        <f t="shared" si="10"/>
        <v>8.8299999999999983</v>
      </c>
      <c r="C59">
        <f t="shared" si="9"/>
        <v>263.44625000000008</v>
      </c>
      <c r="D59">
        <f t="shared" si="11"/>
        <v>18154.5</v>
      </c>
      <c r="E59">
        <f t="shared" si="2"/>
        <v>536.44625000000008</v>
      </c>
    </row>
    <row r="60" spans="1:5" x14ac:dyDescent="0.2">
      <c r="A60">
        <f t="shared" si="4"/>
        <v>58</v>
      </c>
      <c r="B60">
        <f t="shared" si="10"/>
        <v>8.8199999999999985</v>
      </c>
      <c r="C60">
        <f t="shared" si="9"/>
        <v>265.65000000000009</v>
      </c>
      <c r="D60">
        <f t="shared" si="11"/>
        <v>18473</v>
      </c>
      <c r="E60">
        <f t="shared" si="2"/>
        <v>538.65000000000009</v>
      </c>
    </row>
    <row r="61" spans="1:5" x14ac:dyDescent="0.2">
      <c r="A61">
        <f t="shared" si="4"/>
        <v>59</v>
      </c>
      <c r="B61">
        <f t="shared" si="10"/>
        <v>8.8099999999999987</v>
      </c>
      <c r="C61">
        <f t="shared" si="9"/>
        <v>267.85125000000011</v>
      </c>
      <c r="D61">
        <f t="shared" si="11"/>
        <v>18791.5</v>
      </c>
      <c r="E61">
        <f t="shared" si="2"/>
        <v>540.85125000000016</v>
      </c>
    </row>
    <row r="62" spans="1:5" x14ac:dyDescent="0.2">
      <c r="A62">
        <f t="shared" si="4"/>
        <v>60</v>
      </c>
      <c r="B62">
        <f t="shared" si="10"/>
        <v>8.7999999999999989</v>
      </c>
      <c r="C62">
        <f t="shared" si="9"/>
        <v>270.05000000000013</v>
      </c>
      <c r="D62">
        <f t="shared" si="11"/>
        <v>19110</v>
      </c>
      <c r="E62">
        <f t="shared" si="2"/>
        <v>543.05000000000018</v>
      </c>
    </row>
    <row r="63" spans="1:5" x14ac:dyDescent="0.2">
      <c r="A63">
        <f t="shared" si="4"/>
        <v>61</v>
      </c>
      <c r="B63">
        <f t="shared" si="10"/>
        <v>8.7899999999999991</v>
      </c>
      <c r="C63">
        <f t="shared" si="9"/>
        <v>272.24625000000015</v>
      </c>
      <c r="D63">
        <f t="shared" si="11"/>
        <v>19428.5</v>
      </c>
      <c r="E63">
        <f t="shared" si="2"/>
        <v>545.24625000000015</v>
      </c>
    </row>
    <row r="64" spans="1:5" x14ac:dyDescent="0.2">
      <c r="A64">
        <f t="shared" si="4"/>
        <v>62</v>
      </c>
      <c r="B64">
        <f t="shared" si="10"/>
        <v>8.7799999999999994</v>
      </c>
      <c r="C64">
        <f t="shared" si="9"/>
        <v>274.44000000000017</v>
      </c>
      <c r="D64">
        <f t="shared" si="11"/>
        <v>19747</v>
      </c>
      <c r="E64">
        <f t="shared" si="2"/>
        <v>547.44000000000017</v>
      </c>
    </row>
    <row r="65" spans="1:5" x14ac:dyDescent="0.2">
      <c r="A65">
        <f t="shared" si="4"/>
        <v>63</v>
      </c>
      <c r="B65">
        <f t="shared" si="10"/>
        <v>8.77</v>
      </c>
      <c r="C65">
        <f t="shared" si="9"/>
        <v>276.63125000000019</v>
      </c>
      <c r="D65">
        <f t="shared" si="11"/>
        <v>20065.5</v>
      </c>
      <c r="E65">
        <f t="shared" si="2"/>
        <v>549.63125000000014</v>
      </c>
    </row>
    <row r="66" spans="1:5" x14ac:dyDescent="0.2">
      <c r="A66">
        <f t="shared" si="4"/>
        <v>64</v>
      </c>
      <c r="B66">
        <f t="shared" si="10"/>
        <v>8.76</v>
      </c>
      <c r="C66">
        <f t="shared" si="9"/>
        <v>278.82000000000022</v>
      </c>
      <c r="D66">
        <f t="shared" si="11"/>
        <v>20384</v>
      </c>
      <c r="E66">
        <f t="shared" si="2"/>
        <v>551.82000000000016</v>
      </c>
    </row>
    <row r="67" spans="1:5" x14ac:dyDescent="0.2">
      <c r="A67">
        <f t="shared" si="4"/>
        <v>65</v>
      </c>
      <c r="B67">
        <f t="shared" si="10"/>
        <v>8.75</v>
      </c>
      <c r="C67">
        <f t="shared" si="9"/>
        <v>281.00625000000019</v>
      </c>
      <c r="D67">
        <f t="shared" si="11"/>
        <v>20702.5</v>
      </c>
      <c r="E67">
        <f t="shared" ref="E67:E130" si="12">C67+273</f>
        <v>554.00625000000014</v>
      </c>
    </row>
    <row r="68" spans="1:5" x14ac:dyDescent="0.2">
      <c r="A68">
        <f t="shared" si="4"/>
        <v>66</v>
      </c>
      <c r="B68">
        <f t="shared" si="10"/>
        <v>8.74</v>
      </c>
      <c r="C68">
        <f t="shared" si="9"/>
        <v>283.19000000000017</v>
      </c>
      <c r="D68">
        <f t="shared" si="11"/>
        <v>21021</v>
      </c>
      <c r="E68">
        <f t="shared" si="12"/>
        <v>556.19000000000017</v>
      </c>
    </row>
    <row r="69" spans="1:5" x14ac:dyDescent="0.2">
      <c r="A69">
        <f t="shared" ref="A69:A97" si="13">A68+1</f>
        <v>67</v>
      </c>
      <c r="B69">
        <f t="shared" si="10"/>
        <v>8.73</v>
      </c>
      <c r="C69">
        <f t="shared" si="9"/>
        <v>285.37125000000015</v>
      </c>
      <c r="D69">
        <f t="shared" si="11"/>
        <v>21339.500000000004</v>
      </c>
      <c r="E69">
        <f t="shared" si="12"/>
        <v>558.37125000000015</v>
      </c>
    </row>
    <row r="70" spans="1:5" x14ac:dyDescent="0.2">
      <c r="A70">
        <f t="shared" si="13"/>
        <v>68</v>
      </c>
      <c r="B70">
        <f t="shared" si="10"/>
        <v>8.7200000000000006</v>
      </c>
      <c r="C70">
        <f t="shared" si="9"/>
        <v>287.55000000000013</v>
      </c>
      <c r="D70">
        <f t="shared" si="11"/>
        <v>21658</v>
      </c>
      <c r="E70">
        <f t="shared" si="12"/>
        <v>560.55000000000018</v>
      </c>
    </row>
    <row r="71" spans="1:5" x14ac:dyDescent="0.2">
      <c r="A71">
        <f t="shared" si="13"/>
        <v>69</v>
      </c>
      <c r="B71">
        <f t="shared" si="10"/>
        <v>8.7100000000000009</v>
      </c>
      <c r="C71">
        <f t="shared" si="9"/>
        <v>289.72625000000011</v>
      </c>
      <c r="D71">
        <f t="shared" si="11"/>
        <v>21976.5</v>
      </c>
      <c r="E71">
        <f t="shared" si="12"/>
        <v>562.72625000000016</v>
      </c>
    </row>
    <row r="72" spans="1:5" x14ac:dyDescent="0.2">
      <c r="A72">
        <f t="shared" si="13"/>
        <v>70</v>
      </c>
      <c r="B72">
        <f t="shared" si="10"/>
        <v>8.7000000000000011</v>
      </c>
      <c r="C72">
        <f t="shared" si="9"/>
        <v>291.90000000000009</v>
      </c>
      <c r="D72">
        <f t="shared" si="11"/>
        <v>22295</v>
      </c>
      <c r="E72">
        <f t="shared" si="12"/>
        <v>564.90000000000009</v>
      </c>
    </row>
    <row r="73" spans="1:5" x14ac:dyDescent="0.2">
      <c r="A73">
        <f t="shared" si="13"/>
        <v>71</v>
      </c>
      <c r="B73">
        <f t="shared" si="10"/>
        <v>8.6900000000000013</v>
      </c>
      <c r="C73">
        <f t="shared" si="9"/>
        <v>294.07125000000008</v>
      </c>
      <c r="D73">
        <f t="shared" si="11"/>
        <v>22613.5</v>
      </c>
      <c r="E73">
        <f t="shared" si="12"/>
        <v>567.07125000000008</v>
      </c>
    </row>
    <row r="74" spans="1:5" x14ac:dyDescent="0.2">
      <c r="A74">
        <f t="shared" si="13"/>
        <v>72</v>
      </c>
      <c r="B74">
        <f t="shared" si="10"/>
        <v>8.6800000000000015</v>
      </c>
      <c r="C74">
        <f t="shared" si="9"/>
        <v>296.24000000000007</v>
      </c>
      <c r="D74">
        <f t="shared" si="11"/>
        <v>22932.000000000004</v>
      </c>
      <c r="E74">
        <f t="shared" si="12"/>
        <v>569.24</v>
      </c>
    </row>
    <row r="75" spans="1:5" x14ac:dyDescent="0.2">
      <c r="A75">
        <f t="shared" si="13"/>
        <v>73</v>
      </c>
      <c r="B75">
        <f t="shared" si="10"/>
        <v>8.6700000000000017</v>
      </c>
      <c r="C75">
        <f t="shared" ref="C75:C106" si="14">1*1000*B74*10^-3/4-(1000)^2*0.01*10^-6*3/8+C74</f>
        <v>298.40625000000006</v>
      </c>
      <c r="D75">
        <f t="shared" si="11"/>
        <v>23250.5</v>
      </c>
      <c r="E75">
        <f t="shared" si="12"/>
        <v>571.40625</v>
      </c>
    </row>
    <row r="76" spans="1:5" x14ac:dyDescent="0.2">
      <c r="A76">
        <f t="shared" si="13"/>
        <v>74</v>
      </c>
      <c r="B76">
        <f t="shared" si="10"/>
        <v>8.6600000000000019</v>
      </c>
      <c r="C76">
        <f t="shared" si="14"/>
        <v>300.57000000000005</v>
      </c>
      <c r="D76">
        <f t="shared" si="11"/>
        <v>23569</v>
      </c>
      <c r="E76">
        <f t="shared" si="12"/>
        <v>573.57000000000005</v>
      </c>
    </row>
    <row r="77" spans="1:5" x14ac:dyDescent="0.2">
      <c r="A77">
        <f t="shared" si="13"/>
        <v>75</v>
      </c>
      <c r="B77">
        <f t="shared" si="10"/>
        <v>8.6500000000000021</v>
      </c>
      <c r="C77">
        <f t="shared" si="14"/>
        <v>302.73125000000005</v>
      </c>
      <c r="D77">
        <f t="shared" si="11"/>
        <v>23887.5</v>
      </c>
      <c r="E77">
        <f t="shared" si="12"/>
        <v>575.73125000000005</v>
      </c>
    </row>
    <row r="78" spans="1:5" x14ac:dyDescent="0.2">
      <c r="A78">
        <f t="shared" si="13"/>
        <v>76</v>
      </c>
      <c r="B78">
        <f t="shared" si="10"/>
        <v>8.6400000000000023</v>
      </c>
      <c r="C78">
        <f t="shared" si="14"/>
        <v>304.89000000000004</v>
      </c>
      <c r="D78">
        <f t="shared" si="11"/>
        <v>24206</v>
      </c>
      <c r="E78">
        <f t="shared" si="12"/>
        <v>577.8900000000001</v>
      </c>
    </row>
    <row r="79" spans="1:5" x14ac:dyDescent="0.2">
      <c r="A79">
        <f t="shared" si="13"/>
        <v>77</v>
      </c>
      <c r="B79">
        <f t="shared" si="10"/>
        <v>8.6300000000000026</v>
      </c>
      <c r="C79">
        <f t="shared" si="14"/>
        <v>307.04625000000004</v>
      </c>
      <c r="D79">
        <f t="shared" si="11"/>
        <v>24524.500000000004</v>
      </c>
      <c r="E79">
        <f t="shared" si="12"/>
        <v>580.0462500000001</v>
      </c>
    </row>
    <row r="80" spans="1:5" x14ac:dyDescent="0.2">
      <c r="A80">
        <f t="shared" si="13"/>
        <v>78</v>
      </c>
      <c r="B80">
        <f t="shared" si="10"/>
        <v>8.6200000000000028</v>
      </c>
      <c r="C80">
        <f t="shared" si="14"/>
        <v>309.20000000000005</v>
      </c>
      <c r="D80">
        <f t="shared" si="11"/>
        <v>24843</v>
      </c>
      <c r="E80">
        <f t="shared" si="12"/>
        <v>582.20000000000005</v>
      </c>
    </row>
    <row r="81" spans="1:5" x14ac:dyDescent="0.2">
      <c r="A81">
        <f t="shared" si="13"/>
        <v>79</v>
      </c>
      <c r="B81">
        <f t="shared" si="10"/>
        <v>8.610000000000003</v>
      </c>
      <c r="C81">
        <f t="shared" si="14"/>
        <v>311.35125000000005</v>
      </c>
      <c r="D81">
        <f t="shared" si="11"/>
        <v>25161.5</v>
      </c>
      <c r="E81">
        <f t="shared" si="12"/>
        <v>584.35125000000005</v>
      </c>
    </row>
    <row r="82" spans="1:5" x14ac:dyDescent="0.2">
      <c r="A82">
        <f t="shared" si="13"/>
        <v>80</v>
      </c>
      <c r="B82">
        <f t="shared" si="10"/>
        <v>8.6000000000000032</v>
      </c>
      <c r="C82">
        <f t="shared" si="14"/>
        <v>313.50000000000006</v>
      </c>
      <c r="D82">
        <f t="shared" si="11"/>
        <v>25480</v>
      </c>
      <c r="E82">
        <f t="shared" si="12"/>
        <v>586.5</v>
      </c>
    </row>
    <row r="83" spans="1:5" x14ac:dyDescent="0.2">
      <c r="A83">
        <f t="shared" si="13"/>
        <v>81</v>
      </c>
      <c r="B83">
        <f t="shared" si="10"/>
        <v>8.5900000000000034</v>
      </c>
      <c r="C83">
        <f t="shared" si="14"/>
        <v>315.64625000000007</v>
      </c>
      <c r="D83">
        <f t="shared" si="11"/>
        <v>25798.5</v>
      </c>
      <c r="E83">
        <f t="shared" si="12"/>
        <v>588.64625000000001</v>
      </c>
    </row>
    <row r="84" spans="1:5" x14ac:dyDescent="0.2">
      <c r="A84">
        <f t="shared" si="13"/>
        <v>82</v>
      </c>
      <c r="B84">
        <f t="shared" si="10"/>
        <v>8.5800000000000036</v>
      </c>
      <c r="C84">
        <f t="shared" si="14"/>
        <v>317.79000000000008</v>
      </c>
      <c r="D84">
        <f t="shared" si="11"/>
        <v>26117.000000000004</v>
      </c>
      <c r="E84">
        <f t="shared" si="12"/>
        <v>590.79000000000008</v>
      </c>
    </row>
    <row r="85" spans="1:5" x14ac:dyDescent="0.2">
      <c r="A85">
        <f t="shared" si="13"/>
        <v>83</v>
      </c>
      <c r="B85">
        <f t="shared" si="10"/>
        <v>8.5700000000000038</v>
      </c>
      <c r="C85">
        <f t="shared" si="14"/>
        <v>319.93125000000009</v>
      </c>
      <c r="D85">
        <f t="shared" si="11"/>
        <v>26435.5</v>
      </c>
      <c r="E85">
        <f t="shared" si="12"/>
        <v>592.93125000000009</v>
      </c>
    </row>
    <row r="86" spans="1:5" x14ac:dyDescent="0.2">
      <c r="A86">
        <f t="shared" si="13"/>
        <v>84</v>
      </c>
      <c r="B86">
        <f t="shared" si="10"/>
        <v>8.5600000000000041</v>
      </c>
      <c r="C86">
        <f t="shared" si="14"/>
        <v>322.07000000000011</v>
      </c>
      <c r="D86">
        <f t="shared" si="11"/>
        <v>26754</v>
      </c>
      <c r="E86">
        <f t="shared" si="12"/>
        <v>595.07000000000016</v>
      </c>
    </row>
    <row r="87" spans="1:5" x14ac:dyDescent="0.2">
      <c r="A87">
        <f t="shared" si="13"/>
        <v>85</v>
      </c>
      <c r="B87">
        <f t="shared" si="10"/>
        <v>8.5500000000000043</v>
      </c>
      <c r="C87">
        <f t="shared" si="14"/>
        <v>324.20625000000013</v>
      </c>
      <c r="D87">
        <f t="shared" si="11"/>
        <v>27072.5</v>
      </c>
      <c r="E87">
        <f t="shared" si="12"/>
        <v>597.20625000000018</v>
      </c>
    </row>
    <row r="88" spans="1:5" x14ac:dyDescent="0.2">
      <c r="A88">
        <f t="shared" si="13"/>
        <v>86</v>
      </c>
      <c r="B88">
        <f t="shared" si="10"/>
        <v>8.5400000000000045</v>
      </c>
      <c r="C88">
        <f t="shared" si="14"/>
        <v>326.34000000000015</v>
      </c>
      <c r="D88">
        <f t="shared" si="11"/>
        <v>27391</v>
      </c>
      <c r="E88">
        <f t="shared" si="12"/>
        <v>599.34000000000015</v>
      </c>
    </row>
    <row r="89" spans="1:5" x14ac:dyDescent="0.2">
      <c r="A89">
        <f t="shared" si="13"/>
        <v>87</v>
      </c>
      <c r="B89">
        <f t="shared" si="10"/>
        <v>8.5300000000000047</v>
      </c>
      <c r="C89">
        <f t="shared" si="14"/>
        <v>328.47125000000017</v>
      </c>
      <c r="D89">
        <f t="shared" si="11"/>
        <v>27709.500000000004</v>
      </c>
      <c r="E89">
        <f t="shared" si="12"/>
        <v>601.47125000000017</v>
      </c>
    </row>
    <row r="90" spans="1:5" x14ac:dyDescent="0.2">
      <c r="A90">
        <f t="shared" si="13"/>
        <v>88</v>
      </c>
      <c r="B90">
        <f t="shared" si="10"/>
        <v>8.5200000000000049</v>
      </c>
      <c r="C90">
        <f t="shared" si="14"/>
        <v>330.60000000000019</v>
      </c>
      <c r="D90">
        <f t="shared" si="11"/>
        <v>28028</v>
      </c>
      <c r="E90">
        <f t="shared" si="12"/>
        <v>603.60000000000014</v>
      </c>
    </row>
    <row r="91" spans="1:5" x14ac:dyDescent="0.2">
      <c r="A91">
        <f t="shared" si="13"/>
        <v>89</v>
      </c>
      <c r="B91">
        <f t="shared" si="10"/>
        <v>8.5100000000000051</v>
      </c>
      <c r="C91">
        <f t="shared" si="14"/>
        <v>332.72625000000022</v>
      </c>
      <c r="D91">
        <f t="shared" si="11"/>
        <v>28346.5</v>
      </c>
      <c r="E91">
        <f t="shared" si="12"/>
        <v>605.72625000000016</v>
      </c>
    </row>
    <row r="92" spans="1:5" x14ac:dyDescent="0.2">
      <c r="A92">
        <f t="shared" si="13"/>
        <v>90</v>
      </c>
      <c r="B92">
        <f t="shared" si="10"/>
        <v>8.5000000000000053</v>
      </c>
      <c r="C92">
        <f t="shared" si="14"/>
        <v>334.85000000000025</v>
      </c>
      <c r="D92">
        <f t="shared" si="11"/>
        <v>28665</v>
      </c>
      <c r="E92">
        <f t="shared" si="12"/>
        <v>607.85000000000025</v>
      </c>
    </row>
    <row r="93" spans="1:5" x14ac:dyDescent="0.2">
      <c r="A93">
        <f t="shared" si="13"/>
        <v>91</v>
      </c>
      <c r="B93">
        <f t="shared" si="10"/>
        <v>8.4900000000000055</v>
      </c>
      <c r="C93">
        <f t="shared" si="14"/>
        <v>336.97125000000023</v>
      </c>
      <c r="D93">
        <f t="shared" si="11"/>
        <v>28983.5</v>
      </c>
      <c r="E93">
        <f t="shared" si="12"/>
        <v>609.97125000000028</v>
      </c>
    </row>
    <row r="94" spans="1:5" x14ac:dyDescent="0.2">
      <c r="A94">
        <f t="shared" si="13"/>
        <v>92</v>
      </c>
      <c r="B94">
        <f t="shared" si="10"/>
        <v>8.4800000000000058</v>
      </c>
      <c r="C94">
        <f t="shared" si="14"/>
        <v>339.0900000000002</v>
      </c>
      <c r="D94">
        <f t="shared" si="11"/>
        <v>29302.000000000004</v>
      </c>
      <c r="E94">
        <f t="shared" si="12"/>
        <v>612.09000000000015</v>
      </c>
    </row>
    <row r="95" spans="1:5" x14ac:dyDescent="0.2">
      <c r="A95">
        <f t="shared" si="13"/>
        <v>93</v>
      </c>
      <c r="B95">
        <f t="shared" si="10"/>
        <v>8.470000000000006</v>
      </c>
      <c r="C95">
        <f t="shared" si="14"/>
        <v>341.20625000000018</v>
      </c>
      <c r="D95">
        <f t="shared" si="11"/>
        <v>29620.5</v>
      </c>
      <c r="E95">
        <f t="shared" si="12"/>
        <v>614.20625000000018</v>
      </c>
    </row>
    <row r="96" spans="1:5" x14ac:dyDescent="0.2">
      <c r="A96">
        <f t="shared" si="13"/>
        <v>94</v>
      </c>
      <c r="B96">
        <f t="shared" si="10"/>
        <v>8.4600000000000062</v>
      </c>
      <c r="C96">
        <f t="shared" si="14"/>
        <v>343.32000000000016</v>
      </c>
      <c r="D96">
        <f t="shared" si="11"/>
        <v>29939</v>
      </c>
      <c r="E96">
        <f t="shared" si="12"/>
        <v>616.32000000000016</v>
      </c>
    </row>
    <row r="97" spans="1:5" x14ac:dyDescent="0.2">
      <c r="A97">
        <f t="shared" si="13"/>
        <v>95</v>
      </c>
      <c r="B97">
        <f t="shared" si="10"/>
        <v>8.4500000000000064</v>
      </c>
      <c r="C97">
        <f t="shared" si="14"/>
        <v>345.43125000000015</v>
      </c>
      <c r="D97">
        <f t="shared" si="11"/>
        <v>30257.5</v>
      </c>
      <c r="E97">
        <f t="shared" si="12"/>
        <v>618.43125000000009</v>
      </c>
    </row>
    <row r="98" spans="1:5" x14ac:dyDescent="0.2">
      <c r="A98">
        <f t="shared" ref="A98:A161" si="15">A97+1</f>
        <v>96</v>
      </c>
      <c r="B98">
        <f t="shared" si="10"/>
        <v>8.4400000000000066</v>
      </c>
      <c r="C98">
        <f t="shared" si="14"/>
        <v>347.54000000000013</v>
      </c>
      <c r="D98">
        <f t="shared" si="11"/>
        <v>30576.000000000004</v>
      </c>
      <c r="E98">
        <f t="shared" si="12"/>
        <v>620.54000000000019</v>
      </c>
    </row>
    <row r="99" spans="1:5" x14ac:dyDescent="0.2">
      <c r="A99">
        <f t="shared" si="15"/>
        <v>97</v>
      </c>
      <c r="B99">
        <f t="shared" si="10"/>
        <v>8.4300000000000068</v>
      </c>
      <c r="C99">
        <f t="shared" si="14"/>
        <v>349.64625000000012</v>
      </c>
      <c r="D99">
        <f t="shared" si="11"/>
        <v>30894.500000000004</v>
      </c>
      <c r="E99">
        <f t="shared" si="12"/>
        <v>622.64625000000012</v>
      </c>
    </row>
    <row r="100" spans="1:5" x14ac:dyDescent="0.2">
      <c r="A100">
        <f t="shared" si="15"/>
        <v>98</v>
      </c>
      <c r="B100">
        <f t="shared" si="10"/>
        <v>8.420000000000007</v>
      </c>
      <c r="C100">
        <f t="shared" si="14"/>
        <v>351.75000000000011</v>
      </c>
      <c r="D100">
        <f t="shared" si="11"/>
        <v>31213</v>
      </c>
      <c r="E100">
        <f t="shared" si="12"/>
        <v>624.75000000000011</v>
      </c>
    </row>
    <row r="101" spans="1:5" x14ac:dyDescent="0.2">
      <c r="A101">
        <f t="shared" si="15"/>
        <v>99</v>
      </c>
      <c r="B101">
        <f t="shared" si="10"/>
        <v>8.4100000000000072</v>
      </c>
      <c r="C101">
        <f t="shared" si="14"/>
        <v>353.85125000000011</v>
      </c>
      <c r="D101">
        <f t="shared" si="11"/>
        <v>31531.5</v>
      </c>
      <c r="E101">
        <f t="shared" si="12"/>
        <v>626.85125000000016</v>
      </c>
    </row>
    <row r="102" spans="1:5" x14ac:dyDescent="0.2">
      <c r="A102">
        <f t="shared" si="15"/>
        <v>100</v>
      </c>
      <c r="B102">
        <f t="shared" si="10"/>
        <v>8.4000000000000075</v>
      </c>
      <c r="C102">
        <f t="shared" si="14"/>
        <v>355.9500000000001</v>
      </c>
      <c r="D102">
        <f t="shared" si="11"/>
        <v>31850</v>
      </c>
      <c r="E102">
        <f t="shared" si="12"/>
        <v>628.95000000000005</v>
      </c>
    </row>
    <row r="103" spans="1:5" x14ac:dyDescent="0.2">
      <c r="A103">
        <f t="shared" si="15"/>
        <v>101</v>
      </c>
      <c r="B103">
        <f t="shared" si="10"/>
        <v>8.3900000000000077</v>
      </c>
      <c r="C103">
        <f t="shared" si="14"/>
        <v>358.0462500000001</v>
      </c>
      <c r="D103">
        <f t="shared" si="11"/>
        <v>32168.500000000004</v>
      </c>
      <c r="E103">
        <f t="shared" si="12"/>
        <v>631.0462500000001</v>
      </c>
    </row>
    <row r="104" spans="1:5" x14ac:dyDescent="0.2">
      <c r="A104">
        <f t="shared" si="15"/>
        <v>102</v>
      </c>
      <c r="B104">
        <f t="shared" si="10"/>
        <v>8.3800000000000079</v>
      </c>
      <c r="C104">
        <f t="shared" si="14"/>
        <v>360.1400000000001</v>
      </c>
      <c r="D104">
        <f t="shared" si="11"/>
        <v>32487.000000000004</v>
      </c>
      <c r="E104">
        <f t="shared" si="12"/>
        <v>633.1400000000001</v>
      </c>
    </row>
    <row r="105" spans="1:5" x14ac:dyDescent="0.2">
      <c r="A105">
        <f t="shared" si="15"/>
        <v>103</v>
      </c>
      <c r="B105">
        <f t="shared" si="10"/>
        <v>8.3700000000000081</v>
      </c>
      <c r="C105">
        <f t="shared" si="14"/>
        <v>362.2312500000001</v>
      </c>
      <c r="D105">
        <f t="shared" si="11"/>
        <v>32805.5</v>
      </c>
      <c r="E105">
        <f t="shared" si="12"/>
        <v>635.23125000000005</v>
      </c>
    </row>
    <row r="106" spans="1:5" x14ac:dyDescent="0.2">
      <c r="A106">
        <f t="shared" si="15"/>
        <v>104</v>
      </c>
      <c r="B106">
        <f t="shared" si="10"/>
        <v>8.3600000000000083</v>
      </c>
      <c r="C106">
        <f t="shared" si="14"/>
        <v>364.32000000000011</v>
      </c>
      <c r="D106">
        <f t="shared" si="11"/>
        <v>33124</v>
      </c>
      <c r="E106">
        <f t="shared" si="12"/>
        <v>637.32000000000016</v>
      </c>
    </row>
    <row r="107" spans="1:5" x14ac:dyDescent="0.2">
      <c r="A107">
        <f t="shared" si="15"/>
        <v>105</v>
      </c>
      <c r="B107">
        <f t="shared" si="10"/>
        <v>8.3500000000000085</v>
      </c>
      <c r="C107">
        <f t="shared" ref="C107:C138" si="16">1*1000*B106*10^-3/4-(1000)^2*0.01*10^-6*3/8+C106</f>
        <v>366.40625000000011</v>
      </c>
      <c r="D107">
        <f t="shared" si="11"/>
        <v>33442.5</v>
      </c>
      <c r="E107">
        <f t="shared" si="12"/>
        <v>639.40625000000011</v>
      </c>
    </row>
    <row r="108" spans="1:5" x14ac:dyDescent="0.2">
      <c r="A108">
        <f t="shared" si="15"/>
        <v>106</v>
      </c>
      <c r="B108">
        <f t="shared" ref="B108:B171" si="17">B107-0.01</f>
        <v>8.3400000000000087</v>
      </c>
      <c r="C108">
        <f t="shared" si="16"/>
        <v>368.49000000000012</v>
      </c>
      <c r="D108">
        <f t="shared" ref="D108:D171" si="18">3.25*9.8*A108*10</f>
        <v>33761</v>
      </c>
      <c r="E108">
        <f t="shared" si="12"/>
        <v>641.49000000000012</v>
      </c>
    </row>
    <row r="109" spans="1:5" x14ac:dyDescent="0.2">
      <c r="A109">
        <f t="shared" si="15"/>
        <v>107</v>
      </c>
      <c r="B109">
        <f t="shared" si="17"/>
        <v>8.330000000000009</v>
      </c>
      <c r="C109">
        <f t="shared" si="16"/>
        <v>370.57125000000013</v>
      </c>
      <c r="D109">
        <f t="shared" si="18"/>
        <v>34079.5</v>
      </c>
      <c r="E109">
        <f t="shared" si="12"/>
        <v>643.57125000000019</v>
      </c>
    </row>
    <row r="110" spans="1:5" x14ac:dyDescent="0.2">
      <c r="A110">
        <f t="shared" si="15"/>
        <v>108</v>
      </c>
      <c r="B110">
        <f t="shared" si="17"/>
        <v>8.3200000000000092</v>
      </c>
      <c r="C110">
        <f t="shared" si="16"/>
        <v>372.65000000000015</v>
      </c>
      <c r="D110">
        <f t="shared" si="18"/>
        <v>34398</v>
      </c>
      <c r="E110">
        <f t="shared" si="12"/>
        <v>645.65000000000009</v>
      </c>
    </row>
    <row r="111" spans="1:5" x14ac:dyDescent="0.2">
      <c r="A111">
        <f t="shared" si="15"/>
        <v>109</v>
      </c>
      <c r="B111">
        <f t="shared" si="17"/>
        <v>8.3100000000000094</v>
      </c>
      <c r="C111">
        <f t="shared" si="16"/>
        <v>374.72625000000016</v>
      </c>
      <c r="D111">
        <f t="shared" si="18"/>
        <v>34716.5</v>
      </c>
      <c r="E111">
        <f t="shared" si="12"/>
        <v>647.72625000000016</v>
      </c>
    </row>
    <row r="112" spans="1:5" x14ac:dyDescent="0.2">
      <c r="A112">
        <f t="shared" si="15"/>
        <v>110</v>
      </c>
      <c r="B112">
        <f t="shared" si="17"/>
        <v>8.3000000000000096</v>
      </c>
      <c r="C112">
        <f t="shared" si="16"/>
        <v>376.80000000000018</v>
      </c>
      <c r="D112">
        <f t="shared" si="18"/>
        <v>35035</v>
      </c>
      <c r="E112">
        <f t="shared" si="12"/>
        <v>649.80000000000018</v>
      </c>
    </row>
    <row r="113" spans="1:5" x14ac:dyDescent="0.2">
      <c r="A113">
        <f t="shared" si="15"/>
        <v>111</v>
      </c>
      <c r="B113">
        <f t="shared" si="17"/>
        <v>8.2900000000000098</v>
      </c>
      <c r="C113">
        <f t="shared" si="16"/>
        <v>378.8712500000002</v>
      </c>
      <c r="D113">
        <f t="shared" si="18"/>
        <v>35353.5</v>
      </c>
      <c r="E113">
        <f t="shared" si="12"/>
        <v>651.87125000000015</v>
      </c>
    </row>
    <row r="114" spans="1:5" x14ac:dyDescent="0.2">
      <c r="A114">
        <f t="shared" si="15"/>
        <v>112</v>
      </c>
      <c r="B114">
        <f t="shared" si="17"/>
        <v>8.28000000000001</v>
      </c>
      <c r="C114">
        <f t="shared" si="16"/>
        <v>380.94000000000023</v>
      </c>
      <c r="D114">
        <f t="shared" si="18"/>
        <v>35672</v>
      </c>
      <c r="E114">
        <f t="shared" si="12"/>
        <v>653.94000000000028</v>
      </c>
    </row>
    <row r="115" spans="1:5" x14ac:dyDescent="0.2">
      <c r="A115">
        <f t="shared" si="15"/>
        <v>113</v>
      </c>
      <c r="B115">
        <f t="shared" si="17"/>
        <v>8.2700000000000102</v>
      </c>
      <c r="C115">
        <f t="shared" si="16"/>
        <v>383.00625000000025</v>
      </c>
      <c r="D115">
        <f t="shared" si="18"/>
        <v>35990.5</v>
      </c>
      <c r="E115">
        <f t="shared" si="12"/>
        <v>656.00625000000025</v>
      </c>
    </row>
    <row r="116" spans="1:5" x14ac:dyDescent="0.2">
      <c r="A116">
        <f t="shared" si="15"/>
        <v>114</v>
      </c>
      <c r="B116">
        <f t="shared" si="17"/>
        <v>8.2600000000000104</v>
      </c>
      <c r="C116">
        <f t="shared" si="16"/>
        <v>385.07000000000028</v>
      </c>
      <c r="D116">
        <f t="shared" si="18"/>
        <v>36309</v>
      </c>
      <c r="E116">
        <f t="shared" si="12"/>
        <v>658.07000000000028</v>
      </c>
    </row>
    <row r="117" spans="1:5" x14ac:dyDescent="0.2">
      <c r="A117">
        <f t="shared" si="15"/>
        <v>115</v>
      </c>
      <c r="B117">
        <f t="shared" si="17"/>
        <v>8.2500000000000107</v>
      </c>
      <c r="C117">
        <f t="shared" si="16"/>
        <v>387.13125000000031</v>
      </c>
      <c r="D117">
        <f t="shared" si="18"/>
        <v>36627.5</v>
      </c>
      <c r="E117">
        <f t="shared" si="12"/>
        <v>660.13125000000036</v>
      </c>
    </row>
    <row r="118" spans="1:5" x14ac:dyDescent="0.2">
      <c r="A118">
        <f t="shared" si="15"/>
        <v>116</v>
      </c>
      <c r="B118">
        <f t="shared" si="17"/>
        <v>8.2400000000000109</v>
      </c>
      <c r="C118">
        <f t="shared" si="16"/>
        <v>389.19000000000028</v>
      </c>
      <c r="D118">
        <f t="shared" si="18"/>
        <v>36946</v>
      </c>
      <c r="E118">
        <f t="shared" si="12"/>
        <v>662.19000000000028</v>
      </c>
    </row>
    <row r="119" spans="1:5" x14ac:dyDescent="0.2">
      <c r="A119">
        <f t="shared" si="15"/>
        <v>117</v>
      </c>
      <c r="B119">
        <f t="shared" si="17"/>
        <v>8.2300000000000111</v>
      </c>
      <c r="C119">
        <f t="shared" si="16"/>
        <v>391.24625000000026</v>
      </c>
      <c r="D119">
        <f t="shared" si="18"/>
        <v>37264.5</v>
      </c>
      <c r="E119">
        <f t="shared" si="12"/>
        <v>664.24625000000026</v>
      </c>
    </row>
    <row r="120" spans="1:5" x14ac:dyDescent="0.2">
      <c r="A120">
        <f t="shared" si="15"/>
        <v>118</v>
      </c>
      <c r="B120">
        <f t="shared" si="17"/>
        <v>8.2200000000000113</v>
      </c>
      <c r="C120">
        <f t="shared" si="16"/>
        <v>393.30000000000024</v>
      </c>
      <c r="D120">
        <f t="shared" si="18"/>
        <v>37583</v>
      </c>
      <c r="E120">
        <f t="shared" si="12"/>
        <v>666.30000000000018</v>
      </c>
    </row>
    <row r="121" spans="1:5" x14ac:dyDescent="0.2">
      <c r="A121">
        <f t="shared" si="15"/>
        <v>119</v>
      </c>
      <c r="B121">
        <f t="shared" si="17"/>
        <v>8.2100000000000115</v>
      </c>
      <c r="C121">
        <f t="shared" si="16"/>
        <v>395.35125000000022</v>
      </c>
      <c r="D121">
        <f t="shared" si="18"/>
        <v>37901.5</v>
      </c>
      <c r="E121">
        <f t="shared" si="12"/>
        <v>668.35125000000016</v>
      </c>
    </row>
    <row r="122" spans="1:5" x14ac:dyDescent="0.2">
      <c r="A122">
        <f t="shared" si="15"/>
        <v>120</v>
      </c>
      <c r="B122">
        <f t="shared" si="17"/>
        <v>8.2000000000000117</v>
      </c>
      <c r="C122">
        <f t="shared" si="16"/>
        <v>397.4000000000002</v>
      </c>
      <c r="D122">
        <f t="shared" si="18"/>
        <v>38220</v>
      </c>
      <c r="E122">
        <f t="shared" si="12"/>
        <v>670.4000000000002</v>
      </c>
    </row>
    <row r="123" spans="1:5" x14ac:dyDescent="0.2">
      <c r="A123">
        <f t="shared" si="15"/>
        <v>121</v>
      </c>
      <c r="B123">
        <f t="shared" si="17"/>
        <v>8.1900000000000119</v>
      </c>
      <c r="C123">
        <f t="shared" si="16"/>
        <v>399.44625000000019</v>
      </c>
      <c r="D123">
        <f t="shared" si="18"/>
        <v>38538.5</v>
      </c>
      <c r="E123">
        <f t="shared" si="12"/>
        <v>672.44625000000019</v>
      </c>
    </row>
    <row r="124" spans="1:5" x14ac:dyDescent="0.2">
      <c r="A124">
        <f t="shared" si="15"/>
        <v>122</v>
      </c>
      <c r="B124">
        <f t="shared" si="17"/>
        <v>8.1800000000000122</v>
      </c>
      <c r="C124">
        <f t="shared" si="16"/>
        <v>401.49000000000018</v>
      </c>
      <c r="D124">
        <f t="shared" si="18"/>
        <v>38857</v>
      </c>
      <c r="E124">
        <f t="shared" si="12"/>
        <v>674.49000000000024</v>
      </c>
    </row>
    <row r="125" spans="1:5" x14ac:dyDescent="0.2">
      <c r="A125">
        <f t="shared" si="15"/>
        <v>123</v>
      </c>
      <c r="B125">
        <f t="shared" si="17"/>
        <v>8.1700000000000124</v>
      </c>
      <c r="C125">
        <f t="shared" si="16"/>
        <v>403.53125000000017</v>
      </c>
      <c r="D125">
        <f t="shared" si="18"/>
        <v>39175.5</v>
      </c>
      <c r="E125">
        <f t="shared" si="12"/>
        <v>676.53125000000023</v>
      </c>
    </row>
    <row r="126" spans="1:5" x14ac:dyDescent="0.2">
      <c r="A126">
        <f t="shared" si="15"/>
        <v>124</v>
      </c>
      <c r="B126">
        <f t="shared" si="17"/>
        <v>8.1600000000000126</v>
      </c>
      <c r="C126">
        <f t="shared" si="16"/>
        <v>405.57000000000016</v>
      </c>
      <c r="D126">
        <f t="shared" si="18"/>
        <v>39494</v>
      </c>
      <c r="E126">
        <f t="shared" si="12"/>
        <v>678.57000000000016</v>
      </c>
    </row>
    <row r="127" spans="1:5" x14ac:dyDescent="0.2">
      <c r="A127">
        <f t="shared" si="15"/>
        <v>125</v>
      </c>
      <c r="B127">
        <f t="shared" si="17"/>
        <v>8.1500000000000128</v>
      </c>
      <c r="C127">
        <f t="shared" si="16"/>
        <v>407.60625000000016</v>
      </c>
      <c r="D127">
        <f t="shared" si="18"/>
        <v>39812.5</v>
      </c>
      <c r="E127">
        <f t="shared" si="12"/>
        <v>680.60625000000016</v>
      </c>
    </row>
    <row r="128" spans="1:5" x14ac:dyDescent="0.2">
      <c r="A128">
        <f t="shared" si="15"/>
        <v>126</v>
      </c>
      <c r="B128">
        <f t="shared" si="17"/>
        <v>8.140000000000013</v>
      </c>
      <c r="C128">
        <f t="shared" si="16"/>
        <v>409.64000000000016</v>
      </c>
      <c r="D128">
        <f t="shared" si="18"/>
        <v>40131</v>
      </c>
      <c r="E128">
        <f t="shared" si="12"/>
        <v>682.6400000000001</v>
      </c>
    </row>
    <row r="129" spans="1:5" x14ac:dyDescent="0.2">
      <c r="A129">
        <f t="shared" si="15"/>
        <v>127</v>
      </c>
      <c r="B129">
        <f t="shared" si="17"/>
        <v>8.1300000000000132</v>
      </c>
      <c r="C129">
        <f t="shared" si="16"/>
        <v>411.67125000000016</v>
      </c>
      <c r="D129">
        <f t="shared" si="18"/>
        <v>40449.5</v>
      </c>
      <c r="E129">
        <f t="shared" si="12"/>
        <v>684.6712500000001</v>
      </c>
    </row>
    <row r="130" spans="1:5" x14ac:dyDescent="0.2">
      <c r="A130">
        <f t="shared" si="15"/>
        <v>128</v>
      </c>
      <c r="B130">
        <f t="shared" si="17"/>
        <v>8.1200000000000134</v>
      </c>
      <c r="C130">
        <f t="shared" si="16"/>
        <v>413.70000000000016</v>
      </c>
      <c r="D130">
        <f t="shared" si="18"/>
        <v>40768</v>
      </c>
      <c r="E130">
        <f t="shared" si="12"/>
        <v>686.70000000000016</v>
      </c>
    </row>
    <row r="131" spans="1:5" x14ac:dyDescent="0.2">
      <c r="A131">
        <f t="shared" si="15"/>
        <v>129</v>
      </c>
      <c r="B131">
        <f t="shared" si="17"/>
        <v>8.1100000000000136</v>
      </c>
      <c r="C131">
        <f t="shared" si="16"/>
        <v>415.72625000000016</v>
      </c>
      <c r="D131">
        <f t="shared" si="18"/>
        <v>41086.500000000007</v>
      </c>
      <c r="E131">
        <f t="shared" ref="E131:E194" si="19">C131+273</f>
        <v>688.72625000000016</v>
      </c>
    </row>
    <row r="132" spans="1:5" x14ac:dyDescent="0.2">
      <c r="A132">
        <f t="shared" si="15"/>
        <v>130</v>
      </c>
      <c r="B132">
        <f t="shared" si="17"/>
        <v>8.1000000000000139</v>
      </c>
      <c r="C132">
        <f t="shared" si="16"/>
        <v>417.75000000000017</v>
      </c>
      <c r="D132">
        <f t="shared" si="18"/>
        <v>41405</v>
      </c>
      <c r="E132">
        <f t="shared" si="19"/>
        <v>690.75000000000023</v>
      </c>
    </row>
    <row r="133" spans="1:5" x14ac:dyDescent="0.2">
      <c r="A133">
        <f t="shared" si="15"/>
        <v>131</v>
      </c>
      <c r="B133">
        <f t="shared" si="17"/>
        <v>8.0900000000000141</v>
      </c>
      <c r="C133">
        <f t="shared" si="16"/>
        <v>419.77125000000018</v>
      </c>
      <c r="D133">
        <f t="shared" si="18"/>
        <v>41723.5</v>
      </c>
      <c r="E133">
        <f t="shared" si="19"/>
        <v>692.77125000000024</v>
      </c>
    </row>
    <row r="134" spans="1:5" x14ac:dyDescent="0.2">
      <c r="A134">
        <f t="shared" si="15"/>
        <v>132</v>
      </c>
      <c r="B134">
        <f t="shared" si="17"/>
        <v>8.0800000000000143</v>
      </c>
      <c r="C134">
        <f t="shared" si="16"/>
        <v>421.79000000000019</v>
      </c>
      <c r="D134">
        <f t="shared" si="18"/>
        <v>42042</v>
      </c>
      <c r="E134">
        <f t="shared" si="19"/>
        <v>694.79000000000019</v>
      </c>
    </row>
    <row r="135" spans="1:5" x14ac:dyDescent="0.2">
      <c r="A135">
        <f t="shared" si="15"/>
        <v>133</v>
      </c>
      <c r="B135">
        <f t="shared" si="17"/>
        <v>8.0700000000000145</v>
      </c>
      <c r="C135">
        <f t="shared" si="16"/>
        <v>423.8062500000002</v>
      </c>
      <c r="D135">
        <f t="shared" si="18"/>
        <v>42360.5</v>
      </c>
      <c r="E135">
        <f t="shared" si="19"/>
        <v>696.8062500000002</v>
      </c>
    </row>
    <row r="136" spans="1:5" x14ac:dyDescent="0.2">
      <c r="A136">
        <f t="shared" si="15"/>
        <v>134</v>
      </c>
      <c r="B136">
        <f t="shared" si="17"/>
        <v>8.0600000000000147</v>
      </c>
      <c r="C136">
        <f t="shared" si="16"/>
        <v>425.82000000000022</v>
      </c>
      <c r="D136">
        <f t="shared" si="18"/>
        <v>42679.000000000007</v>
      </c>
      <c r="E136">
        <f t="shared" si="19"/>
        <v>698.82000000000016</v>
      </c>
    </row>
    <row r="137" spans="1:5" x14ac:dyDescent="0.2">
      <c r="A137">
        <f t="shared" si="15"/>
        <v>135</v>
      </c>
      <c r="B137">
        <f t="shared" si="17"/>
        <v>8.0500000000000149</v>
      </c>
      <c r="C137">
        <f t="shared" si="16"/>
        <v>427.83125000000024</v>
      </c>
      <c r="D137">
        <f t="shared" si="18"/>
        <v>42997.5</v>
      </c>
      <c r="E137">
        <f t="shared" si="19"/>
        <v>700.83125000000018</v>
      </c>
    </row>
    <row r="138" spans="1:5" x14ac:dyDescent="0.2">
      <c r="A138">
        <f t="shared" si="15"/>
        <v>136</v>
      </c>
      <c r="B138">
        <f t="shared" si="17"/>
        <v>8.0400000000000151</v>
      </c>
      <c r="C138">
        <f t="shared" si="16"/>
        <v>429.84000000000026</v>
      </c>
      <c r="D138">
        <f t="shared" si="18"/>
        <v>43316</v>
      </c>
      <c r="E138">
        <f t="shared" si="19"/>
        <v>702.84000000000026</v>
      </c>
    </row>
    <row r="139" spans="1:5" x14ac:dyDescent="0.2">
      <c r="A139">
        <f t="shared" si="15"/>
        <v>137</v>
      </c>
      <c r="B139">
        <f t="shared" si="17"/>
        <v>8.0300000000000153</v>
      </c>
      <c r="C139">
        <f t="shared" ref="C139:C170" si="20">1*1000*B138*10^-3/4-(1000)^2*0.01*10^-6*3/8+C138</f>
        <v>431.84625000000028</v>
      </c>
      <c r="D139">
        <f t="shared" si="18"/>
        <v>43634.5</v>
      </c>
      <c r="E139">
        <f t="shared" si="19"/>
        <v>704.84625000000028</v>
      </c>
    </row>
    <row r="140" spans="1:5" x14ac:dyDescent="0.2">
      <c r="A140">
        <f t="shared" si="15"/>
        <v>138</v>
      </c>
      <c r="B140">
        <f t="shared" si="17"/>
        <v>8.0200000000000156</v>
      </c>
      <c r="C140">
        <f t="shared" si="20"/>
        <v>433.85000000000031</v>
      </c>
      <c r="D140">
        <f t="shared" si="18"/>
        <v>43953</v>
      </c>
      <c r="E140">
        <f t="shared" si="19"/>
        <v>706.85000000000036</v>
      </c>
    </row>
    <row r="141" spans="1:5" x14ac:dyDescent="0.2">
      <c r="A141">
        <f t="shared" si="15"/>
        <v>139</v>
      </c>
      <c r="B141">
        <f t="shared" si="17"/>
        <v>8.0100000000000158</v>
      </c>
      <c r="C141">
        <f t="shared" si="20"/>
        <v>435.85125000000033</v>
      </c>
      <c r="D141">
        <f t="shared" si="18"/>
        <v>44271.500000000007</v>
      </c>
      <c r="E141">
        <f t="shared" si="19"/>
        <v>708.85125000000039</v>
      </c>
    </row>
    <row r="142" spans="1:5" x14ac:dyDescent="0.2">
      <c r="A142">
        <f t="shared" si="15"/>
        <v>140</v>
      </c>
      <c r="B142">
        <f t="shared" si="17"/>
        <v>8.000000000000016</v>
      </c>
      <c r="C142">
        <f t="shared" si="20"/>
        <v>437.85000000000036</v>
      </c>
      <c r="D142">
        <f t="shared" si="18"/>
        <v>44590</v>
      </c>
      <c r="E142">
        <f t="shared" si="19"/>
        <v>710.85000000000036</v>
      </c>
    </row>
    <row r="143" spans="1:5" x14ac:dyDescent="0.2">
      <c r="A143">
        <f t="shared" si="15"/>
        <v>141</v>
      </c>
      <c r="B143">
        <f t="shared" si="17"/>
        <v>7.9900000000000162</v>
      </c>
      <c r="C143">
        <f t="shared" si="20"/>
        <v>439.8462500000004</v>
      </c>
      <c r="D143">
        <f t="shared" si="18"/>
        <v>44908.5</v>
      </c>
      <c r="E143">
        <f t="shared" si="19"/>
        <v>712.8462500000004</v>
      </c>
    </row>
    <row r="144" spans="1:5" x14ac:dyDescent="0.2">
      <c r="A144">
        <f t="shared" si="15"/>
        <v>142</v>
      </c>
      <c r="B144">
        <f t="shared" si="17"/>
        <v>7.9800000000000164</v>
      </c>
      <c r="C144">
        <f t="shared" si="20"/>
        <v>441.84000000000037</v>
      </c>
      <c r="D144">
        <f t="shared" si="18"/>
        <v>45227</v>
      </c>
      <c r="E144">
        <f t="shared" si="19"/>
        <v>714.84000000000037</v>
      </c>
    </row>
    <row r="145" spans="1:5" x14ac:dyDescent="0.2">
      <c r="A145">
        <f t="shared" si="15"/>
        <v>143</v>
      </c>
      <c r="B145">
        <f t="shared" si="17"/>
        <v>7.9700000000000166</v>
      </c>
      <c r="C145">
        <f t="shared" si="20"/>
        <v>443.83125000000035</v>
      </c>
      <c r="D145">
        <f t="shared" si="18"/>
        <v>45545.5</v>
      </c>
      <c r="E145">
        <f t="shared" si="19"/>
        <v>716.83125000000041</v>
      </c>
    </row>
    <row r="146" spans="1:5" x14ac:dyDescent="0.2">
      <c r="A146">
        <f t="shared" si="15"/>
        <v>144</v>
      </c>
      <c r="B146">
        <f t="shared" si="17"/>
        <v>7.9600000000000168</v>
      </c>
      <c r="C146">
        <f t="shared" si="20"/>
        <v>445.82000000000033</v>
      </c>
      <c r="D146">
        <f t="shared" si="18"/>
        <v>45864.000000000007</v>
      </c>
      <c r="E146">
        <f t="shared" si="19"/>
        <v>718.82000000000039</v>
      </c>
    </row>
    <row r="147" spans="1:5" x14ac:dyDescent="0.2">
      <c r="A147">
        <f t="shared" si="15"/>
        <v>145</v>
      </c>
      <c r="B147">
        <f t="shared" si="17"/>
        <v>7.9500000000000171</v>
      </c>
      <c r="C147">
        <f t="shared" si="20"/>
        <v>447.80625000000032</v>
      </c>
      <c r="D147">
        <f t="shared" si="18"/>
        <v>46182.5</v>
      </c>
      <c r="E147">
        <f t="shared" si="19"/>
        <v>720.80625000000032</v>
      </c>
    </row>
    <row r="148" spans="1:5" x14ac:dyDescent="0.2">
      <c r="A148">
        <f t="shared" si="15"/>
        <v>146</v>
      </c>
      <c r="B148">
        <f t="shared" si="17"/>
        <v>7.9400000000000173</v>
      </c>
      <c r="C148">
        <f t="shared" si="20"/>
        <v>449.7900000000003</v>
      </c>
      <c r="D148">
        <f t="shared" si="18"/>
        <v>46501</v>
      </c>
      <c r="E148">
        <f t="shared" si="19"/>
        <v>722.7900000000003</v>
      </c>
    </row>
    <row r="149" spans="1:5" x14ac:dyDescent="0.2">
      <c r="A149">
        <f t="shared" si="15"/>
        <v>147</v>
      </c>
      <c r="B149">
        <f t="shared" si="17"/>
        <v>7.9300000000000175</v>
      </c>
      <c r="C149">
        <f t="shared" si="20"/>
        <v>451.77125000000029</v>
      </c>
      <c r="D149">
        <f t="shared" si="18"/>
        <v>46819.5</v>
      </c>
      <c r="E149">
        <f t="shared" si="19"/>
        <v>724.77125000000024</v>
      </c>
    </row>
    <row r="150" spans="1:5" x14ac:dyDescent="0.2">
      <c r="A150">
        <f t="shared" si="15"/>
        <v>148</v>
      </c>
      <c r="B150">
        <f t="shared" si="17"/>
        <v>7.9200000000000177</v>
      </c>
      <c r="C150">
        <f t="shared" si="20"/>
        <v>453.75000000000028</v>
      </c>
      <c r="D150">
        <f t="shared" si="18"/>
        <v>47138</v>
      </c>
      <c r="E150">
        <f t="shared" si="19"/>
        <v>726.75000000000023</v>
      </c>
    </row>
    <row r="151" spans="1:5" x14ac:dyDescent="0.2">
      <c r="A151">
        <f t="shared" si="15"/>
        <v>149</v>
      </c>
      <c r="B151">
        <f t="shared" si="17"/>
        <v>7.9100000000000179</v>
      </c>
      <c r="C151">
        <f t="shared" si="20"/>
        <v>455.72625000000028</v>
      </c>
      <c r="D151">
        <f t="shared" si="18"/>
        <v>47456.500000000007</v>
      </c>
      <c r="E151">
        <f t="shared" si="19"/>
        <v>728.72625000000028</v>
      </c>
    </row>
    <row r="152" spans="1:5" x14ac:dyDescent="0.2">
      <c r="A152">
        <f t="shared" si="15"/>
        <v>150</v>
      </c>
      <c r="B152">
        <f t="shared" si="17"/>
        <v>7.9000000000000181</v>
      </c>
      <c r="C152">
        <f t="shared" si="20"/>
        <v>457.70000000000027</v>
      </c>
      <c r="D152">
        <f t="shared" si="18"/>
        <v>47775</v>
      </c>
      <c r="E152">
        <f t="shared" si="19"/>
        <v>730.70000000000027</v>
      </c>
    </row>
    <row r="153" spans="1:5" x14ac:dyDescent="0.2">
      <c r="A153">
        <f t="shared" si="15"/>
        <v>151</v>
      </c>
      <c r="B153">
        <f t="shared" si="17"/>
        <v>7.8900000000000183</v>
      </c>
      <c r="C153">
        <f t="shared" si="20"/>
        <v>459.67125000000027</v>
      </c>
      <c r="D153">
        <f t="shared" si="18"/>
        <v>48093.5</v>
      </c>
      <c r="E153">
        <f t="shared" si="19"/>
        <v>732.67125000000033</v>
      </c>
    </row>
    <row r="154" spans="1:5" x14ac:dyDescent="0.2">
      <c r="A154">
        <f t="shared" si="15"/>
        <v>152</v>
      </c>
      <c r="B154">
        <f t="shared" si="17"/>
        <v>7.8800000000000185</v>
      </c>
      <c r="C154">
        <f t="shared" si="20"/>
        <v>461.64000000000027</v>
      </c>
      <c r="D154">
        <f t="shared" si="18"/>
        <v>48412</v>
      </c>
      <c r="E154">
        <f t="shared" si="19"/>
        <v>734.64000000000033</v>
      </c>
    </row>
    <row r="155" spans="1:5" x14ac:dyDescent="0.2">
      <c r="A155">
        <f t="shared" si="15"/>
        <v>153</v>
      </c>
      <c r="B155">
        <f t="shared" si="17"/>
        <v>7.8700000000000188</v>
      </c>
      <c r="C155">
        <f t="shared" si="20"/>
        <v>463.60625000000027</v>
      </c>
      <c r="D155">
        <f t="shared" si="18"/>
        <v>48730.5</v>
      </c>
      <c r="E155">
        <f t="shared" si="19"/>
        <v>736.60625000000027</v>
      </c>
    </row>
    <row r="156" spans="1:5" x14ac:dyDescent="0.2">
      <c r="A156">
        <f t="shared" si="15"/>
        <v>154</v>
      </c>
      <c r="B156">
        <f t="shared" si="17"/>
        <v>7.860000000000019</v>
      </c>
      <c r="C156">
        <f t="shared" si="20"/>
        <v>465.57000000000028</v>
      </c>
      <c r="D156">
        <f t="shared" si="18"/>
        <v>49049.000000000007</v>
      </c>
      <c r="E156">
        <f t="shared" si="19"/>
        <v>738.57000000000028</v>
      </c>
    </row>
    <row r="157" spans="1:5" x14ac:dyDescent="0.2">
      <c r="A157">
        <f t="shared" si="15"/>
        <v>155</v>
      </c>
      <c r="B157">
        <f t="shared" si="17"/>
        <v>7.8500000000000192</v>
      </c>
      <c r="C157">
        <f t="shared" si="20"/>
        <v>467.53125000000028</v>
      </c>
      <c r="D157">
        <f t="shared" si="18"/>
        <v>49367.5</v>
      </c>
      <c r="E157">
        <f t="shared" si="19"/>
        <v>740.53125000000023</v>
      </c>
    </row>
    <row r="158" spans="1:5" x14ac:dyDescent="0.2">
      <c r="A158">
        <f t="shared" si="15"/>
        <v>156</v>
      </c>
      <c r="B158">
        <f t="shared" si="17"/>
        <v>7.8400000000000194</v>
      </c>
      <c r="C158">
        <f t="shared" si="20"/>
        <v>469.49000000000029</v>
      </c>
      <c r="D158">
        <f t="shared" si="18"/>
        <v>49686</v>
      </c>
      <c r="E158">
        <f t="shared" si="19"/>
        <v>742.49000000000024</v>
      </c>
    </row>
    <row r="159" spans="1:5" x14ac:dyDescent="0.2">
      <c r="A159">
        <f t="shared" si="15"/>
        <v>157</v>
      </c>
      <c r="B159">
        <f t="shared" si="17"/>
        <v>7.8300000000000196</v>
      </c>
      <c r="C159">
        <f t="shared" si="20"/>
        <v>471.4462500000003</v>
      </c>
      <c r="D159">
        <f t="shared" si="18"/>
        <v>50004.5</v>
      </c>
      <c r="E159">
        <f t="shared" si="19"/>
        <v>744.4462500000003</v>
      </c>
    </row>
    <row r="160" spans="1:5" x14ac:dyDescent="0.2">
      <c r="A160">
        <f t="shared" si="15"/>
        <v>158</v>
      </c>
      <c r="B160">
        <f t="shared" si="17"/>
        <v>7.8200000000000198</v>
      </c>
      <c r="C160">
        <f t="shared" si="20"/>
        <v>473.40000000000032</v>
      </c>
      <c r="D160">
        <f t="shared" si="18"/>
        <v>50323</v>
      </c>
      <c r="E160">
        <f t="shared" si="19"/>
        <v>746.40000000000032</v>
      </c>
    </row>
    <row r="161" spans="1:5" x14ac:dyDescent="0.2">
      <c r="A161">
        <f t="shared" si="15"/>
        <v>159</v>
      </c>
      <c r="B161">
        <f t="shared" si="17"/>
        <v>7.81000000000002</v>
      </c>
      <c r="C161">
        <f t="shared" si="20"/>
        <v>475.35125000000033</v>
      </c>
      <c r="D161">
        <f t="shared" si="18"/>
        <v>50641.500000000007</v>
      </c>
      <c r="E161">
        <f t="shared" si="19"/>
        <v>748.35125000000039</v>
      </c>
    </row>
    <row r="162" spans="1:5" x14ac:dyDescent="0.2">
      <c r="A162">
        <f t="shared" ref="A162:A211" si="21">A161+1</f>
        <v>160</v>
      </c>
      <c r="B162">
        <f t="shared" si="17"/>
        <v>7.8000000000000203</v>
      </c>
      <c r="C162">
        <f t="shared" si="20"/>
        <v>477.30000000000035</v>
      </c>
      <c r="D162">
        <f t="shared" si="18"/>
        <v>50960</v>
      </c>
      <c r="E162">
        <f t="shared" si="19"/>
        <v>750.30000000000041</v>
      </c>
    </row>
    <row r="163" spans="1:5" x14ac:dyDescent="0.2">
      <c r="A163">
        <f t="shared" si="21"/>
        <v>161</v>
      </c>
      <c r="B163">
        <f t="shared" si="17"/>
        <v>7.7900000000000205</v>
      </c>
      <c r="C163">
        <f t="shared" si="20"/>
        <v>479.24625000000037</v>
      </c>
      <c r="D163">
        <f t="shared" si="18"/>
        <v>51278.5</v>
      </c>
      <c r="E163">
        <f t="shared" si="19"/>
        <v>752.24625000000037</v>
      </c>
    </row>
    <row r="164" spans="1:5" x14ac:dyDescent="0.2">
      <c r="A164">
        <f t="shared" si="21"/>
        <v>162</v>
      </c>
      <c r="B164">
        <f t="shared" si="17"/>
        <v>7.7800000000000207</v>
      </c>
      <c r="C164">
        <f t="shared" si="20"/>
        <v>481.1900000000004</v>
      </c>
      <c r="D164">
        <f t="shared" si="18"/>
        <v>51597</v>
      </c>
      <c r="E164">
        <f t="shared" si="19"/>
        <v>754.1900000000004</v>
      </c>
    </row>
    <row r="165" spans="1:5" x14ac:dyDescent="0.2">
      <c r="A165">
        <f t="shared" si="21"/>
        <v>163</v>
      </c>
      <c r="B165">
        <f t="shared" si="17"/>
        <v>7.7700000000000209</v>
      </c>
      <c r="C165">
        <f t="shared" si="20"/>
        <v>483.13125000000042</v>
      </c>
      <c r="D165">
        <f t="shared" si="18"/>
        <v>51915.5</v>
      </c>
      <c r="E165">
        <f t="shared" si="19"/>
        <v>756.13125000000036</v>
      </c>
    </row>
    <row r="166" spans="1:5" x14ac:dyDescent="0.2">
      <c r="A166">
        <f t="shared" si="21"/>
        <v>164</v>
      </c>
      <c r="B166">
        <f t="shared" si="17"/>
        <v>7.7600000000000211</v>
      </c>
      <c r="C166">
        <f t="shared" si="20"/>
        <v>485.07000000000045</v>
      </c>
      <c r="D166">
        <f t="shared" si="18"/>
        <v>52234.000000000007</v>
      </c>
      <c r="E166">
        <f t="shared" si="19"/>
        <v>758.07000000000039</v>
      </c>
    </row>
    <row r="167" spans="1:5" x14ac:dyDescent="0.2">
      <c r="A167">
        <f t="shared" si="21"/>
        <v>165</v>
      </c>
      <c r="B167">
        <f t="shared" si="17"/>
        <v>7.7500000000000213</v>
      </c>
      <c r="C167">
        <f t="shared" si="20"/>
        <v>487.00625000000048</v>
      </c>
      <c r="D167">
        <f t="shared" si="18"/>
        <v>52552.5</v>
      </c>
      <c r="E167">
        <f t="shared" si="19"/>
        <v>760.00625000000048</v>
      </c>
    </row>
    <row r="168" spans="1:5" x14ac:dyDescent="0.2">
      <c r="A168">
        <f t="shared" si="21"/>
        <v>166</v>
      </c>
      <c r="B168">
        <f t="shared" si="17"/>
        <v>7.7400000000000215</v>
      </c>
      <c r="C168">
        <f t="shared" si="20"/>
        <v>488.94000000000051</v>
      </c>
      <c r="D168">
        <f t="shared" si="18"/>
        <v>52871</v>
      </c>
      <c r="E168">
        <f t="shared" si="19"/>
        <v>761.94000000000051</v>
      </c>
    </row>
    <row r="169" spans="1:5" x14ac:dyDescent="0.2">
      <c r="A169">
        <f t="shared" si="21"/>
        <v>167</v>
      </c>
      <c r="B169">
        <f t="shared" si="17"/>
        <v>7.7300000000000217</v>
      </c>
      <c r="C169">
        <f t="shared" si="20"/>
        <v>490.87125000000049</v>
      </c>
      <c r="D169">
        <f t="shared" si="18"/>
        <v>53189.5</v>
      </c>
      <c r="E169">
        <f t="shared" si="19"/>
        <v>763.87125000000049</v>
      </c>
    </row>
    <row r="170" spans="1:5" x14ac:dyDescent="0.2">
      <c r="A170">
        <f t="shared" si="21"/>
        <v>168</v>
      </c>
      <c r="B170">
        <f t="shared" si="17"/>
        <v>7.720000000000022</v>
      </c>
      <c r="C170">
        <f t="shared" si="20"/>
        <v>492.80000000000047</v>
      </c>
      <c r="D170">
        <f t="shared" si="18"/>
        <v>53508</v>
      </c>
      <c r="E170">
        <f t="shared" si="19"/>
        <v>765.80000000000041</v>
      </c>
    </row>
    <row r="171" spans="1:5" x14ac:dyDescent="0.2">
      <c r="A171">
        <f t="shared" si="21"/>
        <v>169</v>
      </c>
      <c r="B171">
        <f t="shared" si="17"/>
        <v>7.7100000000000222</v>
      </c>
      <c r="C171">
        <f t="shared" ref="C171:C202" si="22">1*1000*B170*10^-3/4-(1000)^2*0.01*10^-6*3/8+C170</f>
        <v>494.72625000000045</v>
      </c>
      <c r="D171">
        <f t="shared" si="18"/>
        <v>53826.500000000007</v>
      </c>
      <c r="E171">
        <f t="shared" si="19"/>
        <v>767.72625000000039</v>
      </c>
    </row>
    <row r="172" spans="1:5" x14ac:dyDescent="0.2">
      <c r="A172">
        <f t="shared" si="21"/>
        <v>170</v>
      </c>
      <c r="B172">
        <f t="shared" ref="B172:B211" si="23">B171-0.01</f>
        <v>7.7000000000000224</v>
      </c>
      <c r="C172">
        <f t="shared" si="22"/>
        <v>496.65000000000043</v>
      </c>
      <c r="D172">
        <f t="shared" ref="D172:D211" si="24">3.25*9.8*A172*10</f>
        <v>54145</v>
      </c>
      <c r="E172">
        <f t="shared" si="19"/>
        <v>769.65000000000043</v>
      </c>
    </row>
    <row r="173" spans="1:5" x14ac:dyDescent="0.2">
      <c r="A173">
        <f t="shared" si="21"/>
        <v>171</v>
      </c>
      <c r="B173">
        <f t="shared" si="23"/>
        <v>7.6900000000000226</v>
      </c>
      <c r="C173">
        <f t="shared" si="22"/>
        <v>498.57125000000042</v>
      </c>
      <c r="D173">
        <f t="shared" si="24"/>
        <v>54463.5</v>
      </c>
      <c r="E173">
        <f t="shared" si="19"/>
        <v>771.57125000000042</v>
      </c>
    </row>
    <row r="174" spans="1:5" x14ac:dyDescent="0.2">
      <c r="A174">
        <f t="shared" si="21"/>
        <v>172</v>
      </c>
      <c r="B174">
        <f t="shared" si="23"/>
        <v>7.6800000000000228</v>
      </c>
      <c r="C174">
        <f t="shared" si="22"/>
        <v>500.49000000000041</v>
      </c>
      <c r="D174">
        <f t="shared" si="24"/>
        <v>54782</v>
      </c>
      <c r="E174">
        <f t="shared" si="19"/>
        <v>773.49000000000046</v>
      </c>
    </row>
    <row r="175" spans="1:5" x14ac:dyDescent="0.2">
      <c r="A175">
        <f t="shared" si="21"/>
        <v>173</v>
      </c>
      <c r="B175">
        <f t="shared" si="23"/>
        <v>7.670000000000023</v>
      </c>
      <c r="C175">
        <f t="shared" si="22"/>
        <v>502.4062500000004</v>
      </c>
      <c r="D175">
        <f t="shared" si="24"/>
        <v>55100.5</v>
      </c>
      <c r="E175">
        <f t="shared" si="19"/>
        <v>775.40625000000045</v>
      </c>
    </row>
    <row r="176" spans="1:5" x14ac:dyDescent="0.2">
      <c r="A176">
        <f t="shared" si="21"/>
        <v>174</v>
      </c>
      <c r="B176">
        <f t="shared" si="23"/>
        <v>7.6600000000000232</v>
      </c>
      <c r="C176">
        <f t="shared" si="22"/>
        <v>504.32000000000039</v>
      </c>
      <c r="D176">
        <f t="shared" si="24"/>
        <v>55419.000000000007</v>
      </c>
      <c r="E176">
        <f t="shared" si="19"/>
        <v>777.32000000000039</v>
      </c>
    </row>
    <row r="177" spans="1:5" x14ac:dyDescent="0.2">
      <c r="A177">
        <f t="shared" si="21"/>
        <v>175</v>
      </c>
      <c r="B177">
        <f t="shared" si="23"/>
        <v>7.6500000000000234</v>
      </c>
      <c r="C177">
        <f t="shared" si="22"/>
        <v>506.23125000000039</v>
      </c>
      <c r="D177">
        <f t="shared" si="24"/>
        <v>55737.5</v>
      </c>
      <c r="E177">
        <f t="shared" si="19"/>
        <v>779.23125000000039</v>
      </c>
    </row>
    <row r="178" spans="1:5" x14ac:dyDescent="0.2">
      <c r="A178">
        <f t="shared" si="21"/>
        <v>176</v>
      </c>
      <c r="B178">
        <f t="shared" si="23"/>
        <v>7.6400000000000237</v>
      </c>
      <c r="C178">
        <f t="shared" si="22"/>
        <v>508.14000000000038</v>
      </c>
      <c r="D178">
        <f t="shared" si="24"/>
        <v>56056</v>
      </c>
      <c r="E178">
        <f t="shared" si="19"/>
        <v>781.14000000000033</v>
      </c>
    </row>
    <row r="179" spans="1:5" x14ac:dyDescent="0.2">
      <c r="A179">
        <f t="shared" si="21"/>
        <v>177</v>
      </c>
      <c r="B179">
        <f t="shared" si="23"/>
        <v>7.6300000000000239</v>
      </c>
      <c r="C179">
        <f t="shared" si="22"/>
        <v>510.04625000000038</v>
      </c>
      <c r="D179">
        <f t="shared" si="24"/>
        <v>56374.5</v>
      </c>
      <c r="E179">
        <f t="shared" si="19"/>
        <v>783.04625000000033</v>
      </c>
    </row>
    <row r="180" spans="1:5" x14ac:dyDescent="0.2">
      <c r="A180">
        <f t="shared" si="21"/>
        <v>178</v>
      </c>
      <c r="B180">
        <f t="shared" si="23"/>
        <v>7.6200000000000241</v>
      </c>
      <c r="C180">
        <f t="shared" si="22"/>
        <v>511.95000000000039</v>
      </c>
      <c r="D180">
        <f t="shared" si="24"/>
        <v>56693</v>
      </c>
      <c r="E180">
        <f t="shared" si="19"/>
        <v>784.95000000000039</v>
      </c>
    </row>
    <row r="181" spans="1:5" x14ac:dyDescent="0.2">
      <c r="A181">
        <f t="shared" si="21"/>
        <v>179</v>
      </c>
      <c r="B181">
        <f t="shared" si="23"/>
        <v>7.6100000000000243</v>
      </c>
      <c r="C181">
        <f t="shared" si="22"/>
        <v>513.85125000000039</v>
      </c>
      <c r="D181">
        <f t="shared" si="24"/>
        <v>57011.500000000007</v>
      </c>
      <c r="E181">
        <f t="shared" si="19"/>
        <v>786.85125000000039</v>
      </c>
    </row>
    <row r="182" spans="1:5" x14ac:dyDescent="0.2">
      <c r="A182">
        <f t="shared" si="21"/>
        <v>180</v>
      </c>
      <c r="B182">
        <f t="shared" si="23"/>
        <v>7.6000000000000245</v>
      </c>
      <c r="C182">
        <f t="shared" si="22"/>
        <v>515.75000000000034</v>
      </c>
      <c r="D182">
        <f t="shared" si="24"/>
        <v>57330</v>
      </c>
      <c r="E182">
        <f t="shared" si="19"/>
        <v>788.75000000000034</v>
      </c>
    </row>
    <row r="183" spans="1:5" x14ac:dyDescent="0.2">
      <c r="A183">
        <f t="shared" si="21"/>
        <v>181</v>
      </c>
      <c r="B183">
        <f t="shared" si="23"/>
        <v>7.5900000000000247</v>
      </c>
      <c r="C183">
        <f t="shared" si="22"/>
        <v>517.64625000000035</v>
      </c>
      <c r="D183">
        <f t="shared" si="24"/>
        <v>57648.5</v>
      </c>
      <c r="E183">
        <f t="shared" si="19"/>
        <v>790.64625000000035</v>
      </c>
    </row>
    <row r="184" spans="1:5" x14ac:dyDescent="0.2">
      <c r="A184">
        <f t="shared" si="21"/>
        <v>182</v>
      </c>
      <c r="B184">
        <f t="shared" si="23"/>
        <v>7.5800000000000249</v>
      </c>
      <c r="C184">
        <f t="shared" si="22"/>
        <v>519.5400000000003</v>
      </c>
      <c r="D184">
        <f t="shared" si="24"/>
        <v>57967</v>
      </c>
      <c r="E184">
        <f t="shared" si="19"/>
        <v>792.5400000000003</v>
      </c>
    </row>
    <row r="185" spans="1:5" x14ac:dyDescent="0.2">
      <c r="A185">
        <f t="shared" si="21"/>
        <v>183</v>
      </c>
      <c r="B185">
        <f t="shared" si="23"/>
        <v>7.5700000000000252</v>
      </c>
      <c r="C185">
        <f t="shared" si="22"/>
        <v>521.43125000000032</v>
      </c>
      <c r="D185">
        <f t="shared" si="24"/>
        <v>58285.5</v>
      </c>
      <c r="E185">
        <f t="shared" si="19"/>
        <v>794.43125000000032</v>
      </c>
    </row>
    <row r="186" spans="1:5" x14ac:dyDescent="0.2">
      <c r="A186">
        <f t="shared" si="21"/>
        <v>184</v>
      </c>
      <c r="B186">
        <f t="shared" si="23"/>
        <v>7.5600000000000254</v>
      </c>
      <c r="C186">
        <f t="shared" si="22"/>
        <v>523.32000000000028</v>
      </c>
      <c r="D186">
        <f t="shared" si="24"/>
        <v>58604.000000000007</v>
      </c>
      <c r="E186">
        <f t="shared" si="19"/>
        <v>796.32000000000028</v>
      </c>
    </row>
    <row r="187" spans="1:5" x14ac:dyDescent="0.2">
      <c r="A187">
        <f t="shared" si="21"/>
        <v>185</v>
      </c>
      <c r="B187">
        <f t="shared" si="23"/>
        <v>7.5500000000000256</v>
      </c>
      <c r="C187">
        <f t="shared" si="22"/>
        <v>525.2062500000003</v>
      </c>
      <c r="D187">
        <f t="shared" si="24"/>
        <v>58922.5</v>
      </c>
      <c r="E187">
        <f t="shared" si="19"/>
        <v>798.2062500000003</v>
      </c>
    </row>
    <row r="188" spans="1:5" x14ac:dyDescent="0.2">
      <c r="A188">
        <f t="shared" si="21"/>
        <v>186</v>
      </c>
      <c r="B188">
        <f t="shared" si="23"/>
        <v>7.5400000000000258</v>
      </c>
      <c r="C188">
        <f t="shared" si="22"/>
        <v>527.09000000000026</v>
      </c>
      <c r="D188">
        <f t="shared" si="24"/>
        <v>59241</v>
      </c>
      <c r="E188">
        <f t="shared" si="19"/>
        <v>800.09000000000026</v>
      </c>
    </row>
    <row r="189" spans="1:5" x14ac:dyDescent="0.2">
      <c r="A189">
        <f t="shared" si="21"/>
        <v>187</v>
      </c>
      <c r="B189">
        <f t="shared" si="23"/>
        <v>7.530000000000026</v>
      </c>
      <c r="C189">
        <f t="shared" si="22"/>
        <v>528.97125000000028</v>
      </c>
      <c r="D189">
        <f t="shared" si="24"/>
        <v>59559.5</v>
      </c>
      <c r="E189">
        <f t="shared" si="19"/>
        <v>801.97125000000028</v>
      </c>
    </row>
    <row r="190" spans="1:5" x14ac:dyDescent="0.2">
      <c r="A190">
        <f t="shared" si="21"/>
        <v>188</v>
      </c>
      <c r="B190">
        <f t="shared" si="23"/>
        <v>7.5200000000000262</v>
      </c>
      <c r="C190">
        <f t="shared" si="22"/>
        <v>530.85000000000025</v>
      </c>
      <c r="D190">
        <f t="shared" si="24"/>
        <v>59878</v>
      </c>
      <c r="E190">
        <f t="shared" si="19"/>
        <v>803.85000000000025</v>
      </c>
    </row>
    <row r="191" spans="1:5" x14ac:dyDescent="0.2">
      <c r="A191">
        <f t="shared" si="21"/>
        <v>189</v>
      </c>
      <c r="B191">
        <f t="shared" si="23"/>
        <v>7.5100000000000264</v>
      </c>
      <c r="C191">
        <f t="shared" si="22"/>
        <v>532.72625000000028</v>
      </c>
      <c r="D191">
        <f t="shared" si="24"/>
        <v>60196.500000000007</v>
      </c>
      <c r="E191">
        <f t="shared" si="19"/>
        <v>805.72625000000028</v>
      </c>
    </row>
    <row r="192" spans="1:5" x14ac:dyDescent="0.2">
      <c r="A192">
        <f t="shared" si="21"/>
        <v>190</v>
      </c>
      <c r="B192">
        <f t="shared" si="23"/>
        <v>7.5000000000000266</v>
      </c>
      <c r="C192">
        <f t="shared" si="22"/>
        <v>534.60000000000025</v>
      </c>
      <c r="D192">
        <f t="shared" si="24"/>
        <v>60515</v>
      </c>
      <c r="E192">
        <f t="shared" si="19"/>
        <v>807.60000000000025</v>
      </c>
    </row>
    <row r="193" spans="1:5" x14ac:dyDescent="0.2">
      <c r="A193">
        <f t="shared" si="21"/>
        <v>191</v>
      </c>
      <c r="B193">
        <f t="shared" si="23"/>
        <v>7.4900000000000269</v>
      </c>
      <c r="C193">
        <f t="shared" si="22"/>
        <v>536.47125000000028</v>
      </c>
      <c r="D193">
        <f t="shared" si="24"/>
        <v>60833.5</v>
      </c>
      <c r="E193">
        <f t="shared" si="19"/>
        <v>809.47125000000028</v>
      </c>
    </row>
    <row r="194" spans="1:5" x14ac:dyDescent="0.2">
      <c r="A194">
        <f t="shared" si="21"/>
        <v>192</v>
      </c>
      <c r="B194">
        <f t="shared" si="23"/>
        <v>7.4800000000000271</v>
      </c>
      <c r="C194">
        <f t="shared" si="22"/>
        <v>538.34000000000026</v>
      </c>
      <c r="D194">
        <f t="shared" si="24"/>
        <v>61152.000000000007</v>
      </c>
      <c r="E194">
        <f t="shared" si="19"/>
        <v>811.34000000000026</v>
      </c>
    </row>
    <row r="195" spans="1:5" x14ac:dyDescent="0.2">
      <c r="A195">
        <f t="shared" si="21"/>
        <v>193</v>
      </c>
      <c r="B195">
        <f t="shared" si="23"/>
        <v>7.4700000000000273</v>
      </c>
      <c r="C195">
        <f t="shared" si="22"/>
        <v>540.2062500000003</v>
      </c>
      <c r="D195">
        <f t="shared" si="24"/>
        <v>61470.5</v>
      </c>
      <c r="E195">
        <f t="shared" ref="E195:E211" si="25">C195+273</f>
        <v>813.2062500000003</v>
      </c>
    </row>
    <row r="196" spans="1:5" x14ac:dyDescent="0.2">
      <c r="A196">
        <f t="shared" si="21"/>
        <v>194</v>
      </c>
      <c r="B196">
        <f t="shared" si="23"/>
        <v>7.4600000000000275</v>
      </c>
      <c r="C196">
        <f t="shared" si="22"/>
        <v>542.07000000000028</v>
      </c>
      <c r="D196">
        <f t="shared" si="24"/>
        <v>61789.000000000007</v>
      </c>
      <c r="E196">
        <f t="shared" si="25"/>
        <v>815.07000000000028</v>
      </c>
    </row>
    <row r="197" spans="1:5" x14ac:dyDescent="0.2">
      <c r="A197">
        <f t="shared" si="21"/>
        <v>195</v>
      </c>
      <c r="B197">
        <f t="shared" si="23"/>
        <v>7.4500000000000277</v>
      </c>
      <c r="C197">
        <f t="shared" si="22"/>
        <v>543.93125000000032</v>
      </c>
      <c r="D197">
        <f t="shared" si="24"/>
        <v>62107.5</v>
      </c>
      <c r="E197">
        <f t="shared" si="25"/>
        <v>816.93125000000032</v>
      </c>
    </row>
    <row r="198" spans="1:5" x14ac:dyDescent="0.2">
      <c r="A198">
        <f t="shared" si="21"/>
        <v>196</v>
      </c>
      <c r="B198">
        <f t="shared" si="23"/>
        <v>7.4400000000000279</v>
      </c>
      <c r="C198">
        <f t="shared" si="22"/>
        <v>545.7900000000003</v>
      </c>
      <c r="D198">
        <f t="shared" si="24"/>
        <v>62426</v>
      </c>
      <c r="E198">
        <f t="shared" si="25"/>
        <v>818.7900000000003</v>
      </c>
    </row>
    <row r="199" spans="1:5" x14ac:dyDescent="0.2">
      <c r="A199">
        <f t="shared" si="21"/>
        <v>197</v>
      </c>
      <c r="B199">
        <f t="shared" si="23"/>
        <v>7.4300000000000281</v>
      </c>
      <c r="C199">
        <f t="shared" si="22"/>
        <v>547.64625000000035</v>
      </c>
      <c r="D199">
        <f t="shared" si="24"/>
        <v>62744.500000000007</v>
      </c>
      <c r="E199">
        <f t="shared" si="25"/>
        <v>820.64625000000035</v>
      </c>
    </row>
    <row r="200" spans="1:5" x14ac:dyDescent="0.2">
      <c r="A200">
        <f t="shared" si="21"/>
        <v>198</v>
      </c>
      <c r="B200">
        <f t="shared" si="23"/>
        <v>7.4200000000000284</v>
      </c>
      <c r="C200">
        <f t="shared" si="22"/>
        <v>549.50000000000034</v>
      </c>
      <c r="D200">
        <f t="shared" si="24"/>
        <v>63063</v>
      </c>
      <c r="E200">
        <f t="shared" si="25"/>
        <v>822.50000000000034</v>
      </c>
    </row>
    <row r="201" spans="1:5" x14ac:dyDescent="0.2">
      <c r="A201">
        <f t="shared" si="21"/>
        <v>199</v>
      </c>
      <c r="B201">
        <f t="shared" si="23"/>
        <v>7.4100000000000286</v>
      </c>
      <c r="C201">
        <f t="shared" si="22"/>
        <v>551.35125000000039</v>
      </c>
      <c r="D201">
        <f t="shared" si="24"/>
        <v>63381.500000000007</v>
      </c>
      <c r="E201">
        <f t="shared" si="25"/>
        <v>824.35125000000039</v>
      </c>
    </row>
    <row r="202" spans="1:5" x14ac:dyDescent="0.2">
      <c r="A202">
        <f t="shared" si="21"/>
        <v>200</v>
      </c>
      <c r="B202">
        <f t="shared" si="23"/>
        <v>7.4000000000000288</v>
      </c>
      <c r="C202">
        <f t="shared" si="22"/>
        <v>553.20000000000039</v>
      </c>
      <c r="D202">
        <f t="shared" si="24"/>
        <v>63700</v>
      </c>
      <c r="E202">
        <f t="shared" si="25"/>
        <v>826.20000000000039</v>
      </c>
    </row>
    <row r="203" spans="1:5" x14ac:dyDescent="0.2">
      <c r="A203">
        <f t="shared" si="21"/>
        <v>201</v>
      </c>
      <c r="B203">
        <f t="shared" si="23"/>
        <v>7.390000000000029</v>
      </c>
      <c r="C203">
        <f t="shared" ref="C203:C211" si="26">1*1000*B202*10^-3/4-(1000)^2*0.01*10^-6*3/8+C202</f>
        <v>555.04625000000044</v>
      </c>
      <c r="D203">
        <f t="shared" si="24"/>
        <v>64018.5</v>
      </c>
      <c r="E203">
        <f t="shared" si="25"/>
        <v>828.04625000000044</v>
      </c>
    </row>
    <row r="204" spans="1:5" x14ac:dyDescent="0.2">
      <c r="A204">
        <f t="shared" si="21"/>
        <v>202</v>
      </c>
      <c r="B204">
        <f t="shared" si="23"/>
        <v>7.3800000000000292</v>
      </c>
      <c r="C204">
        <f t="shared" si="26"/>
        <v>556.89000000000044</v>
      </c>
      <c r="D204">
        <f t="shared" si="24"/>
        <v>64337.000000000007</v>
      </c>
      <c r="E204">
        <f t="shared" si="25"/>
        <v>829.89000000000044</v>
      </c>
    </row>
    <row r="205" spans="1:5" x14ac:dyDescent="0.2">
      <c r="A205">
        <f t="shared" si="21"/>
        <v>203</v>
      </c>
      <c r="B205">
        <f t="shared" si="23"/>
        <v>7.3700000000000294</v>
      </c>
      <c r="C205">
        <f t="shared" si="26"/>
        <v>558.7312500000005</v>
      </c>
      <c r="D205">
        <f t="shared" si="24"/>
        <v>64655.5</v>
      </c>
      <c r="E205">
        <f t="shared" si="25"/>
        <v>831.7312500000005</v>
      </c>
    </row>
    <row r="206" spans="1:5" x14ac:dyDescent="0.2">
      <c r="A206">
        <f t="shared" si="21"/>
        <v>204</v>
      </c>
      <c r="B206">
        <f t="shared" si="23"/>
        <v>7.3600000000000296</v>
      </c>
      <c r="C206">
        <f t="shared" si="26"/>
        <v>560.5700000000005</v>
      </c>
      <c r="D206">
        <f t="shared" si="24"/>
        <v>64974.000000000007</v>
      </c>
      <c r="E206">
        <f t="shared" si="25"/>
        <v>833.5700000000005</v>
      </c>
    </row>
    <row r="207" spans="1:5" x14ac:dyDescent="0.2">
      <c r="A207">
        <f t="shared" si="21"/>
        <v>205</v>
      </c>
      <c r="B207">
        <f t="shared" si="23"/>
        <v>7.3500000000000298</v>
      </c>
      <c r="C207">
        <f t="shared" si="26"/>
        <v>562.40625000000057</v>
      </c>
      <c r="D207">
        <f t="shared" si="24"/>
        <v>65292.5</v>
      </c>
      <c r="E207">
        <f t="shared" si="25"/>
        <v>835.40625000000057</v>
      </c>
    </row>
    <row r="208" spans="1:5" x14ac:dyDescent="0.2">
      <c r="A208">
        <f t="shared" si="21"/>
        <v>206</v>
      </c>
      <c r="B208">
        <f t="shared" si="23"/>
        <v>7.3400000000000301</v>
      </c>
      <c r="C208">
        <f t="shared" si="26"/>
        <v>564.24000000000058</v>
      </c>
      <c r="D208">
        <f t="shared" si="24"/>
        <v>65611</v>
      </c>
      <c r="E208">
        <f t="shared" si="25"/>
        <v>837.24000000000058</v>
      </c>
    </row>
    <row r="209" spans="1:5" x14ac:dyDescent="0.2">
      <c r="A209">
        <f t="shared" si="21"/>
        <v>207</v>
      </c>
      <c r="B209">
        <f t="shared" si="23"/>
        <v>7.3300000000000303</v>
      </c>
      <c r="C209">
        <f t="shared" si="26"/>
        <v>566.07125000000053</v>
      </c>
      <c r="D209">
        <f t="shared" si="24"/>
        <v>65929.5</v>
      </c>
      <c r="E209">
        <f t="shared" si="25"/>
        <v>839.07125000000053</v>
      </c>
    </row>
    <row r="210" spans="1:5" x14ac:dyDescent="0.2">
      <c r="A210">
        <f t="shared" si="21"/>
        <v>208</v>
      </c>
      <c r="B210">
        <f t="shared" si="23"/>
        <v>7.3200000000000305</v>
      </c>
      <c r="C210">
        <f t="shared" si="26"/>
        <v>567.90000000000055</v>
      </c>
      <c r="D210">
        <f t="shared" si="24"/>
        <v>66248</v>
      </c>
      <c r="E210">
        <f t="shared" si="25"/>
        <v>840.90000000000055</v>
      </c>
    </row>
    <row r="211" spans="1:5" x14ac:dyDescent="0.2">
      <c r="A211">
        <f t="shared" si="21"/>
        <v>209</v>
      </c>
      <c r="B211">
        <f t="shared" si="23"/>
        <v>7.3100000000000307</v>
      </c>
      <c r="C211">
        <f t="shared" si="26"/>
        <v>569.7262500000005</v>
      </c>
      <c r="D211">
        <f t="shared" si="24"/>
        <v>66566.5</v>
      </c>
      <c r="E211">
        <f t="shared" si="25"/>
        <v>842.7262500000005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3C3EF1-4333-4E60-B21F-40BC250EF52C}">
  <dimension ref="A1:E253"/>
  <sheetViews>
    <sheetView topLeftCell="A204" workbookViewId="0">
      <selection activeCell="C204" sqref="C1:C1048576"/>
    </sheetView>
  </sheetViews>
  <sheetFormatPr defaultRowHeight="14.25" x14ac:dyDescent="0.2"/>
  <sheetData>
    <row r="1" spans="1:5" x14ac:dyDescent="0.2">
      <c r="A1" t="s">
        <v>0</v>
      </c>
      <c r="C1" t="s">
        <v>2</v>
      </c>
      <c r="D1" t="s">
        <v>3</v>
      </c>
      <c r="E1" t="s">
        <v>1</v>
      </c>
    </row>
    <row r="2" spans="1:5" x14ac:dyDescent="0.2">
      <c r="A2">
        <v>0</v>
      </c>
      <c r="B2">
        <f>40-1</f>
        <v>39</v>
      </c>
      <c r="C2">
        <f>A2*1000*40*10^-3/1-(A2*1000)^2*10^-6*3/2</f>
        <v>0</v>
      </c>
      <c r="D2">
        <v>0</v>
      </c>
      <c r="E2">
        <f>C2+273</f>
        <v>273</v>
      </c>
    </row>
    <row r="3" spans="1:5" x14ac:dyDescent="0.2">
      <c r="A3">
        <v>1</v>
      </c>
      <c r="B3">
        <f>B2-1</f>
        <v>38</v>
      </c>
      <c r="C3">
        <f t="shared" ref="C3:C12" si="0">1*1000*B2*10^-3/3-(1000)^2*10^-6*3/6+C2</f>
        <v>12.5</v>
      </c>
      <c r="D3">
        <f t="shared" ref="D3:D42" si="1">2.75*9.8*A3*10</f>
        <v>269.5</v>
      </c>
      <c r="E3">
        <f t="shared" ref="E3:E66" si="2">C3+273</f>
        <v>285.5</v>
      </c>
    </row>
    <row r="4" spans="1:5" x14ac:dyDescent="0.2">
      <c r="A4">
        <f>A3+1</f>
        <v>2</v>
      </c>
      <c r="B4">
        <f t="shared" ref="B4:B12" si="3">B3-1</f>
        <v>37</v>
      </c>
      <c r="C4">
        <f t="shared" si="0"/>
        <v>24.666666666666664</v>
      </c>
      <c r="D4">
        <f t="shared" si="1"/>
        <v>539</v>
      </c>
      <c r="E4">
        <f t="shared" si="2"/>
        <v>297.66666666666669</v>
      </c>
    </row>
    <row r="5" spans="1:5" x14ac:dyDescent="0.2">
      <c r="A5">
        <f t="shared" ref="A5:A68" si="4">A4+1</f>
        <v>3</v>
      </c>
      <c r="B5">
        <f t="shared" si="3"/>
        <v>36</v>
      </c>
      <c r="C5">
        <f t="shared" si="0"/>
        <v>36.5</v>
      </c>
      <c r="D5">
        <f t="shared" si="1"/>
        <v>808.50000000000011</v>
      </c>
      <c r="E5">
        <f t="shared" si="2"/>
        <v>309.5</v>
      </c>
    </row>
    <row r="6" spans="1:5" x14ac:dyDescent="0.2">
      <c r="A6">
        <f t="shared" si="4"/>
        <v>4</v>
      </c>
      <c r="B6">
        <f t="shared" si="3"/>
        <v>35</v>
      </c>
      <c r="C6">
        <f t="shared" si="0"/>
        <v>48</v>
      </c>
      <c r="D6">
        <f t="shared" si="1"/>
        <v>1078</v>
      </c>
      <c r="E6">
        <f t="shared" si="2"/>
        <v>321</v>
      </c>
    </row>
    <row r="7" spans="1:5" x14ac:dyDescent="0.2">
      <c r="A7">
        <f t="shared" si="4"/>
        <v>5</v>
      </c>
      <c r="B7">
        <f t="shared" si="3"/>
        <v>34</v>
      </c>
      <c r="C7">
        <f t="shared" si="0"/>
        <v>59.166666666666664</v>
      </c>
      <c r="D7">
        <f t="shared" si="1"/>
        <v>1347.5</v>
      </c>
      <c r="E7">
        <f t="shared" si="2"/>
        <v>332.16666666666669</v>
      </c>
    </row>
    <row r="8" spans="1:5" x14ac:dyDescent="0.2">
      <c r="A8">
        <f t="shared" si="4"/>
        <v>6</v>
      </c>
      <c r="B8">
        <f t="shared" si="3"/>
        <v>33</v>
      </c>
      <c r="C8">
        <f t="shared" si="0"/>
        <v>70</v>
      </c>
      <c r="D8">
        <f t="shared" si="1"/>
        <v>1617.0000000000002</v>
      </c>
      <c r="E8">
        <f t="shared" si="2"/>
        <v>343</v>
      </c>
    </row>
    <row r="9" spans="1:5" x14ac:dyDescent="0.2">
      <c r="A9">
        <f t="shared" si="4"/>
        <v>7</v>
      </c>
      <c r="B9">
        <f t="shared" si="3"/>
        <v>32</v>
      </c>
      <c r="C9">
        <f t="shared" si="0"/>
        <v>80.5</v>
      </c>
      <c r="D9">
        <f t="shared" si="1"/>
        <v>1886.5000000000005</v>
      </c>
      <c r="E9">
        <f t="shared" si="2"/>
        <v>353.5</v>
      </c>
    </row>
    <row r="10" spans="1:5" x14ac:dyDescent="0.2">
      <c r="A10">
        <f t="shared" si="4"/>
        <v>8</v>
      </c>
      <c r="B10">
        <f t="shared" si="3"/>
        <v>31</v>
      </c>
      <c r="C10">
        <f t="shared" si="0"/>
        <v>90.666666666666671</v>
      </c>
      <c r="D10">
        <f t="shared" si="1"/>
        <v>2156</v>
      </c>
      <c r="E10">
        <f t="shared" si="2"/>
        <v>363.66666666666669</v>
      </c>
    </row>
    <row r="11" spans="1:5" x14ac:dyDescent="0.2">
      <c r="A11">
        <f t="shared" si="4"/>
        <v>9</v>
      </c>
      <c r="B11">
        <f t="shared" si="3"/>
        <v>30</v>
      </c>
      <c r="C11">
        <f t="shared" si="0"/>
        <v>100.5</v>
      </c>
      <c r="D11">
        <f t="shared" si="1"/>
        <v>2425.5</v>
      </c>
      <c r="E11">
        <f t="shared" si="2"/>
        <v>373.5</v>
      </c>
    </row>
    <row r="12" spans="1:5" x14ac:dyDescent="0.2">
      <c r="A12">
        <f t="shared" si="4"/>
        <v>10</v>
      </c>
      <c r="B12">
        <f t="shared" si="3"/>
        <v>29</v>
      </c>
      <c r="C12">
        <f t="shared" si="0"/>
        <v>110</v>
      </c>
      <c r="D12">
        <f t="shared" si="1"/>
        <v>2695</v>
      </c>
      <c r="E12">
        <f t="shared" si="2"/>
        <v>383</v>
      </c>
    </row>
    <row r="13" spans="1:5" x14ac:dyDescent="0.2">
      <c r="A13">
        <f t="shared" si="4"/>
        <v>11</v>
      </c>
      <c r="B13">
        <f>B12-0.4</f>
        <v>28.6</v>
      </c>
      <c r="C13">
        <f t="shared" ref="C13:C22" si="5">1*1000*B12*10^-3/3-(1000)^2*0.4*10^-6*3/6+C12</f>
        <v>119.46666666666667</v>
      </c>
      <c r="D13">
        <f t="shared" si="1"/>
        <v>2964.5000000000005</v>
      </c>
      <c r="E13">
        <f t="shared" si="2"/>
        <v>392.4666666666667</v>
      </c>
    </row>
    <row r="14" spans="1:5" x14ac:dyDescent="0.2">
      <c r="A14">
        <f t="shared" si="4"/>
        <v>12</v>
      </c>
      <c r="B14">
        <f t="shared" ref="B14:B22" si="6">B13-0.4</f>
        <v>28.200000000000003</v>
      </c>
      <c r="C14">
        <f t="shared" si="5"/>
        <v>128.80000000000001</v>
      </c>
      <c r="D14">
        <f t="shared" si="1"/>
        <v>3234.0000000000005</v>
      </c>
      <c r="E14">
        <f t="shared" si="2"/>
        <v>401.8</v>
      </c>
    </row>
    <row r="15" spans="1:5" x14ac:dyDescent="0.2">
      <c r="A15">
        <f t="shared" si="4"/>
        <v>13</v>
      </c>
      <c r="B15">
        <f t="shared" si="6"/>
        <v>27.800000000000004</v>
      </c>
      <c r="C15">
        <f t="shared" si="5"/>
        <v>138</v>
      </c>
      <c r="D15">
        <f t="shared" si="1"/>
        <v>3503.5</v>
      </c>
      <c r="E15">
        <f t="shared" si="2"/>
        <v>411</v>
      </c>
    </row>
    <row r="16" spans="1:5" x14ac:dyDescent="0.2">
      <c r="A16">
        <f t="shared" si="4"/>
        <v>14</v>
      </c>
      <c r="B16">
        <f t="shared" si="6"/>
        <v>27.400000000000006</v>
      </c>
      <c r="C16">
        <f t="shared" si="5"/>
        <v>147.06666666666666</v>
      </c>
      <c r="D16">
        <f t="shared" si="1"/>
        <v>3773.0000000000009</v>
      </c>
      <c r="E16">
        <f t="shared" si="2"/>
        <v>420.06666666666666</v>
      </c>
    </row>
    <row r="17" spans="1:5" x14ac:dyDescent="0.2">
      <c r="A17">
        <f t="shared" si="4"/>
        <v>15</v>
      </c>
      <c r="B17">
        <f t="shared" si="6"/>
        <v>27.000000000000007</v>
      </c>
      <c r="C17">
        <f t="shared" si="5"/>
        <v>156</v>
      </c>
      <c r="D17">
        <f t="shared" si="1"/>
        <v>4042.5000000000005</v>
      </c>
      <c r="E17">
        <f t="shared" si="2"/>
        <v>429</v>
      </c>
    </row>
    <row r="18" spans="1:5" x14ac:dyDescent="0.2">
      <c r="A18">
        <f t="shared" si="4"/>
        <v>16</v>
      </c>
      <c r="B18">
        <f t="shared" si="6"/>
        <v>26.600000000000009</v>
      </c>
      <c r="C18">
        <f t="shared" si="5"/>
        <v>164.8</v>
      </c>
      <c r="D18">
        <f t="shared" si="1"/>
        <v>4312</v>
      </c>
      <c r="E18">
        <f t="shared" si="2"/>
        <v>437.8</v>
      </c>
    </row>
    <row r="19" spans="1:5" x14ac:dyDescent="0.2">
      <c r="A19">
        <f t="shared" si="4"/>
        <v>17</v>
      </c>
      <c r="B19">
        <f t="shared" si="6"/>
        <v>26.20000000000001</v>
      </c>
      <c r="C19">
        <f t="shared" si="5"/>
        <v>173.46666666666667</v>
      </c>
      <c r="D19">
        <f t="shared" si="1"/>
        <v>4581.5</v>
      </c>
      <c r="E19">
        <f t="shared" si="2"/>
        <v>446.4666666666667</v>
      </c>
    </row>
    <row r="20" spans="1:5" x14ac:dyDescent="0.2">
      <c r="A20">
        <f t="shared" si="4"/>
        <v>18</v>
      </c>
      <c r="B20">
        <f t="shared" si="6"/>
        <v>25.800000000000011</v>
      </c>
      <c r="C20">
        <f t="shared" si="5"/>
        <v>182</v>
      </c>
      <c r="D20">
        <f t="shared" si="1"/>
        <v>4851</v>
      </c>
      <c r="E20">
        <f t="shared" si="2"/>
        <v>455</v>
      </c>
    </row>
    <row r="21" spans="1:5" x14ac:dyDescent="0.2">
      <c r="A21">
        <f t="shared" si="4"/>
        <v>19</v>
      </c>
      <c r="B21">
        <f t="shared" si="6"/>
        <v>25.400000000000013</v>
      </c>
      <c r="C21">
        <f t="shared" si="5"/>
        <v>190.4</v>
      </c>
      <c r="D21">
        <f t="shared" si="1"/>
        <v>5120.5000000000009</v>
      </c>
      <c r="E21">
        <f t="shared" si="2"/>
        <v>463.4</v>
      </c>
    </row>
    <row r="22" spans="1:5" x14ac:dyDescent="0.2">
      <c r="A22">
        <f t="shared" si="4"/>
        <v>20</v>
      </c>
      <c r="B22">
        <f t="shared" si="6"/>
        <v>25.000000000000014</v>
      </c>
      <c r="C22">
        <f t="shared" si="5"/>
        <v>198.66666666666669</v>
      </c>
      <c r="D22">
        <f t="shared" si="1"/>
        <v>5390</v>
      </c>
      <c r="E22">
        <f t="shared" si="2"/>
        <v>471.66666666666669</v>
      </c>
    </row>
    <row r="23" spans="1:5" x14ac:dyDescent="0.2">
      <c r="A23">
        <f t="shared" si="4"/>
        <v>21</v>
      </c>
      <c r="B23">
        <f>B22-0.3</f>
        <v>24.700000000000014</v>
      </c>
      <c r="C23">
        <f t="shared" ref="C23:C42" si="7">1*1000*B22*10^-3/2.5-(1000)^2*0.3*10^-6*3/5+C22</f>
        <v>208.48666666666668</v>
      </c>
      <c r="D23">
        <f t="shared" si="1"/>
        <v>5659.5</v>
      </c>
      <c r="E23">
        <f t="shared" si="2"/>
        <v>481.48666666666668</v>
      </c>
    </row>
    <row r="24" spans="1:5" x14ac:dyDescent="0.2">
      <c r="A24">
        <f t="shared" si="4"/>
        <v>22</v>
      </c>
      <c r="B24">
        <f t="shared" ref="B24:B42" si="8">B23-0.3</f>
        <v>24.400000000000013</v>
      </c>
      <c r="C24">
        <f t="shared" si="7"/>
        <v>218.1866666666667</v>
      </c>
      <c r="D24">
        <f t="shared" si="1"/>
        <v>5929.0000000000009</v>
      </c>
      <c r="E24">
        <f t="shared" si="2"/>
        <v>491.18666666666672</v>
      </c>
    </row>
    <row r="25" spans="1:5" x14ac:dyDescent="0.2">
      <c r="A25">
        <f t="shared" si="4"/>
        <v>23</v>
      </c>
      <c r="B25">
        <f t="shared" si="8"/>
        <v>24.100000000000012</v>
      </c>
      <c r="C25">
        <f t="shared" si="7"/>
        <v>227.76666666666671</v>
      </c>
      <c r="D25">
        <f t="shared" si="1"/>
        <v>6198.5</v>
      </c>
      <c r="E25">
        <f t="shared" si="2"/>
        <v>500.76666666666671</v>
      </c>
    </row>
    <row r="26" spans="1:5" x14ac:dyDescent="0.2">
      <c r="A26">
        <f t="shared" si="4"/>
        <v>24</v>
      </c>
      <c r="B26">
        <f t="shared" si="8"/>
        <v>23.800000000000011</v>
      </c>
      <c r="C26">
        <f t="shared" si="7"/>
        <v>237.22666666666672</v>
      </c>
      <c r="D26">
        <f t="shared" si="1"/>
        <v>6468.0000000000009</v>
      </c>
      <c r="E26">
        <f t="shared" si="2"/>
        <v>510.22666666666669</v>
      </c>
    </row>
    <row r="27" spans="1:5" x14ac:dyDescent="0.2">
      <c r="A27">
        <f t="shared" si="4"/>
        <v>25</v>
      </c>
      <c r="B27">
        <f t="shared" si="8"/>
        <v>23.500000000000011</v>
      </c>
      <c r="C27">
        <f t="shared" si="7"/>
        <v>246.56666666666672</v>
      </c>
      <c r="D27">
        <f t="shared" si="1"/>
        <v>6737.5000000000009</v>
      </c>
      <c r="E27">
        <f t="shared" si="2"/>
        <v>519.56666666666672</v>
      </c>
    </row>
    <row r="28" spans="1:5" x14ac:dyDescent="0.2">
      <c r="A28">
        <f t="shared" si="4"/>
        <v>26</v>
      </c>
      <c r="B28">
        <f t="shared" si="8"/>
        <v>23.20000000000001</v>
      </c>
      <c r="C28">
        <f t="shared" si="7"/>
        <v>255.78666666666672</v>
      </c>
      <c r="D28">
        <f t="shared" si="1"/>
        <v>7007</v>
      </c>
      <c r="E28">
        <f t="shared" si="2"/>
        <v>528.78666666666675</v>
      </c>
    </row>
    <row r="29" spans="1:5" x14ac:dyDescent="0.2">
      <c r="A29">
        <f t="shared" si="4"/>
        <v>27</v>
      </c>
      <c r="B29">
        <f t="shared" si="8"/>
        <v>22.900000000000009</v>
      </c>
      <c r="C29">
        <f t="shared" si="7"/>
        <v>264.88666666666671</v>
      </c>
      <c r="D29">
        <f t="shared" si="1"/>
        <v>7276.5000000000009</v>
      </c>
      <c r="E29">
        <f t="shared" si="2"/>
        <v>537.88666666666677</v>
      </c>
    </row>
    <row r="30" spans="1:5" x14ac:dyDescent="0.2">
      <c r="A30">
        <f t="shared" si="4"/>
        <v>28</v>
      </c>
      <c r="B30">
        <f t="shared" si="8"/>
        <v>22.600000000000009</v>
      </c>
      <c r="C30">
        <f t="shared" si="7"/>
        <v>273.86666666666673</v>
      </c>
      <c r="D30">
        <f t="shared" si="1"/>
        <v>7546.0000000000018</v>
      </c>
      <c r="E30">
        <f t="shared" si="2"/>
        <v>546.86666666666679</v>
      </c>
    </row>
    <row r="31" spans="1:5" x14ac:dyDescent="0.2">
      <c r="A31">
        <f t="shared" si="4"/>
        <v>29</v>
      </c>
      <c r="B31">
        <f t="shared" si="8"/>
        <v>22.300000000000008</v>
      </c>
      <c r="C31">
        <f t="shared" si="7"/>
        <v>282.72666666666674</v>
      </c>
      <c r="D31">
        <f t="shared" si="1"/>
        <v>7815.5000000000009</v>
      </c>
      <c r="E31">
        <f t="shared" si="2"/>
        <v>555.72666666666669</v>
      </c>
    </row>
    <row r="32" spans="1:5" x14ac:dyDescent="0.2">
      <c r="A32">
        <f t="shared" si="4"/>
        <v>30</v>
      </c>
      <c r="B32">
        <f t="shared" si="8"/>
        <v>22.000000000000007</v>
      </c>
      <c r="C32">
        <f t="shared" si="7"/>
        <v>291.46666666666675</v>
      </c>
      <c r="D32">
        <f t="shared" si="1"/>
        <v>8085.0000000000009</v>
      </c>
      <c r="E32">
        <f t="shared" si="2"/>
        <v>564.4666666666667</v>
      </c>
    </row>
    <row r="33" spans="1:5" x14ac:dyDescent="0.2">
      <c r="A33">
        <f t="shared" si="4"/>
        <v>31</v>
      </c>
      <c r="B33">
        <f t="shared" si="8"/>
        <v>21.700000000000006</v>
      </c>
      <c r="C33">
        <f t="shared" si="7"/>
        <v>300.08666666666676</v>
      </c>
      <c r="D33">
        <f t="shared" si="1"/>
        <v>8354.5</v>
      </c>
      <c r="E33">
        <f t="shared" si="2"/>
        <v>573.08666666666682</v>
      </c>
    </row>
    <row r="34" spans="1:5" x14ac:dyDescent="0.2">
      <c r="A34">
        <f t="shared" si="4"/>
        <v>32</v>
      </c>
      <c r="B34">
        <f t="shared" si="8"/>
        <v>21.400000000000006</v>
      </c>
      <c r="C34">
        <f t="shared" si="7"/>
        <v>308.58666666666676</v>
      </c>
      <c r="D34">
        <f t="shared" si="1"/>
        <v>8624</v>
      </c>
      <c r="E34">
        <f t="shared" si="2"/>
        <v>581.58666666666682</v>
      </c>
    </row>
    <row r="35" spans="1:5" x14ac:dyDescent="0.2">
      <c r="A35">
        <f t="shared" si="4"/>
        <v>33</v>
      </c>
      <c r="B35">
        <f t="shared" si="8"/>
        <v>21.100000000000005</v>
      </c>
      <c r="C35">
        <f t="shared" si="7"/>
        <v>316.96666666666675</v>
      </c>
      <c r="D35">
        <f t="shared" si="1"/>
        <v>8893.5000000000018</v>
      </c>
      <c r="E35">
        <f t="shared" si="2"/>
        <v>589.9666666666667</v>
      </c>
    </row>
    <row r="36" spans="1:5" x14ac:dyDescent="0.2">
      <c r="A36">
        <f t="shared" si="4"/>
        <v>34</v>
      </c>
      <c r="B36">
        <f t="shared" si="8"/>
        <v>20.800000000000004</v>
      </c>
      <c r="C36">
        <f t="shared" si="7"/>
        <v>325.22666666666674</v>
      </c>
      <c r="D36">
        <f t="shared" si="1"/>
        <v>9163</v>
      </c>
      <c r="E36">
        <f t="shared" si="2"/>
        <v>598.22666666666669</v>
      </c>
    </row>
    <row r="37" spans="1:5" x14ac:dyDescent="0.2">
      <c r="A37">
        <f t="shared" si="4"/>
        <v>35</v>
      </c>
      <c r="B37">
        <f t="shared" si="8"/>
        <v>20.500000000000004</v>
      </c>
      <c r="C37">
        <f t="shared" si="7"/>
        <v>333.36666666666673</v>
      </c>
      <c r="D37">
        <f t="shared" si="1"/>
        <v>9432.5000000000018</v>
      </c>
      <c r="E37">
        <f t="shared" si="2"/>
        <v>606.36666666666679</v>
      </c>
    </row>
    <row r="38" spans="1:5" x14ac:dyDescent="0.2">
      <c r="A38">
        <f t="shared" si="4"/>
        <v>36</v>
      </c>
      <c r="B38">
        <f t="shared" si="8"/>
        <v>20.200000000000003</v>
      </c>
      <c r="C38">
        <f t="shared" si="7"/>
        <v>341.38666666666671</v>
      </c>
      <c r="D38">
        <f t="shared" si="1"/>
        <v>9702</v>
      </c>
      <c r="E38">
        <f t="shared" si="2"/>
        <v>614.38666666666677</v>
      </c>
    </row>
    <row r="39" spans="1:5" x14ac:dyDescent="0.2">
      <c r="A39">
        <f t="shared" si="4"/>
        <v>37</v>
      </c>
      <c r="B39">
        <f t="shared" si="8"/>
        <v>19.900000000000002</v>
      </c>
      <c r="C39">
        <f t="shared" si="7"/>
        <v>349.28666666666669</v>
      </c>
      <c r="D39">
        <f t="shared" si="1"/>
        <v>9971.5</v>
      </c>
      <c r="E39">
        <f t="shared" si="2"/>
        <v>622.28666666666663</v>
      </c>
    </row>
    <row r="40" spans="1:5" x14ac:dyDescent="0.2">
      <c r="A40">
        <f t="shared" si="4"/>
        <v>38</v>
      </c>
      <c r="B40">
        <f t="shared" si="8"/>
        <v>19.600000000000001</v>
      </c>
      <c r="C40">
        <f t="shared" si="7"/>
        <v>357.06666666666672</v>
      </c>
      <c r="D40">
        <f t="shared" si="1"/>
        <v>10241.000000000002</v>
      </c>
      <c r="E40">
        <f t="shared" si="2"/>
        <v>630.06666666666672</v>
      </c>
    </row>
    <row r="41" spans="1:5" x14ac:dyDescent="0.2">
      <c r="A41">
        <f t="shared" si="4"/>
        <v>39</v>
      </c>
      <c r="B41">
        <f t="shared" si="8"/>
        <v>19.3</v>
      </c>
      <c r="C41">
        <f t="shared" si="7"/>
        <v>364.72666666666674</v>
      </c>
      <c r="D41">
        <f t="shared" si="1"/>
        <v>10510.500000000002</v>
      </c>
      <c r="E41">
        <f t="shared" si="2"/>
        <v>637.72666666666669</v>
      </c>
    </row>
    <row r="42" spans="1:5" x14ac:dyDescent="0.2">
      <c r="A42">
        <f t="shared" si="4"/>
        <v>40</v>
      </c>
      <c r="B42">
        <f t="shared" si="8"/>
        <v>19</v>
      </c>
      <c r="C42">
        <f t="shared" si="7"/>
        <v>372.26666666666677</v>
      </c>
      <c r="D42">
        <f t="shared" si="1"/>
        <v>10780</v>
      </c>
      <c r="E42">
        <f t="shared" si="2"/>
        <v>645.26666666666677</v>
      </c>
    </row>
    <row r="43" spans="1:5" x14ac:dyDescent="0.2">
      <c r="A43">
        <f t="shared" si="4"/>
        <v>41</v>
      </c>
      <c r="B43">
        <f>B42-0.01</f>
        <v>18.989999999999998</v>
      </c>
      <c r="C43">
        <f t="shared" ref="C43:C74" si="9">1*1000*B42*10^-3/4-(1000)^2*0.01*10^-6*3/8+C42</f>
        <v>377.01291666666674</v>
      </c>
      <c r="D43">
        <f>3.25*9.8*A43*10</f>
        <v>13058.500000000002</v>
      </c>
      <c r="E43">
        <f t="shared" si="2"/>
        <v>650.0129166666668</v>
      </c>
    </row>
    <row r="44" spans="1:5" x14ac:dyDescent="0.2">
      <c r="A44">
        <f t="shared" si="4"/>
        <v>42</v>
      </c>
      <c r="B44">
        <f t="shared" ref="B44:B107" si="10">B43-0.01</f>
        <v>18.979999999999997</v>
      </c>
      <c r="C44">
        <f t="shared" si="9"/>
        <v>381.75666666666672</v>
      </c>
      <c r="D44">
        <f t="shared" ref="D44:D107" si="11">3.25*9.8*A44*10</f>
        <v>13377</v>
      </c>
      <c r="E44">
        <f t="shared" si="2"/>
        <v>654.75666666666666</v>
      </c>
    </row>
    <row r="45" spans="1:5" x14ac:dyDescent="0.2">
      <c r="A45">
        <f t="shared" si="4"/>
        <v>43</v>
      </c>
      <c r="B45">
        <f t="shared" si="10"/>
        <v>18.969999999999995</v>
      </c>
      <c r="C45">
        <f t="shared" si="9"/>
        <v>386.4979166666667</v>
      </c>
      <c r="D45">
        <f t="shared" si="11"/>
        <v>13695.5</v>
      </c>
      <c r="E45">
        <f t="shared" si="2"/>
        <v>659.4979166666667</v>
      </c>
    </row>
    <row r="46" spans="1:5" x14ac:dyDescent="0.2">
      <c r="A46">
        <f t="shared" si="4"/>
        <v>44</v>
      </c>
      <c r="B46">
        <f t="shared" si="10"/>
        <v>18.959999999999994</v>
      </c>
      <c r="C46">
        <f t="shared" si="9"/>
        <v>391.23666666666668</v>
      </c>
      <c r="D46">
        <f t="shared" si="11"/>
        <v>14014</v>
      </c>
      <c r="E46">
        <f t="shared" si="2"/>
        <v>664.23666666666668</v>
      </c>
    </row>
    <row r="47" spans="1:5" x14ac:dyDescent="0.2">
      <c r="A47">
        <f t="shared" si="4"/>
        <v>45</v>
      </c>
      <c r="B47">
        <f t="shared" si="10"/>
        <v>18.949999999999992</v>
      </c>
      <c r="C47">
        <f t="shared" si="9"/>
        <v>395.97291666666666</v>
      </c>
      <c r="D47">
        <f t="shared" si="11"/>
        <v>14332.5</v>
      </c>
      <c r="E47">
        <f t="shared" si="2"/>
        <v>668.97291666666661</v>
      </c>
    </row>
    <row r="48" spans="1:5" x14ac:dyDescent="0.2">
      <c r="A48">
        <f t="shared" si="4"/>
        <v>46</v>
      </c>
      <c r="B48">
        <f t="shared" si="10"/>
        <v>18.939999999999991</v>
      </c>
      <c r="C48">
        <f t="shared" si="9"/>
        <v>400.70666666666665</v>
      </c>
      <c r="D48">
        <f t="shared" si="11"/>
        <v>14651.000000000002</v>
      </c>
      <c r="E48">
        <f t="shared" si="2"/>
        <v>673.70666666666671</v>
      </c>
    </row>
    <row r="49" spans="1:5" x14ac:dyDescent="0.2">
      <c r="A49">
        <f t="shared" si="4"/>
        <v>47</v>
      </c>
      <c r="B49">
        <f t="shared" si="10"/>
        <v>18.929999999999989</v>
      </c>
      <c r="C49">
        <f t="shared" si="9"/>
        <v>405.43791666666664</v>
      </c>
      <c r="D49">
        <f t="shared" si="11"/>
        <v>14969.5</v>
      </c>
      <c r="E49">
        <f t="shared" si="2"/>
        <v>678.43791666666664</v>
      </c>
    </row>
    <row r="50" spans="1:5" x14ac:dyDescent="0.2">
      <c r="A50">
        <f t="shared" si="4"/>
        <v>48</v>
      </c>
      <c r="B50">
        <f t="shared" si="10"/>
        <v>18.919999999999987</v>
      </c>
      <c r="C50">
        <f t="shared" si="9"/>
        <v>410.16666666666663</v>
      </c>
      <c r="D50">
        <f t="shared" si="11"/>
        <v>15288.000000000002</v>
      </c>
      <c r="E50">
        <f t="shared" si="2"/>
        <v>683.16666666666663</v>
      </c>
    </row>
    <row r="51" spans="1:5" x14ac:dyDescent="0.2">
      <c r="A51">
        <f t="shared" si="4"/>
        <v>49</v>
      </c>
      <c r="B51">
        <f t="shared" si="10"/>
        <v>18.909999999999986</v>
      </c>
      <c r="C51">
        <f t="shared" si="9"/>
        <v>414.89291666666662</v>
      </c>
      <c r="D51">
        <f t="shared" si="11"/>
        <v>15606.5</v>
      </c>
      <c r="E51">
        <f t="shared" si="2"/>
        <v>687.89291666666668</v>
      </c>
    </row>
    <row r="52" spans="1:5" x14ac:dyDescent="0.2">
      <c r="A52">
        <f t="shared" si="4"/>
        <v>50</v>
      </c>
      <c r="B52">
        <f t="shared" si="10"/>
        <v>18.899999999999984</v>
      </c>
      <c r="C52">
        <f t="shared" si="9"/>
        <v>419.61666666666662</v>
      </c>
      <c r="D52">
        <f t="shared" si="11"/>
        <v>15925</v>
      </c>
      <c r="E52">
        <f t="shared" si="2"/>
        <v>692.61666666666656</v>
      </c>
    </row>
    <row r="53" spans="1:5" x14ac:dyDescent="0.2">
      <c r="A53">
        <f t="shared" si="4"/>
        <v>51</v>
      </c>
      <c r="B53">
        <f t="shared" si="10"/>
        <v>18.889999999999983</v>
      </c>
      <c r="C53">
        <f t="shared" si="9"/>
        <v>424.33791666666662</v>
      </c>
      <c r="D53">
        <f t="shared" si="11"/>
        <v>16243.500000000002</v>
      </c>
      <c r="E53">
        <f t="shared" si="2"/>
        <v>697.33791666666662</v>
      </c>
    </row>
    <row r="54" spans="1:5" x14ac:dyDescent="0.2">
      <c r="A54">
        <f t="shared" si="4"/>
        <v>52</v>
      </c>
      <c r="B54">
        <f t="shared" si="10"/>
        <v>18.879999999999981</v>
      </c>
      <c r="C54">
        <f t="shared" si="9"/>
        <v>429.05666666666662</v>
      </c>
      <c r="D54">
        <f t="shared" si="11"/>
        <v>16562</v>
      </c>
      <c r="E54">
        <f t="shared" si="2"/>
        <v>702.05666666666662</v>
      </c>
    </row>
    <row r="55" spans="1:5" x14ac:dyDescent="0.2">
      <c r="A55">
        <f t="shared" si="4"/>
        <v>53</v>
      </c>
      <c r="B55">
        <f t="shared" si="10"/>
        <v>18.86999999999998</v>
      </c>
      <c r="C55">
        <f t="shared" si="9"/>
        <v>433.77291666666662</v>
      </c>
      <c r="D55">
        <f t="shared" si="11"/>
        <v>16880.5</v>
      </c>
      <c r="E55">
        <f t="shared" si="2"/>
        <v>706.77291666666656</v>
      </c>
    </row>
    <row r="56" spans="1:5" x14ac:dyDescent="0.2">
      <c r="A56">
        <f t="shared" si="4"/>
        <v>54</v>
      </c>
      <c r="B56">
        <f t="shared" si="10"/>
        <v>18.859999999999978</v>
      </c>
      <c r="C56">
        <f t="shared" si="9"/>
        <v>438.48666666666662</v>
      </c>
      <c r="D56">
        <f t="shared" si="11"/>
        <v>17199</v>
      </c>
      <c r="E56">
        <f t="shared" si="2"/>
        <v>711.48666666666668</v>
      </c>
    </row>
    <row r="57" spans="1:5" x14ac:dyDescent="0.2">
      <c r="A57">
        <f t="shared" si="4"/>
        <v>55</v>
      </c>
      <c r="B57">
        <f t="shared" si="10"/>
        <v>18.849999999999977</v>
      </c>
      <c r="C57">
        <f t="shared" si="9"/>
        <v>443.19791666666663</v>
      </c>
      <c r="D57">
        <f t="shared" si="11"/>
        <v>17517.5</v>
      </c>
      <c r="E57">
        <f t="shared" si="2"/>
        <v>716.19791666666663</v>
      </c>
    </row>
    <row r="58" spans="1:5" x14ac:dyDescent="0.2">
      <c r="A58">
        <f t="shared" si="4"/>
        <v>56</v>
      </c>
      <c r="B58">
        <f t="shared" si="10"/>
        <v>18.839999999999975</v>
      </c>
      <c r="C58">
        <f t="shared" si="9"/>
        <v>447.90666666666664</v>
      </c>
      <c r="D58">
        <f t="shared" si="11"/>
        <v>17836</v>
      </c>
      <c r="E58">
        <f t="shared" si="2"/>
        <v>720.90666666666664</v>
      </c>
    </row>
    <row r="59" spans="1:5" x14ac:dyDescent="0.2">
      <c r="A59">
        <f t="shared" si="4"/>
        <v>57</v>
      </c>
      <c r="B59">
        <f t="shared" si="10"/>
        <v>18.829999999999973</v>
      </c>
      <c r="C59">
        <f t="shared" si="9"/>
        <v>452.61291666666665</v>
      </c>
      <c r="D59">
        <f t="shared" si="11"/>
        <v>18154.5</v>
      </c>
      <c r="E59">
        <f t="shared" si="2"/>
        <v>725.61291666666671</v>
      </c>
    </row>
    <row r="60" spans="1:5" x14ac:dyDescent="0.2">
      <c r="A60">
        <f t="shared" si="4"/>
        <v>58</v>
      </c>
      <c r="B60">
        <f t="shared" si="10"/>
        <v>18.819999999999972</v>
      </c>
      <c r="C60">
        <f t="shared" si="9"/>
        <v>457.31666666666666</v>
      </c>
      <c r="D60">
        <f t="shared" si="11"/>
        <v>18473</v>
      </c>
      <c r="E60">
        <f t="shared" si="2"/>
        <v>730.31666666666661</v>
      </c>
    </row>
    <row r="61" spans="1:5" x14ac:dyDescent="0.2">
      <c r="A61">
        <f t="shared" si="4"/>
        <v>59</v>
      </c>
      <c r="B61">
        <f t="shared" si="10"/>
        <v>18.80999999999997</v>
      </c>
      <c r="C61">
        <f t="shared" si="9"/>
        <v>462.01791666666668</v>
      </c>
      <c r="D61">
        <f t="shared" si="11"/>
        <v>18791.5</v>
      </c>
      <c r="E61">
        <f t="shared" si="2"/>
        <v>735.01791666666668</v>
      </c>
    </row>
    <row r="62" spans="1:5" x14ac:dyDescent="0.2">
      <c r="A62">
        <f t="shared" si="4"/>
        <v>60</v>
      </c>
      <c r="B62">
        <f t="shared" si="10"/>
        <v>18.799999999999969</v>
      </c>
      <c r="C62">
        <f t="shared" si="9"/>
        <v>466.7166666666667</v>
      </c>
      <c r="D62">
        <f t="shared" si="11"/>
        <v>19110</v>
      </c>
      <c r="E62">
        <f t="shared" si="2"/>
        <v>739.7166666666667</v>
      </c>
    </row>
    <row r="63" spans="1:5" x14ac:dyDescent="0.2">
      <c r="A63">
        <f t="shared" si="4"/>
        <v>61</v>
      </c>
      <c r="B63">
        <f t="shared" si="10"/>
        <v>18.789999999999967</v>
      </c>
      <c r="C63">
        <f t="shared" si="9"/>
        <v>471.41291666666666</v>
      </c>
      <c r="D63">
        <f t="shared" si="11"/>
        <v>19428.5</v>
      </c>
      <c r="E63">
        <f t="shared" si="2"/>
        <v>744.41291666666666</v>
      </c>
    </row>
    <row r="64" spans="1:5" x14ac:dyDescent="0.2">
      <c r="A64">
        <f t="shared" si="4"/>
        <v>62</v>
      </c>
      <c r="B64">
        <f t="shared" si="10"/>
        <v>18.779999999999966</v>
      </c>
      <c r="C64">
        <f t="shared" si="9"/>
        <v>476.10666666666663</v>
      </c>
      <c r="D64">
        <f t="shared" si="11"/>
        <v>19747</v>
      </c>
      <c r="E64">
        <f t="shared" si="2"/>
        <v>749.10666666666657</v>
      </c>
    </row>
    <row r="65" spans="1:5" x14ac:dyDescent="0.2">
      <c r="A65">
        <f t="shared" si="4"/>
        <v>63</v>
      </c>
      <c r="B65">
        <f t="shared" si="10"/>
        <v>18.769999999999964</v>
      </c>
      <c r="C65">
        <f t="shared" si="9"/>
        <v>480.79791666666659</v>
      </c>
      <c r="D65">
        <f t="shared" si="11"/>
        <v>20065.5</v>
      </c>
      <c r="E65">
        <f t="shared" si="2"/>
        <v>753.79791666666665</v>
      </c>
    </row>
    <row r="66" spans="1:5" x14ac:dyDescent="0.2">
      <c r="A66">
        <f t="shared" si="4"/>
        <v>64</v>
      </c>
      <c r="B66">
        <f t="shared" si="10"/>
        <v>18.759999999999962</v>
      </c>
      <c r="C66">
        <f t="shared" si="9"/>
        <v>485.48666666666657</v>
      </c>
      <c r="D66">
        <f t="shared" si="11"/>
        <v>20384</v>
      </c>
      <c r="E66">
        <f t="shared" si="2"/>
        <v>758.48666666666657</v>
      </c>
    </row>
    <row r="67" spans="1:5" x14ac:dyDescent="0.2">
      <c r="A67">
        <f t="shared" si="4"/>
        <v>65</v>
      </c>
      <c r="B67">
        <f t="shared" si="10"/>
        <v>18.749999999999961</v>
      </c>
      <c r="C67">
        <f t="shared" si="9"/>
        <v>490.17291666666654</v>
      </c>
      <c r="D67">
        <f t="shared" si="11"/>
        <v>20702.5</v>
      </c>
      <c r="E67">
        <f t="shared" ref="E67:E130" si="12">C67+273</f>
        <v>763.17291666666654</v>
      </c>
    </row>
    <row r="68" spans="1:5" x14ac:dyDescent="0.2">
      <c r="A68">
        <f t="shared" si="4"/>
        <v>66</v>
      </c>
      <c r="B68">
        <f t="shared" si="10"/>
        <v>18.739999999999959</v>
      </c>
      <c r="C68">
        <f t="shared" si="9"/>
        <v>494.85666666666651</v>
      </c>
      <c r="D68">
        <f t="shared" si="11"/>
        <v>21021</v>
      </c>
      <c r="E68">
        <f t="shared" si="12"/>
        <v>767.85666666666657</v>
      </c>
    </row>
    <row r="69" spans="1:5" x14ac:dyDescent="0.2">
      <c r="A69">
        <f t="shared" ref="A69:A132" si="13">A68+1</f>
        <v>67</v>
      </c>
      <c r="B69">
        <f t="shared" si="10"/>
        <v>18.729999999999958</v>
      </c>
      <c r="C69">
        <f t="shared" si="9"/>
        <v>499.53791666666649</v>
      </c>
      <c r="D69">
        <f t="shared" si="11"/>
        <v>21339.500000000004</v>
      </c>
      <c r="E69">
        <f t="shared" si="12"/>
        <v>772.53791666666643</v>
      </c>
    </row>
    <row r="70" spans="1:5" x14ac:dyDescent="0.2">
      <c r="A70">
        <f t="shared" si="13"/>
        <v>68</v>
      </c>
      <c r="B70">
        <f t="shared" si="10"/>
        <v>18.719999999999956</v>
      </c>
      <c r="C70">
        <f t="shared" si="9"/>
        <v>504.21666666666647</v>
      </c>
      <c r="D70">
        <f t="shared" si="11"/>
        <v>21658</v>
      </c>
      <c r="E70">
        <f t="shared" si="12"/>
        <v>777.21666666666647</v>
      </c>
    </row>
    <row r="71" spans="1:5" x14ac:dyDescent="0.2">
      <c r="A71">
        <f t="shared" si="13"/>
        <v>69</v>
      </c>
      <c r="B71">
        <f t="shared" si="10"/>
        <v>18.709999999999955</v>
      </c>
      <c r="C71">
        <f t="shared" si="9"/>
        <v>508.89291666666645</v>
      </c>
      <c r="D71">
        <f t="shared" si="11"/>
        <v>21976.5</v>
      </c>
      <c r="E71">
        <f t="shared" si="12"/>
        <v>781.89291666666645</v>
      </c>
    </row>
    <row r="72" spans="1:5" x14ac:dyDescent="0.2">
      <c r="A72">
        <f t="shared" si="13"/>
        <v>70</v>
      </c>
      <c r="B72">
        <f t="shared" si="10"/>
        <v>18.699999999999953</v>
      </c>
      <c r="C72">
        <f t="shared" si="9"/>
        <v>513.56666666666649</v>
      </c>
      <c r="D72">
        <f t="shared" si="11"/>
        <v>22295</v>
      </c>
      <c r="E72">
        <f t="shared" si="12"/>
        <v>786.56666666666649</v>
      </c>
    </row>
    <row r="73" spans="1:5" x14ac:dyDescent="0.2">
      <c r="A73">
        <f t="shared" si="13"/>
        <v>71</v>
      </c>
      <c r="B73">
        <f t="shared" si="10"/>
        <v>18.689999999999952</v>
      </c>
      <c r="C73">
        <f t="shared" si="9"/>
        <v>518.23791666666648</v>
      </c>
      <c r="D73">
        <f t="shared" si="11"/>
        <v>22613.5</v>
      </c>
      <c r="E73">
        <f t="shared" si="12"/>
        <v>791.23791666666648</v>
      </c>
    </row>
    <row r="74" spans="1:5" x14ac:dyDescent="0.2">
      <c r="A74">
        <f t="shared" si="13"/>
        <v>72</v>
      </c>
      <c r="B74">
        <f t="shared" si="10"/>
        <v>18.67999999999995</v>
      </c>
      <c r="C74">
        <f t="shared" si="9"/>
        <v>522.90666666666641</v>
      </c>
      <c r="D74">
        <f t="shared" si="11"/>
        <v>22932.000000000004</v>
      </c>
      <c r="E74">
        <f t="shared" si="12"/>
        <v>795.90666666666641</v>
      </c>
    </row>
    <row r="75" spans="1:5" x14ac:dyDescent="0.2">
      <c r="A75">
        <f t="shared" si="13"/>
        <v>73</v>
      </c>
      <c r="B75">
        <f t="shared" si="10"/>
        <v>18.669999999999948</v>
      </c>
      <c r="C75">
        <f t="shared" ref="C75:C106" si="14">1*1000*B74*10^-3/4-(1000)^2*0.01*10^-6*3/8+C74</f>
        <v>527.5729166666664</v>
      </c>
      <c r="D75">
        <f t="shared" si="11"/>
        <v>23250.5</v>
      </c>
      <c r="E75">
        <f t="shared" si="12"/>
        <v>800.5729166666664</v>
      </c>
    </row>
    <row r="76" spans="1:5" x14ac:dyDescent="0.2">
      <c r="A76">
        <f t="shared" si="13"/>
        <v>74</v>
      </c>
      <c r="B76">
        <f t="shared" si="10"/>
        <v>18.659999999999947</v>
      </c>
      <c r="C76">
        <f t="shared" si="14"/>
        <v>532.23666666666634</v>
      </c>
      <c r="D76">
        <f t="shared" si="11"/>
        <v>23569</v>
      </c>
      <c r="E76">
        <f t="shared" si="12"/>
        <v>805.23666666666634</v>
      </c>
    </row>
    <row r="77" spans="1:5" x14ac:dyDescent="0.2">
      <c r="A77">
        <f t="shared" si="13"/>
        <v>75</v>
      </c>
      <c r="B77">
        <f t="shared" si="10"/>
        <v>18.649999999999945</v>
      </c>
      <c r="C77">
        <f t="shared" si="14"/>
        <v>536.89791666666633</v>
      </c>
      <c r="D77">
        <f t="shared" si="11"/>
        <v>23887.5</v>
      </c>
      <c r="E77">
        <f t="shared" si="12"/>
        <v>809.89791666666633</v>
      </c>
    </row>
    <row r="78" spans="1:5" x14ac:dyDescent="0.2">
      <c r="A78">
        <f t="shared" si="13"/>
        <v>76</v>
      </c>
      <c r="B78">
        <f t="shared" si="10"/>
        <v>18.639999999999944</v>
      </c>
      <c r="C78">
        <f t="shared" si="14"/>
        <v>541.55666666666627</v>
      </c>
      <c r="D78">
        <f t="shared" si="11"/>
        <v>24206</v>
      </c>
      <c r="E78">
        <f t="shared" si="12"/>
        <v>814.55666666666627</v>
      </c>
    </row>
    <row r="79" spans="1:5" x14ac:dyDescent="0.2">
      <c r="A79">
        <f t="shared" si="13"/>
        <v>77</v>
      </c>
      <c r="B79">
        <f t="shared" si="10"/>
        <v>18.629999999999942</v>
      </c>
      <c r="C79">
        <f t="shared" si="14"/>
        <v>546.21291666666627</v>
      </c>
      <c r="D79">
        <f t="shared" si="11"/>
        <v>24524.500000000004</v>
      </c>
      <c r="E79">
        <f t="shared" si="12"/>
        <v>819.21291666666627</v>
      </c>
    </row>
    <row r="80" spans="1:5" x14ac:dyDescent="0.2">
      <c r="A80">
        <f t="shared" si="13"/>
        <v>78</v>
      </c>
      <c r="B80">
        <f t="shared" si="10"/>
        <v>18.619999999999941</v>
      </c>
      <c r="C80">
        <f t="shared" si="14"/>
        <v>550.86666666666622</v>
      </c>
      <c r="D80">
        <f t="shared" si="11"/>
        <v>24843</v>
      </c>
      <c r="E80">
        <f t="shared" si="12"/>
        <v>823.86666666666622</v>
      </c>
    </row>
    <row r="81" spans="1:5" x14ac:dyDescent="0.2">
      <c r="A81">
        <f t="shared" si="13"/>
        <v>79</v>
      </c>
      <c r="B81">
        <f t="shared" si="10"/>
        <v>18.609999999999939</v>
      </c>
      <c r="C81">
        <f t="shared" si="14"/>
        <v>555.51791666666622</v>
      </c>
      <c r="D81">
        <f t="shared" si="11"/>
        <v>25161.5</v>
      </c>
      <c r="E81">
        <f t="shared" si="12"/>
        <v>828.51791666666622</v>
      </c>
    </row>
    <row r="82" spans="1:5" x14ac:dyDescent="0.2">
      <c r="A82">
        <f t="shared" si="13"/>
        <v>80</v>
      </c>
      <c r="B82">
        <f t="shared" si="10"/>
        <v>18.599999999999937</v>
      </c>
      <c r="C82">
        <f t="shared" si="14"/>
        <v>560.16666666666617</v>
      </c>
      <c r="D82">
        <f t="shared" si="11"/>
        <v>25480</v>
      </c>
      <c r="E82">
        <f t="shared" si="12"/>
        <v>833.16666666666617</v>
      </c>
    </row>
    <row r="83" spans="1:5" x14ac:dyDescent="0.2">
      <c r="A83">
        <f t="shared" si="13"/>
        <v>81</v>
      </c>
      <c r="B83">
        <f t="shared" si="10"/>
        <v>18.589999999999936</v>
      </c>
      <c r="C83">
        <f t="shared" si="14"/>
        <v>564.81291666666618</v>
      </c>
      <c r="D83">
        <f t="shared" si="11"/>
        <v>25798.5</v>
      </c>
      <c r="E83">
        <f t="shared" si="12"/>
        <v>837.81291666666618</v>
      </c>
    </row>
    <row r="84" spans="1:5" x14ac:dyDescent="0.2">
      <c r="A84">
        <f t="shared" si="13"/>
        <v>82</v>
      </c>
      <c r="B84">
        <f t="shared" si="10"/>
        <v>18.579999999999934</v>
      </c>
      <c r="C84">
        <f t="shared" si="14"/>
        <v>569.45666666666614</v>
      </c>
      <c r="D84">
        <f t="shared" si="11"/>
        <v>26117.000000000004</v>
      </c>
      <c r="E84">
        <f t="shared" si="12"/>
        <v>842.45666666666614</v>
      </c>
    </row>
    <row r="85" spans="1:5" x14ac:dyDescent="0.2">
      <c r="A85">
        <f t="shared" si="13"/>
        <v>83</v>
      </c>
      <c r="B85">
        <f t="shared" si="10"/>
        <v>18.569999999999933</v>
      </c>
      <c r="C85">
        <f t="shared" si="14"/>
        <v>574.09791666666615</v>
      </c>
      <c r="D85">
        <f t="shared" si="11"/>
        <v>26435.5</v>
      </c>
      <c r="E85">
        <f t="shared" si="12"/>
        <v>847.09791666666615</v>
      </c>
    </row>
    <row r="86" spans="1:5" x14ac:dyDescent="0.2">
      <c r="A86">
        <f t="shared" si="13"/>
        <v>84</v>
      </c>
      <c r="B86">
        <f t="shared" si="10"/>
        <v>18.559999999999931</v>
      </c>
      <c r="C86">
        <f t="shared" si="14"/>
        <v>578.73666666666611</v>
      </c>
      <c r="D86">
        <f t="shared" si="11"/>
        <v>26754</v>
      </c>
      <c r="E86">
        <f t="shared" si="12"/>
        <v>851.73666666666611</v>
      </c>
    </row>
    <row r="87" spans="1:5" x14ac:dyDescent="0.2">
      <c r="A87">
        <f t="shared" si="13"/>
        <v>85</v>
      </c>
      <c r="B87">
        <f t="shared" si="10"/>
        <v>18.54999999999993</v>
      </c>
      <c r="C87">
        <f t="shared" si="14"/>
        <v>583.37291666666613</v>
      </c>
      <c r="D87">
        <f t="shared" si="11"/>
        <v>27072.5</v>
      </c>
      <c r="E87">
        <f t="shared" si="12"/>
        <v>856.37291666666613</v>
      </c>
    </row>
    <row r="88" spans="1:5" x14ac:dyDescent="0.2">
      <c r="A88">
        <f t="shared" si="13"/>
        <v>86</v>
      </c>
      <c r="B88">
        <f t="shared" si="10"/>
        <v>18.539999999999928</v>
      </c>
      <c r="C88">
        <f t="shared" si="14"/>
        <v>588.00666666666609</v>
      </c>
      <c r="D88">
        <f t="shared" si="11"/>
        <v>27391</v>
      </c>
      <c r="E88">
        <f t="shared" si="12"/>
        <v>861.00666666666609</v>
      </c>
    </row>
    <row r="89" spans="1:5" x14ac:dyDescent="0.2">
      <c r="A89">
        <f t="shared" si="13"/>
        <v>87</v>
      </c>
      <c r="B89">
        <f t="shared" si="10"/>
        <v>18.529999999999927</v>
      </c>
      <c r="C89">
        <f t="shared" si="14"/>
        <v>592.63791666666611</v>
      </c>
      <c r="D89">
        <f t="shared" si="11"/>
        <v>27709.500000000004</v>
      </c>
      <c r="E89">
        <f t="shared" si="12"/>
        <v>865.63791666666611</v>
      </c>
    </row>
    <row r="90" spans="1:5" x14ac:dyDescent="0.2">
      <c r="A90">
        <f t="shared" si="13"/>
        <v>88</v>
      </c>
      <c r="B90">
        <f t="shared" si="10"/>
        <v>18.519999999999925</v>
      </c>
      <c r="C90">
        <f t="shared" si="14"/>
        <v>597.26666666666608</v>
      </c>
      <c r="D90">
        <f t="shared" si="11"/>
        <v>28028</v>
      </c>
      <c r="E90">
        <f t="shared" si="12"/>
        <v>870.26666666666608</v>
      </c>
    </row>
    <row r="91" spans="1:5" x14ac:dyDescent="0.2">
      <c r="A91">
        <f t="shared" si="13"/>
        <v>89</v>
      </c>
      <c r="B91">
        <f t="shared" si="10"/>
        <v>18.509999999999923</v>
      </c>
      <c r="C91">
        <f t="shared" si="14"/>
        <v>601.89291666666611</v>
      </c>
      <c r="D91">
        <f t="shared" si="11"/>
        <v>28346.5</v>
      </c>
      <c r="E91">
        <f t="shared" si="12"/>
        <v>874.89291666666611</v>
      </c>
    </row>
    <row r="92" spans="1:5" x14ac:dyDescent="0.2">
      <c r="A92">
        <f t="shared" si="13"/>
        <v>90</v>
      </c>
      <c r="B92">
        <f t="shared" si="10"/>
        <v>18.499999999999922</v>
      </c>
      <c r="C92">
        <f t="shared" si="14"/>
        <v>606.51666666666608</v>
      </c>
      <c r="D92">
        <f t="shared" si="11"/>
        <v>28665</v>
      </c>
      <c r="E92">
        <f t="shared" si="12"/>
        <v>879.51666666666608</v>
      </c>
    </row>
    <row r="93" spans="1:5" x14ac:dyDescent="0.2">
      <c r="A93">
        <f t="shared" si="13"/>
        <v>91</v>
      </c>
      <c r="B93">
        <f t="shared" si="10"/>
        <v>18.48999999999992</v>
      </c>
      <c r="C93">
        <f t="shared" si="14"/>
        <v>611.13791666666611</v>
      </c>
      <c r="D93">
        <f t="shared" si="11"/>
        <v>28983.5</v>
      </c>
      <c r="E93">
        <f t="shared" si="12"/>
        <v>884.13791666666611</v>
      </c>
    </row>
    <row r="94" spans="1:5" x14ac:dyDescent="0.2">
      <c r="A94">
        <f t="shared" si="13"/>
        <v>92</v>
      </c>
      <c r="B94">
        <f t="shared" si="10"/>
        <v>18.479999999999919</v>
      </c>
      <c r="C94">
        <f t="shared" si="14"/>
        <v>615.75666666666609</v>
      </c>
      <c r="D94">
        <f t="shared" si="11"/>
        <v>29302.000000000004</v>
      </c>
      <c r="E94">
        <f t="shared" si="12"/>
        <v>888.75666666666609</v>
      </c>
    </row>
    <row r="95" spans="1:5" x14ac:dyDescent="0.2">
      <c r="A95">
        <f t="shared" si="13"/>
        <v>93</v>
      </c>
      <c r="B95">
        <f t="shared" si="10"/>
        <v>18.469999999999917</v>
      </c>
      <c r="C95">
        <f t="shared" si="14"/>
        <v>620.37291666666601</v>
      </c>
      <c r="D95">
        <f t="shared" si="11"/>
        <v>29620.5</v>
      </c>
      <c r="E95">
        <f t="shared" si="12"/>
        <v>893.37291666666601</v>
      </c>
    </row>
    <row r="96" spans="1:5" x14ac:dyDescent="0.2">
      <c r="A96">
        <f t="shared" si="13"/>
        <v>94</v>
      </c>
      <c r="B96">
        <f t="shared" si="10"/>
        <v>18.459999999999916</v>
      </c>
      <c r="C96">
        <f t="shared" si="14"/>
        <v>624.986666666666</v>
      </c>
      <c r="D96">
        <f t="shared" si="11"/>
        <v>29939</v>
      </c>
      <c r="E96">
        <f t="shared" si="12"/>
        <v>897.986666666666</v>
      </c>
    </row>
    <row r="97" spans="1:5" x14ac:dyDescent="0.2">
      <c r="A97">
        <f t="shared" si="13"/>
        <v>95</v>
      </c>
      <c r="B97">
        <f t="shared" si="10"/>
        <v>18.449999999999914</v>
      </c>
      <c r="C97">
        <f t="shared" si="14"/>
        <v>629.59791666666592</v>
      </c>
      <c r="D97">
        <f t="shared" si="11"/>
        <v>30257.5</v>
      </c>
      <c r="E97">
        <f t="shared" si="12"/>
        <v>902.59791666666592</v>
      </c>
    </row>
    <row r="98" spans="1:5" x14ac:dyDescent="0.2">
      <c r="A98">
        <f t="shared" si="13"/>
        <v>96</v>
      </c>
      <c r="B98">
        <f t="shared" si="10"/>
        <v>18.439999999999912</v>
      </c>
      <c r="C98">
        <f t="shared" si="14"/>
        <v>634.20666666666591</v>
      </c>
      <c r="D98">
        <f t="shared" si="11"/>
        <v>30576.000000000004</v>
      </c>
      <c r="E98">
        <f t="shared" si="12"/>
        <v>907.20666666666591</v>
      </c>
    </row>
    <row r="99" spans="1:5" x14ac:dyDescent="0.2">
      <c r="A99">
        <f t="shared" si="13"/>
        <v>97</v>
      </c>
      <c r="B99">
        <f t="shared" si="10"/>
        <v>18.429999999999911</v>
      </c>
      <c r="C99">
        <f t="shared" si="14"/>
        <v>638.81291666666584</v>
      </c>
      <c r="D99">
        <f t="shared" si="11"/>
        <v>30894.500000000004</v>
      </c>
      <c r="E99">
        <f t="shared" si="12"/>
        <v>911.81291666666584</v>
      </c>
    </row>
    <row r="100" spans="1:5" x14ac:dyDescent="0.2">
      <c r="A100">
        <f t="shared" si="13"/>
        <v>98</v>
      </c>
      <c r="B100">
        <f t="shared" si="10"/>
        <v>18.419999999999909</v>
      </c>
      <c r="C100">
        <f t="shared" si="14"/>
        <v>643.41666666666583</v>
      </c>
      <c r="D100">
        <f t="shared" si="11"/>
        <v>31213</v>
      </c>
      <c r="E100">
        <f t="shared" si="12"/>
        <v>916.41666666666583</v>
      </c>
    </row>
    <row r="101" spans="1:5" x14ac:dyDescent="0.2">
      <c r="A101">
        <f t="shared" si="13"/>
        <v>99</v>
      </c>
      <c r="B101">
        <f t="shared" si="10"/>
        <v>18.409999999999908</v>
      </c>
      <c r="C101">
        <f t="shared" si="14"/>
        <v>648.01791666666577</v>
      </c>
      <c r="D101">
        <f t="shared" si="11"/>
        <v>31531.5</v>
      </c>
      <c r="E101">
        <f t="shared" si="12"/>
        <v>921.01791666666577</v>
      </c>
    </row>
    <row r="102" spans="1:5" x14ac:dyDescent="0.2">
      <c r="A102">
        <f t="shared" si="13"/>
        <v>100</v>
      </c>
      <c r="B102">
        <f t="shared" si="10"/>
        <v>18.399999999999906</v>
      </c>
      <c r="C102">
        <f t="shared" si="14"/>
        <v>652.61666666666576</v>
      </c>
      <c r="D102">
        <f t="shared" si="11"/>
        <v>31850</v>
      </c>
      <c r="E102">
        <f t="shared" si="12"/>
        <v>925.61666666666576</v>
      </c>
    </row>
    <row r="103" spans="1:5" x14ac:dyDescent="0.2">
      <c r="A103">
        <f t="shared" si="13"/>
        <v>101</v>
      </c>
      <c r="B103">
        <f t="shared" si="10"/>
        <v>18.389999999999905</v>
      </c>
      <c r="C103">
        <f t="shared" si="14"/>
        <v>657.21291666666571</v>
      </c>
      <c r="D103">
        <f t="shared" si="11"/>
        <v>32168.500000000004</v>
      </c>
      <c r="E103">
        <f t="shared" si="12"/>
        <v>930.21291666666571</v>
      </c>
    </row>
    <row r="104" spans="1:5" x14ac:dyDescent="0.2">
      <c r="A104">
        <f t="shared" si="13"/>
        <v>102</v>
      </c>
      <c r="B104">
        <f t="shared" si="10"/>
        <v>18.379999999999903</v>
      </c>
      <c r="C104">
        <f t="shared" si="14"/>
        <v>661.80666666666571</v>
      </c>
      <c r="D104">
        <f t="shared" si="11"/>
        <v>32487.000000000004</v>
      </c>
      <c r="E104">
        <f t="shared" si="12"/>
        <v>934.80666666666571</v>
      </c>
    </row>
    <row r="105" spans="1:5" x14ac:dyDescent="0.2">
      <c r="A105">
        <f t="shared" si="13"/>
        <v>103</v>
      </c>
      <c r="B105">
        <f t="shared" si="10"/>
        <v>18.369999999999902</v>
      </c>
      <c r="C105">
        <f t="shared" si="14"/>
        <v>666.39791666666565</v>
      </c>
      <c r="D105">
        <f t="shared" si="11"/>
        <v>32805.5</v>
      </c>
      <c r="E105">
        <f t="shared" si="12"/>
        <v>939.39791666666565</v>
      </c>
    </row>
    <row r="106" spans="1:5" x14ac:dyDescent="0.2">
      <c r="A106">
        <f t="shared" si="13"/>
        <v>104</v>
      </c>
      <c r="B106">
        <f t="shared" si="10"/>
        <v>18.3599999999999</v>
      </c>
      <c r="C106">
        <f t="shared" si="14"/>
        <v>670.98666666666566</v>
      </c>
      <c r="D106">
        <f t="shared" si="11"/>
        <v>33124</v>
      </c>
      <c r="E106">
        <f t="shared" si="12"/>
        <v>943.98666666666566</v>
      </c>
    </row>
    <row r="107" spans="1:5" x14ac:dyDescent="0.2">
      <c r="A107">
        <f t="shared" si="13"/>
        <v>105</v>
      </c>
      <c r="B107">
        <f t="shared" si="10"/>
        <v>18.349999999999898</v>
      </c>
      <c r="C107">
        <f t="shared" ref="C107:C138" si="15">1*1000*B106*10^-3/4-(1000)^2*0.01*10^-6*3/8+C106</f>
        <v>675.57291666666561</v>
      </c>
      <c r="D107">
        <f t="shared" si="11"/>
        <v>33442.5</v>
      </c>
      <c r="E107">
        <f t="shared" si="12"/>
        <v>948.57291666666561</v>
      </c>
    </row>
    <row r="108" spans="1:5" x14ac:dyDescent="0.2">
      <c r="A108">
        <f t="shared" si="13"/>
        <v>106</v>
      </c>
      <c r="B108">
        <f t="shared" ref="B108:B171" si="16">B107-0.01</f>
        <v>18.339999999999897</v>
      </c>
      <c r="C108">
        <f t="shared" si="15"/>
        <v>680.15666666666561</v>
      </c>
      <c r="D108">
        <f t="shared" ref="D108:D171" si="17">3.25*9.8*A108*10</f>
        <v>33761</v>
      </c>
      <c r="E108">
        <f t="shared" si="12"/>
        <v>953.15666666666561</v>
      </c>
    </row>
    <row r="109" spans="1:5" x14ac:dyDescent="0.2">
      <c r="A109">
        <f t="shared" si="13"/>
        <v>107</v>
      </c>
      <c r="B109">
        <f t="shared" si="16"/>
        <v>18.329999999999895</v>
      </c>
      <c r="C109">
        <f t="shared" si="15"/>
        <v>684.73791666666557</v>
      </c>
      <c r="D109">
        <f t="shared" si="17"/>
        <v>34079.5</v>
      </c>
      <c r="E109">
        <f t="shared" si="12"/>
        <v>957.73791666666557</v>
      </c>
    </row>
    <row r="110" spans="1:5" x14ac:dyDescent="0.2">
      <c r="A110">
        <f t="shared" si="13"/>
        <v>108</v>
      </c>
      <c r="B110">
        <f t="shared" si="16"/>
        <v>18.319999999999894</v>
      </c>
      <c r="C110">
        <f t="shared" si="15"/>
        <v>689.31666666666558</v>
      </c>
      <c r="D110">
        <f t="shared" si="17"/>
        <v>34398</v>
      </c>
      <c r="E110">
        <f t="shared" si="12"/>
        <v>962.31666666666558</v>
      </c>
    </row>
    <row r="111" spans="1:5" x14ac:dyDescent="0.2">
      <c r="A111">
        <f t="shared" si="13"/>
        <v>109</v>
      </c>
      <c r="B111">
        <f t="shared" si="16"/>
        <v>18.309999999999892</v>
      </c>
      <c r="C111">
        <f t="shared" si="15"/>
        <v>693.89291666666554</v>
      </c>
      <c r="D111">
        <f t="shared" si="17"/>
        <v>34716.5</v>
      </c>
      <c r="E111">
        <f t="shared" si="12"/>
        <v>966.89291666666554</v>
      </c>
    </row>
    <row r="112" spans="1:5" x14ac:dyDescent="0.2">
      <c r="A112">
        <f t="shared" si="13"/>
        <v>110</v>
      </c>
      <c r="B112">
        <f t="shared" si="16"/>
        <v>18.299999999999891</v>
      </c>
      <c r="C112">
        <f t="shared" si="15"/>
        <v>698.46666666666556</v>
      </c>
      <c r="D112">
        <f t="shared" si="17"/>
        <v>35035</v>
      </c>
      <c r="E112">
        <f t="shared" si="12"/>
        <v>971.46666666666556</v>
      </c>
    </row>
    <row r="113" spans="1:5" x14ac:dyDescent="0.2">
      <c r="A113">
        <f t="shared" si="13"/>
        <v>111</v>
      </c>
      <c r="B113">
        <f t="shared" si="16"/>
        <v>18.289999999999889</v>
      </c>
      <c r="C113">
        <f t="shared" si="15"/>
        <v>703.03791666666552</v>
      </c>
      <c r="D113">
        <f t="shared" si="17"/>
        <v>35353.5</v>
      </c>
      <c r="E113">
        <f t="shared" si="12"/>
        <v>976.03791666666552</v>
      </c>
    </row>
    <row r="114" spans="1:5" x14ac:dyDescent="0.2">
      <c r="A114">
        <f t="shared" si="13"/>
        <v>112</v>
      </c>
      <c r="B114">
        <f t="shared" si="16"/>
        <v>18.279999999999887</v>
      </c>
      <c r="C114">
        <f t="shared" si="15"/>
        <v>707.60666666666555</v>
      </c>
      <c r="D114">
        <f t="shared" si="17"/>
        <v>35672</v>
      </c>
      <c r="E114">
        <f t="shared" si="12"/>
        <v>980.60666666666555</v>
      </c>
    </row>
    <row r="115" spans="1:5" x14ac:dyDescent="0.2">
      <c r="A115">
        <f t="shared" si="13"/>
        <v>113</v>
      </c>
      <c r="B115">
        <f t="shared" si="16"/>
        <v>18.269999999999886</v>
      </c>
      <c r="C115">
        <f t="shared" si="15"/>
        <v>712.17291666666551</v>
      </c>
      <c r="D115">
        <f t="shared" si="17"/>
        <v>35990.5</v>
      </c>
      <c r="E115">
        <f t="shared" si="12"/>
        <v>985.17291666666551</v>
      </c>
    </row>
    <row r="116" spans="1:5" x14ac:dyDescent="0.2">
      <c r="A116">
        <f t="shared" si="13"/>
        <v>114</v>
      </c>
      <c r="B116">
        <f t="shared" si="16"/>
        <v>18.259999999999884</v>
      </c>
      <c r="C116">
        <f t="shared" si="15"/>
        <v>716.73666666666554</v>
      </c>
      <c r="D116">
        <f t="shared" si="17"/>
        <v>36309</v>
      </c>
      <c r="E116">
        <f t="shared" si="12"/>
        <v>989.73666666666554</v>
      </c>
    </row>
    <row r="117" spans="1:5" x14ac:dyDescent="0.2">
      <c r="A117">
        <f t="shared" si="13"/>
        <v>115</v>
      </c>
      <c r="B117">
        <f t="shared" si="16"/>
        <v>18.249999999999883</v>
      </c>
      <c r="C117">
        <f t="shared" si="15"/>
        <v>721.29791666666551</v>
      </c>
      <c r="D117">
        <f t="shared" si="17"/>
        <v>36627.5</v>
      </c>
      <c r="E117">
        <f t="shared" si="12"/>
        <v>994.29791666666551</v>
      </c>
    </row>
    <row r="118" spans="1:5" x14ac:dyDescent="0.2">
      <c r="A118">
        <f t="shared" si="13"/>
        <v>116</v>
      </c>
      <c r="B118">
        <f t="shared" si="16"/>
        <v>18.239999999999881</v>
      </c>
      <c r="C118">
        <f t="shared" si="15"/>
        <v>725.85666666666543</v>
      </c>
      <c r="D118">
        <f t="shared" si="17"/>
        <v>36946</v>
      </c>
      <c r="E118">
        <f t="shared" si="12"/>
        <v>998.85666666666543</v>
      </c>
    </row>
    <row r="119" spans="1:5" x14ac:dyDescent="0.2">
      <c r="A119">
        <f t="shared" si="13"/>
        <v>117</v>
      </c>
      <c r="B119">
        <f t="shared" si="16"/>
        <v>18.22999999999988</v>
      </c>
      <c r="C119">
        <f t="shared" si="15"/>
        <v>730.41291666666541</v>
      </c>
      <c r="D119">
        <f t="shared" si="17"/>
        <v>37264.5</v>
      </c>
      <c r="E119">
        <f t="shared" si="12"/>
        <v>1003.4129166666654</v>
      </c>
    </row>
    <row r="120" spans="1:5" x14ac:dyDescent="0.2">
      <c r="A120">
        <f t="shared" si="13"/>
        <v>118</v>
      </c>
      <c r="B120">
        <f t="shared" si="16"/>
        <v>18.219999999999878</v>
      </c>
      <c r="C120">
        <f t="shared" si="15"/>
        <v>734.96666666666533</v>
      </c>
      <c r="D120">
        <f t="shared" si="17"/>
        <v>37583</v>
      </c>
      <c r="E120">
        <f t="shared" si="12"/>
        <v>1007.9666666666653</v>
      </c>
    </row>
    <row r="121" spans="1:5" x14ac:dyDescent="0.2">
      <c r="A121">
        <f t="shared" si="13"/>
        <v>119</v>
      </c>
      <c r="B121">
        <f t="shared" si="16"/>
        <v>18.209999999999877</v>
      </c>
      <c r="C121">
        <f t="shared" si="15"/>
        <v>739.51791666666531</v>
      </c>
      <c r="D121">
        <f t="shared" si="17"/>
        <v>37901.5</v>
      </c>
      <c r="E121">
        <f t="shared" si="12"/>
        <v>1012.5179166666653</v>
      </c>
    </row>
    <row r="122" spans="1:5" x14ac:dyDescent="0.2">
      <c r="A122">
        <f t="shared" si="13"/>
        <v>120</v>
      </c>
      <c r="B122">
        <f t="shared" si="16"/>
        <v>18.199999999999875</v>
      </c>
      <c r="C122">
        <f t="shared" si="15"/>
        <v>744.06666666666524</v>
      </c>
      <c r="D122">
        <f t="shared" si="17"/>
        <v>38220</v>
      </c>
      <c r="E122">
        <f t="shared" si="12"/>
        <v>1017.0666666666652</v>
      </c>
    </row>
    <row r="123" spans="1:5" x14ac:dyDescent="0.2">
      <c r="A123">
        <f t="shared" si="13"/>
        <v>121</v>
      </c>
      <c r="B123">
        <f t="shared" si="16"/>
        <v>18.189999999999873</v>
      </c>
      <c r="C123">
        <f t="shared" si="15"/>
        <v>748.61291666666523</v>
      </c>
      <c r="D123">
        <f t="shared" si="17"/>
        <v>38538.5</v>
      </c>
      <c r="E123">
        <f t="shared" si="12"/>
        <v>1021.6129166666652</v>
      </c>
    </row>
    <row r="124" spans="1:5" x14ac:dyDescent="0.2">
      <c r="A124">
        <f t="shared" si="13"/>
        <v>122</v>
      </c>
      <c r="B124">
        <f t="shared" si="16"/>
        <v>18.179999999999872</v>
      </c>
      <c r="C124">
        <f t="shared" si="15"/>
        <v>753.15666666666516</v>
      </c>
      <c r="D124">
        <f t="shared" si="17"/>
        <v>38857</v>
      </c>
      <c r="E124">
        <f t="shared" si="12"/>
        <v>1026.1566666666652</v>
      </c>
    </row>
    <row r="125" spans="1:5" x14ac:dyDescent="0.2">
      <c r="A125">
        <f t="shared" si="13"/>
        <v>123</v>
      </c>
      <c r="B125">
        <f t="shared" si="16"/>
        <v>18.16999999999987</v>
      </c>
      <c r="C125">
        <f t="shared" si="15"/>
        <v>757.69791666666515</v>
      </c>
      <c r="D125">
        <f t="shared" si="17"/>
        <v>39175.5</v>
      </c>
      <c r="E125">
        <f t="shared" si="12"/>
        <v>1030.6979166666652</v>
      </c>
    </row>
    <row r="126" spans="1:5" x14ac:dyDescent="0.2">
      <c r="A126">
        <f t="shared" si="13"/>
        <v>124</v>
      </c>
      <c r="B126">
        <f t="shared" si="16"/>
        <v>18.159999999999869</v>
      </c>
      <c r="C126">
        <f t="shared" si="15"/>
        <v>762.23666666666509</v>
      </c>
      <c r="D126">
        <f t="shared" si="17"/>
        <v>39494</v>
      </c>
      <c r="E126">
        <f t="shared" si="12"/>
        <v>1035.2366666666651</v>
      </c>
    </row>
    <row r="127" spans="1:5" x14ac:dyDescent="0.2">
      <c r="A127">
        <f t="shared" si="13"/>
        <v>125</v>
      </c>
      <c r="B127">
        <f t="shared" si="16"/>
        <v>18.149999999999867</v>
      </c>
      <c r="C127">
        <f t="shared" si="15"/>
        <v>766.77291666666508</v>
      </c>
      <c r="D127">
        <f t="shared" si="17"/>
        <v>39812.5</v>
      </c>
      <c r="E127">
        <f t="shared" si="12"/>
        <v>1039.772916666665</v>
      </c>
    </row>
    <row r="128" spans="1:5" x14ac:dyDescent="0.2">
      <c r="A128">
        <f t="shared" si="13"/>
        <v>126</v>
      </c>
      <c r="B128">
        <f t="shared" si="16"/>
        <v>18.139999999999866</v>
      </c>
      <c r="C128">
        <f t="shared" si="15"/>
        <v>771.30666666666502</v>
      </c>
      <c r="D128">
        <f t="shared" si="17"/>
        <v>40131</v>
      </c>
      <c r="E128">
        <f t="shared" si="12"/>
        <v>1044.306666666665</v>
      </c>
    </row>
    <row r="129" spans="1:5" x14ac:dyDescent="0.2">
      <c r="A129">
        <f t="shared" si="13"/>
        <v>127</v>
      </c>
      <c r="B129">
        <f t="shared" si="16"/>
        <v>18.129999999999864</v>
      </c>
      <c r="C129">
        <f t="shared" si="15"/>
        <v>775.83791666666502</v>
      </c>
      <c r="D129">
        <f t="shared" si="17"/>
        <v>40449.5</v>
      </c>
      <c r="E129">
        <f t="shared" si="12"/>
        <v>1048.837916666665</v>
      </c>
    </row>
    <row r="130" spans="1:5" x14ac:dyDescent="0.2">
      <c r="A130">
        <f t="shared" si="13"/>
        <v>128</v>
      </c>
      <c r="B130">
        <f t="shared" si="16"/>
        <v>18.119999999999862</v>
      </c>
      <c r="C130">
        <f t="shared" si="15"/>
        <v>780.36666666666497</v>
      </c>
      <c r="D130">
        <f t="shared" si="17"/>
        <v>40768</v>
      </c>
      <c r="E130">
        <f t="shared" si="12"/>
        <v>1053.366666666665</v>
      </c>
    </row>
    <row r="131" spans="1:5" x14ac:dyDescent="0.2">
      <c r="A131">
        <f t="shared" si="13"/>
        <v>129</v>
      </c>
      <c r="B131">
        <f t="shared" si="16"/>
        <v>18.109999999999861</v>
      </c>
      <c r="C131">
        <f t="shared" si="15"/>
        <v>784.89291666666497</v>
      </c>
      <c r="D131">
        <f t="shared" si="17"/>
        <v>41086.500000000007</v>
      </c>
      <c r="E131">
        <f t="shared" ref="E131:E194" si="18">C131+273</f>
        <v>1057.8929166666649</v>
      </c>
    </row>
    <row r="132" spans="1:5" x14ac:dyDescent="0.2">
      <c r="A132">
        <f t="shared" si="13"/>
        <v>130</v>
      </c>
      <c r="B132">
        <f t="shared" si="16"/>
        <v>18.099999999999859</v>
      </c>
      <c r="C132">
        <f t="shared" si="15"/>
        <v>789.41666666666492</v>
      </c>
      <c r="D132">
        <f t="shared" si="17"/>
        <v>41405</v>
      </c>
      <c r="E132">
        <f t="shared" si="18"/>
        <v>1062.4166666666649</v>
      </c>
    </row>
    <row r="133" spans="1:5" x14ac:dyDescent="0.2">
      <c r="A133">
        <f t="shared" ref="A133:A196" si="19">A132+1</f>
        <v>131</v>
      </c>
      <c r="B133">
        <f t="shared" si="16"/>
        <v>18.089999999999858</v>
      </c>
      <c r="C133">
        <f t="shared" si="15"/>
        <v>793.93791666666493</v>
      </c>
      <c r="D133">
        <f t="shared" si="17"/>
        <v>41723.5</v>
      </c>
      <c r="E133">
        <f t="shared" si="18"/>
        <v>1066.9379166666649</v>
      </c>
    </row>
    <row r="134" spans="1:5" x14ac:dyDescent="0.2">
      <c r="A134">
        <f t="shared" si="19"/>
        <v>132</v>
      </c>
      <c r="B134">
        <f t="shared" si="16"/>
        <v>18.079999999999856</v>
      </c>
      <c r="C134">
        <f t="shared" si="15"/>
        <v>798.45666666666489</v>
      </c>
      <c r="D134">
        <f t="shared" si="17"/>
        <v>42042</v>
      </c>
      <c r="E134">
        <f t="shared" si="18"/>
        <v>1071.4566666666649</v>
      </c>
    </row>
    <row r="135" spans="1:5" x14ac:dyDescent="0.2">
      <c r="A135">
        <f t="shared" si="19"/>
        <v>133</v>
      </c>
      <c r="B135">
        <f t="shared" si="16"/>
        <v>18.069999999999855</v>
      </c>
      <c r="C135">
        <f t="shared" si="15"/>
        <v>802.9729166666649</v>
      </c>
      <c r="D135">
        <f t="shared" si="17"/>
        <v>42360.5</v>
      </c>
      <c r="E135">
        <f t="shared" si="18"/>
        <v>1075.9729166666648</v>
      </c>
    </row>
    <row r="136" spans="1:5" x14ac:dyDescent="0.2">
      <c r="A136">
        <f t="shared" si="19"/>
        <v>134</v>
      </c>
      <c r="B136">
        <f t="shared" si="16"/>
        <v>18.059999999999853</v>
      </c>
      <c r="C136">
        <f t="shared" si="15"/>
        <v>807.48666666666486</v>
      </c>
      <c r="D136">
        <f t="shared" si="17"/>
        <v>42679.000000000007</v>
      </c>
      <c r="E136">
        <f t="shared" si="18"/>
        <v>1080.4866666666649</v>
      </c>
    </row>
    <row r="137" spans="1:5" x14ac:dyDescent="0.2">
      <c r="A137">
        <f t="shared" si="19"/>
        <v>135</v>
      </c>
      <c r="B137">
        <f t="shared" si="16"/>
        <v>18.049999999999851</v>
      </c>
      <c r="C137">
        <f t="shared" si="15"/>
        <v>811.99791666666488</v>
      </c>
      <c r="D137">
        <f t="shared" si="17"/>
        <v>42997.5</v>
      </c>
      <c r="E137">
        <f t="shared" si="18"/>
        <v>1084.9979166666649</v>
      </c>
    </row>
    <row r="138" spans="1:5" x14ac:dyDescent="0.2">
      <c r="A138">
        <f t="shared" si="19"/>
        <v>136</v>
      </c>
      <c r="B138">
        <f t="shared" si="16"/>
        <v>18.03999999999985</v>
      </c>
      <c r="C138">
        <f t="shared" si="15"/>
        <v>816.50666666666484</v>
      </c>
      <c r="D138">
        <f t="shared" si="17"/>
        <v>43316</v>
      </c>
      <c r="E138">
        <f t="shared" si="18"/>
        <v>1089.5066666666648</v>
      </c>
    </row>
    <row r="139" spans="1:5" x14ac:dyDescent="0.2">
      <c r="A139">
        <f t="shared" si="19"/>
        <v>137</v>
      </c>
      <c r="B139">
        <f t="shared" si="16"/>
        <v>18.029999999999848</v>
      </c>
      <c r="C139">
        <f t="shared" ref="C139:C170" si="20">1*1000*B138*10^-3/4-(1000)^2*0.01*10^-6*3/8+C138</f>
        <v>821.01291666666475</v>
      </c>
      <c r="D139">
        <f t="shared" si="17"/>
        <v>43634.5</v>
      </c>
      <c r="E139">
        <f t="shared" si="18"/>
        <v>1094.0129166666648</v>
      </c>
    </row>
    <row r="140" spans="1:5" x14ac:dyDescent="0.2">
      <c r="A140">
        <f t="shared" si="19"/>
        <v>138</v>
      </c>
      <c r="B140">
        <f t="shared" si="16"/>
        <v>18.019999999999847</v>
      </c>
      <c r="C140">
        <f t="shared" si="20"/>
        <v>825.51666666666472</v>
      </c>
      <c r="D140">
        <f t="shared" si="17"/>
        <v>43953</v>
      </c>
      <c r="E140">
        <f t="shared" si="18"/>
        <v>1098.5166666666646</v>
      </c>
    </row>
    <row r="141" spans="1:5" x14ac:dyDescent="0.2">
      <c r="A141">
        <f t="shared" si="19"/>
        <v>139</v>
      </c>
      <c r="B141">
        <f t="shared" si="16"/>
        <v>18.009999999999845</v>
      </c>
      <c r="C141">
        <f t="shared" si="20"/>
        <v>830.01791666666463</v>
      </c>
      <c r="D141">
        <f t="shared" si="17"/>
        <v>44271.500000000007</v>
      </c>
      <c r="E141">
        <f t="shared" si="18"/>
        <v>1103.0179166666646</v>
      </c>
    </row>
    <row r="142" spans="1:5" x14ac:dyDescent="0.2">
      <c r="A142">
        <f t="shared" si="19"/>
        <v>140</v>
      </c>
      <c r="B142">
        <f t="shared" si="16"/>
        <v>17.999999999999844</v>
      </c>
      <c r="C142">
        <f t="shared" si="20"/>
        <v>834.51666666666461</v>
      </c>
      <c r="D142">
        <f t="shared" si="17"/>
        <v>44590</v>
      </c>
      <c r="E142">
        <f t="shared" si="18"/>
        <v>1107.5166666666646</v>
      </c>
    </row>
    <row r="143" spans="1:5" x14ac:dyDescent="0.2">
      <c r="A143">
        <f t="shared" si="19"/>
        <v>141</v>
      </c>
      <c r="B143">
        <f t="shared" si="16"/>
        <v>17.989999999999842</v>
      </c>
      <c r="C143">
        <f t="shared" si="20"/>
        <v>839.01291666666452</v>
      </c>
      <c r="D143">
        <f t="shared" si="17"/>
        <v>44908.5</v>
      </c>
      <c r="E143">
        <f t="shared" si="18"/>
        <v>1112.0129166666645</v>
      </c>
    </row>
    <row r="144" spans="1:5" x14ac:dyDescent="0.2">
      <c r="A144">
        <f t="shared" si="19"/>
        <v>142</v>
      </c>
      <c r="B144">
        <f t="shared" si="16"/>
        <v>17.979999999999841</v>
      </c>
      <c r="C144">
        <f t="shared" si="20"/>
        <v>843.5066666666645</v>
      </c>
      <c r="D144">
        <f t="shared" si="17"/>
        <v>45227</v>
      </c>
      <c r="E144">
        <f t="shared" si="18"/>
        <v>1116.5066666666644</v>
      </c>
    </row>
    <row r="145" spans="1:5" x14ac:dyDescent="0.2">
      <c r="A145">
        <f t="shared" si="19"/>
        <v>143</v>
      </c>
      <c r="B145">
        <f t="shared" si="16"/>
        <v>17.969999999999839</v>
      </c>
      <c r="C145">
        <f t="shared" si="20"/>
        <v>847.99791666666442</v>
      </c>
      <c r="D145">
        <f t="shared" si="17"/>
        <v>45545.5</v>
      </c>
      <c r="E145">
        <f t="shared" si="18"/>
        <v>1120.9979166666644</v>
      </c>
    </row>
    <row r="146" spans="1:5" x14ac:dyDescent="0.2">
      <c r="A146">
        <f t="shared" si="19"/>
        <v>144</v>
      </c>
      <c r="B146">
        <f t="shared" si="16"/>
        <v>17.959999999999837</v>
      </c>
      <c r="C146">
        <f t="shared" si="20"/>
        <v>852.48666666666441</v>
      </c>
      <c r="D146">
        <f t="shared" si="17"/>
        <v>45864.000000000007</v>
      </c>
      <c r="E146">
        <f t="shared" si="18"/>
        <v>1125.4866666666644</v>
      </c>
    </row>
    <row r="147" spans="1:5" x14ac:dyDescent="0.2">
      <c r="A147">
        <f t="shared" si="19"/>
        <v>145</v>
      </c>
      <c r="B147">
        <f t="shared" si="16"/>
        <v>17.949999999999836</v>
      </c>
      <c r="C147">
        <f t="shared" si="20"/>
        <v>856.97291666666433</v>
      </c>
      <c r="D147">
        <f t="shared" si="17"/>
        <v>46182.5</v>
      </c>
      <c r="E147">
        <f t="shared" si="18"/>
        <v>1129.9729166666643</v>
      </c>
    </row>
    <row r="148" spans="1:5" x14ac:dyDescent="0.2">
      <c r="A148">
        <f t="shared" si="19"/>
        <v>146</v>
      </c>
      <c r="B148">
        <f t="shared" si="16"/>
        <v>17.939999999999834</v>
      </c>
      <c r="C148">
        <f t="shared" si="20"/>
        <v>861.45666666666432</v>
      </c>
      <c r="D148">
        <f t="shared" si="17"/>
        <v>46501</v>
      </c>
      <c r="E148">
        <f t="shared" si="18"/>
        <v>1134.4566666666642</v>
      </c>
    </row>
    <row r="149" spans="1:5" x14ac:dyDescent="0.2">
      <c r="A149">
        <f t="shared" si="19"/>
        <v>147</v>
      </c>
      <c r="B149">
        <f t="shared" si="16"/>
        <v>17.929999999999833</v>
      </c>
      <c r="C149">
        <f t="shared" si="20"/>
        <v>865.93791666666425</v>
      </c>
      <c r="D149">
        <f t="shared" si="17"/>
        <v>46819.5</v>
      </c>
      <c r="E149">
        <f t="shared" si="18"/>
        <v>1138.9379166666643</v>
      </c>
    </row>
    <row r="150" spans="1:5" x14ac:dyDescent="0.2">
      <c r="A150">
        <f t="shared" si="19"/>
        <v>148</v>
      </c>
      <c r="B150">
        <f t="shared" si="16"/>
        <v>17.919999999999831</v>
      </c>
      <c r="C150">
        <f t="shared" si="20"/>
        <v>870.41666666666424</v>
      </c>
      <c r="D150">
        <f t="shared" si="17"/>
        <v>47138</v>
      </c>
      <c r="E150">
        <f t="shared" si="18"/>
        <v>1143.4166666666642</v>
      </c>
    </row>
    <row r="151" spans="1:5" x14ac:dyDescent="0.2">
      <c r="A151">
        <f t="shared" si="19"/>
        <v>149</v>
      </c>
      <c r="B151">
        <f t="shared" si="16"/>
        <v>17.90999999999983</v>
      </c>
      <c r="C151">
        <f t="shared" si="20"/>
        <v>874.89291666666418</v>
      </c>
      <c r="D151">
        <f t="shared" si="17"/>
        <v>47456.500000000007</v>
      </c>
      <c r="E151">
        <f t="shared" si="18"/>
        <v>1147.8929166666642</v>
      </c>
    </row>
    <row r="152" spans="1:5" x14ac:dyDescent="0.2">
      <c r="A152">
        <f t="shared" si="19"/>
        <v>150</v>
      </c>
      <c r="B152">
        <f t="shared" si="16"/>
        <v>17.899999999999828</v>
      </c>
      <c r="C152">
        <f t="shared" si="20"/>
        <v>879.36666666666417</v>
      </c>
      <c r="D152">
        <f t="shared" si="17"/>
        <v>47775</v>
      </c>
      <c r="E152">
        <f t="shared" si="18"/>
        <v>1152.3666666666641</v>
      </c>
    </row>
    <row r="153" spans="1:5" x14ac:dyDescent="0.2">
      <c r="A153">
        <f t="shared" si="19"/>
        <v>151</v>
      </c>
      <c r="B153">
        <f t="shared" si="16"/>
        <v>17.889999999999826</v>
      </c>
      <c r="C153">
        <f t="shared" si="20"/>
        <v>883.83791666666411</v>
      </c>
      <c r="D153">
        <f t="shared" si="17"/>
        <v>48093.5</v>
      </c>
      <c r="E153">
        <f t="shared" si="18"/>
        <v>1156.8379166666641</v>
      </c>
    </row>
    <row r="154" spans="1:5" x14ac:dyDescent="0.2">
      <c r="A154">
        <f t="shared" si="19"/>
        <v>152</v>
      </c>
      <c r="B154">
        <f t="shared" si="16"/>
        <v>17.879999999999825</v>
      </c>
      <c r="C154">
        <f t="shared" si="20"/>
        <v>888.30666666666411</v>
      </c>
      <c r="D154">
        <f t="shared" si="17"/>
        <v>48412</v>
      </c>
      <c r="E154">
        <f t="shared" si="18"/>
        <v>1161.3066666666641</v>
      </c>
    </row>
    <row r="155" spans="1:5" x14ac:dyDescent="0.2">
      <c r="A155">
        <f t="shared" si="19"/>
        <v>153</v>
      </c>
      <c r="B155">
        <f t="shared" si="16"/>
        <v>17.869999999999823</v>
      </c>
      <c r="C155">
        <f t="shared" si="20"/>
        <v>892.77291666666406</v>
      </c>
      <c r="D155">
        <f t="shared" si="17"/>
        <v>48730.5</v>
      </c>
      <c r="E155">
        <f t="shared" si="18"/>
        <v>1165.7729166666641</v>
      </c>
    </row>
    <row r="156" spans="1:5" x14ac:dyDescent="0.2">
      <c r="A156">
        <f t="shared" si="19"/>
        <v>154</v>
      </c>
      <c r="B156">
        <f t="shared" si="16"/>
        <v>17.859999999999822</v>
      </c>
      <c r="C156">
        <f t="shared" si="20"/>
        <v>897.23666666666406</v>
      </c>
      <c r="D156">
        <f t="shared" si="17"/>
        <v>49049.000000000007</v>
      </c>
      <c r="E156">
        <f t="shared" si="18"/>
        <v>1170.236666666664</v>
      </c>
    </row>
    <row r="157" spans="1:5" x14ac:dyDescent="0.2">
      <c r="A157">
        <f t="shared" si="19"/>
        <v>155</v>
      </c>
      <c r="B157">
        <f t="shared" si="16"/>
        <v>17.84999999999982</v>
      </c>
      <c r="C157">
        <f t="shared" si="20"/>
        <v>901.69791666666401</v>
      </c>
      <c r="D157">
        <f t="shared" si="17"/>
        <v>49367.5</v>
      </c>
      <c r="E157">
        <f t="shared" si="18"/>
        <v>1174.697916666664</v>
      </c>
    </row>
    <row r="158" spans="1:5" x14ac:dyDescent="0.2">
      <c r="A158">
        <f t="shared" si="19"/>
        <v>156</v>
      </c>
      <c r="B158">
        <f t="shared" si="16"/>
        <v>17.839999999999819</v>
      </c>
      <c r="C158">
        <f t="shared" si="20"/>
        <v>906.15666666666402</v>
      </c>
      <c r="D158">
        <f t="shared" si="17"/>
        <v>49686</v>
      </c>
      <c r="E158">
        <f t="shared" si="18"/>
        <v>1179.156666666664</v>
      </c>
    </row>
    <row r="159" spans="1:5" x14ac:dyDescent="0.2">
      <c r="A159">
        <f t="shared" si="19"/>
        <v>157</v>
      </c>
      <c r="B159">
        <f t="shared" si="16"/>
        <v>17.829999999999817</v>
      </c>
      <c r="C159">
        <f t="shared" si="20"/>
        <v>910.61291666666398</v>
      </c>
      <c r="D159">
        <f t="shared" si="17"/>
        <v>50004.5</v>
      </c>
      <c r="E159">
        <f t="shared" si="18"/>
        <v>1183.612916666664</v>
      </c>
    </row>
    <row r="160" spans="1:5" x14ac:dyDescent="0.2">
      <c r="A160">
        <f t="shared" si="19"/>
        <v>158</v>
      </c>
      <c r="B160">
        <f t="shared" si="16"/>
        <v>17.819999999999816</v>
      </c>
      <c r="C160">
        <f t="shared" si="20"/>
        <v>915.06666666666388</v>
      </c>
      <c r="D160">
        <f t="shared" si="17"/>
        <v>50323</v>
      </c>
      <c r="E160">
        <f t="shared" si="18"/>
        <v>1188.0666666666639</v>
      </c>
    </row>
    <row r="161" spans="1:5" x14ac:dyDescent="0.2">
      <c r="A161">
        <f t="shared" si="19"/>
        <v>159</v>
      </c>
      <c r="B161">
        <f t="shared" si="16"/>
        <v>17.809999999999814</v>
      </c>
      <c r="C161">
        <f t="shared" si="20"/>
        <v>919.51791666666384</v>
      </c>
      <c r="D161">
        <f t="shared" si="17"/>
        <v>50641.500000000007</v>
      </c>
      <c r="E161">
        <f t="shared" si="18"/>
        <v>1192.517916666664</v>
      </c>
    </row>
    <row r="162" spans="1:5" x14ac:dyDescent="0.2">
      <c r="A162">
        <f t="shared" si="19"/>
        <v>160</v>
      </c>
      <c r="B162">
        <f t="shared" si="16"/>
        <v>17.799999999999812</v>
      </c>
      <c r="C162">
        <f t="shared" si="20"/>
        <v>923.96666666666374</v>
      </c>
      <c r="D162">
        <f t="shared" si="17"/>
        <v>50960</v>
      </c>
      <c r="E162">
        <f t="shared" si="18"/>
        <v>1196.9666666666637</v>
      </c>
    </row>
    <row r="163" spans="1:5" x14ac:dyDescent="0.2">
      <c r="A163">
        <f t="shared" si="19"/>
        <v>161</v>
      </c>
      <c r="B163">
        <f t="shared" si="16"/>
        <v>17.789999999999811</v>
      </c>
      <c r="C163">
        <f t="shared" si="20"/>
        <v>928.4129166666637</v>
      </c>
      <c r="D163">
        <f t="shared" si="17"/>
        <v>51278.5</v>
      </c>
      <c r="E163">
        <f t="shared" si="18"/>
        <v>1201.4129166666637</v>
      </c>
    </row>
    <row r="164" spans="1:5" x14ac:dyDescent="0.2">
      <c r="A164">
        <f t="shared" si="19"/>
        <v>162</v>
      </c>
      <c r="B164">
        <f t="shared" si="16"/>
        <v>17.779999999999809</v>
      </c>
      <c r="C164">
        <f t="shared" si="20"/>
        <v>932.85666666666361</v>
      </c>
      <c r="D164">
        <f t="shared" si="17"/>
        <v>51597</v>
      </c>
      <c r="E164">
        <f t="shared" si="18"/>
        <v>1205.8566666666636</v>
      </c>
    </row>
    <row r="165" spans="1:5" x14ac:dyDescent="0.2">
      <c r="A165">
        <f t="shared" si="19"/>
        <v>163</v>
      </c>
      <c r="B165">
        <f t="shared" si="16"/>
        <v>17.769999999999808</v>
      </c>
      <c r="C165">
        <f t="shared" si="20"/>
        <v>937.29791666666358</v>
      </c>
      <c r="D165">
        <f t="shared" si="17"/>
        <v>51915.5</v>
      </c>
      <c r="E165">
        <f t="shared" si="18"/>
        <v>1210.2979166666637</v>
      </c>
    </row>
    <row r="166" spans="1:5" x14ac:dyDescent="0.2">
      <c r="A166">
        <f t="shared" si="19"/>
        <v>164</v>
      </c>
      <c r="B166">
        <f t="shared" si="16"/>
        <v>17.759999999999806</v>
      </c>
      <c r="C166">
        <f t="shared" si="20"/>
        <v>941.7366666666635</v>
      </c>
      <c r="D166">
        <f t="shared" si="17"/>
        <v>52234.000000000007</v>
      </c>
      <c r="E166">
        <f t="shared" si="18"/>
        <v>1214.7366666666635</v>
      </c>
    </row>
    <row r="167" spans="1:5" x14ac:dyDescent="0.2">
      <c r="A167">
        <f t="shared" si="19"/>
        <v>165</v>
      </c>
      <c r="B167">
        <f t="shared" si="16"/>
        <v>17.749999999999805</v>
      </c>
      <c r="C167">
        <f t="shared" si="20"/>
        <v>946.17291666666347</v>
      </c>
      <c r="D167">
        <f t="shared" si="17"/>
        <v>52552.5</v>
      </c>
      <c r="E167">
        <f t="shared" si="18"/>
        <v>1219.1729166666635</v>
      </c>
    </row>
    <row r="168" spans="1:5" x14ac:dyDescent="0.2">
      <c r="A168">
        <f t="shared" si="19"/>
        <v>166</v>
      </c>
      <c r="B168">
        <f t="shared" si="16"/>
        <v>17.739999999999803</v>
      </c>
      <c r="C168">
        <f t="shared" si="20"/>
        <v>950.60666666666339</v>
      </c>
      <c r="D168">
        <f t="shared" si="17"/>
        <v>52871</v>
      </c>
      <c r="E168">
        <f t="shared" si="18"/>
        <v>1223.6066666666634</v>
      </c>
    </row>
    <row r="169" spans="1:5" x14ac:dyDescent="0.2">
      <c r="A169">
        <f t="shared" si="19"/>
        <v>167</v>
      </c>
      <c r="B169">
        <f t="shared" si="16"/>
        <v>17.729999999999801</v>
      </c>
      <c r="C169">
        <f t="shared" si="20"/>
        <v>955.03791666666336</v>
      </c>
      <c r="D169">
        <f t="shared" si="17"/>
        <v>53189.5</v>
      </c>
      <c r="E169">
        <f t="shared" si="18"/>
        <v>1228.0379166666635</v>
      </c>
    </row>
    <row r="170" spans="1:5" x14ac:dyDescent="0.2">
      <c r="A170">
        <f t="shared" si="19"/>
        <v>168</v>
      </c>
      <c r="B170">
        <f t="shared" si="16"/>
        <v>17.7199999999998</v>
      </c>
      <c r="C170">
        <f t="shared" si="20"/>
        <v>959.46666666666329</v>
      </c>
      <c r="D170">
        <f t="shared" si="17"/>
        <v>53508</v>
      </c>
      <c r="E170">
        <f t="shared" si="18"/>
        <v>1232.4666666666633</v>
      </c>
    </row>
    <row r="171" spans="1:5" x14ac:dyDescent="0.2">
      <c r="A171">
        <f t="shared" si="19"/>
        <v>169</v>
      </c>
      <c r="B171">
        <f t="shared" si="16"/>
        <v>17.709999999999798</v>
      </c>
      <c r="C171">
        <f t="shared" ref="C171:C202" si="21">1*1000*B170*10^-3/4-(1000)^2*0.01*10^-6*3/8+C170</f>
        <v>963.89291666666327</v>
      </c>
      <c r="D171">
        <f t="shared" si="17"/>
        <v>53826.500000000007</v>
      </c>
      <c r="E171">
        <f t="shared" si="18"/>
        <v>1236.8929166666633</v>
      </c>
    </row>
    <row r="172" spans="1:5" x14ac:dyDescent="0.2">
      <c r="A172">
        <f t="shared" si="19"/>
        <v>170</v>
      </c>
      <c r="B172">
        <f t="shared" ref="B172:B211" si="22">B171-0.01</f>
        <v>17.699999999999797</v>
      </c>
      <c r="C172">
        <f t="shared" si="21"/>
        <v>968.3166666666632</v>
      </c>
      <c r="D172">
        <f t="shared" ref="D172:D211" si="23">3.25*9.8*A172*10</f>
        <v>54145</v>
      </c>
      <c r="E172">
        <f t="shared" si="18"/>
        <v>1241.3166666666632</v>
      </c>
    </row>
    <row r="173" spans="1:5" x14ac:dyDescent="0.2">
      <c r="A173">
        <f t="shared" si="19"/>
        <v>171</v>
      </c>
      <c r="B173">
        <f t="shared" si="22"/>
        <v>17.689999999999795</v>
      </c>
      <c r="C173">
        <f t="shared" si="21"/>
        <v>972.73791666666318</v>
      </c>
      <c r="D173">
        <f t="shared" si="23"/>
        <v>54463.5</v>
      </c>
      <c r="E173">
        <f t="shared" si="18"/>
        <v>1245.7379166666633</v>
      </c>
    </row>
    <row r="174" spans="1:5" x14ac:dyDescent="0.2">
      <c r="A174">
        <f t="shared" si="19"/>
        <v>172</v>
      </c>
      <c r="B174">
        <f t="shared" si="22"/>
        <v>17.679999999999794</v>
      </c>
      <c r="C174">
        <f t="shared" si="21"/>
        <v>977.15666666666311</v>
      </c>
      <c r="D174">
        <f t="shared" si="23"/>
        <v>54782</v>
      </c>
      <c r="E174">
        <f t="shared" si="18"/>
        <v>1250.1566666666631</v>
      </c>
    </row>
    <row r="175" spans="1:5" x14ac:dyDescent="0.2">
      <c r="A175">
        <f t="shared" si="19"/>
        <v>173</v>
      </c>
      <c r="B175">
        <f t="shared" si="22"/>
        <v>17.669999999999792</v>
      </c>
      <c r="C175">
        <f t="shared" si="21"/>
        <v>981.5729166666631</v>
      </c>
      <c r="D175">
        <f t="shared" si="23"/>
        <v>55100.5</v>
      </c>
      <c r="E175">
        <f t="shared" si="18"/>
        <v>1254.5729166666631</v>
      </c>
    </row>
    <row r="176" spans="1:5" x14ac:dyDescent="0.2">
      <c r="A176">
        <f t="shared" si="19"/>
        <v>174</v>
      </c>
      <c r="B176">
        <f t="shared" si="22"/>
        <v>17.659999999999791</v>
      </c>
      <c r="C176">
        <f t="shared" si="21"/>
        <v>985.98666666666304</v>
      </c>
      <c r="D176">
        <f t="shared" si="23"/>
        <v>55419.000000000007</v>
      </c>
      <c r="E176">
        <f t="shared" si="18"/>
        <v>1258.986666666663</v>
      </c>
    </row>
    <row r="177" spans="1:5" x14ac:dyDescent="0.2">
      <c r="A177">
        <f t="shared" si="19"/>
        <v>175</v>
      </c>
      <c r="B177">
        <f t="shared" si="22"/>
        <v>17.649999999999789</v>
      </c>
      <c r="C177">
        <f t="shared" si="21"/>
        <v>990.39791666666304</v>
      </c>
      <c r="D177">
        <f t="shared" si="23"/>
        <v>55737.5</v>
      </c>
      <c r="E177">
        <f t="shared" si="18"/>
        <v>1263.3979166666631</v>
      </c>
    </row>
    <row r="178" spans="1:5" x14ac:dyDescent="0.2">
      <c r="A178">
        <f t="shared" si="19"/>
        <v>176</v>
      </c>
      <c r="B178">
        <f t="shared" si="22"/>
        <v>17.639999999999787</v>
      </c>
      <c r="C178">
        <f t="shared" si="21"/>
        <v>994.80666666666298</v>
      </c>
      <c r="D178">
        <f t="shared" si="23"/>
        <v>56056</v>
      </c>
      <c r="E178">
        <f t="shared" si="18"/>
        <v>1267.806666666663</v>
      </c>
    </row>
    <row r="179" spans="1:5" x14ac:dyDescent="0.2">
      <c r="A179">
        <f t="shared" si="19"/>
        <v>177</v>
      </c>
      <c r="B179">
        <f t="shared" si="22"/>
        <v>17.629999999999786</v>
      </c>
      <c r="C179">
        <f t="shared" si="21"/>
        <v>999.21291666666298</v>
      </c>
      <c r="D179">
        <f t="shared" si="23"/>
        <v>56374.5</v>
      </c>
      <c r="E179">
        <f t="shared" si="18"/>
        <v>1272.212916666663</v>
      </c>
    </row>
    <row r="180" spans="1:5" x14ac:dyDescent="0.2">
      <c r="A180">
        <f t="shared" si="19"/>
        <v>178</v>
      </c>
      <c r="B180">
        <f t="shared" si="22"/>
        <v>17.619999999999784</v>
      </c>
      <c r="C180">
        <f t="shared" si="21"/>
        <v>1003.6166666666629</v>
      </c>
      <c r="D180">
        <f t="shared" si="23"/>
        <v>56693</v>
      </c>
      <c r="E180">
        <f t="shared" si="18"/>
        <v>1276.6166666666629</v>
      </c>
    </row>
    <row r="181" spans="1:5" x14ac:dyDescent="0.2">
      <c r="A181">
        <f t="shared" si="19"/>
        <v>179</v>
      </c>
      <c r="B181">
        <f t="shared" si="22"/>
        <v>17.609999999999783</v>
      </c>
      <c r="C181">
        <f t="shared" si="21"/>
        <v>1008.0179166666628</v>
      </c>
      <c r="D181">
        <f t="shared" si="23"/>
        <v>57011.500000000007</v>
      </c>
      <c r="E181">
        <f t="shared" si="18"/>
        <v>1281.0179166666628</v>
      </c>
    </row>
    <row r="182" spans="1:5" x14ac:dyDescent="0.2">
      <c r="A182">
        <f t="shared" si="19"/>
        <v>180</v>
      </c>
      <c r="B182">
        <f t="shared" si="22"/>
        <v>17.599999999999781</v>
      </c>
      <c r="C182">
        <f t="shared" si="21"/>
        <v>1012.4166666666628</v>
      </c>
      <c r="D182">
        <f t="shared" si="23"/>
        <v>57330</v>
      </c>
      <c r="E182">
        <f t="shared" si="18"/>
        <v>1285.4166666666629</v>
      </c>
    </row>
    <row r="183" spans="1:5" x14ac:dyDescent="0.2">
      <c r="A183">
        <f t="shared" si="19"/>
        <v>181</v>
      </c>
      <c r="B183">
        <f t="shared" si="22"/>
        <v>17.58999999999978</v>
      </c>
      <c r="C183">
        <f t="shared" si="21"/>
        <v>1016.8129166666627</v>
      </c>
      <c r="D183">
        <f t="shared" si="23"/>
        <v>57648.5</v>
      </c>
      <c r="E183">
        <f t="shared" si="18"/>
        <v>1289.8129166666627</v>
      </c>
    </row>
    <row r="184" spans="1:5" x14ac:dyDescent="0.2">
      <c r="A184">
        <f t="shared" si="19"/>
        <v>182</v>
      </c>
      <c r="B184">
        <f t="shared" si="22"/>
        <v>17.579999999999778</v>
      </c>
      <c r="C184">
        <f t="shared" si="21"/>
        <v>1021.2066666666626</v>
      </c>
      <c r="D184">
        <f t="shared" si="23"/>
        <v>57967</v>
      </c>
      <c r="E184">
        <f t="shared" si="18"/>
        <v>1294.2066666666626</v>
      </c>
    </row>
    <row r="185" spans="1:5" x14ac:dyDescent="0.2">
      <c r="A185">
        <f t="shared" si="19"/>
        <v>183</v>
      </c>
      <c r="B185">
        <f t="shared" si="22"/>
        <v>17.569999999999776</v>
      </c>
      <c r="C185">
        <f t="shared" si="21"/>
        <v>1025.5979166666625</v>
      </c>
      <c r="D185">
        <f t="shared" si="23"/>
        <v>58285.5</v>
      </c>
      <c r="E185">
        <f t="shared" si="18"/>
        <v>1298.5979166666625</v>
      </c>
    </row>
    <row r="186" spans="1:5" x14ac:dyDescent="0.2">
      <c r="A186">
        <f t="shared" si="19"/>
        <v>184</v>
      </c>
      <c r="B186">
        <f t="shared" si="22"/>
        <v>17.559999999999775</v>
      </c>
      <c r="C186">
        <f t="shared" si="21"/>
        <v>1029.9866666666624</v>
      </c>
      <c r="D186">
        <f t="shared" si="23"/>
        <v>58604.000000000007</v>
      </c>
      <c r="E186">
        <f t="shared" si="18"/>
        <v>1302.9866666666624</v>
      </c>
    </row>
    <row r="187" spans="1:5" x14ac:dyDescent="0.2">
      <c r="A187">
        <f t="shared" si="19"/>
        <v>185</v>
      </c>
      <c r="B187">
        <f t="shared" si="22"/>
        <v>17.549999999999773</v>
      </c>
      <c r="C187">
        <f t="shared" si="21"/>
        <v>1034.3729166666624</v>
      </c>
      <c r="D187">
        <f t="shared" si="23"/>
        <v>58922.5</v>
      </c>
      <c r="E187">
        <f t="shared" si="18"/>
        <v>1307.3729166666624</v>
      </c>
    </row>
    <row r="188" spans="1:5" x14ac:dyDescent="0.2">
      <c r="A188">
        <f t="shared" si="19"/>
        <v>186</v>
      </c>
      <c r="B188">
        <f t="shared" si="22"/>
        <v>17.539999999999772</v>
      </c>
      <c r="C188">
        <f t="shared" si="21"/>
        <v>1038.7566666666623</v>
      </c>
      <c r="D188">
        <f t="shared" si="23"/>
        <v>59241</v>
      </c>
      <c r="E188">
        <f t="shared" si="18"/>
        <v>1311.7566666666623</v>
      </c>
    </row>
    <row r="189" spans="1:5" x14ac:dyDescent="0.2">
      <c r="A189">
        <f t="shared" si="19"/>
        <v>187</v>
      </c>
      <c r="B189">
        <f t="shared" si="22"/>
        <v>17.52999999999977</v>
      </c>
      <c r="C189">
        <f t="shared" si="21"/>
        <v>1043.1379166666622</v>
      </c>
      <c r="D189">
        <f t="shared" si="23"/>
        <v>59559.5</v>
      </c>
      <c r="E189">
        <f t="shared" si="18"/>
        <v>1316.1379166666622</v>
      </c>
    </row>
    <row r="190" spans="1:5" x14ac:dyDescent="0.2">
      <c r="A190">
        <f t="shared" si="19"/>
        <v>188</v>
      </c>
      <c r="B190">
        <f t="shared" si="22"/>
        <v>17.519999999999769</v>
      </c>
      <c r="C190">
        <f t="shared" si="21"/>
        <v>1047.5166666666621</v>
      </c>
      <c r="D190">
        <f t="shared" si="23"/>
        <v>59878</v>
      </c>
      <c r="E190">
        <f t="shared" si="18"/>
        <v>1320.5166666666621</v>
      </c>
    </row>
    <row r="191" spans="1:5" x14ac:dyDescent="0.2">
      <c r="A191">
        <f t="shared" si="19"/>
        <v>189</v>
      </c>
      <c r="B191">
        <f t="shared" si="22"/>
        <v>17.509999999999767</v>
      </c>
      <c r="C191">
        <f t="shared" si="21"/>
        <v>1051.8929166666621</v>
      </c>
      <c r="D191">
        <f t="shared" si="23"/>
        <v>60196.500000000007</v>
      </c>
      <c r="E191">
        <f t="shared" si="18"/>
        <v>1324.8929166666621</v>
      </c>
    </row>
    <row r="192" spans="1:5" x14ac:dyDescent="0.2">
      <c r="A192">
        <f t="shared" si="19"/>
        <v>190</v>
      </c>
      <c r="B192">
        <f t="shared" si="22"/>
        <v>17.499999999999766</v>
      </c>
      <c r="C192">
        <f t="shared" si="21"/>
        <v>1056.2666666666621</v>
      </c>
      <c r="D192">
        <f t="shared" si="23"/>
        <v>60515</v>
      </c>
      <c r="E192">
        <f t="shared" si="18"/>
        <v>1329.2666666666621</v>
      </c>
    </row>
    <row r="193" spans="1:5" x14ac:dyDescent="0.2">
      <c r="A193">
        <f t="shared" si="19"/>
        <v>191</v>
      </c>
      <c r="B193">
        <f t="shared" si="22"/>
        <v>17.489999999999764</v>
      </c>
      <c r="C193">
        <f t="shared" si="21"/>
        <v>1060.637916666662</v>
      </c>
      <c r="D193">
        <f t="shared" si="23"/>
        <v>60833.5</v>
      </c>
      <c r="E193">
        <f t="shared" si="18"/>
        <v>1333.637916666662</v>
      </c>
    </row>
    <row r="194" spans="1:5" x14ac:dyDescent="0.2">
      <c r="A194">
        <f t="shared" si="19"/>
        <v>192</v>
      </c>
      <c r="B194">
        <f t="shared" si="22"/>
        <v>17.479999999999762</v>
      </c>
      <c r="C194">
        <f t="shared" si="21"/>
        <v>1065.0066666666619</v>
      </c>
      <c r="D194">
        <f t="shared" si="23"/>
        <v>61152.000000000007</v>
      </c>
      <c r="E194">
        <f t="shared" si="18"/>
        <v>1338.0066666666619</v>
      </c>
    </row>
    <row r="195" spans="1:5" x14ac:dyDescent="0.2">
      <c r="A195">
        <f t="shared" si="19"/>
        <v>193</v>
      </c>
      <c r="B195">
        <f t="shared" si="22"/>
        <v>17.469999999999761</v>
      </c>
      <c r="C195">
        <f t="shared" si="21"/>
        <v>1069.3729166666619</v>
      </c>
      <c r="D195">
        <f t="shared" si="23"/>
        <v>61470.5</v>
      </c>
      <c r="E195">
        <f t="shared" ref="E195:E211" si="24">C195+273</f>
        <v>1342.3729166666619</v>
      </c>
    </row>
    <row r="196" spans="1:5" x14ac:dyDescent="0.2">
      <c r="A196">
        <f t="shared" si="19"/>
        <v>194</v>
      </c>
      <c r="B196">
        <f t="shared" si="22"/>
        <v>17.459999999999759</v>
      </c>
      <c r="C196">
        <f t="shared" si="21"/>
        <v>1073.7366666666619</v>
      </c>
      <c r="D196">
        <f t="shared" si="23"/>
        <v>61789.000000000007</v>
      </c>
      <c r="E196">
        <f t="shared" si="24"/>
        <v>1346.7366666666619</v>
      </c>
    </row>
    <row r="197" spans="1:5" x14ac:dyDescent="0.2">
      <c r="A197">
        <f t="shared" ref="A197:A211" si="25">A196+1</f>
        <v>195</v>
      </c>
      <c r="B197">
        <f t="shared" si="22"/>
        <v>17.449999999999758</v>
      </c>
      <c r="C197">
        <f t="shared" si="21"/>
        <v>1078.0979166666618</v>
      </c>
      <c r="D197">
        <f t="shared" si="23"/>
        <v>62107.5</v>
      </c>
      <c r="E197">
        <f t="shared" si="24"/>
        <v>1351.0979166666618</v>
      </c>
    </row>
    <row r="198" spans="1:5" x14ac:dyDescent="0.2">
      <c r="A198">
        <f t="shared" si="25"/>
        <v>196</v>
      </c>
      <c r="B198">
        <f t="shared" si="22"/>
        <v>17.439999999999756</v>
      </c>
      <c r="C198">
        <f t="shared" si="21"/>
        <v>1082.4566666666617</v>
      </c>
      <c r="D198">
        <f t="shared" si="23"/>
        <v>62426</v>
      </c>
      <c r="E198">
        <f t="shared" si="24"/>
        <v>1355.4566666666617</v>
      </c>
    </row>
    <row r="199" spans="1:5" x14ac:dyDescent="0.2">
      <c r="A199">
        <f t="shared" si="25"/>
        <v>197</v>
      </c>
      <c r="B199">
        <f t="shared" si="22"/>
        <v>17.429999999999755</v>
      </c>
      <c r="C199">
        <f t="shared" si="21"/>
        <v>1086.8129166666617</v>
      </c>
      <c r="D199">
        <f t="shared" si="23"/>
        <v>62744.500000000007</v>
      </c>
      <c r="E199">
        <f t="shared" si="24"/>
        <v>1359.8129166666617</v>
      </c>
    </row>
    <row r="200" spans="1:5" x14ac:dyDescent="0.2">
      <c r="A200">
        <f t="shared" si="25"/>
        <v>198</v>
      </c>
      <c r="B200">
        <f t="shared" si="22"/>
        <v>17.419999999999753</v>
      </c>
      <c r="C200">
        <f t="shared" si="21"/>
        <v>1091.1666666666617</v>
      </c>
      <c r="D200">
        <f t="shared" si="23"/>
        <v>63063</v>
      </c>
      <c r="E200">
        <f t="shared" si="24"/>
        <v>1364.1666666666617</v>
      </c>
    </row>
    <row r="201" spans="1:5" x14ac:dyDescent="0.2">
      <c r="A201">
        <f t="shared" si="25"/>
        <v>199</v>
      </c>
      <c r="B201">
        <f t="shared" si="22"/>
        <v>17.409999999999751</v>
      </c>
      <c r="C201">
        <f t="shared" si="21"/>
        <v>1095.5179166666617</v>
      </c>
      <c r="D201">
        <f t="shared" si="23"/>
        <v>63381.500000000007</v>
      </c>
      <c r="E201">
        <f t="shared" si="24"/>
        <v>1368.5179166666617</v>
      </c>
    </row>
    <row r="202" spans="1:5" x14ac:dyDescent="0.2">
      <c r="A202">
        <f t="shared" si="25"/>
        <v>200</v>
      </c>
      <c r="B202">
        <f t="shared" si="22"/>
        <v>17.39999999999975</v>
      </c>
      <c r="C202">
        <f t="shared" si="21"/>
        <v>1099.8666666666616</v>
      </c>
      <c r="D202">
        <f t="shared" si="23"/>
        <v>63700</v>
      </c>
      <c r="E202">
        <f t="shared" si="24"/>
        <v>1372.8666666666616</v>
      </c>
    </row>
    <row r="203" spans="1:5" x14ac:dyDescent="0.2">
      <c r="A203">
        <f t="shared" si="25"/>
        <v>201</v>
      </c>
      <c r="B203">
        <f t="shared" si="22"/>
        <v>17.389999999999748</v>
      </c>
      <c r="C203">
        <f t="shared" ref="C203:C211" si="26">1*1000*B202*10^-3/4-(1000)^2*0.01*10^-6*3/8+C202</f>
        <v>1104.2129166666614</v>
      </c>
      <c r="D203">
        <f t="shared" si="23"/>
        <v>64018.5</v>
      </c>
      <c r="E203">
        <f t="shared" si="24"/>
        <v>1377.2129166666614</v>
      </c>
    </row>
    <row r="204" spans="1:5" x14ac:dyDescent="0.2">
      <c r="A204">
        <f t="shared" si="25"/>
        <v>202</v>
      </c>
      <c r="B204">
        <f t="shared" si="22"/>
        <v>17.379999999999747</v>
      </c>
      <c r="C204">
        <f t="shared" si="26"/>
        <v>1108.5566666666614</v>
      </c>
      <c r="D204">
        <f t="shared" si="23"/>
        <v>64337.000000000007</v>
      </c>
      <c r="E204">
        <f t="shared" si="24"/>
        <v>1381.5566666666614</v>
      </c>
    </row>
    <row r="205" spans="1:5" x14ac:dyDescent="0.2">
      <c r="A205">
        <f t="shared" si="25"/>
        <v>203</v>
      </c>
      <c r="B205">
        <f t="shared" si="22"/>
        <v>17.369999999999745</v>
      </c>
      <c r="C205">
        <f t="shared" si="26"/>
        <v>1112.8979166666613</v>
      </c>
      <c r="D205">
        <f t="shared" si="23"/>
        <v>64655.5</v>
      </c>
      <c r="E205">
        <f t="shared" si="24"/>
        <v>1385.8979166666613</v>
      </c>
    </row>
    <row r="206" spans="1:5" x14ac:dyDescent="0.2">
      <c r="A206">
        <f t="shared" si="25"/>
        <v>204</v>
      </c>
      <c r="B206">
        <f t="shared" si="22"/>
        <v>17.359999999999744</v>
      </c>
      <c r="C206">
        <f t="shared" si="26"/>
        <v>1117.2366666666612</v>
      </c>
      <c r="D206">
        <f t="shared" si="23"/>
        <v>64974.000000000007</v>
      </c>
      <c r="E206">
        <f t="shared" si="24"/>
        <v>1390.2366666666612</v>
      </c>
    </row>
    <row r="207" spans="1:5" x14ac:dyDescent="0.2">
      <c r="A207">
        <f t="shared" si="25"/>
        <v>205</v>
      </c>
      <c r="B207">
        <f t="shared" si="22"/>
        <v>17.349999999999742</v>
      </c>
      <c r="C207">
        <f t="shared" si="26"/>
        <v>1121.5729166666611</v>
      </c>
      <c r="D207">
        <f t="shared" si="23"/>
        <v>65292.5</v>
      </c>
      <c r="E207">
        <f t="shared" si="24"/>
        <v>1394.5729166666611</v>
      </c>
    </row>
    <row r="208" spans="1:5" x14ac:dyDescent="0.2">
      <c r="A208">
        <f t="shared" si="25"/>
        <v>206</v>
      </c>
      <c r="B208">
        <f t="shared" si="22"/>
        <v>17.339999999999741</v>
      </c>
      <c r="C208">
        <f t="shared" si="26"/>
        <v>1125.9066666666611</v>
      </c>
      <c r="D208">
        <f t="shared" si="23"/>
        <v>65611</v>
      </c>
      <c r="E208">
        <f t="shared" si="24"/>
        <v>1398.9066666666611</v>
      </c>
    </row>
    <row r="209" spans="1:5" x14ac:dyDescent="0.2">
      <c r="A209">
        <f t="shared" si="25"/>
        <v>207</v>
      </c>
      <c r="B209">
        <f t="shared" si="22"/>
        <v>17.329999999999739</v>
      </c>
      <c r="C209">
        <f t="shared" si="26"/>
        <v>1130.237916666661</v>
      </c>
      <c r="D209">
        <f t="shared" si="23"/>
        <v>65929.5</v>
      </c>
      <c r="E209">
        <f t="shared" si="24"/>
        <v>1403.237916666661</v>
      </c>
    </row>
    <row r="210" spans="1:5" x14ac:dyDescent="0.2">
      <c r="A210">
        <f t="shared" si="25"/>
        <v>208</v>
      </c>
      <c r="B210">
        <f t="shared" si="22"/>
        <v>17.319999999999737</v>
      </c>
      <c r="C210">
        <f t="shared" si="26"/>
        <v>1134.5666666666609</v>
      </c>
      <c r="D210">
        <f t="shared" si="23"/>
        <v>66248</v>
      </c>
      <c r="E210">
        <f t="shared" si="24"/>
        <v>1407.5666666666609</v>
      </c>
    </row>
    <row r="211" spans="1:5" x14ac:dyDescent="0.2">
      <c r="A211">
        <f t="shared" si="25"/>
        <v>209</v>
      </c>
      <c r="B211">
        <f t="shared" si="22"/>
        <v>17.309999999999736</v>
      </c>
      <c r="C211">
        <f t="shared" si="26"/>
        <v>1138.8929166666608</v>
      </c>
      <c r="D211">
        <f t="shared" si="23"/>
        <v>66566.5</v>
      </c>
      <c r="E211">
        <f t="shared" si="24"/>
        <v>1411.8929166666608</v>
      </c>
    </row>
    <row r="212" spans="1:5" x14ac:dyDescent="0.2">
      <c r="A212">
        <f t="shared" ref="A212:A227" si="27">A211+1</f>
        <v>210</v>
      </c>
      <c r="B212">
        <f t="shared" ref="B212:B227" si="28">B211-0.01</f>
        <v>17.299999999999734</v>
      </c>
      <c r="C212">
        <f t="shared" ref="C212:C226" si="29">1*1000*B211*10^-3/4-(1000)^2*0.01*10^-6*3/8+C211</f>
        <v>1143.2166666666608</v>
      </c>
      <c r="D212">
        <f t="shared" ref="D212:D227" si="30">3.25*9.8*A212*10</f>
        <v>66885</v>
      </c>
      <c r="E212">
        <f t="shared" ref="E212:E227" si="31">C212+273</f>
        <v>1416.2166666666608</v>
      </c>
    </row>
    <row r="213" spans="1:5" x14ac:dyDescent="0.2">
      <c r="A213">
        <f t="shared" si="27"/>
        <v>211</v>
      </c>
      <c r="B213">
        <f t="shared" si="28"/>
        <v>17.289999999999733</v>
      </c>
      <c r="C213">
        <f t="shared" si="29"/>
        <v>1147.5379166666607</v>
      </c>
      <c r="D213">
        <f t="shared" si="30"/>
        <v>67203.5</v>
      </c>
      <c r="E213">
        <f t="shared" si="31"/>
        <v>1420.5379166666607</v>
      </c>
    </row>
    <row r="214" spans="1:5" x14ac:dyDescent="0.2">
      <c r="A214">
        <f t="shared" si="27"/>
        <v>212</v>
      </c>
      <c r="B214">
        <f t="shared" si="28"/>
        <v>17.279999999999731</v>
      </c>
      <c r="C214">
        <f t="shared" si="29"/>
        <v>1151.8566666666607</v>
      </c>
      <c r="D214">
        <f t="shared" si="30"/>
        <v>67522</v>
      </c>
      <c r="E214">
        <f t="shared" si="31"/>
        <v>1424.8566666666607</v>
      </c>
    </row>
    <row r="215" spans="1:5" x14ac:dyDescent="0.2">
      <c r="A215">
        <f t="shared" si="27"/>
        <v>213</v>
      </c>
      <c r="B215">
        <f t="shared" si="28"/>
        <v>17.26999999999973</v>
      </c>
      <c r="C215">
        <f t="shared" si="29"/>
        <v>1156.1729166666605</v>
      </c>
      <c r="D215">
        <f t="shared" si="30"/>
        <v>67840.5</v>
      </c>
      <c r="E215">
        <f t="shared" si="31"/>
        <v>1429.1729166666605</v>
      </c>
    </row>
    <row r="216" spans="1:5" x14ac:dyDescent="0.2">
      <c r="A216">
        <f t="shared" si="27"/>
        <v>214</v>
      </c>
      <c r="B216">
        <f t="shared" si="28"/>
        <v>17.259999999999728</v>
      </c>
      <c r="C216">
        <f t="shared" si="29"/>
        <v>1160.4866666666605</v>
      </c>
      <c r="D216">
        <f t="shared" si="30"/>
        <v>68159</v>
      </c>
      <c r="E216">
        <f t="shared" si="31"/>
        <v>1433.4866666666605</v>
      </c>
    </row>
    <row r="217" spans="1:5" x14ac:dyDescent="0.2">
      <c r="A217">
        <f t="shared" si="27"/>
        <v>215</v>
      </c>
      <c r="B217">
        <f t="shared" si="28"/>
        <v>17.249999999999726</v>
      </c>
      <c r="C217">
        <f t="shared" si="29"/>
        <v>1164.7979166666605</v>
      </c>
      <c r="D217">
        <f t="shared" si="30"/>
        <v>68477.5</v>
      </c>
      <c r="E217">
        <f t="shared" si="31"/>
        <v>1437.7979166666605</v>
      </c>
    </row>
    <row r="218" spans="1:5" x14ac:dyDescent="0.2">
      <c r="A218">
        <f t="shared" si="27"/>
        <v>216</v>
      </c>
      <c r="B218">
        <f t="shared" si="28"/>
        <v>17.239999999999725</v>
      </c>
      <c r="C218">
        <f t="shared" si="29"/>
        <v>1169.1066666666604</v>
      </c>
      <c r="D218">
        <f t="shared" si="30"/>
        <v>68796</v>
      </c>
      <c r="E218">
        <f t="shared" si="31"/>
        <v>1442.1066666666604</v>
      </c>
    </row>
    <row r="219" spans="1:5" x14ac:dyDescent="0.2">
      <c r="A219">
        <f t="shared" si="27"/>
        <v>217</v>
      </c>
      <c r="B219">
        <f t="shared" si="28"/>
        <v>17.229999999999723</v>
      </c>
      <c r="C219">
        <f t="shared" si="29"/>
        <v>1173.4129166666603</v>
      </c>
      <c r="D219">
        <f t="shared" si="30"/>
        <v>69114.5</v>
      </c>
      <c r="E219">
        <f t="shared" si="31"/>
        <v>1446.4129166666603</v>
      </c>
    </row>
    <row r="220" spans="1:5" x14ac:dyDescent="0.2">
      <c r="A220">
        <f t="shared" si="27"/>
        <v>218</v>
      </c>
      <c r="B220">
        <f t="shared" si="28"/>
        <v>17.219999999999722</v>
      </c>
      <c r="C220">
        <f t="shared" si="29"/>
        <v>1177.7166666666603</v>
      </c>
      <c r="D220">
        <f t="shared" si="30"/>
        <v>69433</v>
      </c>
      <c r="E220">
        <f t="shared" si="31"/>
        <v>1450.7166666666603</v>
      </c>
    </row>
    <row r="221" spans="1:5" x14ac:dyDescent="0.2">
      <c r="A221">
        <f t="shared" si="27"/>
        <v>219</v>
      </c>
      <c r="B221">
        <f t="shared" si="28"/>
        <v>17.20999999999972</v>
      </c>
      <c r="C221">
        <f t="shared" si="29"/>
        <v>1182.0179166666603</v>
      </c>
      <c r="D221">
        <f t="shared" si="30"/>
        <v>69751.5</v>
      </c>
      <c r="E221">
        <f t="shared" si="31"/>
        <v>1455.0179166666603</v>
      </c>
    </row>
    <row r="222" spans="1:5" x14ac:dyDescent="0.2">
      <c r="A222">
        <f t="shared" si="27"/>
        <v>220</v>
      </c>
      <c r="B222">
        <f t="shared" si="28"/>
        <v>17.199999999999719</v>
      </c>
      <c r="C222">
        <f t="shared" si="29"/>
        <v>1186.3166666666602</v>
      </c>
      <c r="D222">
        <f t="shared" si="30"/>
        <v>70070</v>
      </c>
      <c r="E222">
        <f t="shared" si="31"/>
        <v>1459.3166666666602</v>
      </c>
    </row>
    <row r="223" spans="1:5" x14ac:dyDescent="0.2">
      <c r="A223">
        <f t="shared" si="27"/>
        <v>221</v>
      </c>
      <c r="B223">
        <f t="shared" si="28"/>
        <v>17.189999999999717</v>
      </c>
      <c r="C223">
        <f t="shared" si="29"/>
        <v>1190.6129166666601</v>
      </c>
      <c r="D223">
        <f t="shared" si="30"/>
        <v>70388.5</v>
      </c>
      <c r="E223">
        <f t="shared" si="31"/>
        <v>1463.6129166666601</v>
      </c>
    </row>
    <row r="224" spans="1:5" x14ac:dyDescent="0.2">
      <c r="A224">
        <f t="shared" si="27"/>
        <v>222</v>
      </c>
      <c r="B224">
        <f t="shared" si="28"/>
        <v>17.179999999999715</v>
      </c>
      <c r="C224">
        <f t="shared" si="29"/>
        <v>1194.9066666666599</v>
      </c>
      <c r="D224">
        <f t="shared" si="30"/>
        <v>70707</v>
      </c>
      <c r="E224">
        <f t="shared" si="31"/>
        <v>1467.9066666666599</v>
      </c>
    </row>
    <row r="225" spans="1:5" x14ac:dyDescent="0.2">
      <c r="A225">
        <f t="shared" si="27"/>
        <v>223</v>
      </c>
      <c r="B225">
        <f t="shared" si="28"/>
        <v>17.169999999999714</v>
      </c>
      <c r="C225">
        <f t="shared" si="29"/>
        <v>1199.1979166666599</v>
      </c>
      <c r="D225">
        <f t="shared" si="30"/>
        <v>71025.5</v>
      </c>
      <c r="E225">
        <f t="shared" si="31"/>
        <v>1472.1979166666599</v>
      </c>
    </row>
    <row r="226" spans="1:5" x14ac:dyDescent="0.2">
      <c r="A226">
        <f t="shared" si="27"/>
        <v>224</v>
      </c>
      <c r="B226">
        <f t="shared" si="28"/>
        <v>17.159999999999712</v>
      </c>
      <c r="C226">
        <f t="shared" si="29"/>
        <v>1203.4866666666599</v>
      </c>
      <c r="D226">
        <f t="shared" si="30"/>
        <v>71344</v>
      </c>
      <c r="E226">
        <f t="shared" si="31"/>
        <v>1476.4866666666599</v>
      </c>
    </row>
    <row r="227" spans="1:5" x14ac:dyDescent="0.2">
      <c r="A227">
        <f t="shared" si="27"/>
        <v>225</v>
      </c>
      <c r="B227">
        <f t="shared" si="28"/>
        <v>17.149999999999711</v>
      </c>
      <c r="C227">
        <f>1*1000*B226*10^-3/4-(1000)^2*0.01*10^-6*3/8+C226</f>
        <v>1207.7729166666597</v>
      </c>
      <c r="D227">
        <f t="shared" si="30"/>
        <v>71662.5</v>
      </c>
      <c r="E227">
        <f t="shared" si="31"/>
        <v>1480.7729166666597</v>
      </c>
    </row>
    <row r="228" spans="1:5" x14ac:dyDescent="0.2">
      <c r="A228">
        <f t="shared" ref="A228:A253" si="32">A227+1</f>
        <v>226</v>
      </c>
      <c r="B228">
        <f t="shared" ref="B228:B253" si="33">B227-0.01</f>
        <v>17.139999999999709</v>
      </c>
      <c r="C228">
        <f t="shared" ref="C228:C241" si="34">1*1000*B227*10^-3/4-(1000)^2*0.01*10^-6*3/8+C227</f>
        <v>1212.0566666666596</v>
      </c>
      <c r="D228">
        <f t="shared" ref="D228:D253" si="35">3.25*9.8*A228*10</f>
        <v>71981</v>
      </c>
      <c r="E228">
        <f t="shared" ref="E228:E253" si="36">C228+273</f>
        <v>1485.0566666666596</v>
      </c>
    </row>
    <row r="229" spans="1:5" x14ac:dyDescent="0.2">
      <c r="A229">
        <f t="shared" si="32"/>
        <v>227</v>
      </c>
      <c r="B229">
        <f t="shared" si="33"/>
        <v>17.129999999999708</v>
      </c>
      <c r="C229">
        <f t="shared" si="34"/>
        <v>1216.3379166666596</v>
      </c>
      <c r="D229">
        <f t="shared" si="35"/>
        <v>72299.5</v>
      </c>
      <c r="E229">
        <f t="shared" si="36"/>
        <v>1489.3379166666596</v>
      </c>
    </row>
    <row r="230" spans="1:5" x14ac:dyDescent="0.2">
      <c r="A230">
        <f t="shared" si="32"/>
        <v>228</v>
      </c>
      <c r="B230">
        <f t="shared" si="33"/>
        <v>17.119999999999706</v>
      </c>
      <c r="C230">
        <f t="shared" si="34"/>
        <v>1220.6166666666595</v>
      </c>
      <c r="D230">
        <f t="shared" si="35"/>
        <v>72618</v>
      </c>
      <c r="E230">
        <f t="shared" si="36"/>
        <v>1493.6166666666595</v>
      </c>
    </row>
    <row r="231" spans="1:5" x14ac:dyDescent="0.2">
      <c r="A231">
        <f t="shared" si="32"/>
        <v>229</v>
      </c>
      <c r="B231">
        <f t="shared" si="33"/>
        <v>17.109999999999705</v>
      </c>
      <c r="C231">
        <f t="shared" si="34"/>
        <v>1224.8929166666594</v>
      </c>
      <c r="D231">
        <f t="shared" si="35"/>
        <v>72936.5</v>
      </c>
      <c r="E231">
        <f t="shared" si="36"/>
        <v>1497.8929166666594</v>
      </c>
    </row>
    <row r="232" spans="1:5" x14ac:dyDescent="0.2">
      <c r="A232">
        <f t="shared" si="32"/>
        <v>230</v>
      </c>
      <c r="B232">
        <f t="shared" si="33"/>
        <v>17.099999999999703</v>
      </c>
      <c r="C232">
        <f t="shared" si="34"/>
        <v>1229.1666666666592</v>
      </c>
      <c r="D232">
        <f t="shared" si="35"/>
        <v>73255</v>
      </c>
      <c r="E232">
        <f t="shared" si="36"/>
        <v>1502.1666666666592</v>
      </c>
    </row>
    <row r="233" spans="1:5" x14ac:dyDescent="0.2">
      <c r="A233">
        <f t="shared" si="32"/>
        <v>231</v>
      </c>
      <c r="B233">
        <f t="shared" si="33"/>
        <v>17.089999999999701</v>
      </c>
      <c r="C233">
        <f t="shared" si="34"/>
        <v>1233.4379166666592</v>
      </c>
      <c r="D233">
        <f t="shared" si="35"/>
        <v>73573.5</v>
      </c>
      <c r="E233">
        <f t="shared" si="36"/>
        <v>1506.4379166666592</v>
      </c>
    </row>
    <row r="234" spans="1:5" x14ac:dyDescent="0.2">
      <c r="A234">
        <f t="shared" si="32"/>
        <v>232</v>
      </c>
      <c r="B234">
        <f t="shared" si="33"/>
        <v>17.0799999999997</v>
      </c>
      <c r="C234">
        <f t="shared" si="34"/>
        <v>1237.7066666666592</v>
      </c>
      <c r="D234">
        <f t="shared" si="35"/>
        <v>73892</v>
      </c>
      <c r="E234">
        <f t="shared" si="36"/>
        <v>1510.7066666666592</v>
      </c>
    </row>
    <row r="235" spans="1:5" x14ac:dyDescent="0.2">
      <c r="A235">
        <f t="shared" si="32"/>
        <v>233</v>
      </c>
      <c r="B235">
        <f t="shared" si="33"/>
        <v>17.069999999999698</v>
      </c>
      <c r="C235">
        <f t="shared" si="34"/>
        <v>1241.9729166666591</v>
      </c>
      <c r="D235">
        <f t="shared" si="35"/>
        <v>74210.5</v>
      </c>
      <c r="E235">
        <f t="shared" si="36"/>
        <v>1514.9729166666591</v>
      </c>
    </row>
    <row r="236" spans="1:5" x14ac:dyDescent="0.2">
      <c r="A236">
        <f t="shared" si="32"/>
        <v>234</v>
      </c>
      <c r="B236">
        <f t="shared" si="33"/>
        <v>17.059999999999697</v>
      </c>
      <c r="C236">
        <f t="shared" si="34"/>
        <v>1246.2366666666589</v>
      </c>
      <c r="D236">
        <f t="shared" si="35"/>
        <v>74529</v>
      </c>
      <c r="E236">
        <f t="shared" si="36"/>
        <v>1519.2366666666589</v>
      </c>
    </row>
    <row r="237" spans="1:5" x14ac:dyDescent="0.2">
      <c r="A237">
        <f t="shared" si="32"/>
        <v>235</v>
      </c>
      <c r="B237">
        <f t="shared" si="33"/>
        <v>17.049999999999695</v>
      </c>
      <c r="C237">
        <f t="shared" si="34"/>
        <v>1250.497916666659</v>
      </c>
      <c r="D237">
        <f t="shared" si="35"/>
        <v>74847.5</v>
      </c>
      <c r="E237">
        <f t="shared" si="36"/>
        <v>1523.497916666659</v>
      </c>
    </row>
    <row r="238" spans="1:5" x14ac:dyDescent="0.2">
      <c r="A238">
        <f t="shared" si="32"/>
        <v>236</v>
      </c>
      <c r="B238">
        <f t="shared" si="33"/>
        <v>17.039999999999694</v>
      </c>
      <c r="C238">
        <f t="shared" si="34"/>
        <v>1254.7566666666589</v>
      </c>
      <c r="D238">
        <f t="shared" si="35"/>
        <v>75166</v>
      </c>
      <c r="E238">
        <f t="shared" si="36"/>
        <v>1527.7566666666589</v>
      </c>
    </row>
    <row r="239" spans="1:5" x14ac:dyDescent="0.2">
      <c r="A239">
        <f t="shared" si="32"/>
        <v>237</v>
      </c>
      <c r="B239">
        <f t="shared" si="33"/>
        <v>17.029999999999692</v>
      </c>
      <c r="C239">
        <f t="shared" si="34"/>
        <v>1259.0129166666588</v>
      </c>
      <c r="D239">
        <f t="shared" si="35"/>
        <v>75484.5</v>
      </c>
      <c r="E239">
        <f t="shared" si="36"/>
        <v>1532.0129166666588</v>
      </c>
    </row>
    <row r="240" spans="1:5" x14ac:dyDescent="0.2">
      <c r="A240">
        <f t="shared" si="32"/>
        <v>238</v>
      </c>
      <c r="B240">
        <f t="shared" si="33"/>
        <v>17.01999999999969</v>
      </c>
      <c r="C240">
        <f t="shared" si="34"/>
        <v>1263.2666666666587</v>
      </c>
      <c r="D240">
        <f t="shared" si="35"/>
        <v>75803</v>
      </c>
      <c r="E240">
        <f t="shared" si="36"/>
        <v>1536.2666666666587</v>
      </c>
    </row>
    <row r="241" spans="1:5" x14ac:dyDescent="0.2">
      <c r="A241">
        <f t="shared" si="32"/>
        <v>239</v>
      </c>
      <c r="B241">
        <f t="shared" si="33"/>
        <v>17.009999999999689</v>
      </c>
      <c r="C241">
        <f t="shared" si="34"/>
        <v>1267.5179166666587</v>
      </c>
      <c r="D241">
        <f t="shared" si="35"/>
        <v>76121.5</v>
      </c>
      <c r="E241">
        <f t="shared" si="36"/>
        <v>1540.5179166666587</v>
      </c>
    </row>
    <row r="242" spans="1:5" x14ac:dyDescent="0.2">
      <c r="A242">
        <f t="shared" si="32"/>
        <v>240</v>
      </c>
      <c r="B242">
        <f t="shared" si="33"/>
        <v>16.999999999999687</v>
      </c>
      <c r="C242">
        <f>1*1000*B241*10^-3/4-(1000)^2*0.01*10^-6*3/8+C241</f>
        <v>1271.7666666666587</v>
      </c>
      <c r="D242">
        <f t="shared" si="35"/>
        <v>76440</v>
      </c>
      <c r="E242">
        <f t="shared" si="36"/>
        <v>1544.7666666666587</v>
      </c>
    </row>
    <row r="243" spans="1:5" x14ac:dyDescent="0.2">
      <c r="A243">
        <f t="shared" si="32"/>
        <v>241</v>
      </c>
      <c r="B243">
        <f t="shared" si="33"/>
        <v>16.989999999999686</v>
      </c>
      <c r="C243">
        <f t="shared" ref="C243:C253" si="37">1*1000*B242*10^-3/4-(1000)^2*0.01*10^-6*3/8+C242</f>
        <v>1276.0129166666586</v>
      </c>
      <c r="D243">
        <f t="shared" si="35"/>
        <v>76758.5</v>
      </c>
      <c r="E243">
        <f t="shared" si="36"/>
        <v>1549.0129166666586</v>
      </c>
    </row>
    <row r="244" spans="1:5" x14ac:dyDescent="0.2">
      <c r="A244">
        <f t="shared" si="32"/>
        <v>242</v>
      </c>
      <c r="B244">
        <f t="shared" si="33"/>
        <v>16.979999999999684</v>
      </c>
      <c r="C244">
        <f t="shared" si="37"/>
        <v>1280.2566666666585</v>
      </c>
      <c r="D244">
        <f t="shared" si="35"/>
        <v>77077</v>
      </c>
      <c r="E244">
        <f t="shared" si="36"/>
        <v>1553.2566666666585</v>
      </c>
    </row>
    <row r="245" spans="1:5" x14ac:dyDescent="0.2">
      <c r="A245">
        <f t="shared" si="32"/>
        <v>243</v>
      </c>
      <c r="B245">
        <f t="shared" si="33"/>
        <v>16.969999999999683</v>
      </c>
      <c r="C245">
        <f t="shared" si="37"/>
        <v>1284.4979166666583</v>
      </c>
      <c r="D245">
        <f t="shared" si="35"/>
        <v>77395.5</v>
      </c>
      <c r="E245">
        <f t="shared" si="36"/>
        <v>1557.4979166666583</v>
      </c>
    </row>
    <row r="246" spans="1:5" x14ac:dyDescent="0.2">
      <c r="A246">
        <f t="shared" si="32"/>
        <v>244</v>
      </c>
      <c r="B246">
        <f t="shared" si="33"/>
        <v>16.959999999999681</v>
      </c>
      <c r="C246">
        <f t="shared" si="37"/>
        <v>1288.7366666666583</v>
      </c>
      <c r="D246">
        <f t="shared" si="35"/>
        <v>77714</v>
      </c>
      <c r="E246">
        <f t="shared" si="36"/>
        <v>1561.7366666666583</v>
      </c>
    </row>
    <row r="247" spans="1:5" x14ac:dyDescent="0.2">
      <c r="A247">
        <f t="shared" si="32"/>
        <v>245</v>
      </c>
      <c r="B247">
        <f t="shared" si="33"/>
        <v>16.94999999999968</v>
      </c>
      <c r="C247">
        <f t="shared" si="37"/>
        <v>1292.9729166666582</v>
      </c>
      <c r="D247">
        <f t="shared" si="35"/>
        <v>78032.5</v>
      </c>
      <c r="E247">
        <f t="shared" si="36"/>
        <v>1565.9729166666582</v>
      </c>
    </row>
    <row r="248" spans="1:5" x14ac:dyDescent="0.2">
      <c r="A248">
        <f t="shared" si="32"/>
        <v>246</v>
      </c>
      <c r="B248">
        <f t="shared" si="33"/>
        <v>16.939999999999678</v>
      </c>
      <c r="C248">
        <f t="shared" si="37"/>
        <v>1297.2066666666581</v>
      </c>
      <c r="D248">
        <f t="shared" si="35"/>
        <v>78351</v>
      </c>
      <c r="E248">
        <f t="shared" si="36"/>
        <v>1570.2066666666581</v>
      </c>
    </row>
    <row r="249" spans="1:5" x14ac:dyDescent="0.2">
      <c r="A249">
        <f t="shared" si="32"/>
        <v>247</v>
      </c>
      <c r="B249">
        <f t="shared" si="33"/>
        <v>16.929999999999676</v>
      </c>
      <c r="C249">
        <f t="shared" si="37"/>
        <v>1301.4379166666579</v>
      </c>
      <c r="D249">
        <f t="shared" si="35"/>
        <v>78669.5</v>
      </c>
      <c r="E249">
        <f t="shared" si="36"/>
        <v>1574.4379166666579</v>
      </c>
    </row>
    <row r="250" spans="1:5" x14ac:dyDescent="0.2">
      <c r="A250">
        <f t="shared" si="32"/>
        <v>248</v>
      </c>
      <c r="B250">
        <f t="shared" si="33"/>
        <v>16.919999999999675</v>
      </c>
      <c r="C250">
        <f t="shared" si="37"/>
        <v>1305.6666666666579</v>
      </c>
      <c r="D250">
        <f t="shared" si="35"/>
        <v>78988</v>
      </c>
      <c r="E250">
        <f t="shared" si="36"/>
        <v>1578.6666666666579</v>
      </c>
    </row>
    <row r="251" spans="1:5" x14ac:dyDescent="0.2">
      <c r="A251">
        <f t="shared" si="32"/>
        <v>249</v>
      </c>
      <c r="B251">
        <f t="shared" si="33"/>
        <v>16.909999999999673</v>
      </c>
      <c r="C251">
        <f t="shared" si="37"/>
        <v>1309.8929166666578</v>
      </c>
      <c r="D251">
        <f t="shared" si="35"/>
        <v>79306.5</v>
      </c>
      <c r="E251">
        <f t="shared" si="36"/>
        <v>1582.8929166666578</v>
      </c>
    </row>
    <row r="252" spans="1:5" x14ac:dyDescent="0.2">
      <c r="A252">
        <f t="shared" si="32"/>
        <v>250</v>
      </c>
      <c r="B252">
        <f t="shared" si="33"/>
        <v>16.899999999999672</v>
      </c>
      <c r="C252">
        <f t="shared" si="37"/>
        <v>1314.1166666666577</v>
      </c>
      <c r="D252">
        <f t="shared" si="35"/>
        <v>79625</v>
      </c>
      <c r="E252">
        <f t="shared" si="36"/>
        <v>1587.1166666666577</v>
      </c>
    </row>
    <row r="253" spans="1:5" x14ac:dyDescent="0.2">
      <c r="A253">
        <f t="shared" si="32"/>
        <v>251</v>
      </c>
      <c r="B253">
        <f t="shared" si="33"/>
        <v>16.88999999999967</v>
      </c>
      <c r="C253">
        <f t="shared" si="37"/>
        <v>1318.3379166666575</v>
      </c>
      <c r="D253">
        <f t="shared" si="35"/>
        <v>79943.5</v>
      </c>
      <c r="E253">
        <f t="shared" si="36"/>
        <v>1591.3379166666575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5750E-0412-46DE-B31F-29A728A731EE}">
  <dimension ref="A1:E211"/>
  <sheetViews>
    <sheetView workbookViewId="0">
      <selection activeCell="C1" sqref="C1:C1048576"/>
    </sheetView>
  </sheetViews>
  <sheetFormatPr defaultRowHeight="14.25" x14ac:dyDescent="0.2"/>
  <sheetData>
    <row r="1" spans="1:5" x14ac:dyDescent="0.2">
      <c r="A1" t="s">
        <v>0</v>
      </c>
      <c r="C1" t="s">
        <v>2</v>
      </c>
      <c r="D1" t="s">
        <v>3</v>
      </c>
      <c r="E1" t="s">
        <v>1</v>
      </c>
    </row>
    <row r="2" spans="1:5" x14ac:dyDescent="0.2">
      <c r="A2">
        <v>0</v>
      </c>
      <c r="B2">
        <f>50-1</f>
        <v>49</v>
      </c>
      <c r="C2">
        <f>A2*1000*40*10^-3/1-(A2*1000)^2*10^-6*3/2</f>
        <v>0</v>
      </c>
      <c r="D2">
        <v>0</v>
      </c>
      <c r="E2">
        <f>C2+273</f>
        <v>273</v>
      </c>
    </row>
    <row r="3" spans="1:5" x14ac:dyDescent="0.2">
      <c r="A3">
        <v>1</v>
      </c>
      <c r="B3">
        <f>B2-1</f>
        <v>48</v>
      </c>
      <c r="C3">
        <f t="shared" ref="C3:C12" si="0">1*1000*B2*10^-3/3-(1000)^2*10^-6*3/6+C2</f>
        <v>15.833333333333332</v>
      </c>
      <c r="D3">
        <f t="shared" ref="D3:D42" si="1">2.75*9.8*A3*10</f>
        <v>269.5</v>
      </c>
      <c r="E3">
        <f t="shared" ref="E3:E66" si="2">C3+273</f>
        <v>288.83333333333331</v>
      </c>
    </row>
    <row r="4" spans="1:5" x14ac:dyDescent="0.2">
      <c r="A4">
        <f>A3+1</f>
        <v>2</v>
      </c>
      <c r="B4">
        <f t="shared" ref="B4:B12" si="3">B3-1</f>
        <v>47</v>
      </c>
      <c r="C4">
        <f t="shared" si="0"/>
        <v>31.333333333333332</v>
      </c>
      <c r="D4">
        <f t="shared" si="1"/>
        <v>539</v>
      </c>
      <c r="E4">
        <f t="shared" si="2"/>
        <v>304.33333333333331</v>
      </c>
    </row>
    <row r="5" spans="1:5" x14ac:dyDescent="0.2">
      <c r="A5">
        <f t="shared" ref="A5:A68" si="4">A4+1</f>
        <v>3</v>
      </c>
      <c r="B5">
        <f t="shared" si="3"/>
        <v>46</v>
      </c>
      <c r="C5">
        <f t="shared" si="0"/>
        <v>46.5</v>
      </c>
      <c r="D5">
        <f t="shared" si="1"/>
        <v>808.50000000000011</v>
      </c>
      <c r="E5">
        <f t="shared" si="2"/>
        <v>319.5</v>
      </c>
    </row>
    <row r="6" spans="1:5" x14ac:dyDescent="0.2">
      <c r="A6">
        <f t="shared" si="4"/>
        <v>4</v>
      </c>
      <c r="B6">
        <f t="shared" si="3"/>
        <v>45</v>
      </c>
      <c r="C6">
        <f t="shared" si="0"/>
        <v>61.333333333333336</v>
      </c>
      <c r="D6">
        <f t="shared" si="1"/>
        <v>1078</v>
      </c>
      <c r="E6">
        <f t="shared" si="2"/>
        <v>334.33333333333331</v>
      </c>
    </row>
    <row r="7" spans="1:5" x14ac:dyDescent="0.2">
      <c r="A7">
        <f t="shared" si="4"/>
        <v>5</v>
      </c>
      <c r="B7">
        <f t="shared" si="3"/>
        <v>44</v>
      </c>
      <c r="C7">
        <f t="shared" si="0"/>
        <v>75.833333333333343</v>
      </c>
      <c r="D7">
        <f t="shared" si="1"/>
        <v>1347.5</v>
      </c>
      <c r="E7">
        <f t="shared" si="2"/>
        <v>348.83333333333337</v>
      </c>
    </row>
    <row r="8" spans="1:5" x14ac:dyDescent="0.2">
      <c r="A8">
        <f t="shared" si="4"/>
        <v>6</v>
      </c>
      <c r="B8">
        <f t="shared" si="3"/>
        <v>43</v>
      </c>
      <c r="C8">
        <f t="shared" si="0"/>
        <v>90.000000000000014</v>
      </c>
      <c r="D8">
        <f t="shared" si="1"/>
        <v>1617.0000000000002</v>
      </c>
      <c r="E8">
        <f t="shared" si="2"/>
        <v>363</v>
      </c>
    </row>
    <row r="9" spans="1:5" x14ac:dyDescent="0.2">
      <c r="A9">
        <f t="shared" si="4"/>
        <v>7</v>
      </c>
      <c r="B9">
        <f t="shared" si="3"/>
        <v>42</v>
      </c>
      <c r="C9">
        <f t="shared" si="0"/>
        <v>103.83333333333334</v>
      </c>
      <c r="D9">
        <f t="shared" si="1"/>
        <v>1886.5000000000005</v>
      </c>
      <c r="E9">
        <f t="shared" si="2"/>
        <v>376.83333333333337</v>
      </c>
    </row>
    <row r="10" spans="1:5" x14ac:dyDescent="0.2">
      <c r="A10">
        <f t="shared" si="4"/>
        <v>8</v>
      </c>
      <c r="B10">
        <f t="shared" si="3"/>
        <v>41</v>
      </c>
      <c r="C10">
        <f t="shared" si="0"/>
        <v>117.33333333333334</v>
      </c>
      <c r="D10">
        <f t="shared" si="1"/>
        <v>2156</v>
      </c>
      <c r="E10">
        <f t="shared" si="2"/>
        <v>390.33333333333337</v>
      </c>
    </row>
    <row r="11" spans="1:5" x14ac:dyDescent="0.2">
      <c r="A11">
        <f t="shared" si="4"/>
        <v>9</v>
      </c>
      <c r="B11">
        <f t="shared" si="3"/>
        <v>40</v>
      </c>
      <c r="C11">
        <f t="shared" si="0"/>
        <v>130.5</v>
      </c>
      <c r="D11">
        <f t="shared" si="1"/>
        <v>2425.5</v>
      </c>
      <c r="E11">
        <f t="shared" si="2"/>
        <v>403.5</v>
      </c>
    </row>
    <row r="12" spans="1:5" x14ac:dyDescent="0.2">
      <c r="A12">
        <f t="shared" si="4"/>
        <v>10</v>
      </c>
      <c r="B12">
        <f t="shared" si="3"/>
        <v>39</v>
      </c>
      <c r="C12">
        <f t="shared" si="0"/>
        <v>143.33333333333334</v>
      </c>
      <c r="D12">
        <f t="shared" si="1"/>
        <v>2695</v>
      </c>
      <c r="E12">
        <f t="shared" si="2"/>
        <v>416.33333333333337</v>
      </c>
    </row>
    <row r="13" spans="1:5" x14ac:dyDescent="0.2">
      <c r="A13">
        <f t="shared" si="4"/>
        <v>11</v>
      </c>
      <c r="B13">
        <f>B12-0.4</f>
        <v>38.6</v>
      </c>
      <c r="C13">
        <f t="shared" ref="C13:C22" si="5">1*1000*B12*10^-3/3-(1000)^2*0.4*10^-6*3/6+C12</f>
        <v>156.13333333333335</v>
      </c>
      <c r="D13">
        <f t="shared" si="1"/>
        <v>2964.5000000000005</v>
      </c>
      <c r="E13">
        <f t="shared" si="2"/>
        <v>429.13333333333333</v>
      </c>
    </row>
    <row r="14" spans="1:5" x14ac:dyDescent="0.2">
      <c r="A14">
        <f t="shared" si="4"/>
        <v>12</v>
      </c>
      <c r="B14">
        <f t="shared" ref="B14:B22" si="6">B13-0.4</f>
        <v>38.200000000000003</v>
      </c>
      <c r="C14">
        <f t="shared" si="5"/>
        <v>168.8</v>
      </c>
      <c r="D14">
        <f t="shared" si="1"/>
        <v>3234.0000000000005</v>
      </c>
      <c r="E14">
        <f t="shared" si="2"/>
        <v>441.8</v>
      </c>
    </row>
    <row r="15" spans="1:5" x14ac:dyDescent="0.2">
      <c r="A15">
        <f t="shared" si="4"/>
        <v>13</v>
      </c>
      <c r="B15">
        <f t="shared" si="6"/>
        <v>37.800000000000004</v>
      </c>
      <c r="C15">
        <f t="shared" si="5"/>
        <v>181.33333333333334</v>
      </c>
      <c r="D15">
        <f t="shared" si="1"/>
        <v>3503.5</v>
      </c>
      <c r="E15">
        <f t="shared" si="2"/>
        <v>454.33333333333337</v>
      </c>
    </row>
    <row r="16" spans="1:5" x14ac:dyDescent="0.2">
      <c r="A16">
        <f t="shared" si="4"/>
        <v>14</v>
      </c>
      <c r="B16">
        <f t="shared" si="6"/>
        <v>37.400000000000006</v>
      </c>
      <c r="C16">
        <f t="shared" si="5"/>
        <v>193.73333333333335</v>
      </c>
      <c r="D16">
        <f t="shared" si="1"/>
        <v>3773.0000000000009</v>
      </c>
      <c r="E16">
        <f t="shared" si="2"/>
        <v>466.73333333333335</v>
      </c>
    </row>
    <row r="17" spans="1:5" x14ac:dyDescent="0.2">
      <c r="A17">
        <f t="shared" si="4"/>
        <v>15</v>
      </c>
      <c r="B17">
        <f t="shared" si="6"/>
        <v>37.000000000000007</v>
      </c>
      <c r="C17">
        <f t="shared" si="5"/>
        <v>206.00000000000003</v>
      </c>
      <c r="D17">
        <f t="shared" si="1"/>
        <v>4042.5000000000005</v>
      </c>
      <c r="E17">
        <f t="shared" si="2"/>
        <v>479</v>
      </c>
    </row>
    <row r="18" spans="1:5" x14ac:dyDescent="0.2">
      <c r="A18">
        <f t="shared" si="4"/>
        <v>16</v>
      </c>
      <c r="B18">
        <f t="shared" si="6"/>
        <v>36.600000000000009</v>
      </c>
      <c r="C18">
        <f t="shared" si="5"/>
        <v>218.13333333333335</v>
      </c>
      <c r="D18">
        <f t="shared" si="1"/>
        <v>4312</v>
      </c>
      <c r="E18">
        <f t="shared" si="2"/>
        <v>491.13333333333333</v>
      </c>
    </row>
    <row r="19" spans="1:5" x14ac:dyDescent="0.2">
      <c r="A19">
        <f t="shared" si="4"/>
        <v>17</v>
      </c>
      <c r="B19">
        <f t="shared" si="6"/>
        <v>36.20000000000001</v>
      </c>
      <c r="C19">
        <f t="shared" si="5"/>
        <v>230.13333333333335</v>
      </c>
      <c r="D19">
        <f t="shared" si="1"/>
        <v>4581.5</v>
      </c>
      <c r="E19">
        <f t="shared" si="2"/>
        <v>503.13333333333333</v>
      </c>
    </row>
    <row r="20" spans="1:5" x14ac:dyDescent="0.2">
      <c r="A20">
        <f t="shared" si="4"/>
        <v>18</v>
      </c>
      <c r="B20">
        <f t="shared" si="6"/>
        <v>35.800000000000011</v>
      </c>
      <c r="C20">
        <f t="shared" si="5"/>
        <v>242.00000000000003</v>
      </c>
      <c r="D20">
        <f t="shared" si="1"/>
        <v>4851</v>
      </c>
      <c r="E20">
        <f t="shared" si="2"/>
        <v>515</v>
      </c>
    </row>
    <row r="21" spans="1:5" x14ac:dyDescent="0.2">
      <c r="A21">
        <f t="shared" si="4"/>
        <v>19</v>
      </c>
      <c r="B21">
        <f t="shared" si="6"/>
        <v>35.400000000000013</v>
      </c>
      <c r="C21">
        <f t="shared" si="5"/>
        <v>253.73333333333338</v>
      </c>
      <c r="D21">
        <f t="shared" si="1"/>
        <v>5120.5000000000009</v>
      </c>
      <c r="E21">
        <f t="shared" si="2"/>
        <v>526.73333333333335</v>
      </c>
    </row>
    <row r="22" spans="1:5" x14ac:dyDescent="0.2">
      <c r="A22">
        <f t="shared" si="4"/>
        <v>20</v>
      </c>
      <c r="B22">
        <f t="shared" si="6"/>
        <v>35.000000000000014</v>
      </c>
      <c r="C22">
        <f t="shared" si="5"/>
        <v>265.33333333333337</v>
      </c>
      <c r="D22">
        <f t="shared" si="1"/>
        <v>5390</v>
      </c>
      <c r="E22">
        <f t="shared" si="2"/>
        <v>538.33333333333337</v>
      </c>
    </row>
    <row r="23" spans="1:5" x14ac:dyDescent="0.2">
      <c r="A23">
        <f t="shared" si="4"/>
        <v>21</v>
      </c>
      <c r="B23">
        <f>B22-0.3</f>
        <v>34.700000000000017</v>
      </c>
      <c r="C23">
        <f t="shared" ref="C23:C42" si="7">1*1000*B22*10^-3/2.5-(1000)^2*0.3*10^-6*3/5+C22</f>
        <v>279.15333333333336</v>
      </c>
      <c r="D23">
        <f t="shared" si="1"/>
        <v>5659.5</v>
      </c>
      <c r="E23">
        <f t="shared" si="2"/>
        <v>552.15333333333342</v>
      </c>
    </row>
    <row r="24" spans="1:5" x14ac:dyDescent="0.2">
      <c r="A24">
        <f t="shared" si="4"/>
        <v>22</v>
      </c>
      <c r="B24">
        <f t="shared" ref="B24:B42" si="8">B23-0.3</f>
        <v>34.40000000000002</v>
      </c>
      <c r="C24">
        <f t="shared" si="7"/>
        <v>292.85333333333335</v>
      </c>
      <c r="D24">
        <f t="shared" si="1"/>
        <v>5929.0000000000009</v>
      </c>
      <c r="E24">
        <f t="shared" si="2"/>
        <v>565.85333333333335</v>
      </c>
    </row>
    <row r="25" spans="1:5" x14ac:dyDescent="0.2">
      <c r="A25">
        <f t="shared" si="4"/>
        <v>23</v>
      </c>
      <c r="B25">
        <f t="shared" si="8"/>
        <v>34.100000000000023</v>
      </c>
      <c r="C25">
        <f t="shared" si="7"/>
        <v>306.43333333333334</v>
      </c>
      <c r="D25">
        <f t="shared" si="1"/>
        <v>6198.5</v>
      </c>
      <c r="E25">
        <f t="shared" si="2"/>
        <v>579.43333333333339</v>
      </c>
    </row>
    <row r="26" spans="1:5" x14ac:dyDescent="0.2">
      <c r="A26">
        <f t="shared" si="4"/>
        <v>24</v>
      </c>
      <c r="B26">
        <f t="shared" si="8"/>
        <v>33.800000000000026</v>
      </c>
      <c r="C26">
        <f t="shared" si="7"/>
        <v>319.89333333333337</v>
      </c>
      <c r="D26">
        <f t="shared" si="1"/>
        <v>6468.0000000000009</v>
      </c>
      <c r="E26">
        <f t="shared" si="2"/>
        <v>592.89333333333343</v>
      </c>
    </row>
    <row r="27" spans="1:5" x14ac:dyDescent="0.2">
      <c r="A27">
        <f t="shared" si="4"/>
        <v>25</v>
      </c>
      <c r="B27">
        <f t="shared" si="8"/>
        <v>33.500000000000028</v>
      </c>
      <c r="C27">
        <f t="shared" si="7"/>
        <v>333.23333333333341</v>
      </c>
      <c r="D27">
        <f t="shared" si="1"/>
        <v>6737.5000000000009</v>
      </c>
      <c r="E27">
        <f t="shared" si="2"/>
        <v>606.23333333333335</v>
      </c>
    </row>
    <row r="28" spans="1:5" x14ac:dyDescent="0.2">
      <c r="A28">
        <f t="shared" si="4"/>
        <v>26</v>
      </c>
      <c r="B28">
        <f t="shared" si="8"/>
        <v>33.200000000000031</v>
      </c>
      <c r="C28">
        <f t="shared" si="7"/>
        <v>346.45333333333343</v>
      </c>
      <c r="D28">
        <f t="shared" si="1"/>
        <v>7007</v>
      </c>
      <c r="E28">
        <f t="shared" si="2"/>
        <v>619.45333333333338</v>
      </c>
    </row>
    <row r="29" spans="1:5" x14ac:dyDescent="0.2">
      <c r="A29">
        <f t="shared" si="4"/>
        <v>27</v>
      </c>
      <c r="B29">
        <f t="shared" si="8"/>
        <v>32.900000000000034</v>
      </c>
      <c r="C29">
        <f t="shared" si="7"/>
        <v>359.55333333333346</v>
      </c>
      <c r="D29">
        <f t="shared" si="1"/>
        <v>7276.5000000000009</v>
      </c>
      <c r="E29">
        <f t="shared" si="2"/>
        <v>632.55333333333351</v>
      </c>
    </row>
    <row r="30" spans="1:5" x14ac:dyDescent="0.2">
      <c r="A30">
        <f t="shared" si="4"/>
        <v>28</v>
      </c>
      <c r="B30">
        <f t="shared" si="8"/>
        <v>32.600000000000037</v>
      </c>
      <c r="C30">
        <f t="shared" si="7"/>
        <v>372.53333333333347</v>
      </c>
      <c r="D30">
        <f t="shared" si="1"/>
        <v>7546.0000000000018</v>
      </c>
      <c r="E30">
        <f t="shared" si="2"/>
        <v>645.53333333333353</v>
      </c>
    </row>
    <row r="31" spans="1:5" x14ac:dyDescent="0.2">
      <c r="A31">
        <f t="shared" si="4"/>
        <v>29</v>
      </c>
      <c r="B31">
        <f t="shared" si="8"/>
        <v>32.30000000000004</v>
      </c>
      <c r="C31">
        <f t="shared" si="7"/>
        <v>385.39333333333349</v>
      </c>
      <c r="D31">
        <f t="shared" si="1"/>
        <v>7815.5000000000009</v>
      </c>
      <c r="E31">
        <f t="shared" si="2"/>
        <v>658.39333333333343</v>
      </c>
    </row>
    <row r="32" spans="1:5" x14ac:dyDescent="0.2">
      <c r="A32">
        <f t="shared" si="4"/>
        <v>30</v>
      </c>
      <c r="B32">
        <f t="shared" si="8"/>
        <v>32.000000000000043</v>
      </c>
      <c r="C32">
        <f t="shared" si="7"/>
        <v>398.1333333333335</v>
      </c>
      <c r="D32">
        <f t="shared" si="1"/>
        <v>8085.0000000000009</v>
      </c>
      <c r="E32">
        <f t="shared" si="2"/>
        <v>671.13333333333344</v>
      </c>
    </row>
    <row r="33" spans="1:5" x14ac:dyDescent="0.2">
      <c r="A33">
        <f t="shared" si="4"/>
        <v>31</v>
      </c>
      <c r="B33">
        <f t="shared" si="8"/>
        <v>31.700000000000042</v>
      </c>
      <c r="C33">
        <f t="shared" si="7"/>
        <v>410.7533333333335</v>
      </c>
      <c r="D33">
        <f t="shared" si="1"/>
        <v>8354.5</v>
      </c>
      <c r="E33">
        <f t="shared" si="2"/>
        <v>683.75333333333356</v>
      </c>
    </row>
    <row r="34" spans="1:5" x14ac:dyDescent="0.2">
      <c r="A34">
        <f t="shared" si="4"/>
        <v>32</v>
      </c>
      <c r="B34">
        <f t="shared" si="8"/>
        <v>31.400000000000041</v>
      </c>
      <c r="C34">
        <f t="shared" si="7"/>
        <v>423.2533333333335</v>
      </c>
      <c r="D34">
        <f t="shared" si="1"/>
        <v>8624</v>
      </c>
      <c r="E34">
        <f t="shared" si="2"/>
        <v>696.25333333333356</v>
      </c>
    </row>
    <row r="35" spans="1:5" x14ac:dyDescent="0.2">
      <c r="A35">
        <f t="shared" si="4"/>
        <v>33</v>
      </c>
      <c r="B35">
        <f t="shared" si="8"/>
        <v>31.100000000000041</v>
      </c>
      <c r="C35">
        <f t="shared" si="7"/>
        <v>435.6333333333335</v>
      </c>
      <c r="D35">
        <f t="shared" si="1"/>
        <v>8893.5000000000018</v>
      </c>
      <c r="E35">
        <f t="shared" si="2"/>
        <v>708.63333333333344</v>
      </c>
    </row>
    <row r="36" spans="1:5" x14ac:dyDescent="0.2">
      <c r="A36">
        <f t="shared" si="4"/>
        <v>34</v>
      </c>
      <c r="B36">
        <f t="shared" si="8"/>
        <v>30.80000000000004</v>
      </c>
      <c r="C36">
        <f t="shared" si="7"/>
        <v>447.89333333333349</v>
      </c>
      <c r="D36">
        <f t="shared" si="1"/>
        <v>9163</v>
      </c>
      <c r="E36">
        <f t="shared" si="2"/>
        <v>720.89333333333343</v>
      </c>
    </row>
    <row r="37" spans="1:5" x14ac:dyDescent="0.2">
      <c r="A37">
        <f t="shared" si="4"/>
        <v>35</v>
      </c>
      <c r="B37">
        <f t="shared" si="8"/>
        <v>30.500000000000039</v>
      </c>
      <c r="C37">
        <f t="shared" si="7"/>
        <v>460.03333333333353</v>
      </c>
      <c r="D37">
        <f t="shared" si="1"/>
        <v>9432.5000000000018</v>
      </c>
      <c r="E37">
        <f t="shared" si="2"/>
        <v>733.03333333333353</v>
      </c>
    </row>
    <row r="38" spans="1:5" x14ac:dyDescent="0.2">
      <c r="A38">
        <f t="shared" si="4"/>
        <v>36</v>
      </c>
      <c r="B38">
        <f t="shared" si="8"/>
        <v>30.200000000000038</v>
      </c>
      <c r="C38">
        <f t="shared" si="7"/>
        <v>472.05333333333357</v>
      </c>
      <c r="D38">
        <f t="shared" si="1"/>
        <v>9702</v>
      </c>
      <c r="E38">
        <f t="shared" si="2"/>
        <v>745.05333333333351</v>
      </c>
    </row>
    <row r="39" spans="1:5" x14ac:dyDescent="0.2">
      <c r="A39">
        <f t="shared" si="4"/>
        <v>37</v>
      </c>
      <c r="B39">
        <f t="shared" si="8"/>
        <v>29.900000000000038</v>
      </c>
      <c r="C39">
        <f t="shared" si="7"/>
        <v>483.9533333333336</v>
      </c>
      <c r="D39">
        <f t="shared" si="1"/>
        <v>9971.5</v>
      </c>
      <c r="E39">
        <f t="shared" si="2"/>
        <v>756.9533333333336</v>
      </c>
    </row>
    <row r="40" spans="1:5" x14ac:dyDescent="0.2">
      <c r="A40">
        <f t="shared" si="4"/>
        <v>38</v>
      </c>
      <c r="B40">
        <f t="shared" si="8"/>
        <v>29.600000000000037</v>
      </c>
      <c r="C40">
        <f t="shared" si="7"/>
        <v>495.73333333333363</v>
      </c>
      <c r="D40">
        <f t="shared" si="1"/>
        <v>10241.000000000002</v>
      </c>
      <c r="E40">
        <f t="shared" si="2"/>
        <v>768.73333333333358</v>
      </c>
    </row>
    <row r="41" spans="1:5" x14ac:dyDescent="0.2">
      <c r="A41">
        <f t="shared" si="4"/>
        <v>39</v>
      </c>
      <c r="B41">
        <f t="shared" si="8"/>
        <v>29.300000000000036</v>
      </c>
      <c r="C41">
        <f t="shared" si="7"/>
        <v>507.39333333333366</v>
      </c>
      <c r="D41">
        <f t="shared" si="1"/>
        <v>10510.500000000002</v>
      </c>
      <c r="E41">
        <f t="shared" si="2"/>
        <v>780.39333333333366</v>
      </c>
    </row>
    <row r="42" spans="1:5" x14ac:dyDescent="0.2">
      <c r="A42">
        <f t="shared" si="4"/>
        <v>40</v>
      </c>
      <c r="B42">
        <f t="shared" si="8"/>
        <v>29.000000000000036</v>
      </c>
      <c r="C42">
        <f t="shared" si="7"/>
        <v>518.93333333333362</v>
      </c>
      <c r="D42">
        <f t="shared" si="1"/>
        <v>10780</v>
      </c>
      <c r="E42">
        <f t="shared" si="2"/>
        <v>791.93333333333362</v>
      </c>
    </row>
    <row r="43" spans="1:5" x14ac:dyDescent="0.2">
      <c r="A43">
        <f t="shared" si="4"/>
        <v>41</v>
      </c>
      <c r="B43">
        <f>B42-0.01</f>
        <v>28.990000000000034</v>
      </c>
      <c r="C43">
        <f t="shared" ref="C43:C74" si="9">1*1000*B42*10^-3/4-(1000)^2*0.01*10^-6*3/8+C42</f>
        <v>526.17958333333365</v>
      </c>
      <c r="D43">
        <f>3.25*9.8*A43*10</f>
        <v>13058.500000000002</v>
      </c>
      <c r="E43">
        <f t="shared" si="2"/>
        <v>799.17958333333365</v>
      </c>
    </row>
    <row r="44" spans="1:5" x14ac:dyDescent="0.2">
      <c r="A44">
        <f t="shared" si="4"/>
        <v>42</v>
      </c>
      <c r="B44">
        <f t="shared" ref="B44:B107" si="10">B43-0.01</f>
        <v>28.980000000000032</v>
      </c>
      <c r="C44">
        <f t="shared" si="9"/>
        <v>533.42333333333363</v>
      </c>
      <c r="D44">
        <f t="shared" ref="D44:D107" si="11">3.25*9.8*A44*10</f>
        <v>13377</v>
      </c>
      <c r="E44">
        <f t="shared" si="2"/>
        <v>806.42333333333363</v>
      </c>
    </row>
    <row r="45" spans="1:5" x14ac:dyDescent="0.2">
      <c r="A45">
        <f t="shared" si="4"/>
        <v>43</v>
      </c>
      <c r="B45">
        <f t="shared" si="10"/>
        <v>28.970000000000031</v>
      </c>
      <c r="C45">
        <f t="shared" si="9"/>
        <v>540.66458333333367</v>
      </c>
      <c r="D45">
        <f t="shared" si="11"/>
        <v>13695.5</v>
      </c>
      <c r="E45">
        <f t="shared" si="2"/>
        <v>813.66458333333367</v>
      </c>
    </row>
    <row r="46" spans="1:5" x14ac:dyDescent="0.2">
      <c r="A46">
        <f t="shared" si="4"/>
        <v>44</v>
      </c>
      <c r="B46">
        <f t="shared" si="10"/>
        <v>28.960000000000029</v>
      </c>
      <c r="C46">
        <f t="shared" si="9"/>
        <v>547.90333333333365</v>
      </c>
      <c r="D46">
        <f t="shared" si="11"/>
        <v>14014</v>
      </c>
      <c r="E46">
        <f t="shared" si="2"/>
        <v>820.90333333333365</v>
      </c>
    </row>
    <row r="47" spans="1:5" x14ac:dyDescent="0.2">
      <c r="A47">
        <f t="shared" si="4"/>
        <v>45</v>
      </c>
      <c r="B47">
        <f t="shared" si="10"/>
        <v>28.950000000000028</v>
      </c>
      <c r="C47">
        <f t="shared" si="9"/>
        <v>555.13958333333369</v>
      </c>
      <c r="D47">
        <f t="shared" si="11"/>
        <v>14332.5</v>
      </c>
      <c r="E47">
        <f t="shared" si="2"/>
        <v>828.13958333333369</v>
      </c>
    </row>
    <row r="48" spans="1:5" x14ac:dyDescent="0.2">
      <c r="A48">
        <f t="shared" si="4"/>
        <v>46</v>
      </c>
      <c r="B48">
        <f t="shared" si="10"/>
        <v>28.940000000000026</v>
      </c>
      <c r="C48">
        <f t="shared" si="9"/>
        <v>562.37333333333368</v>
      </c>
      <c r="D48">
        <f t="shared" si="11"/>
        <v>14651.000000000002</v>
      </c>
      <c r="E48">
        <f t="shared" si="2"/>
        <v>835.37333333333368</v>
      </c>
    </row>
    <row r="49" spans="1:5" x14ac:dyDescent="0.2">
      <c r="A49">
        <f t="shared" si="4"/>
        <v>47</v>
      </c>
      <c r="B49">
        <f t="shared" si="10"/>
        <v>28.930000000000025</v>
      </c>
      <c r="C49">
        <f t="shared" si="9"/>
        <v>569.60458333333372</v>
      </c>
      <c r="D49">
        <f t="shared" si="11"/>
        <v>14969.5</v>
      </c>
      <c r="E49">
        <f t="shared" si="2"/>
        <v>842.60458333333372</v>
      </c>
    </row>
    <row r="50" spans="1:5" x14ac:dyDescent="0.2">
      <c r="A50">
        <f t="shared" si="4"/>
        <v>48</v>
      </c>
      <c r="B50">
        <f t="shared" si="10"/>
        <v>28.920000000000023</v>
      </c>
      <c r="C50">
        <f t="shared" si="9"/>
        <v>576.83333333333371</v>
      </c>
      <c r="D50">
        <f t="shared" si="11"/>
        <v>15288.000000000002</v>
      </c>
      <c r="E50">
        <f t="shared" si="2"/>
        <v>849.83333333333371</v>
      </c>
    </row>
    <row r="51" spans="1:5" x14ac:dyDescent="0.2">
      <c r="A51">
        <f t="shared" si="4"/>
        <v>49</v>
      </c>
      <c r="B51">
        <f t="shared" si="10"/>
        <v>28.910000000000021</v>
      </c>
      <c r="C51">
        <f t="shared" si="9"/>
        <v>584.05958333333376</v>
      </c>
      <c r="D51">
        <f t="shared" si="11"/>
        <v>15606.5</v>
      </c>
      <c r="E51">
        <f t="shared" si="2"/>
        <v>857.05958333333376</v>
      </c>
    </row>
    <row r="52" spans="1:5" x14ac:dyDescent="0.2">
      <c r="A52">
        <f t="shared" si="4"/>
        <v>50</v>
      </c>
      <c r="B52">
        <f t="shared" si="10"/>
        <v>28.90000000000002</v>
      </c>
      <c r="C52">
        <f t="shared" si="9"/>
        <v>591.28333333333376</v>
      </c>
      <c r="D52">
        <f t="shared" si="11"/>
        <v>15925</v>
      </c>
      <c r="E52">
        <f t="shared" si="2"/>
        <v>864.28333333333376</v>
      </c>
    </row>
    <row r="53" spans="1:5" x14ac:dyDescent="0.2">
      <c r="A53">
        <f t="shared" si="4"/>
        <v>51</v>
      </c>
      <c r="B53">
        <f t="shared" si="10"/>
        <v>28.890000000000018</v>
      </c>
      <c r="C53">
        <f t="shared" si="9"/>
        <v>598.50458333333381</v>
      </c>
      <c r="D53">
        <f t="shared" si="11"/>
        <v>16243.500000000002</v>
      </c>
      <c r="E53">
        <f t="shared" si="2"/>
        <v>871.50458333333381</v>
      </c>
    </row>
    <row r="54" spans="1:5" x14ac:dyDescent="0.2">
      <c r="A54">
        <f t="shared" si="4"/>
        <v>52</v>
      </c>
      <c r="B54">
        <f t="shared" si="10"/>
        <v>28.880000000000017</v>
      </c>
      <c r="C54">
        <f t="shared" si="9"/>
        <v>605.72333333333381</v>
      </c>
      <c r="D54">
        <f t="shared" si="11"/>
        <v>16562</v>
      </c>
      <c r="E54">
        <f t="shared" si="2"/>
        <v>878.72333333333381</v>
      </c>
    </row>
    <row r="55" spans="1:5" x14ac:dyDescent="0.2">
      <c r="A55">
        <f t="shared" si="4"/>
        <v>53</v>
      </c>
      <c r="B55">
        <f t="shared" si="10"/>
        <v>28.870000000000015</v>
      </c>
      <c r="C55">
        <f t="shared" si="9"/>
        <v>612.93958333333387</v>
      </c>
      <c r="D55">
        <f t="shared" si="11"/>
        <v>16880.5</v>
      </c>
      <c r="E55">
        <f t="shared" si="2"/>
        <v>885.93958333333387</v>
      </c>
    </row>
    <row r="56" spans="1:5" x14ac:dyDescent="0.2">
      <c r="A56">
        <f t="shared" si="4"/>
        <v>54</v>
      </c>
      <c r="B56">
        <f t="shared" si="10"/>
        <v>28.860000000000014</v>
      </c>
      <c r="C56">
        <f t="shared" si="9"/>
        <v>620.15333333333388</v>
      </c>
      <c r="D56">
        <f t="shared" si="11"/>
        <v>17199</v>
      </c>
      <c r="E56">
        <f t="shared" si="2"/>
        <v>893.15333333333388</v>
      </c>
    </row>
    <row r="57" spans="1:5" x14ac:dyDescent="0.2">
      <c r="A57">
        <f t="shared" si="4"/>
        <v>55</v>
      </c>
      <c r="B57">
        <f t="shared" si="10"/>
        <v>28.850000000000012</v>
      </c>
      <c r="C57">
        <f t="shared" si="9"/>
        <v>627.36458333333383</v>
      </c>
      <c r="D57">
        <f t="shared" si="11"/>
        <v>17517.5</v>
      </c>
      <c r="E57">
        <f t="shared" si="2"/>
        <v>900.36458333333383</v>
      </c>
    </row>
    <row r="58" spans="1:5" x14ac:dyDescent="0.2">
      <c r="A58">
        <f t="shared" si="4"/>
        <v>56</v>
      </c>
      <c r="B58">
        <f t="shared" si="10"/>
        <v>28.840000000000011</v>
      </c>
      <c r="C58">
        <f t="shared" si="9"/>
        <v>634.57333333333384</v>
      </c>
      <c r="D58">
        <f t="shared" si="11"/>
        <v>17836</v>
      </c>
      <c r="E58">
        <f t="shared" si="2"/>
        <v>907.57333333333384</v>
      </c>
    </row>
    <row r="59" spans="1:5" x14ac:dyDescent="0.2">
      <c r="A59">
        <f t="shared" si="4"/>
        <v>57</v>
      </c>
      <c r="B59">
        <f t="shared" si="10"/>
        <v>28.830000000000009</v>
      </c>
      <c r="C59">
        <f t="shared" si="9"/>
        <v>641.77958333333379</v>
      </c>
      <c r="D59">
        <f t="shared" si="11"/>
        <v>18154.5</v>
      </c>
      <c r="E59">
        <f t="shared" si="2"/>
        <v>914.77958333333379</v>
      </c>
    </row>
    <row r="60" spans="1:5" x14ac:dyDescent="0.2">
      <c r="A60">
        <f t="shared" si="4"/>
        <v>58</v>
      </c>
      <c r="B60">
        <f t="shared" si="10"/>
        <v>28.820000000000007</v>
      </c>
      <c r="C60">
        <f t="shared" si="9"/>
        <v>648.9833333333338</v>
      </c>
      <c r="D60">
        <f t="shared" si="11"/>
        <v>18473</v>
      </c>
      <c r="E60">
        <f t="shared" si="2"/>
        <v>921.9833333333338</v>
      </c>
    </row>
    <row r="61" spans="1:5" x14ac:dyDescent="0.2">
      <c r="A61">
        <f t="shared" si="4"/>
        <v>59</v>
      </c>
      <c r="B61">
        <f t="shared" si="10"/>
        <v>28.810000000000006</v>
      </c>
      <c r="C61">
        <f t="shared" si="9"/>
        <v>656.18458333333376</v>
      </c>
      <c r="D61">
        <f t="shared" si="11"/>
        <v>18791.5</v>
      </c>
      <c r="E61">
        <f t="shared" si="2"/>
        <v>929.18458333333376</v>
      </c>
    </row>
    <row r="62" spans="1:5" x14ac:dyDescent="0.2">
      <c r="A62">
        <f t="shared" si="4"/>
        <v>60</v>
      </c>
      <c r="B62">
        <f t="shared" si="10"/>
        <v>28.800000000000004</v>
      </c>
      <c r="C62">
        <f t="shared" si="9"/>
        <v>663.38333333333378</v>
      </c>
      <c r="D62">
        <f t="shared" si="11"/>
        <v>19110</v>
      </c>
      <c r="E62">
        <f t="shared" si="2"/>
        <v>936.38333333333378</v>
      </c>
    </row>
    <row r="63" spans="1:5" x14ac:dyDescent="0.2">
      <c r="A63">
        <f t="shared" si="4"/>
        <v>61</v>
      </c>
      <c r="B63">
        <f t="shared" si="10"/>
        <v>28.790000000000003</v>
      </c>
      <c r="C63">
        <f t="shared" si="9"/>
        <v>670.57958333333374</v>
      </c>
      <c r="D63">
        <f t="shared" si="11"/>
        <v>19428.5</v>
      </c>
      <c r="E63">
        <f t="shared" si="2"/>
        <v>943.57958333333374</v>
      </c>
    </row>
    <row r="64" spans="1:5" x14ac:dyDescent="0.2">
      <c r="A64">
        <f t="shared" si="4"/>
        <v>62</v>
      </c>
      <c r="B64">
        <f t="shared" si="10"/>
        <v>28.78</v>
      </c>
      <c r="C64">
        <f t="shared" si="9"/>
        <v>677.77333333333377</v>
      </c>
      <c r="D64">
        <f t="shared" si="11"/>
        <v>19747</v>
      </c>
      <c r="E64">
        <f t="shared" si="2"/>
        <v>950.77333333333377</v>
      </c>
    </row>
    <row r="65" spans="1:5" x14ac:dyDescent="0.2">
      <c r="A65">
        <f t="shared" si="4"/>
        <v>63</v>
      </c>
      <c r="B65">
        <f t="shared" si="10"/>
        <v>28.77</v>
      </c>
      <c r="C65">
        <f t="shared" si="9"/>
        <v>684.96458333333374</v>
      </c>
      <c r="D65">
        <f t="shared" si="11"/>
        <v>20065.5</v>
      </c>
      <c r="E65">
        <f t="shared" si="2"/>
        <v>957.96458333333374</v>
      </c>
    </row>
    <row r="66" spans="1:5" x14ac:dyDescent="0.2">
      <c r="A66">
        <f t="shared" si="4"/>
        <v>64</v>
      </c>
      <c r="B66">
        <f t="shared" si="10"/>
        <v>28.759999999999998</v>
      </c>
      <c r="C66">
        <f t="shared" si="9"/>
        <v>692.15333333333376</v>
      </c>
      <c r="D66">
        <f t="shared" si="11"/>
        <v>20384</v>
      </c>
      <c r="E66">
        <f t="shared" si="2"/>
        <v>965.15333333333376</v>
      </c>
    </row>
    <row r="67" spans="1:5" x14ac:dyDescent="0.2">
      <c r="A67">
        <f t="shared" si="4"/>
        <v>65</v>
      </c>
      <c r="B67">
        <f t="shared" si="10"/>
        <v>28.749999999999996</v>
      </c>
      <c r="C67">
        <f t="shared" si="9"/>
        <v>699.33958333333374</v>
      </c>
      <c r="D67">
        <f t="shared" si="11"/>
        <v>20702.5</v>
      </c>
      <c r="E67">
        <f t="shared" ref="E67:E130" si="12">C67+273</f>
        <v>972.33958333333374</v>
      </c>
    </row>
    <row r="68" spans="1:5" x14ac:dyDescent="0.2">
      <c r="A68">
        <f t="shared" si="4"/>
        <v>66</v>
      </c>
      <c r="B68">
        <f t="shared" si="10"/>
        <v>28.739999999999995</v>
      </c>
      <c r="C68">
        <f t="shared" si="9"/>
        <v>706.52333333333377</v>
      </c>
      <c r="D68">
        <f t="shared" si="11"/>
        <v>21021</v>
      </c>
      <c r="E68">
        <f t="shared" si="12"/>
        <v>979.52333333333377</v>
      </c>
    </row>
    <row r="69" spans="1:5" x14ac:dyDescent="0.2">
      <c r="A69">
        <f t="shared" ref="A69:A132" si="13">A68+1</f>
        <v>67</v>
      </c>
      <c r="B69">
        <f t="shared" si="10"/>
        <v>28.729999999999993</v>
      </c>
      <c r="C69">
        <f t="shared" si="9"/>
        <v>713.70458333333374</v>
      </c>
      <c r="D69">
        <f t="shared" si="11"/>
        <v>21339.500000000004</v>
      </c>
      <c r="E69">
        <f t="shared" si="12"/>
        <v>986.70458333333374</v>
      </c>
    </row>
    <row r="70" spans="1:5" x14ac:dyDescent="0.2">
      <c r="A70">
        <f t="shared" si="13"/>
        <v>68</v>
      </c>
      <c r="B70">
        <f t="shared" si="10"/>
        <v>28.719999999999992</v>
      </c>
      <c r="C70">
        <f t="shared" si="9"/>
        <v>720.88333333333378</v>
      </c>
      <c r="D70">
        <f t="shared" si="11"/>
        <v>21658</v>
      </c>
      <c r="E70">
        <f t="shared" si="12"/>
        <v>993.88333333333378</v>
      </c>
    </row>
    <row r="71" spans="1:5" x14ac:dyDescent="0.2">
      <c r="A71">
        <f t="shared" si="13"/>
        <v>69</v>
      </c>
      <c r="B71">
        <f t="shared" si="10"/>
        <v>28.70999999999999</v>
      </c>
      <c r="C71">
        <f t="shared" si="9"/>
        <v>728.05958333333376</v>
      </c>
      <c r="D71">
        <f t="shared" si="11"/>
        <v>21976.5</v>
      </c>
      <c r="E71">
        <f t="shared" si="12"/>
        <v>1001.0595833333338</v>
      </c>
    </row>
    <row r="72" spans="1:5" x14ac:dyDescent="0.2">
      <c r="A72">
        <f t="shared" si="13"/>
        <v>70</v>
      </c>
      <c r="B72">
        <f t="shared" si="10"/>
        <v>28.699999999999989</v>
      </c>
      <c r="C72">
        <f t="shared" si="9"/>
        <v>735.2333333333338</v>
      </c>
      <c r="D72">
        <f t="shared" si="11"/>
        <v>22295</v>
      </c>
      <c r="E72">
        <f t="shared" si="12"/>
        <v>1008.2333333333338</v>
      </c>
    </row>
    <row r="73" spans="1:5" x14ac:dyDescent="0.2">
      <c r="A73">
        <f t="shared" si="13"/>
        <v>71</v>
      </c>
      <c r="B73">
        <f t="shared" si="10"/>
        <v>28.689999999999987</v>
      </c>
      <c r="C73">
        <f t="shared" si="9"/>
        <v>742.40458333333379</v>
      </c>
      <c r="D73">
        <f t="shared" si="11"/>
        <v>22613.5</v>
      </c>
      <c r="E73">
        <f t="shared" si="12"/>
        <v>1015.4045833333338</v>
      </c>
    </row>
    <row r="74" spans="1:5" x14ac:dyDescent="0.2">
      <c r="A74">
        <f t="shared" si="13"/>
        <v>72</v>
      </c>
      <c r="B74">
        <f t="shared" si="10"/>
        <v>28.679999999999986</v>
      </c>
      <c r="C74">
        <f t="shared" si="9"/>
        <v>749.57333333333384</v>
      </c>
      <c r="D74">
        <f t="shared" si="11"/>
        <v>22932.000000000004</v>
      </c>
      <c r="E74">
        <f t="shared" si="12"/>
        <v>1022.5733333333338</v>
      </c>
    </row>
    <row r="75" spans="1:5" x14ac:dyDescent="0.2">
      <c r="A75">
        <f t="shared" si="13"/>
        <v>73</v>
      </c>
      <c r="B75">
        <f t="shared" si="10"/>
        <v>28.669999999999984</v>
      </c>
      <c r="C75">
        <f t="shared" ref="C75:C106" si="14">1*1000*B74*10^-3/4-(1000)^2*0.01*10^-6*3/8+C74</f>
        <v>756.73958333333383</v>
      </c>
      <c r="D75">
        <f t="shared" si="11"/>
        <v>23250.5</v>
      </c>
      <c r="E75">
        <f t="shared" si="12"/>
        <v>1029.7395833333339</v>
      </c>
    </row>
    <row r="76" spans="1:5" x14ac:dyDescent="0.2">
      <c r="A76">
        <f t="shared" si="13"/>
        <v>74</v>
      </c>
      <c r="B76">
        <f t="shared" si="10"/>
        <v>28.659999999999982</v>
      </c>
      <c r="C76">
        <f t="shared" si="14"/>
        <v>763.90333333333388</v>
      </c>
      <c r="D76">
        <f t="shared" si="11"/>
        <v>23569</v>
      </c>
      <c r="E76">
        <f t="shared" si="12"/>
        <v>1036.9033333333339</v>
      </c>
    </row>
    <row r="77" spans="1:5" x14ac:dyDescent="0.2">
      <c r="A77">
        <f t="shared" si="13"/>
        <v>75</v>
      </c>
      <c r="B77">
        <f t="shared" si="10"/>
        <v>28.649999999999981</v>
      </c>
      <c r="C77">
        <f t="shared" si="14"/>
        <v>771.06458333333387</v>
      </c>
      <c r="D77">
        <f t="shared" si="11"/>
        <v>23887.5</v>
      </c>
      <c r="E77">
        <f t="shared" si="12"/>
        <v>1044.0645833333338</v>
      </c>
    </row>
    <row r="78" spans="1:5" x14ac:dyDescent="0.2">
      <c r="A78">
        <f t="shared" si="13"/>
        <v>76</v>
      </c>
      <c r="B78">
        <f t="shared" si="10"/>
        <v>28.639999999999979</v>
      </c>
      <c r="C78">
        <f t="shared" si="14"/>
        <v>778.22333333333381</v>
      </c>
      <c r="D78">
        <f t="shared" si="11"/>
        <v>24206</v>
      </c>
      <c r="E78">
        <f t="shared" si="12"/>
        <v>1051.2233333333338</v>
      </c>
    </row>
    <row r="79" spans="1:5" x14ac:dyDescent="0.2">
      <c r="A79">
        <f t="shared" si="13"/>
        <v>77</v>
      </c>
      <c r="B79">
        <f t="shared" si="10"/>
        <v>28.629999999999978</v>
      </c>
      <c r="C79">
        <f t="shared" si="14"/>
        <v>785.37958333333381</v>
      </c>
      <c r="D79">
        <f t="shared" si="11"/>
        <v>24524.500000000004</v>
      </c>
      <c r="E79">
        <f t="shared" si="12"/>
        <v>1058.3795833333338</v>
      </c>
    </row>
    <row r="80" spans="1:5" x14ac:dyDescent="0.2">
      <c r="A80">
        <f t="shared" si="13"/>
        <v>78</v>
      </c>
      <c r="B80">
        <f t="shared" si="10"/>
        <v>28.619999999999976</v>
      </c>
      <c r="C80">
        <f t="shared" si="14"/>
        <v>792.53333333333376</v>
      </c>
      <c r="D80">
        <f t="shared" si="11"/>
        <v>24843</v>
      </c>
      <c r="E80">
        <f t="shared" si="12"/>
        <v>1065.5333333333338</v>
      </c>
    </row>
    <row r="81" spans="1:5" x14ac:dyDescent="0.2">
      <c r="A81">
        <f t="shared" si="13"/>
        <v>79</v>
      </c>
      <c r="B81">
        <f t="shared" si="10"/>
        <v>28.609999999999975</v>
      </c>
      <c r="C81">
        <f t="shared" si="14"/>
        <v>799.68458333333376</v>
      </c>
      <c r="D81">
        <f t="shared" si="11"/>
        <v>25161.5</v>
      </c>
      <c r="E81">
        <f t="shared" si="12"/>
        <v>1072.6845833333336</v>
      </c>
    </row>
    <row r="82" spans="1:5" x14ac:dyDescent="0.2">
      <c r="A82">
        <f t="shared" si="13"/>
        <v>80</v>
      </c>
      <c r="B82">
        <f t="shared" si="10"/>
        <v>28.599999999999973</v>
      </c>
      <c r="C82">
        <f t="shared" si="14"/>
        <v>806.83333333333371</v>
      </c>
      <c r="D82">
        <f t="shared" si="11"/>
        <v>25480</v>
      </c>
      <c r="E82">
        <f t="shared" si="12"/>
        <v>1079.8333333333337</v>
      </c>
    </row>
    <row r="83" spans="1:5" x14ac:dyDescent="0.2">
      <c r="A83">
        <f t="shared" si="13"/>
        <v>81</v>
      </c>
      <c r="B83">
        <f t="shared" si="10"/>
        <v>28.589999999999971</v>
      </c>
      <c r="C83">
        <f t="shared" si="14"/>
        <v>813.97958333333372</v>
      </c>
      <c r="D83">
        <f t="shared" si="11"/>
        <v>25798.5</v>
      </c>
      <c r="E83">
        <f t="shared" si="12"/>
        <v>1086.9795833333337</v>
      </c>
    </row>
    <row r="84" spans="1:5" x14ac:dyDescent="0.2">
      <c r="A84">
        <f t="shared" si="13"/>
        <v>82</v>
      </c>
      <c r="B84">
        <f t="shared" si="10"/>
        <v>28.57999999999997</v>
      </c>
      <c r="C84">
        <f t="shared" si="14"/>
        <v>821.12333333333368</v>
      </c>
      <c r="D84">
        <f t="shared" si="11"/>
        <v>26117.000000000004</v>
      </c>
      <c r="E84">
        <f t="shared" si="12"/>
        <v>1094.1233333333337</v>
      </c>
    </row>
    <row r="85" spans="1:5" x14ac:dyDescent="0.2">
      <c r="A85">
        <f t="shared" si="13"/>
        <v>83</v>
      </c>
      <c r="B85">
        <f t="shared" si="10"/>
        <v>28.569999999999968</v>
      </c>
      <c r="C85">
        <f t="shared" si="14"/>
        <v>828.26458333333369</v>
      </c>
      <c r="D85">
        <f t="shared" si="11"/>
        <v>26435.5</v>
      </c>
      <c r="E85">
        <f t="shared" si="12"/>
        <v>1101.2645833333336</v>
      </c>
    </row>
    <row r="86" spans="1:5" x14ac:dyDescent="0.2">
      <c r="A86">
        <f t="shared" si="13"/>
        <v>84</v>
      </c>
      <c r="B86">
        <f t="shared" si="10"/>
        <v>28.559999999999967</v>
      </c>
      <c r="C86">
        <f t="shared" si="14"/>
        <v>835.40333333333365</v>
      </c>
      <c r="D86">
        <f t="shared" si="11"/>
        <v>26754</v>
      </c>
      <c r="E86">
        <f t="shared" si="12"/>
        <v>1108.4033333333336</v>
      </c>
    </row>
    <row r="87" spans="1:5" x14ac:dyDescent="0.2">
      <c r="A87">
        <f t="shared" si="13"/>
        <v>85</v>
      </c>
      <c r="B87">
        <f t="shared" si="10"/>
        <v>28.549999999999965</v>
      </c>
      <c r="C87">
        <f t="shared" si="14"/>
        <v>842.53958333333367</v>
      </c>
      <c r="D87">
        <f t="shared" si="11"/>
        <v>27072.5</v>
      </c>
      <c r="E87">
        <f t="shared" si="12"/>
        <v>1115.5395833333337</v>
      </c>
    </row>
    <row r="88" spans="1:5" x14ac:dyDescent="0.2">
      <c r="A88">
        <f t="shared" si="13"/>
        <v>86</v>
      </c>
      <c r="B88">
        <f t="shared" si="10"/>
        <v>28.539999999999964</v>
      </c>
      <c r="C88">
        <f t="shared" si="14"/>
        <v>849.67333333333363</v>
      </c>
      <c r="D88">
        <f t="shared" si="11"/>
        <v>27391</v>
      </c>
      <c r="E88">
        <f t="shared" si="12"/>
        <v>1122.6733333333336</v>
      </c>
    </row>
    <row r="89" spans="1:5" x14ac:dyDescent="0.2">
      <c r="A89">
        <f t="shared" si="13"/>
        <v>87</v>
      </c>
      <c r="B89">
        <f t="shared" si="10"/>
        <v>28.529999999999962</v>
      </c>
      <c r="C89">
        <f t="shared" si="14"/>
        <v>856.80458333333365</v>
      </c>
      <c r="D89">
        <f t="shared" si="11"/>
        <v>27709.500000000004</v>
      </c>
      <c r="E89">
        <f t="shared" si="12"/>
        <v>1129.8045833333335</v>
      </c>
    </row>
    <row r="90" spans="1:5" x14ac:dyDescent="0.2">
      <c r="A90">
        <f t="shared" si="13"/>
        <v>88</v>
      </c>
      <c r="B90">
        <f t="shared" si="10"/>
        <v>28.51999999999996</v>
      </c>
      <c r="C90">
        <f t="shared" si="14"/>
        <v>863.93333333333362</v>
      </c>
      <c r="D90">
        <f t="shared" si="11"/>
        <v>28028</v>
      </c>
      <c r="E90">
        <f t="shared" si="12"/>
        <v>1136.9333333333336</v>
      </c>
    </row>
    <row r="91" spans="1:5" x14ac:dyDescent="0.2">
      <c r="A91">
        <f t="shared" si="13"/>
        <v>89</v>
      </c>
      <c r="B91">
        <f t="shared" si="10"/>
        <v>28.509999999999959</v>
      </c>
      <c r="C91">
        <f t="shared" si="14"/>
        <v>871.05958333333365</v>
      </c>
      <c r="D91">
        <f t="shared" si="11"/>
        <v>28346.5</v>
      </c>
      <c r="E91">
        <f t="shared" si="12"/>
        <v>1144.0595833333336</v>
      </c>
    </row>
    <row r="92" spans="1:5" x14ac:dyDescent="0.2">
      <c r="A92">
        <f t="shared" si="13"/>
        <v>90</v>
      </c>
      <c r="B92">
        <f t="shared" si="10"/>
        <v>28.499999999999957</v>
      </c>
      <c r="C92">
        <f t="shared" si="14"/>
        <v>878.18333333333362</v>
      </c>
      <c r="D92">
        <f t="shared" si="11"/>
        <v>28665</v>
      </c>
      <c r="E92">
        <f t="shared" si="12"/>
        <v>1151.1833333333336</v>
      </c>
    </row>
    <row r="93" spans="1:5" x14ac:dyDescent="0.2">
      <c r="A93">
        <f t="shared" si="13"/>
        <v>91</v>
      </c>
      <c r="B93">
        <f t="shared" si="10"/>
        <v>28.489999999999956</v>
      </c>
      <c r="C93">
        <f t="shared" si="14"/>
        <v>885.30458333333365</v>
      </c>
      <c r="D93">
        <f t="shared" si="11"/>
        <v>28983.5</v>
      </c>
      <c r="E93">
        <f t="shared" si="12"/>
        <v>1158.3045833333335</v>
      </c>
    </row>
    <row r="94" spans="1:5" x14ac:dyDescent="0.2">
      <c r="A94">
        <f t="shared" si="13"/>
        <v>92</v>
      </c>
      <c r="B94">
        <f t="shared" si="10"/>
        <v>28.479999999999954</v>
      </c>
      <c r="C94">
        <f t="shared" si="14"/>
        <v>892.42333333333363</v>
      </c>
      <c r="D94">
        <f t="shared" si="11"/>
        <v>29302.000000000004</v>
      </c>
      <c r="E94">
        <f t="shared" si="12"/>
        <v>1165.4233333333336</v>
      </c>
    </row>
    <row r="95" spans="1:5" x14ac:dyDescent="0.2">
      <c r="A95">
        <f t="shared" si="13"/>
        <v>93</v>
      </c>
      <c r="B95">
        <f t="shared" si="10"/>
        <v>28.469999999999953</v>
      </c>
      <c r="C95">
        <f t="shared" si="14"/>
        <v>899.53958333333367</v>
      </c>
      <c r="D95">
        <f t="shared" si="11"/>
        <v>29620.5</v>
      </c>
      <c r="E95">
        <f t="shared" si="12"/>
        <v>1172.5395833333337</v>
      </c>
    </row>
    <row r="96" spans="1:5" x14ac:dyDescent="0.2">
      <c r="A96">
        <f t="shared" si="13"/>
        <v>94</v>
      </c>
      <c r="B96">
        <f t="shared" si="10"/>
        <v>28.459999999999951</v>
      </c>
      <c r="C96">
        <f t="shared" si="14"/>
        <v>906.65333333333365</v>
      </c>
      <c r="D96">
        <f t="shared" si="11"/>
        <v>29939</v>
      </c>
      <c r="E96">
        <f t="shared" si="12"/>
        <v>1179.6533333333336</v>
      </c>
    </row>
    <row r="97" spans="1:5" x14ac:dyDescent="0.2">
      <c r="A97">
        <f t="shared" si="13"/>
        <v>95</v>
      </c>
      <c r="B97">
        <f t="shared" si="10"/>
        <v>28.44999999999995</v>
      </c>
      <c r="C97">
        <f t="shared" si="14"/>
        <v>913.76458333333369</v>
      </c>
      <c r="D97">
        <f t="shared" si="11"/>
        <v>30257.5</v>
      </c>
      <c r="E97">
        <f t="shared" si="12"/>
        <v>1186.7645833333336</v>
      </c>
    </row>
    <row r="98" spans="1:5" x14ac:dyDescent="0.2">
      <c r="A98">
        <f t="shared" si="13"/>
        <v>96</v>
      </c>
      <c r="B98">
        <f t="shared" si="10"/>
        <v>28.439999999999948</v>
      </c>
      <c r="C98">
        <f t="shared" si="14"/>
        <v>920.87333333333368</v>
      </c>
      <c r="D98">
        <f t="shared" si="11"/>
        <v>30576.000000000004</v>
      </c>
      <c r="E98">
        <f t="shared" si="12"/>
        <v>1193.8733333333337</v>
      </c>
    </row>
    <row r="99" spans="1:5" x14ac:dyDescent="0.2">
      <c r="A99">
        <f t="shared" si="13"/>
        <v>97</v>
      </c>
      <c r="B99">
        <f t="shared" si="10"/>
        <v>28.429999999999946</v>
      </c>
      <c r="C99">
        <f t="shared" si="14"/>
        <v>927.97958333333361</v>
      </c>
      <c r="D99">
        <f t="shared" si="11"/>
        <v>30894.500000000004</v>
      </c>
      <c r="E99">
        <f t="shared" si="12"/>
        <v>1200.9795833333337</v>
      </c>
    </row>
    <row r="100" spans="1:5" x14ac:dyDescent="0.2">
      <c r="A100">
        <f t="shared" si="13"/>
        <v>98</v>
      </c>
      <c r="B100">
        <f t="shared" si="10"/>
        <v>28.419999999999945</v>
      </c>
      <c r="C100">
        <f t="shared" si="14"/>
        <v>935.0833333333336</v>
      </c>
      <c r="D100">
        <f t="shared" si="11"/>
        <v>31213</v>
      </c>
      <c r="E100">
        <f t="shared" si="12"/>
        <v>1208.0833333333335</v>
      </c>
    </row>
    <row r="101" spans="1:5" x14ac:dyDescent="0.2">
      <c r="A101">
        <f t="shared" si="13"/>
        <v>99</v>
      </c>
      <c r="B101">
        <f t="shared" si="10"/>
        <v>28.409999999999943</v>
      </c>
      <c r="C101">
        <f t="shared" si="14"/>
        <v>942.18458333333353</v>
      </c>
      <c r="D101">
        <f t="shared" si="11"/>
        <v>31531.5</v>
      </c>
      <c r="E101">
        <f t="shared" si="12"/>
        <v>1215.1845833333336</v>
      </c>
    </row>
    <row r="102" spans="1:5" x14ac:dyDescent="0.2">
      <c r="A102">
        <f t="shared" si="13"/>
        <v>100</v>
      </c>
      <c r="B102">
        <f t="shared" si="10"/>
        <v>28.399999999999942</v>
      </c>
      <c r="C102">
        <f t="shared" si="14"/>
        <v>949.28333333333353</v>
      </c>
      <c r="D102">
        <f t="shared" si="11"/>
        <v>31850</v>
      </c>
      <c r="E102">
        <f t="shared" si="12"/>
        <v>1222.2833333333335</v>
      </c>
    </row>
    <row r="103" spans="1:5" x14ac:dyDescent="0.2">
      <c r="A103">
        <f t="shared" si="13"/>
        <v>101</v>
      </c>
      <c r="B103">
        <f t="shared" si="10"/>
        <v>28.38999999999994</v>
      </c>
      <c r="C103">
        <f t="shared" si="14"/>
        <v>956.37958333333347</v>
      </c>
      <c r="D103">
        <f t="shared" si="11"/>
        <v>32168.500000000004</v>
      </c>
      <c r="E103">
        <f t="shared" si="12"/>
        <v>1229.3795833333334</v>
      </c>
    </row>
    <row r="104" spans="1:5" x14ac:dyDescent="0.2">
      <c r="A104">
        <f t="shared" si="13"/>
        <v>102</v>
      </c>
      <c r="B104">
        <f t="shared" si="10"/>
        <v>28.379999999999939</v>
      </c>
      <c r="C104">
        <f t="shared" si="14"/>
        <v>963.47333333333347</v>
      </c>
      <c r="D104">
        <f t="shared" si="11"/>
        <v>32487.000000000004</v>
      </c>
      <c r="E104">
        <f t="shared" si="12"/>
        <v>1236.4733333333334</v>
      </c>
    </row>
    <row r="105" spans="1:5" x14ac:dyDescent="0.2">
      <c r="A105">
        <f t="shared" si="13"/>
        <v>103</v>
      </c>
      <c r="B105">
        <f t="shared" si="10"/>
        <v>28.369999999999937</v>
      </c>
      <c r="C105">
        <f t="shared" si="14"/>
        <v>970.56458333333342</v>
      </c>
      <c r="D105">
        <f t="shared" si="11"/>
        <v>32805.5</v>
      </c>
      <c r="E105">
        <f t="shared" si="12"/>
        <v>1243.5645833333333</v>
      </c>
    </row>
    <row r="106" spans="1:5" x14ac:dyDescent="0.2">
      <c r="A106">
        <f t="shared" si="13"/>
        <v>104</v>
      </c>
      <c r="B106">
        <f t="shared" si="10"/>
        <v>28.359999999999935</v>
      </c>
      <c r="C106">
        <f t="shared" si="14"/>
        <v>977.65333333333342</v>
      </c>
      <c r="D106">
        <f t="shared" si="11"/>
        <v>33124</v>
      </c>
      <c r="E106">
        <f t="shared" si="12"/>
        <v>1250.6533333333334</v>
      </c>
    </row>
    <row r="107" spans="1:5" x14ac:dyDescent="0.2">
      <c r="A107">
        <f t="shared" si="13"/>
        <v>105</v>
      </c>
      <c r="B107">
        <f t="shared" si="10"/>
        <v>28.349999999999934</v>
      </c>
      <c r="C107">
        <f t="shared" ref="C107:C138" si="15">1*1000*B106*10^-3/4-(1000)^2*0.01*10^-6*3/8+C106</f>
        <v>984.73958333333337</v>
      </c>
      <c r="D107">
        <f t="shared" si="11"/>
        <v>33442.5</v>
      </c>
      <c r="E107">
        <f t="shared" si="12"/>
        <v>1257.7395833333335</v>
      </c>
    </row>
    <row r="108" spans="1:5" x14ac:dyDescent="0.2">
      <c r="A108">
        <f t="shared" si="13"/>
        <v>106</v>
      </c>
      <c r="B108">
        <f t="shared" ref="B108:B171" si="16">B107-0.01</f>
        <v>28.339999999999932</v>
      </c>
      <c r="C108">
        <f t="shared" si="15"/>
        <v>991.82333333333338</v>
      </c>
      <c r="D108">
        <f t="shared" ref="D108:D171" si="17">3.25*9.8*A108*10</f>
        <v>33761</v>
      </c>
      <c r="E108">
        <f t="shared" si="12"/>
        <v>1264.8233333333333</v>
      </c>
    </row>
    <row r="109" spans="1:5" x14ac:dyDescent="0.2">
      <c r="A109">
        <f t="shared" si="13"/>
        <v>107</v>
      </c>
      <c r="B109">
        <f t="shared" si="16"/>
        <v>28.329999999999931</v>
      </c>
      <c r="C109">
        <f t="shared" si="15"/>
        <v>998.90458333333333</v>
      </c>
      <c r="D109">
        <f t="shared" si="17"/>
        <v>34079.5</v>
      </c>
      <c r="E109">
        <f t="shared" si="12"/>
        <v>1271.9045833333334</v>
      </c>
    </row>
    <row r="110" spans="1:5" x14ac:dyDescent="0.2">
      <c r="A110">
        <f t="shared" si="13"/>
        <v>108</v>
      </c>
      <c r="B110">
        <f t="shared" si="16"/>
        <v>28.319999999999929</v>
      </c>
      <c r="C110">
        <f t="shared" si="15"/>
        <v>1005.9833333333333</v>
      </c>
      <c r="D110">
        <f t="shared" si="17"/>
        <v>34398</v>
      </c>
      <c r="E110">
        <f t="shared" si="12"/>
        <v>1278.9833333333333</v>
      </c>
    </row>
    <row r="111" spans="1:5" x14ac:dyDescent="0.2">
      <c r="A111">
        <f t="shared" si="13"/>
        <v>109</v>
      </c>
      <c r="B111">
        <f t="shared" si="16"/>
        <v>28.309999999999928</v>
      </c>
      <c r="C111">
        <f t="shared" si="15"/>
        <v>1013.0595833333333</v>
      </c>
      <c r="D111">
        <f t="shared" si="17"/>
        <v>34716.5</v>
      </c>
      <c r="E111">
        <f t="shared" si="12"/>
        <v>1286.0595833333332</v>
      </c>
    </row>
    <row r="112" spans="1:5" x14ac:dyDescent="0.2">
      <c r="A112">
        <f t="shared" si="13"/>
        <v>110</v>
      </c>
      <c r="B112">
        <f t="shared" si="16"/>
        <v>28.299999999999926</v>
      </c>
      <c r="C112">
        <f t="shared" si="15"/>
        <v>1020.1333333333333</v>
      </c>
      <c r="D112">
        <f t="shared" si="17"/>
        <v>35035</v>
      </c>
      <c r="E112">
        <f t="shared" si="12"/>
        <v>1293.1333333333332</v>
      </c>
    </row>
    <row r="113" spans="1:5" x14ac:dyDescent="0.2">
      <c r="A113">
        <f t="shared" si="13"/>
        <v>111</v>
      </c>
      <c r="B113">
        <f t="shared" si="16"/>
        <v>28.289999999999925</v>
      </c>
      <c r="C113">
        <f t="shared" si="15"/>
        <v>1027.2045833333334</v>
      </c>
      <c r="D113">
        <f t="shared" si="17"/>
        <v>35353.5</v>
      </c>
      <c r="E113">
        <f t="shared" si="12"/>
        <v>1300.2045833333334</v>
      </c>
    </row>
    <row r="114" spans="1:5" x14ac:dyDescent="0.2">
      <c r="A114">
        <f t="shared" si="13"/>
        <v>112</v>
      </c>
      <c r="B114">
        <f t="shared" si="16"/>
        <v>28.279999999999923</v>
      </c>
      <c r="C114">
        <f t="shared" si="15"/>
        <v>1034.2733333333333</v>
      </c>
      <c r="D114">
        <f t="shared" si="17"/>
        <v>35672</v>
      </c>
      <c r="E114">
        <f t="shared" si="12"/>
        <v>1307.2733333333333</v>
      </c>
    </row>
    <row r="115" spans="1:5" x14ac:dyDescent="0.2">
      <c r="A115">
        <f t="shared" si="13"/>
        <v>113</v>
      </c>
      <c r="B115">
        <f t="shared" si="16"/>
        <v>28.269999999999921</v>
      </c>
      <c r="C115">
        <f t="shared" si="15"/>
        <v>1041.3395833333334</v>
      </c>
      <c r="D115">
        <f t="shared" si="17"/>
        <v>35990.5</v>
      </c>
      <c r="E115">
        <f t="shared" si="12"/>
        <v>1314.3395833333334</v>
      </c>
    </row>
    <row r="116" spans="1:5" x14ac:dyDescent="0.2">
      <c r="A116">
        <f t="shared" si="13"/>
        <v>114</v>
      </c>
      <c r="B116">
        <f t="shared" si="16"/>
        <v>28.25999999999992</v>
      </c>
      <c r="C116">
        <f t="shared" si="15"/>
        <v>1048.4033333333334</v>
      </c>
      <c r="D116">
        <f t="shared" si="17"/>
        <v>36309</v>
      </c>
      <c r="E116">
        <f t="shared" si="12"/>
        <v>1321.4033333333334</v>
      </c>
    </row>
    <row r="117" spans="1:5" x14ac:dyDescent="0.2">
      <c r="A117">
        <f t="shared" si="13"/>
        <v>115</v>
      </c>
      <c r="B117">
        <f t="shared" si="16"/>
        <v>28.249999999999918</v>
      </c>
      <c r="C117">
        <f t="shared" si="15"/>
        <v>1055.4645833333334</v>
      </c>
      <c r="D117">
        <f t="shared" si="17"/>
        <v>36627.5</v>
      </c>
      <c r="E117">
        <f t="shared" si="12"/>
        <v>1328.4645833333334</v>
      </c>
    </row>
    <row r="118" spans="1:5" x14ac:dyDescent="0.2">
      <c r="A118">
        <f t="shared" si="13"/>
        <v>116</v>
      </c>
      <c r="B118">
        <f t="shared" si="16"/>
        <v>28.239999999999917</v>
      </c>
      <c r="C118">
        <f t="shared" si="15"/>
        <v>1062.5233333333333</v>
      </c>
      <c r="D118">
        <f t="shared" si="17"/>
        <v>36946</v>
      </c>
      <c r="E118">
        <f t="shared" si="12"/>
        <v>1335.5233333333333</v>
      </c>
    </row>
    <row r="119" spans="1:5" x14ac:dyDescent="0.2">
      <c r="A119">
        <f t="shared" si="13"/>
        <v>117</v>
      </c>
      <c r="B119">
        <f t="shared" si="16"/>
        <v>28.229999999999915</v>
      </c>
      <c r="C119">
        <f t="shared" si="15"/>
        <v>1069.5795833333334</v>
      </c>
      <c r="D119">
        <f t="shared" si="17"/>
        <v>37264.5</v>
      </c>
      <c r="E119">
        <f t="shared" si="12"/>
        <v>1342.5795833333334</v>
      </c>
    </row>
    <row r="120" spans="1:5" x14ac:dyDescent="0.2">
      <c r="A120">
        <f t="shared" si="13"/>
        <v>118</v>
      </c>
      <c r="B120">
        <f t="shared" si="16"/>
        <v>28.219999999999914</v>
      </c>
      <c r="C120">
        <f t="shared" si="15"/>
        <v>1076.6333333333334</v>
      </c>
      <c r="D120">
        <f t="shared" si="17"/>
        <v>37583</v>
      </c>
      <c r="E120">
        <f t="shared" si="12"/>
        <v>1349.6333333333334</v>
      </c>
    </row>
    <row r="121" spans="1:5" x14ac:dyDescent="0.2">
      <c r="A121">
        <f t="shared" si="13"/>
        <v>119</v>
      </c>
      <c r="B121">
        <f t="shared" si="16"/>
        <v>28.209999999999912</v>
      </c>
      <c r="C121">
        <f t="shared" si="15"/>
        <v>1083.6845833333334</v>
      </c>
      <c r="D121">
        <f t="shared" si="17"/>
        <v>37901.5</v>
      </c>
      <c r="E121">
        <f t="shared" si="12"/>
        <v>1356.6845833333334</v>
      </c>
    </row>
    <row r="122" spans="1:5" x14ac:dyDescent="0.2">
      <c r="A122">
        <f t="shared" si="13"/>
        <v>120</v>
      </c>
      <c r="B122">
        <f t="shared" si="16"/>
        <v>28.19999999999991</v>
      </c>
      <c r="C122">
        <f t="shared" si="15"/>
        <v>1090.7333333333333</v>
      </c>
      <c r="D122">
        <f t="shared" si="17"/>
        <v>38220</v>
      </c>
      <c r="E122">
        <f t="shared" si="12"/>
        <v>1363.7333333333333</v>
      </c>
    </row>
    <row r="123" spans="1:5" x14ac:dyDescent="0.2">
      <c r="A123">
        <f t="shared" si="13"/>
        <v>121</v>
      </c>
      <c r="B123">
        <f t="shared" si="16"/>
        <v>28.189999999999909</v>
      </c>
      <c r="C123">
        <f t="shared" si="15"/>
        <v>1097.7795833333332</v>
      </c>
      <c r="D123">
        <f t="shared" si="17"/>
        <v>38538.5</v>
      </c>
      <c r="E123">
        <f t="shared" si="12"/>
        <v>1370.7795833333332</v>
      </c>
    </row>
    <row r="124" spans="1:5" x14ac:dyDescent="0.2">
      <c r="A124">
        <f t="shared" si="13"/>
        <v>122</v>
      </c>
      <c r="B124">
        <f t="shared" si="16"/>
        <v>28.179999999999907</v>
      </c>
      <c r="C124">
        <f t="shared" si="15"/>
        <v>1104.8233333333333</v>
      </c>
      <c r="D124">
        <f t="shared" si="17"/>
        <v>38857</v>
      </c>
      <c r="E124">
        <f t="shared" si="12"/>
        <v>1377.8233333333333</v>
      </c>
    </row>
    <row r="125" spans="1:5" x14ac:dyDescent="0.2">
      <c r="A125">
        <f t="shared" si="13"/>
        <v>123</v>
      </c>
      <c r="B125">
        <f t="shared" si="16"/>
        <v>28.169999999999906</v>
      </c>
      <c r="C125">
        <f t="shared" si="15"/>
        <v>1111.8645833333333</v>
      </c>
      <c r="D125">
        <f t="shared" si="17"/>
        <v>39175.5</v>
      </c>
      <c r="E125">
        <f t="shared" si="12"/>
        <v>1384.8645833333333</v>
      </c>
    </row>
    <row r="126" spans="1:5" x14ac:dyDescent="0.2">
      <c r="A126">
        <f t="shared" si="13"/>
        <v>124</v>
      </c>
      <c r="B126">
        <f t="shared" si="16"/>
        <v>28.159999999999904</v>
      </c>
      <c r="C126">
        <f t="shared" si="15"/>
        <v>1118.9033333333332</v>
      </c>
      <c r="D126">
        <f t="shared" si="17"/>
        <v>39494</v>
      </c>
      <c r="E126">
        <f t="shared" si="12"/>
        <v>1391.9033333333332</v>
      </c>
    </row>
    <row r="127" spans="1:5" x14ac:dyDescent="0.2">
      <c r="A127">
        <f t="shared" si="13"/>
        <v>125</v>
      </c>
      <c r="B127">
        <f t="shared" si="16"/>
        <v>28.149999999999903</v>
      </c>
      <c r="C127">
        <f t="shared" si="15"/>
        <v>1125.9395833333331</v>
      </c>
      <c r="D127">
        <f t="shared" si="17"/>
        <v>39812.5</v>
      </c>
      <c r="E127">
        <f t="shared" si="12"/>
        <v>1398.9395833333331</v>
      </c>
    </row>
    <row r="128" spans="1:5" x14ac:dyDescent="0.2">
      <c r="A128">
        <f t="shared" si="13"/>
        <v>126</v>
      </c>
      <c r="B128">
        <f t="shared" si="16"/>
        <v>28.139999999999901</v>
      </c>
      <c r="C128">
        <f t="shared" si="15"/>
        <v>1132.9733333333331</v>
      </c>
      <c r="D128">
        <f t="shared" si="17"/>
        <v>40131</v>
      </c>
      <c r="E128">
        <f t="shared" si="12"/>
        <v>1405.9733333333331</v>
      </c>
    </row>
    <row r="129" spans="1:5" x14ac:dyDescent="0.2">
      <c r="A129">
        <f t="shared" si="13"/>
        <v>127</v>
      </c>
      <c r="B129">
        <f t="shared" si="16"/>
        <v>28.1299999999999</v>
      </c>
      <c r="C129">
        <f t="shared" si="15"/>
        <v>1140.0045833333331</v>
      </c>
      <c r="D129">
        <f t="shared" si="17"/>
        <v>40449.5</v>
      </c>
      <c r="E129">
        <f t="shared" si="12"/>
        <v>1413.0045833333331</v>
      </c>
    </row>
    <row r="130" spans="1:5" x14ac:dyDescent="0.2">
      <c r="A130">
        <f t="shared" si="13"/>
        <v>128</v>
      </c>
      <c r="B130">
        <f t="shared" si="16"/>
        <v>28.119999999999898</v>
      </c>
      <c r="C130">
        <f t="shared" si="15"/>
        <v>1147.0333333333331</v>
      </c>
      <c r="D130">
        <f t="shared" si="17"/>
        <v>40768</v>
      </c>
      <c r="E130">
        <f t="shared" si="12"/>
        <v>1420.0333333333331</v>
      </c>
    </row>
    <row r="131" spans="1:5" x14ac:dyDescent="0.2">
      <c r="A131">
        <f t="shared" si="13"/>
        <v>129</v>
      </c>
      <c r="B131">
        <f t="shared" si="16"/>
        <v>28.109999999999896</v>
      </c>
      <c r="C131">
        <f t="shared" si="15"/>
        <v>1154.059583333333</v>
      </c>
      <c r="D131">
        <f t="shared" si="17"/>
        <v>41086.500000000007</v>
      </c>
      <c r="E131">
        <f t="shared" ref="E131:E194" si="18">C131+273</f>
        <v>1427.059583333333</v>
      </c>
    </row>
    <row r="132" spans="1:5" x14ac:dyDescent="0.2">
      <c r="A132">
        <f t="shared" si="13"/>
        <v>130</v>
      </c>
      <c r="B132">
        <f t="shared" si="16"/>
        <v>28.099999999999895</v>
      </c>
      <c r="C132">
        <f t="shared" si="15"/>
        <v>1161.083333333333</v>
      </c>
      <c r="D132">
        <f t="shared" si="17"/>
        <v>41405</v>
      </c>
      <c r="E132">
        <f t="shared" si="18"/>
        <v>1434.083333333333</v>
      </c>
    </row>
    <row r="133" spans="1:5" x14ac:dyDescent="0.2">
      <c r="A133">
        <f t="shared" ref="A133:A196" si="19">A132+1</f>
        <v>131</v>
      </c>
      <c r="B133">
        <f t="shared" si="16"/>
        <v>28.089999999999893</v>
      </c>
      <c r="C133">
        <f t="shared" si="15"/>
        <v>1168.104583333333</v>
      </c>
      <c r="D133">
        <f t="shared" si="17"/>
        <v>41723.5</v>
      </c>
      <c r="E133">
        <f t="shared" si="18"/>
        <v>1441.104583333333</v>
      </c>
    </row>
    <row r="134" spans="1:5" x14ac:dyDescent="0.2">
      <c r="A134">
        <f t="shared" si="19"/>
        <v>132</v>
      </c>
      <c r="B134">
        <f t="shared" si="16"/>
        <v>28.079999999999892</v>
      </c>
      <c r="C134">
        <f t="shared" si="15"/>
        <v>1175.123333333333</v>
      </c>
      <c r="D134">
        <f t="shared" si="17"/>
        <v>42042</v>
      </c>
      <c r="E134">
        <f t="shared" si="18"/>
        <v>1448.123333333333</v>
      </c>
    </row>
    <row r="135" spans="1:5" x14ac:dyDescent="0.2">
      <c r="A135">
        <f t="shared" si="19"/>
        <v>133</v>
      </c>
      <c r="B135">
        <f t="shared" si="16"/>
        <v>28.06999999999989</v>
      </c>
      <c r="C135">
        <f t="shared" si="15"/>
        <v>1182.1395833333329</v>
      </c>
      <c r="D135">
        <f t="shared" si="17"/>
        <v>42360.5</v>
      </c>
      <c r="E135">
        <f t="shared" si="18"/>
        <v>1455.1395833333329</v>
      </c>
    </row>
    <row r="136" spans="1:5" x14ac:dyDescent="0.2">
      <c r="A136">
        <f t="shared" si="19"/>
        <v>134</v>
      </c>
      <c r="B136">
        <f t="shared" si="16"/>
        <v>28.059999999999889</v>
      </c>
      <c r="C136">
        <f t="shared" si="15"/>
        <v>1189.153333333333</v>
      </c>
      <c r="D136">
        <f t="shared" si="17"/>
        <v>42679.000000000007</v>
      </c>
      <c r="E136">
        <f t="shared" si="18"/>
        <v>1462.153333333333</v>
      </c>
    </row>
    <row r="137" spans="1:5" x14ac:dyDescent="0.2">
      <c r="A137">
        <f t="shared" si="19"/>
        <v>135</v>
      </c>
      <c r="B137">
        <f t="shared" si="16"/>
        <v>28.049999999999887</v>
      </c>
      <c r="C137">
        <f t="shared" si="15"/>
        <v>1196.164583333333</v>
      </c>
      <c r="D137">
        <f t="shared" si="17"/>
        <v>42997.5</v>
      </c>
      <c r="E137">
        <f t="shared" si="18"/>
        <v>1469.164583333333</v>
      </c>
    </row>
    <row r="138" spans="1:5" x14ac:dyDescent="0.2">
      <c r="A138">
        <f t="shared" si="19"/>
        <v>136</v>
      </c>
      <c r="B138">
        <f t="shared" si="16"/>
        <v>28.039999999999885</v>
      </c>
      <c r="C138">
        <f t="shared" si="15"/>
        <v>1203.1733333333329</v>
      </c>
      <c r="D138">
        <f t="shared" si="17"/>
        <v>43316</v>
      </c>
      <c r="E138">
        <f t="shared" si="18"/>
        <v>1476.1733333333329</v>
      </c>
    </row>
    <row r="139" spans="1:5" x14ac:dyDescent="0.2">
      <c r="A139">
        <f t="shared" si="19"/>
        <v>137</v>
      </c>
      <c r="B139">
        <f t="shared" si="16"/>
        <v>28.029999999999884</v>
      </c>
      <c r="C139">
        <f t="shared" ref="C139:C170" si="20">1*1000*B138*10^-3/4-(1000)^2*0.01*10^-6*3/8+C138</f>
        <v>1210.1795833333329</v>
      </c>
      <c r="D139">
        <f t="shared" si="17"/>
        <v>43634.5</v>
      </c>
      <c r="E139">
        <f t="shared" si="18"/>
        <v>1483.1795833333329</v>
      </c>
    </row>
    <row r="140" spans="1:5" x14ac:dyDescent="0.2">
      <c r="A140">
        <f t="shared" si="19"/>
        <v>138</v>
      </c>
      <c r="B140">
        <f t="shared" si="16"/>
        <v>28.019999999999882</v>
      </c>
      <c r="C140">
        <f t="shared" si="20"/>
        <v>1217.1833333333329</v>
      </c>
      <c r="D140">
        <f t="shared" si="17"/>
        <v>43953</v>
      </c>
      <c r="E140">
        <f t="shared" si="18"/>
        <v>1490.1833333333329</v>
      </c>
    </row>
    <row r="141" spans="1:5" x14ac:dyDescent="0.2">
      <c r="A141">
        <f t="shared" si="19"/>
        <v>139</v>
      </c>
      <c r="B141">
        <f t="shared" si="16"/>
        <v>28.009999999999881</v>
      </c>
      <c r="C141">
        <f t="shared" si="20"/>
        <v>1224.184583333333</v>
      </c>
      <c r="D141">
        <f t="shared" si="17"/>
        <v>44271.500000000007</v>
      </c>
      <c r="E141">
        <f t="shared" si="18"/>
        <v>1497.184583333333</v>
      </c>
    </row>
    <row r="142" spans="1:5" x14ac:dyDescent="0.2">
      <c r="A142">
        <f t="shared" si="19"/>
        <v>140</v>
      </c>
      <c r="B142">
        <f t="shared" si="16"/>
        <v>27.999999999999879</v>
      </c>
      <c r="C142">
        <f t="shared" si="20"/>
        <v>1231.1833333333329</v>
      </c>
      <c r="D142">
        <f t="shared" si="17"/>
        <v>44590</v>
      </c>
      <c r="E142">
        <f t="shared" si="18"/>
        <v>1504.1833333333329</v>
      </c>
    </row>
    <row r="143" spans="1:5" x14ac:dyDescent="0.2">
      <c r="A143">
        <f t="shared" si="19"/>
        <v>141</v>
      </c>
      <c r="B143">
        <f t="shared" si="16"/>
        <v>27.989999999999878</v>
      </c>
      <c r="C143">
        <f t="shared" si="20"/>
        <v>1238.1795833333329</v>
      </c>
      <c r="D143">
        <f t="shared" si="17"/>
        <v>44908.5</v>
      </c>
      <c r="E143">
        <f t="shared" si="18"/>
        <v>1511.1795833333329</v>
      </c>
    </row>
    <row r="144" spans="1:5" x14ac:dyDescent="0.2">
      <c r="A144">
        <f t="shared" si="19"/>
        <v>142</v>
      </c>
      <c r="B144">
        <f t="shared" si="16"/>
        <v>27.979999999999876</v>
      </c>
      <c r="C144">
        <f t="shared" si="20"/>
        <v>1245.1733333333327</v>
      </c>
      <c r="D144">
        <f t="shared" si="17"/>
        <v>45227</v>
      </c>
      <c r="E144">
        <f t="shared" si="18"/>
        <v>1518.1733333333327</v>
      </c>
    </row>
    <row r="145" spans="1:5" x14ac:dyDescent="0.2">
      <c r="A145">
        <f t="shared" si="19"/>
        <v>143</v>
      </c>
      <c r="B145">
        <f t="shared" si="16"/>
        <v>27.969999999999875</v>
      </c>
      <c r="C145">
        <f t="shared" si="20"/>
        <v>1252.1645833333328</v>
      </c>
      <c r="D145">
        <f t="shared" si="17"/>
        <v>45545.5</v>
      </c>
      <c r="E145">
        <f t="shared" si="18"/>
        <v>1525.1645833333328</v>
      </c>
    </row>
    <row r="146" spans="1:5" x14ac:dyDescent="0.2">
      <c r="A146">
        <f t="shared" si="19"/>
        <v>144</v>
      </c>
      <c r="B146">
        <f t="shared" si="16"/>
        <v>27.959999999999873</v>
      </c>
      <c r="C146">
        <f t="shared" si="20"/>
        <v>1259.1533333333327</v>
      </c>
      <c r="D146">
        <f t="shared" si="17"/>
        <v>45864.000000000007</v>
      </c>
      <c r="E146">
        <f t="shared" si="18"/>
        <v>1532.1533333333327</v>
      </c>
    </row>
    <row r="147" spans="1:5" x14ac:dyDescent="0.2">
      <c r="A147">
        <f t="shared" si="19"/>
        <v>145</v>
      </c>
      <c r="B147">
        <f t="shared" si="16"/>
        <v>27.949999999999871</v>
      </c>
      <c r="C147">
        <f t="shared" si="20"/>
        <v>1266.1395833333327</v>
      </c>
      <c r="D147">
        <f t="shared" si="17"/>
        <v>46182.5</v>
      </c>
      <c r="E147">
        <f t="shared" si="18"/>
        <v>1539.1395833333327</v>
      </c>
    </row>
    <row r="148" spans="1:5" x14ac:dyDescent="0.2">
      <c r="A148">
        <f t="shared" si="19"/>
        <v>146</v>
      </c>
      <c r="B148">
        <f t="shared" si="16"/>
        <v>27.93999999999987</v>
      </c>
      <c r="C148">
        <f t="shared" si="20"/>
        <v>1273.1233333333325</v>
      </c>
      <c r="D148">
        <f t="shared" si="17"/>
        <v>46501</v>
      </c>
      <c r="E148">
        <f t="shared" si="18"/>
        <v>1546.1233333333325</v>
      </c>
    </row>
    <row r="149" spans="1:5" x14ac:dyDescent="0.2">
      <c r="A149">
        <f t="shared" si="19"/>
        <v>147</v>
      </c>
      <c r="B149">
        <f t="shared" si="16"/>
        <v>27.929999999999868</v>
      </c>
      <c r="C149">
        <f t="shared" si="20"/>
        <v>1280.1045833333326</v>
      </c>
      <c r="D149">
        <f t="shared" si="17"/>
        <v>46819.5</v>
      </c>
      <c r="E149">
        <f t="shared" si="18"/>
        <v>1553.1045833333326</v>
      </c>
    </row>
    <row r="150" spans="1:5" x14ac:dyDescent="0.2">
      <c r="A150">
        <f t="shared" si="19"/>
        <v>148</v>
      </c>
      <c r="B150">
        <f t="shared" si="16"/>
        <v>27.919999999999867</v>
      </c>
      <c r="C150">
        <f t="shared" si="20"/>
        <v>1287.0833333333326</v>
      </c>
      <c r="D150">
        <f t="shared" si="17"/>
        <v>47138</v>
      </c>
      <c r="E150">
        <f t="shared" si="18"/>
        <v>1560.0833333333326</v>
      </c>
    </row>
    <row r="151" spans="1:5" x14ac:dyDescent="0.2">
      <c r="A151">
        <f t="shared" si="19"/>
        <v>149</v>
      </c>
      <c r="B151">
        <f t="shared" si="16"/>
        <v>27.909999999999865</v>
      </c>
      <c r="C151">
        <f t="shared" si="20"/>
        <v>1294.0595833333325</v>
      </c>
      <c r="D151">
        <f t="shared" si="17"/>
        <v>47456.500000000007</v>
      </c>
      <c r="E151">
        <f t="shared" si="18"/>
        <v>1567.0595833333325</v>
      </c>
    </row>
    <row r="152" spans="1:5" x14ac:dyDescent="0.2">
      <c r="A152">
        <f t="shared" si="19"/>
        <v>150</v>
      </c>
      <c r="B152">
        <f t="shared" si="16"/>
        <v>27.899999999999864</v>
      </c>
      <c r="C152">
        <f t="shared" si="20"/>
        <v>1301.0333333333324</v>
      </c>
      <c r="D152">
        <f t="shared" si="17"/>
        <v>47775</v>
      </c>
      <c r="E152">
        <f t="shared" si="18"/>
        <v>1574.0333333333324</v>
      </c>
    </row>
    <row r="153" spans="1:5" x14ac:dyDescent="0.2">
      <c r="A153">
        <f t="shared" si="19"/>
        <v>151</v>
      </c>
      <c r="B153">
        <f t="shared" si="16"/>
        <v>27.889999999999862</v>
      </c>
      <c r="C153">
        <f t="shared" si="20"/>
        <v>1308.0045833333324</v>
      </c>
      <c r="D153">
        <f t="shared" si="17"/>
        <v>48093.5</v>
      </c>
      <c r="E153">
        <f t="shared" si="18"/>
        <v>1581.0045833333324</v>
      </c>
    </row>
    <row r="154" spans="1:5" x14ac:dyDescent="0.2">
      <c r="A154">
        <f t="shared" si="19"/>
        <v>152</v>
      </c>
      <c r="B154">
        <f t="shared" si="16"/>
        <v>27.87999999999986</v>
      </c>
      <c r="C154">
        <f t="shared" si="20"/>
        <v>1314.9733333333324</v>
      </c>
      <c r="D154">
        <f t="shared" si="17"/>
        <v>48412</v>
      </c>
      <c r="E154">
        <f t="shared" si="18"/>
        <v>1587.9733333333324</v>
      </c>
    </row>
    <row r="155" spans="1:5" x14ac:dyDescent="0.2">
      <c r="A155">
        <f t="shared" si="19"/>
        <v>153</v>
      </c>
      <c r="B155">
        <f t="shared" si="16"/>
        <v>27.869999999999859</v>
      </c>
      <c r="C155">
        <f t="shared" si="20"/>
        <v>1321.9395833333324</v>
      </c>
      <c r="D155">
        <f t="shared" si="17"/>
        <v>48730.5</v>
      </c>
      <c r="E155">
        <f t="shared" si="18"/>
        <v>1594.9395833333324</v>
      </c>
    </row>
    <row r="156" spans="1:5" x14ac:dyDescent="0.2">
      <c r="A156">
        <f t="shared" si="19"/>
        <v>154</v>
      </c>
      <c r="B156">
        <f t="shared" si="16"/>
        <v>27.859999999999857</v>
      </c>
      <c r="C156">
        <f t="shared" si="20"/>
        <v>1328.9033333333323</v>
      </c>
      <c r="D156">
        <f t="shared" si="17"/>
        <v>49049.000000000007</v>
      </c>
      <c r="E156">
        <f t="shared" si="18"/>
        <v>1601.9033333333323</v>
      </c>
    </row>
    <row r="157" spans="1:5" x14ac:dyDescent="0.2">
      <c r="A157">
        <f t="shared" si="19"/>
        <v>155</v>
      </c>
      <c r="B157">
        <f t="shared" si="16"/>
        <v>27.849999999999856</v>
      </c>
      <c r="C157">
        <f t="shared" si="20"/>
        <v>1335.8645833333323</v>
      </c>
      <c r="D157">
        <f t="shared" si="17"/>
        <v>49367.5</v>
      </c>
      <c r="E157">
        <f t="shared" si="18"/>
        <v>1608.8645833333323</v>
      </c>
    </row>
    <row r="158" spans="1:5" x14ac:dyDescent="0.2">
      <c r="A158">
        <f t="shared" si="19"/>
        <v>156</v>
      </c>
      <c r="B158">
        <f t="shared" si="16"/>
        <v>27.839999999999854</v>
      </c>
      <c r="C158">
        <f t="shared" si="20"/>
        <v>1342.8233333333324</v>
      </c>
      <c r="D158">
        <f t="shared" si="17"/>
        <v>49686</v>
      </c>
      <c r="E158">
        <f t="shared" si="18"/>
        <v>1615.8233333333324</v>
      </c>
    </row>
    <row r="159" spans="1:5" x14ac:dyDescent="0.2">
      <c r="A159">
        <f t="shared" si="19"/>
        <v>157</v>
      </c>
      <c r="B159">
        <f t="shared" si="16"/>
        <v>27.829999999999853</v>
      </c>
      <c r="C159">
        <f t="shared" si="20"/>
        <v>1349.7795833333323</v>
      </c>
      <c r="D159">
        <f t="shared" si="17"/>
        <v>50004.5</v>
      </c>
      <c r="E159">
        <f t="shared" si="18"/>
        <v>1622.7795833333323</v>
      </c>
    </row>
    <row r="160" spans="1:5" x14ac:dyDescent="0.2">
      <c r="A160">
        <f t="shared" si="19"/>
        <v>158</v>
      </c>
      <c r="B160">
        <f t="shared" si="16"/>
        <v>27.819999999999851</v>
      </c>
      <c r="C160">
        <f t="shared" si="20"/>
        <v>1356.7333333333322</v>
      </c>
      <c r="D160">
        <f t="shared" si="17"/>
        <v>50323</v>
      </c>
      <c r="E160">
        <f t="shared" si="18"/>
        <v>1629.7333333333322</v>
      </c>
    </row>
    <row r="161" spans="1:5" x14ac:dyDescent="0.2">
      <c r="A161">
        <f t="shared" si="19"/>
        <v>159</v>
      </c>
      <c r="B161">
        <f t="shared" si="16"/>
        <v>27.80999999999985</v>
      </c>
      <c r="C161">
        <f t="shared" si="20"/>
        <v>1363.6845833333323</v>
      </c>
      <c r="D161">
        <f t="shared" si="17"/>
        <v>50641.500000000007</v>
      </c>
      <c r="E161">
        <f t="shared" si="18"/>
        <v>1636.6845833333323</v>
      </c>
    </row>
    <row r="162" spans="1:5" x14ac:dyDescent="0.2">
      <c r="A162">
        <f t="shared" si="19"/>
        <v>160</v>
      </c>
      <c r="B162">
        <f t="shared" si="16"/>
        <v>27.799999999999848</v>
      </c>
      <c r="C162">
        <f t="shared" si="20"/>
        <v>1370.6333333333323</v>
      </c>
      <c r="D162">
        <f t="shared" si="17"/>
        <v>50960</v>
      </c>
      <c r="E162">
        <f t="shared" si="18"/>
        <v>1643.6333333333323</v>
      </c>
    </row>
    <row r="163" spans="1:5" x14ac:dyDescent="0.2">
      <c r="A163">
        <f t="shared" si="19"/>
        <v>161</v>
      </c>
      <c r="B163">
        <f t="shared" si="16"/>
        <v>27.789999999999846</v>
      </c>
      <c r="C163">
        <f t="shared" si="20"/>
        <v>1377.5795833333323</v>
      </c>
      <c r="D163">
        <f t="shared" si="17"/>
        <v>51278.5</v>
      </c>
      <c r="E163">
        <f t="shared" si="18"/>
        <v>1650.5795833333323</v>
      </c>
    </row>
    <row r="164" spans="1:5" x14ac:dyDescent="0.2">
      <c r="A164">
        <f t="shared" si="19"/>
        <v>162</v>
      </c>
      <c r="B164">
        <f t="shared" si="16"/>
        <v>27.779999999999845</v>
      </c>
      <c r="C164">
        <f t="shared" si="20"/>
        <v>1384.5233333333322</v>
      </c>
      <c r="D164">
        <f t="shared" si="17"/>
        <v>51597</v>
      </c>
      <c r="E164">
        <f t="shared" si="18"/>
        <v>1657.5233333333322</v>
      </c>
    </row>
    <row r="165" spans="1:5" x14ac:dyDescent="0.2">
      <c r="A165">
        <f t="shared" si="19"/>
        <v>163</v>
      </c>
      <c r="B165">
        <f t="shared" si="16"/>
        <v>27.769999999999843</v>
      </c>
      <c r="C165">
        <f t="shared" si="20"/>
        <v>1391.464583333332</v>
      </c>
      <c r="D165">
        <f t="shared" si="17"/>
        <v>51915.5</v>
      </c>
      <c r="E165">
        <f t="shared" si="18"/>
        <v>1664.464583333332</v>
      </c>
    </row>
    <row r="166" spans="1:5" x14ac:dyDescent="0.2">
      <c r="A166">
        <f t="shared" si="19"/>
        <v>164</v>
      </c>
      <c r="B166">
        <f t="shared" si="16"/>
        <v>27.759999999999842</v>
      </c>
      <c r="C166">
        <f t="shared" si="20"/>
        <v>1398.4033333333321</v>
      </c>
      <c r="D166">
        <f t="shared" si="17"/>
        <v>52234.000000000007</v>
      </c>
      <c r="E166">
        <f t="shared" si="18"/>
        <v>1671.4033333333321</v>
      </c>
    </row>
    <row r="167" spans="1:5" x14ac:dyDescent="0.2">
      <c r="A167">
        <f t="shared" si="19"/>
        <v>165</v>
      </c>
      <c r="B167">
        <f t="shared" si="16"/>
        <v>27.74999999999984</v>
      </c>
      <c r="C167">
        <f t="shared" si="20"/>
        <v>1405.339583333332</v>
      </c>
      <c r="D167">
        <f t="shared" si="17"/>
        <v>52552.5</v>
      </c>
      <c r="E167">
        <f t="shared" si="18"/>
        <v>1678.339583333332</v>
      </c>
    </row>
    <row r="168" spans="1:5" x14ac:dyDescent="0.2">
      <c r="A168">
        <f t="shared" si="19"/>
        <v>166</v>
      </c>
      <c r="B168">
        <f t="shared" si="16"/>
        <v>27.739999999999839</v>
      </c>
      <c r="C168">
        <f t="shared" si="20"/>
        <v>1412.2733333333319</v>
      </c>
      <c r="D168">
        <f t="shared" si="17"/>
        <v>52871</v>
      </c>
      <c r="E168">
        <f t="shared" si="18"/>
        <v>1685.2733333333319</v>
      </c>
    </row>
    <row r="169" spans="1:5" x14ac:dyDescent="0.2">
      <c r="A169">
        <f t="shared" si="19"/>
        <v>167</v>
      </c>
      <c r="B169">
        <f t="shared" si="16"/>
        <v>27.729999999999837</v>
      </c>
      <c r="C169">
        <f t="shared" si="20"/>
        <v>1419.2045833333318</v>
      </c>
      <c r="D169">
        <f t="shared" si="17"/>
        <v>53189.5</v>
      </c>
      <c r="E169">
        <f t="shared" si="18"/>
        <v>1692.2045833333318</v>
      </c>
    </row>
    <row r="170" spans="1:5" x14ac:dyDescent="0.2">
      <c r="A170">
        <f t="shared" si="19"/>
        <v>168</v>
      </c>
      <c r="B170">
        <f t="shared" si="16"/>
        <v>27.719999999999835</v>
      </c>
      <c r="C170">
        <f t="shared" si="20"/>
        <v>1426.1333333333318</v>
      </c>
      <c r="D170">
        <f t="shared" si="17"/>
        <v>53508</v>
      </c>
      <c r="E170">
        <f t="shared" si="18"/>
        <v>1699.1333333333318</v>
      </c>
    </row>
    <row r="171" spans="1:5" x14ac:dyDescent="0.2">
      <c r="A171">
        <f t="shared" si="19"/>
        <v>169</v>
      </c>
      <c r="B171">
        <f t="shared" si="16"/>
        <v>27.709999999999834</v>
      </c>
      <c r="C171">
        <f t="shared" ref="C171:C202" si="21">1*1000*B170*10^-3/4-(1000)^2*0.01*10^-6*3/8+C170</f>
        <v>1433.0595833333318</v>
      </c>
      <c r="D171">
        <f t="shared" si="17"/>
        <v>53826.500000000007</v>
      </c>
      <c r="E171">
        <f t="shared" si="18"/>
        <v>1706.0595833333318</v>
      </c>
    </row>
    <row r="172" spans="1:5" x14ac:dyDescent="0.2">
      <c r="A172">
        <f t="shared" si="19"/>
        <v>170</v>
      </c>
      <c r="B172">
        <f t="shared" ref="B172:B211" si="22">B171-0.01</f>
        <v>27.699999999999832</v>
      </c>
      <c r="C172">
        <f t="shared" si="21"/>
        <v>1439.9833333333318</v>
      </c>
      <c r="D172">
        <f t="shared" ref="D172:D211" si="23">3.25*9.8*A172*10</f>
        <v>54145</v>
      </c>
      <c r="E172">
        <f t="shared" si="18"/>
        <v>1712.9833333333318</v>
      </c>
    </row>
    <row r="173" spans="1:5" x14ac:dyDescent="0.2">
      <c r="A173">
        <f t="shared" si="19"/>
        <v>171</v>
      </c>
      <c r="B173">
        <f t="shared" si="22"/>
        <v>27.689999999999831</v>
      </c>
      <c r="C173">
        <f t="shared" si="21"/>
        <v>1446.9045833333316</v>
      </c>
      <c r="D173">
        <f t="shared" si="23"/>
        <v>54463.5</v>
      </c>
      <c r="E173">
        <f t="shared" si="18"/>
        <v>1719.9045833333316</v>
      </c>
    </row>
    <row r="174" spans="1:5" x14ac:dyDescent="0.2">
      <c r="A174">
        <f t="shared" si="19"/>
        <v>172</v>
      </c>
      <c r="B174">
        <f t="shared" si="22"/>
        <v>27.679999999999829</v>
      </c>
      <c r="C174">
        <f t="shared" si="21"/>
        <v>1453.8233333333317</v>
      </c>
      <c r="D174">
        <f t="shared" si="23"/>
        <v>54782</v>
      </c>
      <c r="E174">
        <f t="shared" si="18"/>
        <v>1726.8233333333317</v>
      </c>
    </row>
    <row r="175" spans="1:5" x14ac:dyDescent="0.2">
      <c r="A175">
        <f t="shared" si="19"/>
        <v>173</v>
      </c>
      <c r="B175">
        <f t="shared" si="22"/>
        <v>27.669999999999828</v>
      </c>
      <c r="C175">
        <f t="shared" si="21"/>
        <v>1460.7395833333317</v>
      </c>
      <c r="D175">
        <f t="shared" si="23"/>
        <v>55100.5</v>
      </c>
      <c r="E175">
        <f t="shared" si="18"/>
        <v>1733.7395833333317</v>
      </c>
    </row>
    <row r="176" spans="1:5" x14ac:dyDescent="0.2">
      <c r="A176">
        <f t="shared" si="19"/>
        <v>174</v>
      </c>
      <c r="B176">
        <f t="shared" si="22"/>
        <v>27.659999999999826</v>
      </c>
      <c r="C176">
        <f t="shared" si="21"/>
        <v>1467.6533333333316</v>
      </c>
      <c r="D176">
        <f t="shared" si="23"/>
        <v>55419.000000000007</v>
      </c>
      <c r="E176">
        <f t="shared" si="18"/>
        <v>1740.6533333333316</v>
      </c>
    </row>
    <row r="177" spans="1:5" x14ac:dyDescent="0.2">
      <c r="A177">
        <f t="shared" si="19"/>
        <v>175</v>
      </c>
      <c r="B177">
        <f t="shared" si="22"/>
        <v>27.649999999999824</v>
      </c>
      <c r="C177">
        <f t="shared" si="21"/>
        <v>1474.5645833333315</v>
      </c>
      <c r="D177">
        <f t="shared" si="23"/>
        <v>55737.5</v>
      </c>
      <c r="E177">
        <f t="shared" si="18"/>
        <v>1747.5645833333315</v>
      </c>
    </row>
    <row r="178" spans="1:5" x14ac:dyDescent="0.2">
      <c r="A178">
        <f t="shared" si="19"/>
        <v>176</v>
      </c>
      <c r="B178">
        <f t="shared" si="22"/>
        <v>27.639999999999823</v>
      </c>
      <c r="C178">
        <f t="shared" si="21"/>
        <v>1481.4733333333315</v>
      </c>
      <c r="D178">
        <f t="shared" si="23"/>
        <v>56056</v>
      </c>
      <c r="E178">
        <f t="shared" si="18"/>
        <v>1754.4733333333315</v>
      </c>
    </row>
    <row r="179" spans="1:5" x14ac:dyDescent="0.2">
      <c r="A179">
        <f t="shared" si="19"/>
        <v>177</v>
      </c>
      <c r="B179">
        <f t="shared" si="22"/>
        <v>27.629999999999821</v>
      </c>
      <c r="C179">
        <f t="shared" si="21"/>
        <v>1488.3795833333315</v>
      </c>
      <c r="D179">
        <f t="shared" si="23"/>
        <v>56374.5</v>
      </c>
      <c r="E179">
        <f t="shared" si="18"/>
        <v>1761.3795833333315</v>
      </c>
    </row>
    <row r="180" spans="1:5" x14ac:dyDescent="0.2">
      <c r="A180">
        <f t="shared" si="19"/>
        <v>178</v>
      </c>
      <c r="B180">
        <f t="shared" si="22"/>
        <v>27.61999999999982</v>
      </c>
      <c r="C180">
        <f t="shared" si="21"/>
        <v>1495.2833333333315</v>
      </c>
      <c r="D180">
        <f t="shared" si="23"/>
        <v>56693</v>
      </c>
      <c r="E180">
        <f t="shared" si="18"/>
        <v>1768.2833333333315</v>
      </c>
    </row>
    <row r="181" spans="1:5" x14ac:dyDescent="0.2">
      <c r="A181">
        <f t="shared" si="19"/>
        <v>179</v>
      </c>
      <c r="B181">
        <f t="shared" si="22"/>
        <v>27.609999999999818</v>
      </c>
      <c r="C181">
        <f t="shared" si="21"/>
        <v>1502.1845833333314</v>
      </c>
      <c r="D181">
        <f t="shared" si="23"/>
        <v>57011.500000000007</v>
      </c>
      <c r="E181">
        <f t="shared" si="18"/>
        <v>1775.1845833333314</v>
      </c>
    </row>
    <row r="182" spans="1:5" x14ac:dyDescent="0.2">
      <c r="A182">
        <f t="shared" si="19"/>
        <v>180</v>
      </c>
      <c r="B182">
        <f t="shared" si="22"/>
        <v>27.599999999999817</v>
      </c>
      <c r="C182">
        <f t="shared" si="21"/>
        <v>1509.0833333333314</v>
      </c>
      <c r="D182">
        <f t="shared" si="23"/>
        <v>57330</v>
      </c>
      <c r="E182">
        <f t="shared" si="18"/>
        <v>1782.0833333333314</v>
      </c>
    </row>
    <row r="183" spans="1:5" x14ac:dyDescent="0.2">
      <c r="A183">
        <f t="shared" si="19"/>
        <v>181</v>
      </c>
      <c r="B183">
        <f t="shared" si="22"/>
        <v>27.589999999999815</v>
      </c>
      <c r="C183">
        <f t="shared" si="21"/>
        <v>1515.9795833333314</v>
      </c>
      <c r="D183">
        <f t="shared" si="23"/>
        <v>57648.5</v>
      </c>
      <c r="E183">
        <f t="shared" si="18"/>
        <v>1788.9795833333314</v>
      </c>
    </row>
    <row r="184" spans="1:5" x14ac:dyDescent="0.2">
      <c r="A184">
        <f t="shared" si="19"/>
        <v>182</v>
      </c>
      <c r="B184">
        <f t="shared" si="22"/>
        <v>27.579999999999814</v>
      </c>
      <c r="C184">
        <f t="shared" si="21"/>
        <v>1522.8733333333314</v>
      </c>
      <c r="D184">
        <f t="shared" si="23"/>
        <v>57967</v>
      </c>
      <c r="E184">
        <f t="shared" si="18"/>
        <v>1795.8733333333314</v>
      </c>
    </row>
    <row r="185" spans="1:5" x14ac:dyDescent="0.2">
      <c r="A185">
        <f t="shared" si="19"/>
        <v>183</v>
      </c>
      <c r="B185">
        <f t="shared" si="22"/>
        <v>27.569999999999812</v>
      </c>
      <c r="C185">
        <f t="shared" si="21"/>
        <v>1529.7645833333313</v>
      </c>
      <c r="D185">
        <f t="shared" si="23"/>
        <v>58285.5</v>
      </c>
      <c r="E185">
        <f t="shared" si="18"/>
        <v>1802.7645833333313</v>
      </c>
    </row>
    <row r="186" spans="1:5" x14ac:dyDescent="0.2">
      <c r="A186">
        <f t="shared" si="19"/>
        <v>184</v>
      </c>
      <c r="B186">
        <f t="shared" si="22"/>
        <v>27.55999999999981</v>
      </c>
      <c r="C186">
        <f t="shared" si="21"/>
        <v>1536.6533333333311</v>
      </c>
      <c r="D186">
        <f t="shared" si="23"/>
        <v>58604.000000000007</v>
      </c>
      <c r="E186">
        <f t="shared" si="18"/>
        <v>1809.6533333333311</v>
      </c>
    </row>
    <row r="187" spans="1:5" x14ac:dyDescent="0.2">
      <c r="A187">
        <f t="shared" si="19"/>
        <v>185</v>
      </c>
      <c r="B187">
        <f t="shared" si="22"/>
        <v>27.549999999999809</v>
      </c>
      <c r="C187">
        <f t="shared" si="21"/>
        <v>1543.5395833333312</v>
      </c>
      <c r="D187">
        <f t="shared" si="23"/>
        <v>58922.5</v>
      </c>
      <c r="E187">
        <f t="shared" si="18"/>
        <v>1816.5395833333312</v>
      </c>
    </row>
    <row r="188" spans="1:5" x14ac:dyDescent="0.2">
      <c r="A188">
        <f t="shared" si="19"/>
        <v>186</v>
      </c>
      <c r="B188">
        <f t="shared" si="22"/>
        <v>27.539999999999807</v>
      </c>
      <c r="C188">
        <f t="shared" si="21"/>
        <v>1550.4233333333311</v>
      </c>
      <c r="D188">
        <f t="shared" si="23"/>
        <v>59241</v>
      </c>
      <c r="E188">
        <f t="shared" si="18"/>
        <v>1823.4233333333311</v>
      </c>
    </row>
    <row r="189" spans="1:5" x14ac:dyDescent="0.2">
      <c r="A189">
        <f t="shared" si="19"/>
        <v>187</v>
      </c>
      <c r="B189">
        <f t="shared" si="22"/>
        <v>27.529999999999806</v>
      </c>
      <c r="C189">
        <f t="shared" si="21"/>
        <v>1557.304583333331</v>
      </c>
      <c r="D189">
        <f t="shared" si="23"/>
        <v>59559.5</v>
      </c>
      <c r="E189">
        <f t="shared" si="18"/>
        <v>1830.304583333331</v>
      </c>
    </row>
    <row r="190" spans="1:5" x14ac:dyDescent="0.2">
      <c r="A190">
        <f t="shared" si="19"/>
        <v>188</v>
      </c>
      <c r="B190">
        <f t="shared" si="22"/>
        <v>27.519999999999804</v>
      </c>
      <c r="C190">
        <f t="shared" si="21"/>
        <v>1564.1833333333309</v>
      </c>
      <c r="D190">
        <f t="shared" si="23"/>
        <v>59878</v>
      </c>
      <c r="E190">
        <f t="shared" si="18"/>
        <v>1837.1833333333309</v>
      </c>
    </row>
    <row r="191" spans="1:5" x14ac:dyDescent="0.2">
      <c r="A191">
        <f t="shared" si="19"/>
        <v>189</v>
      </c>
      <c r="B191">
        <f t="shared" si="22"/>
        <v>27.509999999999803</v>
      </c>
      <c r="C191">
        <f t="shared" si="21"/>
        <v>1571.0595833333309</v>
      </c>
      <c r="D191">
        <f t="shared" si="23"/>
        <v>60196.500000000007</v>
      </c>
      <c r="E191">
        <f t="shared" si="18"/>
        <v>1844.0595833333309</v>
      </c>
    </row>
    <row r="192" spans="1:5" x14ac:dyDescent="0.2">
      <c r="A192">
        <f t="shared" si="19"/>
        <v>190</v>
      </c>
      <c r="B192">
        <f t="shared" si="22"/>
        <v>27.499999999999801</v>
      </c>
      <c r="C192">
        <f t="shared" si="21"/>
        <v>1577.9333333333309</v>
      </c>
      <c r="D192">
        <f t="shared" si="23"/>
        <v>60515</v>
      </c>
      <c r="E192">
        <f t="shared" si="18"/>
        <v>1850.9333333333309</v>
      </c>
    </row>
    <row r="193" spans="1:5" x14ac:dyDescent="0.2">
      <c r="A193">
        <f t="shared" si="19"/>
        <v>191</v>
      </c>
      <c r="B193">
        <f t="shared" si="22"/>
        <v>27.489999999999799</v>
      </c>
      <c r="C193">
        <f t="shared" si="21"/>
        <v>1584.8045833333308</v>
      </c>
      <c r="D193">
        <f t="shared" si="23"/>
        <v>60833.5</v>
      </c>
      <c r="E193">
        <f t="shared" si="18"/>
        <v>1857.8045833333308</v>
      </c>
    </row>
    <row r="194" spans="1:5" x14ac:dyDescent="0.2">
      <c r="A194">
        <f t="shared" si="19"/>
        <v>192</v>
      </c>
      <c r="B194">
        <f t="shared" si="22"/>
        <v>27.479999999999798</v>
      </c>
      <c r="C194">
        <f t="shared" si="21"/>
        <v>1591.6733333333307</v>
      </c>
      <c r="D194">
        <f t="shared" si="23"/>
        <v>61152.000000000007</v>
      </c>
      <c r="E194">
        <f t="shared" si="18"/>
        <v>1864.6733333333307</v>
      </c>
    </row>
    <row r="195" spans="1:5" x14ac:dyDescent="0.2">
      <c r="A195">
        <f t="shared" si="19"/>
        <v>193</v>
      </c>
      <c r="B195">
        <f t="shared" si="22"/>
        <v>27.469999999999796</v>
      </c>
      <c r="C195">
        <f t="shared" si="21"/>
        <v>1598.5395833333307</v>
      </c>
      <c r="D195">
        <f t="shared" si="23"/>
        <v>61470.5</v>
      </c>
      <c r="E195">
        <f t="shared" ref="E195:E211" si="24">C195+273</f>
        <v>1871.5395833333307</v>
      </c>
    </row>
    <row r="196" spans="1:5" x14ac:dyDescent="0.2">
      <c r="A196">
        <f t="shared" si="19"/>
        <v>194</v>
      </c>
      <c r="B196">
        <f t="shared" si="22"/>
        <v>27.459999999999795</v>
      </c>
      <c r="C196">
        <f t="shared" si="21"/>
        <v>1605.4033333333307</v>
      </c>
      <c r="D196">
        <f t="shared" si="23"/>
        <v>61789.000000000007</v>
      </c>
      <c r="E196">
        <f t="shared" si="24"/>
        <v>1878.4033333333307</v>
      </c>
    </row>
    <row r="197" spans="1:5" x14ac:dyDescent="0.2">
      <c r="A197">
        <f t="shared" ref="A197:A211" si="25">A196+1</f>
        <v>195</v>
      </c>
      <c r="B197">
        <f t="shared" si="22"/>
        <v>27.449999999999793</v>
      </c>
      <c r="C197">
        <f t="shared" si="21"/>
        <v>1612.2645833333306</v>
      </c>
      <c r="D197">
        <f t="shared" si="23"/>
        <v>62107.5</v>
      </c>
      <c r="E197">
        <f t="shared" si="24"/>
        <v>1885.2645833333306</v>
      </c>
    </row>
    <row r="198" spans="1:5" x14ac:dyDescent="0.2">
      <c r="A198">
        <f t="shared" si="25"/>
        <v>196</v>
      </c>
      <c r="B198">
        <f t="shared" si="22"/>
        <v>27.439999999999792</v>
      </c>
      <c r="C198">
        <f t="shared" si="21"/>
        <v>1619.1233333333305</v>
      </c>
      <c r="D198">
        <f t="shared" si="23"/>
        <v>62426</v>
      </c>
      <c r="E198">
        <f t="shared" si="24"/>
        <v>1892.1233333333305</v>
      </c>
    </row>
    <row r="199" spans="1:5" x14ac:dyDescent="0.2">
      <c r="A199">
        <f t="shared" si="25"/>
        <v>197</v>
      </c>
      <c r="B199">
        <f t="shared" si="22"/>
        <v>27.42999999999979</v>
      </c>
      <c r="C199">
        <f t="shared" si="21"/>
        <v>1625.9795833333305</v>
      </c>
      <c r="D199">
        <f t="shared" si="23"/>
        <v>62744.500000000007</v>
      </c>
      <c r="E199">
        <f t="shared" si="24"/>
        <v>1898.9795833333305</v>
      </c>
    </row>
    <row r="200" spans="1:5" x14ac:dyDescent="0.2">
      <c r="A200">
        <f t="shared" si="25"/>
        <v>198</v>
      </c>
      <c r="B200">
        <f t="shared" si="22"/>
        <v>27.419999999999789</v>
      </c>
      <c r="C200">
        <f t="shared" si="21"/>
        <v>1632.8333333333305</v>
      </c>
      <c r="D200">
        <f t="shared" si="23"/>
        <v>63063</v>
      </c>
      <c r="E200">
        <f t="shared" si="24"/>
        <v>1905.8333333333305</v>
      </c>
    </row>
    <row r="201" spans="1:5" x14ac:dyDescent="0.2">
      <c r="A201">
        <f t="shared" si="25"/>
        <v>199</v>
      </c>
      <c r="B201">
        <f t="shared" si="22"/>
        <v>27.409999999999787</v>
      </c>
      <c r="C201">
        <f t="shared" si="21"/>
        <v>1639.6845833333305</v>
      </c>
      <c r="D201">
        <f t="shared" si="23"/>
        <v>63381.500000000007</v>
      </c>
      <c r="E201">
        <f t="shared" si="24"/>
        <v>1912.6845833333305</v>
      </c>
    </row>
    <row r="202" spans="1:5" x14ac:dyDescent="0.2">
      <c r="A202">
        <f t="shared" si="25"/>
        <v>200</v>
      </c>
      <c r="B202">
        <f t="shared" si="22"/>
        <v>27.399999999999785</v>
      </c>
      <c r="C202">
        <f t="shared" si="21"/>
        <v>1646.5333333333303</v>
      </c>
      <c r="D202">
        <f t="shared" si="23"/>
        <v>63700</v>
      </c>
      <c r="E202">
        <f t="shared" si="24"/>
        <v>1919.5333333333303</v>
      </c>
    </row>
    <row r="203" spans="1:5" x14ac:dyDescent="0.2">
      <c r="A203">
        <f t="shared" si="25"/>
        <v>201</v>
      </c>
      <c r="B203">
        <f t="shared" si="22"/>
        <v>27.389999999999784</v>
      </c>
      <c r="C203">
        <f t="shared" ref="C203:C211" si="26">1*1000*B202*10^-3/4-(1000)^2*0.01*10^-6*3/8+C202</f>
        <v>1653.3795833333304</v>
      </c>
      <c r="D203">
        <f t="shared" si="23"/>
        <v>64018.5</v>
      </c>
      <c r="E203">
        <f t="shared" si="24"/>
        <v>1926.3795833333304</v>
      </c>
    </row>
    <row r="204" spans="1:5" x14ac:dyDescent="0.2">
      <c r="A204">
        <f t="shared" si="25"/>
        <v>202</v>
      </c>
      <c r="B204">
        <f t="shared" si="22"/>
        <v>27.379999999999782</v>
      </c>
      <c r="C204">
        <f t="shared" si="26"/>
        <v>1660.2233333333304</v>
      </c>
      <c r="D204">
        <f t="shared" si="23"/>
        <v>64337.000000000007</v>
      </c>
      <c r="E204">
        <f t="shared" si="24"/>
        <v>1933.2233333333304</v>
      </c>
    </row>
    <row r="205" spans="1:5" x14ac:dyDescent="0.2">
      <c r="A205">
        <f t="shared" si="25"/>
        <v>203</v>
      </c>
      <c r="B205">
        <f t="shared" si="22"/>
        <v>27.369999999999781</v>
      </c>
      <c r="C205">
        <f t="shared" si="26"/>
        <v>1667.0645833333303</v>
      </c>
      <c r="D205">
        <f t="shared" si="23"/>
        <v>64655.5</v>
      </c>
      <c r="E205">
        <f t="shared" si="24"/>
        <v>1940.0645833333303</v>
      </c>
    </row>
    <row r="206" spans="1:5" x14ac:dyDescent="0.2">
      <c r="A206">
        <f t="shared" si="25"/>
        <v>204</v>
      </c>
      <c r="B206">
        <f t="shared" si="22"/>
        <v>27.359999999999779</v>
      </c>
      <c r="C206">
        <f t="shared" si="26"/>
        <v>1673.9033333333302</v>
      </c>
      <c r="D206">
        <f t="shared" si="23"/>
        <v>64974.000000000007</v>
      </c>
      <c r="E206">
        <f t="shared" si="24"/>
        <v>1946.9033333333302</v>
      </c>
    </row>
    <row r="207" spans="1:5" x14ac:dyDescent="0.2">
      <c r="A207">
        <f t="shared" si="25"/>
        <v>205</v>
      </c>
      <c r="B207">
        <f t="shared" si="22"/>
        <v>27.349999999999778</v>
      </c>
      <c r="C207">
        <f t="shared" si="26"/>
        <v>1680.7395833333301</v>
      </c>
      <c r="D207">
        <f t="shared" si="23"/>
        <v>65292.5</v>
      </c>
      <c r="E207">
        <f t="shared" si="24"/>
        <v>1953.7395833333301</v>
      </c>
    </row>
    <row r="208" spans="1:5" x14ac:dyDescent="0.2">
      <c r="A208">
        <f t="shared" si="25"/>
        <v>206</v>
      </c>
      <c r="B208">
        <f t="shared" si="22"/>
        <v>27.339999999999776</v>
      </c>
      <c r="C208">
        <f t="shared" si="26"/>
        <v>1687.5733333333301</v>
      </c>
      <c r="D208">
        <f t="shared" si="23"/>
        <v>65611</v>
      </c>
      <c r="E208">
        <f t="shared" si="24"/>
        <v>1960.5733333333301</v>
      </c>
    </row>
    <row r="209" spans="1:5" x14ac:dyDescent="0.2">
      <c r="A209">
        <f t="shared" si="25"/>
        <v>207</v>
      </c>
      <c r="B209">
        <f t="shared" si="22"/>
        <v>27.329999999999774</v>
      </c>
      <c r="C209">
        <f t="shared" si="26"/>
        <v>1694.40458333333</v>
      </c>
      <c r="D209">
        <f t="shared" si="23"/>
        <v>65929.5</v>
      </c>
      <c r="E209">
        <f t="shared" si="24"/>
        <v>1967.40458333333</v>
      </c>
    </row>
    <row r="210" spans="1:5" x14ac:dyDescent="0.2">
      <c r="A210">
        <f t="shared" si="25"/>
        <v>208</v>
      </c>
      <c r="B210">
        <f t="shared" si="22"/>
        <v>27.319999999999773</v>
      </c>
      <c r="C210">
        <f t="shared" si="26"/>
        <v>1701.2333333333299</v>
      </c>
      <c r="D210">
        <f t="shared" si="23"/>
        <v>66248</v>
      </c>
      <c r="E210">
        <f t="shared" si="24"/>
        <v>1974.2333333333299</v>
      </c>
    </row>
    <row r="211" spans="1:5" x14ac:dyDescent="0.2">
      <c r="A211">
        <f t="shared" si="25"/>
        <v>209</v>
      </c>
      <c r="B211">
        <f t="shared" si="22"/>
        <v>27.309999999999771</v>
      </c>
      <c r="C211">
        <f t="shared" si="26"/>
        <v>1708.0595833333298</v>
      </c>
      <c r="D211">
        <f t="shared" si="23"/>
        <v>66566.5</v>
      </c>
      <c r="E211">
        <f t="shared" si="24"/>
        <v>1981.0595833333298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EB65AA-5376-4973-AA6E-32F5330FAAB2}">
  <dimension ref="A1:E211"/>
  <sheetViews>
    <sheetView workbookViewId="0">
      <selection activeCell="C1" sqref="C1:C1048576"/>
    </sheetView>
  </sheetViews>
  <sheetFormatPr defaultRowHeight="14.25" x14ac:dyDescent="0.2"/>
  <sheetData>
    <row r="1" spans="1:5" x14ac:dyDescent="0.2">
      <c r="A1" t="s">
        <v>0</v>
      </c>
      <c r="C1" t="s">
        <v>2</v>
      </c>
      <c r="D1" t="s">
        <v>3</v>
      </c>
      <c r="E1" t="s">
        <v>1</v>
      </c>
    </row>
    <row r="2" spans="1:5" x14ac:dyDescent="0.2">
      <c r="A2">
        <v>0</v>
      </c>
      <c r="B2">
        <f>60-1</f>
        <v>59</v>
      </c>
      <c r="C2">
        <f>A2*1000*40*10^-3/1-(A2*1000)^2*10^-6*3/2</f>
        <v>0</v>
      </c>
      <c r="D2">
        <v>0</v>
      </c>
      <c r="E2">
        <f>C2+273</f>
        <v>273</v>
      </c>
    </row>
    <row r="3" spans="1:5" x14ac:dyDescent="0.2">
      <c r="A3">
        <v>1</v>
      </c>
      <c r="B3">
        <f>B2-1</f>
        <v>58</v>
      </c>
      <c r="C3">
        <f t="shared" ref="C3:C12" si="0">1*1000*B2*10^-3/3-(1000)^2*10^-6*3/6+C2</f>
        <v>19.166666666666668</v>
      </c>
      <c r="D3">
        <f t="shared" ref="D3:D42" si="1">2.75*9.8*A3*10</f>
        <v>269.5</v>
      </c>
      <c r="E3">
        <f t="shared" ref="E3:E66" si="2">C3+273</f>
        <v>292.16666666666669</v>
      </c>
    </row>
    <row r="4" spans="1:5" x14ac:dyDescent="0.2">
      <c r="A4">
        <f>A3+1</f>
        <v>2</v>
      </c>
      <c r="B4">
        <f t="shared" ref="B4:B12" si="3">B3-1</f>
        <v>57</v>
      </c>
      <c r="C4">
        <f t="shared" si="0"/>
        <v>38</v>
      </c>
      <c r="D4">
        <f t="shared" si="1"/>
        <v>539</v>
      </c>
      <c r="E4">
        <f t="shared" si="2"/>
        <v>311</v>
      </c>
    </row>
    <row r="5" spans="1:5" x14ac:dyDescent="0.2">
      <c r="A5">
        <f t="shared" ref="A5:A68" si="4">A4+1</f>
        <v>3</v>
      </c>
      <c r="B5">
        <f t="shared" si="3"/>
        <v>56</v>
      </c>
      <c r="C5">
        <f t="shared" si="0"/>
        <v>56.5</v>
      </c>
      <c r="D5">
        <f t="shared" si="1"/>
        <v>808.50000000000011</v>
      </c>
      <c r="E5">
        <f t="shared" si="2"/>
        <v>329.5</v>
      </c>
    </row>
    <row r="6" spans="1:5" x14ac:dyDescent="0.2">
      <c r="A6">
        <f t="shared" si="4"/>
        <v>4</v>
      </c>
      <c r="B6">
        <f t="shared" si="3"/>
        <v>55</v>
      </c>
      <c r="C6">
        <f t="shared" si="0"/>
        <v>74.666666666666671</v>
      </c>
      <c r="D6">
        <f t="shared" si="1"/>
        <v>1078</v>
      </c>
      <c r="E6">
        <f t="shared" si="2"/>
        <v>347.66666666666669</v>
      </c>
    </row>
    <row r="7" spans="1:5" x14ac:dyDescent="0.2">
      <c r="A7">
        <f t="shared" si="4"/>
        <v>5</v>
      </c>
      <c r="B7">
        <f t="shared" si="3"/>
        <v>54</v>
      </c>
      <c r="C7">
        <f t="shared" si="0"/>
        <v>92.5</v>
      </c>
      <c r="D7">
        <f t="shared" si="1"/>
        <v>1347.5</v>
      </c>
      <c r="E7">
        <f t="shared" si="2"/>
        <v>365.5</v>
      </c>
    </row>
    <row r="8" spans="1:5" x14ac:dyDescent="0.2">
      <c r="A8">
        <f t="shared" si="4"/>
        <v>6</v>
      </c>
      <c r="B8">
        <f t="shared" si="3"/>
        <v>53</v>
      </c>
      <c r="C8">
        <f t="shared" si="0"/>
        <v>110</v>
      </c>
      <c r="D8">
        <f t="shared" si="1"/>
        <v>1617.0000000000002</v>
      </c>
      <c r="E8">
        <f t="shared" si="2"/>
        <v>383</v>
      </c>
    </row>
    <row r="9" spans="1:5" x14ac:dyDescent="0.2">
      <c r="A9">
        <f t="shared" si="4"/>
        <v>7</v>
      </c>
      <c r="B9">
        <f t="shared" si="3"/>
        <v>52</v>
      </c>
      <c r="C9">
        <f t="shared" si="0"/>
        <v>127.16666666666667</v>
      </c>
      <c r="D9">
        <f t="shared" si="1"/>
        <v>1886.5000000000005</v>
      </c>
      <c r="E9">
        <f t="shared" si="2"/>
        <v>400.16666666666669</v>
      </c>
    </row>
    <row r="10" spans="1:5" x14ac:dyDescent="0.2">
      <c r="A10">
        <f t="shared" si="4"/>
        <v>8</v>
      </c>
      <c r="B10">
        <f t="shared" si="3"/>
        <v>51</v>
      </c>
      <c r="C10">
        <f t="shared" si="0"/>
        <v>144</v>
      </c>
      <c r="D10">
        <f t="shared" si="1"/>
        <v>2156</v>
      </c>
      <c r="E10">
        <f t="shared" si="2"/>
        <v>417</v>
      </c>
    </row>
    <row r="11" spans="1:5" x14ac:dyDescent="0.2">
      <c r="A11">
        <f t="shared" si="4"/>
        <v>9</v>
      </c>
      <c r="B11">
        <f t="shared" si="3"/>
        <v>50</v>
      </c>
      <c r="C11">
        <f t="shared" si="0"/>
        <v>160.5</v>
      </c>
      <c r="D11">
        <f t="shared" si="1"/>
        <v>2425.5</v>
      </c>
      <c r="E11">
        <f t="shared" si="2"/>
        <v>433.5</v>
      </c>
    </row>
    <row r="12" spans="1:5" x14ac:dyDescent="0.2">
      <c r="A12">
        <f t="shared" si="4"/>
        <v>10</v>
      </c>
      <c r="B12">
        <f t="shared" si="3"/>
        <v>49</v>
      </c>
      <c r="C12">
        <f t="shared" si="0"/>
        <v>176.66666666666666</v>
      </c>
      <c r="D12">
        <f t="shared" si="1"/>
        <v>2695</v>
      </c>
      <c r="E12">
        <f t="shared" si="2"/>
        <v>449.66666666666663</v>
      </c>
    </row>
    <row r="13" spans="1:5" x14ac:dyDescent="0.2">
      <c r="A13">
        <f t="shared" si="4"/>
        <v>11</v>
      </c>
      <c r="B13">
        <f>B12-0.4</f>
        <v>48.6</v>
      </c>
      <c r="C13">
        <f t="shared" ref="C13:C22" si="5">1*1000*B12*10^-3/3-(1000)^2*0.4*10^-6*3/6+C12</f>
        <v>192.79999999999998</v>
      </c>
      <c r="D13">
        <f t="shared" si="1"/>
        <v>2964.5000000000005</v>
      </c>
      <c r="E13">
        <f t="shared" si="2"/>
        <v>465.79999999999995</v>
      </c>
    </row>
    <row r="14" spans="1:5" x14ac:dyDescent="0.2">
      <c r="A14">
        <f t="shared" si="4"/>
        <v>12</v>
      </c>
      <c r="B14">
        <f t="shared" ref="B14:B22" si="6">B13-0.4</f>
        <v>48.2</v>
      </c>
      <c r="C14">
        <f t="shared" si="5"/>
        <v>208.79999999999998</v>
      </c>
      <c r="D14">
        <f t="shared" si="1"/>
        <v>3234.0000000000005</v>
      </c>
      <c r="E14">
        <f t="shared" si="2"/>
        <v>481.79999999999995</v>
      </c>
    </row>
    <row r="15" spans="1:5" x14ac:dyDescent="0.2">
      <c r="A15">
        <f t="shared" si="4"/>
        <v>13</v>
      </c>
      <c r="B15">
        <f t="shared" si="6"/>
        <v>47.800000000000004</v>
      </c>
      <c r="C15">
        <f t="shared" si="5"/>
        <v>224.66666666666666</v>
      </c>
      <c r="D15">
        <f t="shared" si="1"/>
        <v>3503.5</v>
      </c>
      <c r="E15">
        <f t="shared" si="2"/>
        <v>497.66666666666663</v>
      </c>
    </row>
    <row r="16" spans="1:5" x14ac:dyDescent="0.2">
      <c r="A16">
        <f t="shared" si="4"/>
        <v>14</v>
      </c>
      <c r="B16">
        <f t="shared" si="6"/>
        <v>47.400000000000006</v>
      </c>
      <c r="C16">
        <f t="shared" si="5"/>
        <v>240.4</v>
      </c>
      <c r="D16">
        <f t="shared" si="1"/>
        <v>3773.0000000000009</v>
      </c>
      <c r="E16">
        <f t="shared" si="2"/>
        <v>513.4</v>
      </c>
    </row>
    <row r="17" spans="1:5" x14ac:dyDescent="0.2">
      <c r="A17">
        <f t="shared" si="4"/>
        <v>15</v>
      </c>
      <c r="B17">
        <f t="shared" si="6"/>
        <v>47.000000000000007</v>
      </c>
      <c r="C17">
        <f t="shared" si="5"/>
        <v>256</v>
      </c>
      <c r="D17">
        <f t="shared" si="1"/>
        <v>4042.5000000000005</v>
      </c>
      <c r="E17">
        <f t="shared" si="2"/>
        <v>529</v>
      </c>
    </row>
    <row r="18" spans="1:5" x14ac:dyDescent="0.2">
      <c r="A18">
        <f t="shared" si="4"/>
        <v>16</v>
      </c>
      <c r="B18">
        <f t="shared" si="6"/>
        <v>46.600000000000009</v>
      </c>
      <c r="C18">
        <f t="shared" si="5"/>
        <v>271.4666666666667</v>
      </c>
      <c r="D18">
        <f t="shared" si="1"/>
        <v>4312</v>
      </c>
      <c r="E18">
        <f t="shared" si="2"/>
        <v>544.4666666666667</v>
      </c>
    </row>
    <row r="19" spans="1:5" x14ac:dyDescent="0.2">
      <c r="A19">
        <f t="shared" si="4"/>
        <v>17</v>
      </c>
      <c r="B19">
        <f t="shared" si="6"/>
        <v>46.20000000000001</v>
      </c>
      <c r="C19">
        <f t="shared" si="5"/>
        <v>286.8</v>
      </c>
      <c r="D19">
        <f t="shared" si="1"/>
        <v>4581.5</v>
      </c>
      <c r="E19">
        <f t="shared" si="2"/>
        <v>559.79999999999995</v>
      </c>
    </row>
    <row r="20" spans="1:5" x14ac:dyDescent="0.2">
      <c r="A20">
        <f t="shared" si="4"/>
        <v>18</v>
      </c>
      <c r="B20">
        <f t="shared" si="6"/>
        <v>45.800000000000011</v>
      </c>
      <c r="C20">
        <f t="shared" si="5"/>
        <v>302</v>
      </c>
      <c r="D20">
        <f t="shared" si="1"/>
        <v>4851</v>
      </c>
      <c r="E20">
        <f t="shared" si="2"/>
        <v>575</v>
      </c>
    </row>
    <row r="21" spans="1:5" x14ac:dyDescent="0.2">
      <c r="A21">
        <f t="shared" si="4"/>
        <v>19</v>
      </c>
      <c r="B21">
        <f t="shared" si="6"/>
        <v>45.400000000000013</v>
      </c>
      <c r="C21">
        <f t="shared" si="5"/>
        <v>317.06666666666666</v>
      </c>
      <c r="D21">
        <f t="shared" si="1"/>
        <v>5120.5000000000009</v>
      </c>
      <c r="E21">
        <f t="shared" si="2"/>
        <v>590.06666666666661</v>
      </c>
    </row>
    <row r="22" spans="1:5" x14ac:dyDescent="0.2">
      <c r="A22">
        <f t="shared" si="4"/>
        <v>20</v>
      </c>
      <c r="B22">
        <f t="shared" si="6"/>
        <v>45.000000000000014</v>
      </c>
      <c r="C22">
        <f t="shared" si="5"/>
        <v>332</v>
      </c>
      <c r="D22">
        <f t="shared" si="1"/>
        <v>5390</v>
      </c>
      <c r="E22">
        <f t="shared" si="2"/>
        <v>605</v>
      </c>
    </row>
    <row r="23" spans="1:5" x14ac:dyDescent="0.2">
      <c r="A23">
        <f t="shared" si="4"/>
        <v>21</v>
      </c>
      <c r="B23">
        <f>B22-0.3</f>
        <v>44.700000000000017</v>
      </c>
      <c r="C23">
        <f t="shared" ref="C23:C42" si="7">1*1000*B22*10^-3/2.5-(1000)^2*0.3*10^-6*3/5+C22</f>
        <v>349.82</v>
      </c>
      <c r="D23">
        <f t="shared" si="1"/>
        <v>5659.5</v>
      </c>
      <c r="E23">
        <f t="shared" si="2"/>
        <v>622.81999999999994</v>
      </c>
    </row>
    <row r="24" spans="1:5" x14ac:dyDescent="0.2">
      <c r="A24">
        <f t="shared" si="4"/>
        <v>22</v>
      </c>
      <c r="B24">
        <f t="shared" ref="B24:B42" si="8">B23-0.3</f>
        <v>44.40000000000002</v>
      </c>
      <c r="C24">
        <f t="shared" si="7"/>
        <v>367.52</v>
      </c>
      <c r="D24">
        <f t="shared" si="1"/>
        <v>5929.0000000000009</v>
      </c>
      <c r="E24">
        <f t="shared" si="2"/>
        <v>640.52</v>
      </c>
    </row>
    <row r="25" spans="1:5" x14ac:dyDescent="0.2">
      <c r="A25">
        <f t="shared" si="4"/>
        <v>23</v>
      </c>
      <c r="B25">
        <f t="shared" si="8"/>
        <v>44.100000000000023</v>
      </c>
      <c r="C25">
        <f t="shared" si="7"/>
        <v>385.09999999999997</v>
      </c>
      <c r="D25">
        <f t="shared" si="1"/>
        <v>6198.5</v>
      </c>
      <c r="E25">
        <f t="shared" si="2"/>
        <v>658.09999999999991</v>
      </c>
    </row>
    <row r="26" spans="1:5" x14ac:dyDescent="0.2">
      <c r="A26">
        <f t="shared" si="4"/>
        <v>24</v>
      </c>
      <c r="B26">
        <f t="shared" si="8"/>
        <v>43.800000000000026</v>
      </c>
      <c r="C26">
        <f t="shared" si="7"/>
        <v>402.55999999999995</v>
      </c>
      <c r="D26">
        <f t="shared" si="1"/>
        <v>6468.0000000000009</v>
      </c>
      <c r="E26">
        <f t="shared" si="2"/>
        <v>675.56</v>
      </c>
    </row>
    <row r="27" spans="1:5" x14ac:dyDescent="0.2">
      <c r="A27">
        <f t="shared" si="4"/>
        <v>25</v>
      </c>
      <c r="B27">
        <f t="shared" si="8"/>
        <v>43.500000000000028</v>
      </c>
      <c r="C27">
        <f t="shared" si="7"/>
        <v>419.9</v>
      </c>
      <c r="D27">
        <f t="shared" si="1"/>
        <v>6737.5000000000009</v>
      </c>
      <c r="E27">
        <f t="shared" si="2"/>
        <v>692.9</v>
      </c>
    </row>
    <row r="28" spans="1:5" x14ac:dyDescent="0.2">
      <c r="A28">
        <f t="shared" si="4"/>
        <v>26</v>
      </c>
      <c r="B28">
        <f t="shared" si="8"/>
        <v>43.200000000000031</v>
      </c>
      <c r="C28">
        <f t="shared" si="7"/>
        <v>437.12</v>
      </c>
      <c r="D28">
        <f t="shared" si="1"/>
        <v>7007</v>
      </c>
      <c r="E28">
        <f t="shared" si="2"/>
        <v>710.12</v>
      </c>
    </row>
    <row r="29" spans="1:5" x14ac:dyDescent="0.2">
      <c r="A29">
        <f t="shared" si="4"/>
        <v>27</v>
      </c>
      <c r="B29">
        <f t="shared" si="8"/>
        <v>42.900000000000034</v>
      </c>
      <c r="C29">
        <f t="shared" si="7"/>
        <v>454.22</v>
      </c>
      <c r="D29">
        <f t="shared" si="1"/>
        <v>7276.5000000000009</v>
      </c>
      <c r="E29">
        <f t="shared" si="2"/>
        <v>727.22</v>
      </c>
    </row>
    <row r="30" spans="1:5" x14ac:dyDescent="0.2">
      <c r="A30">
        <f t="shared" si="4"/>
        <v>28</v>
      </c>
      <c r="B30">
        <f t="shared" si="8"/>
        <v>42.600000000000037</v>
      </c>
      <c r="C30">
        <f t="shared" si="7"/>
        <v>471.20000000000005</v>
      </c>
      <c r="D30">
        <f t="shared" si="1"/>
        <v>7546.0000000000018</v>
      </c>
      <c r="E30">
        <f t="shared" si="2"/>
        <v>744.2</v>
      </c>
    </row>
    <row r="31" spans="1:5" x14ac:dyDescent="0.2">
      <c r="A31">
        <f t="shared" si="4"/>
        <v>29</v>
      </c>
      <c r="B31">
        <f t="shared" si="8"/>
        <v>42.30000000000004</v>
      </c>
      <c r="C31">
        <f t="shared" si="7"/>
        <v>488.06000000000006</v>
      </c>
      <c r="D31">
        <f t="shared" si="1"/>
        <v>7815.5000000000009</v>
      </c>
      <c r="E31">
        <f t="shared" si="2"/>
        <v>761.06000000000006</v>
      </c>
    </row>
    <row r="32" spans="1:5" x14ac:dyDescent="0.2">
      <c r="A32">
        <f t="shared" si="4"/>
        <v>30</v>
      </c>
      <c r="B32">
        <f t="shared" si="8"/>
        <v>42.000000000000043</v>
      </c>
      <c r="C32">
        <f t="shared" si="7"/>
        <v>504.80000000000007</v>
      </c>
      <c r="D32">
        <f t="shared" si="1"/>
        <v>8085.0000000000009</v>
      </c>
      <c r="E32">
        <f t="shared" si="2"/>
        <v>777.80000000000007</v>
      </c>
    </row>
    <row r="33" spans="1:5" x14ac:dyDescent="0.2">
      <c r="A33">
        <f t="shared" si="4"/>
        <v>31</v>
      </c>
      <c r="B33">
        <f t="shared" si="8"/>
        <v>41.700000000000045</v>
      </c>
      <c r="C33">
        <f t="shared" si="7"/>
        <v>521.42000000000007</v>
      </c>
      <c r="D33">
        <f t="shared" si="1"/>
        <v>8354.5</v>
      </c>
      <c r="E33">
        <f t="shared" si="2"/>
        <v>794.42000000000007</v>
      </c>
    </row>
    <row r="34" spans="1:5" x14ac:dyDescent="0.2">
      <c r="A34">
        <f t="shared" si="4"/>
        <v>32</v>
      </c>
      <c r="B34">
        <f t="shared" si="8"/>
        <v>41.400000000000048</v>
      </c>
      <c r="C34">
        <f t="shared" si="7"/>
        <v>537.92000000000007</v>
      </c>
      <c r="D34">
        <f t="shared" si="1"/>
        <v>8624</v>
      </c>
      <c r="E34">
        <f t="shared" si="2"/>
        <v>810.92000000000007</v>
      </c>
    </row>
    <row r="35" spans="1:5" x14ac:dyDescent="0.2">
      <c r="A35">
        <f t="shared" si="4"/>
        <v>33</v>
      </c>
      <c r="B35">
        <f t="shared" si="8"/>
        <v>41.100000000000051</v>
      </c>
      <c r="C35">
        <f t="shared" si="7"/>
        <v>554.30000000000007</v>
      </c>
      <c r="D35">
        <f t="shared" si="1"/>
        <v>8893.5000000000018</v>
      </c>
      <c r="E35">
        <f t="shared" si="2"/>
        <v>827.30000000000007</v>
      </c>
    </row>
    <row r="36" spans="1:5" x14ac:dyDescent="0.2">
      <c r="A36">
        <f t="shared" si="4"/>
        <v>34</v>
      </c>
      <c r="B36">
        <f t="shared" si="8"/>
        <v>40.800000000000054</v>
      </c>
      <c r="C36">
        <f t="shared" si="7"/>
        <v>570.56000000000006</v>
      </c>
      <c r="D36">
        <f t="shared" si="1"/>
        <v>9163</v>
      </c>
      <c r="E36">
        <f t="shared" si="2"/>
        <v>843.56000000000006</v>
      </c>
    </row>
    <row r="37" spans="1:5" x14ac:dyDescent="0.2">
      <c r="A37">
        <f t="shared" si="4"/>
        <v>35</v>
      </c>
      <c r="B37">
        <f t="shared" si="8"/>
        <v>40.500000000000057</v>
      </c>
      <c r="C37">
        <f t="shared" si="7"/>
        <v>586.70000000000005</v>
      </c>
      <c r="D37">
        <f t="shared" si="1"/>
        <v>9432.5000000000018</v>
      </c>
      <c r="E37">
        <f t="shared" si="2"/>
        <v>859.7</v>
      </c>
    </row>
    <row r="38" spans="1:5" x14ac:dyDescent="0.2">
      <c r="A38">
        <f t="shared" si="4"/>
        <v>36</v>
      </c>
      <c r="B38">
        <f t="shared" si="8"/>
        <v>40.20000000000006</v>
      </c>
      <c r="C38">
        <f t="shared" si="7"/>
        <v>602.72</v>
      </c>
      <c r="D38">
        <f t="shared" si="1"/>
        <v>9702</v>
      </c>
      <c r="E38">
        <f t="shared" si="2"/>
        <v>875.72</v>
      </c>
    </row>
    <row r="39" spans="1:5" x14ac:dyDescent="0.2">
      <c r="A39">
        <f t="shared" si="4"/>
        <v>37</v>
      </c>
      <c r="B39">
        <f t="shared" si="8"/>
        <v>39.900000000000063</v>
      </c>
      <c r="C39">
        <f t="shared" si="7"/>
        <v>618.62</v>
      </c>
      <c r="D39">
        <f t="shared" si="1"/>
        <v>9971.5</v>
      </c>
      <c r="E39">
        <f t="shared" si="2"/>
        <v>891.62</v>
      </c>
    </row>
    <row r="40" spans="1:5" x14ac:dyDescent="0.2">
      <c r="A40">
        <f t="shared" si="4"/>
        <v>38</v>
      </c>
      <c r="B40">
        <f t="shared" si="8"/>
        <v>39.600000000000065</v>
      </c>
      <c r="C40">
        <f t="shared" si="7"/>
        <v>634.4</v>
      </c>
      <c r="D40">
        <f t="shared" si="1"/>
        <v>10241.000000000002</v>
      </c>
      <c r="E40">
        <f t="shared" si="2"/>
        <v>907.4</v>
      </c>
    </row>
    <row r="41" spans="1:5" x14ac:dyDescent="0.2">
      <c r="A41">
        <f t="shared" si="4"/>
        <v>39</v>
      </c>
      <c r="B41">
        <f t="shared" si="8"/>
        <v>39.300000000000068</v>
      </c>
      <c r="C41">
        <f t="shared" si="7"/>
        <v>650.06000000000006</v>
      </c>
      <c r="D41">
        <f t="shared" si="1"/>
        <v>10510.500000000002</v>
      </c>
      <c r="E41">
        <f t="shared" si="2"/>
        <v>923.06000000000006</v>
      </c>
    </row>
    <row r="42" spans="1:5" x14ac:dyDescent="0.2">
      <c r="A42">
        <f t="shared" si="4"/>
        <v>40</v>
      </c>
      <c r="B42">
        <f t="shared" si="8"/>
        <v>39.000000000000071</v>
      </c>
      <c r="C42">
        <f t="shared" si="7"/>
        <v>665.60000000000014</v>
      </c>
      <c r="D42">
        <f t="shared" si="1"/>
        <v>10780</v>
      </c>
      <c r="E42">
        <f t="shared" si="2"/>
        <v>938.60000000000014</v>
      </c>
    </row>
    <row r="43" spans="1:5" x14ac:dyDescent="0.2">
      <c r="A43">
        <f t="shared" si="4"/>
        <v>41</v>
      </c>
      <c r="B43">
        <f>B42-0.01</f>
        <v>38.990000000000073</v>
      </c>
      <c r="C43">
        <f t="shared" ref="C43:C74" si="9">1*1000*B42*10^-3/4-(1000)^2*0.01*10^-6*3/8+C42</f>
        <v>675.34625000000017</v>
      </c>
      <c r="D43">
        <f>3.25*9.8*A43*10</f>
        <v>13058.500000000002</v>
      </c>
      <c r="E43">
        <f t="shared" si="2"/>
        <v>948.34625000000017</v>
      </c>
    </row>
    <row r="44" spans="1:5" x14ac:dyDescent="0.2">
      <c r="A44">
        <f t="shared" si="4"/>
        <v>42</v>
      </c>
      <c r="B44">
        <f t="shared" ref="B44:B107" si="10">B43-0.01</f>
        <v>38.980000000000075</v>
      </c>
      <c r="C44">
        <f t="shared" si="9"/>
        <v>685.09000000000015</v>
      </c>
      <c r="D44">
        <f t="shared" ref="D44:D107" si="11">3.25*9.8*A44*10</f>
        <v>13377</v>
      </c>
      <c r="E44">
        <f t="shared" si="2"/>
        <v>958.09000000000015</v>
      </c>
    </row>
    <row r="45" spans="1:5" x14ac:dyDescent="0.2">
      <c r="A45">
        <f t="shared" si="4"/>
        <v>43</v>
      </c>
      <c r="B45">
        <f t="shared" si="10"/>
        <v>38.970000000000077</v>
      </c>
      <c r="C45">
        <f t="shared" si="9"/>
        <v>694.83125000000018</v>
      </c>
      <c r="D45">
        <f t="shared" si="11"/>
        <v>13695.5</v>
      </c>
      <c r="E45">
        <f t="shared" si="2"/>
        <v>967.83125000000018</v>
      </c>
    </row>
    <row r="46" spans="1:5" x14ac:dyDescent="0.2">
      <c r="A46">
        <f t="shared" si="4"/>
        <v>44</v>
      </c>
      <c r="B46">
        <f t="shared" si="10"/>
        <v>38.960000000000079</v>
      </c>
      <c r="C46">
        <f t="shared" si="9"/>
        <v>704.57000000000016</v>
      </c>
      <c r="D46">
        <f t="shared" si="11"/>
        <v>14014</v>
      </c>
      <c r="E46">
        <f t="shared" si="2"/>
        <v>977.57000000000016</v>
      </c>
    </row>
    <row r="47" spans="1:5" x14ac:dyDescent="0.2">
      <c r="A47">
        <f t="shared" si="4"/>
        <v>45</v>
      </c>
      <c r="B47">
        <f t="shared" si="10"/>
        <v>38.950000000000081</v>
      </c>
      <c r="C47">
        <f t="shared" si="9"/>
        <v>714.3062500000002</v>
      </c>
      <c r="D47">
        <f t="shared" si="11"/>
        <v>14332.5</v>
      </c>
      <c r="E47">
        <f t="shared" si="2"/>
        <v>987.3062500000002</v>
      </c>
    </row>
    <row r="48" spans="1:5" x14ac:dyDescent="0.2">
      <c r="A48">
        <f t="shared" si="4"/>
        <v>46</v>
      </c>
      <c r="B48">
        <f t="shared" si="10"/>
        <v>38.940000000000083</v>
      </c>
      <c r="C48">
        <f t="shared" si="9"/>
        <v>724.04000000000019</v>
      </c>
      <c r="D48">
        <f t="shared" si="11"/>
        <v>14651.000000000002</v>
      </c>
      <c r="E48">
        <f t="shared" si="2"/>
        <v>997.04000000000019</v>
      </c>
    </row>
    <row r="49" spans="1:5" x14ac:dyDescent="0.2">
      <c r="A49">
        <f t="shared" si="4"/>
        <v>47</v>
      </c>
      <c r="B49">
        <f t="shared" si="10"/>
        <v>38.930000000000085</v>
      </c>
      <c r="C49">
        <f t="shared" si="9"/>
        <v>733.77125000000024</v>
      </c>
      <c r="D49">
        <f t="shared" si="11"/>
        <v>14969.5</v>
      </c>
      <c r="E49">
        <f t="shared" si="2"/>
        <v>1006.7712500000002</v>
      </c>
    </row>
    <row r="50" spans="1:5" x14ac:dyDescent="0.2">
      <c r="A50">
        <f t="shared" si="4"/>
        <v>48</v>
      </c>
      <c r="B50">
        <f t="shared" si="10"/>
        <v>38.920000000000087</v>
      </c>
      <c r="C50">
        <f t="shared" si="9"/>
        <v>743.50000000000023</v>
      </c>
      <c r="D50">
        <f t="shared" si="11"/>
        <v>15288.000000000002</v>
      </c>
      <c r="E50">
        <f t="shared" si="2"/>
        <v>1016.5000000000002</v>
      </c>
    </row>
    <row r="51" spans="1:5" x14ac:dyDescent="0.2">
      <c r="A51">
        <f t="shared" si="4"/>
        <v>49</v>
      </c>
      <c r="B51">
        <f t="shared" si="10"/>
        <v>38.910000000000089</v>
      </c>
      <c r="C51">
        <f t="shared" si="9"/>
        <v>753.22625000000028</v>
      </c>
      <c r="D51">
        <f t="shared" si="11"/>
        <v>15606.5</v>
      </c>
      <c r="E51">
        <f t="shared" si="2"/>
        <v>1026.2262500000002</v>
      </c>
    </row>
    <row r="52" spans="1:5" x14ac:dyDescent="0.2">
      <c r="A52">
        <f t="shared" si="4"/>
        <v>50</v>
      </c>
      <c r="B52">
        <f t="shared" si="10"/>
        <v>38.900000000000091</v>
      </c>
      <c r="C52">
        <f t="shared" si="9"/>
        <v>762.95000000000027</v>
      </c>
      <c r="D52">
        <f t="shared" si="11"/>
        <v>15925</v>
      </c>
      <c r="E52">
        <f t="shared" si="2"/>
        <v>1035.9500000000003</v>
      </c>
    </row>
    <row r="53" spans="1:5" x14ac:dyDescent="0.2">
      <c r="A53">
        <f t="shared" si="4"/>
        <v>51</v>
      </c>
      <c r="B53">
        <f t="shared" si="10"/>
        <v>38.890000000000093</v>
      </c>
      <c r="C53">
        <f t="shared" si="9"/>
        <v>772.67125000000033</v>
      </c>
      <c r="D53">
        <f t="shared" si="11"/>
        <v>16243.500000000002</v>
      </c>
      <c r="E53">
        <f t="shared" si="2"/>
        <v>1045.6712500000003</v>
      </c>
    </row>
    <row r="54" spans="1:5" x14ac:dyDescent="0.2">
      <c r="A54">
        <f t="shared" si="4"/>
        <v>52</v>
      </c>
      <c r="B54">
        <f t="shared" si="10"/>
        <v>38.880000000000095</v>
      </c>
      <c r="C54">
        <f t="shared" si="9"/>
        <v>782.39000000000033</v>
      </c>
      <c r="D54">
        <f t="shared" si="11"/>
        <v>16562</v>
      </c>
      <c r="E54">
        <f t="shared" si="2"/>
        <v>1055.3900000000003</v>
      </c>
    </row>
    <row r="55" spans="1:5" x14ac:dyDescent="0.2">
      <c r="A55">
        <f t="shared" si="4"/>
        <v>53</v>
      </c>
      <c r="B55">
        <f t="shared" si="10"/>
        <v>38.870000000000097</v>
      </c>
      <c r="C55">
        <f t="shared" si="9"/>
        <v>792.10625000000039</v>
      </c>
      <c r="D55">
        <f t="shared" si="11"/>
        <v>16880.5</v>
      </c>
      <c r="E55">
        <f t="shared" si="2"/>
        <v>1065.1062500000003</v>
      </c>
    </row>
    <row r="56" spans="1:5" x14ac:dyDescent="0.2">
      <c r="A56">
        <f t="shared" si="4"/>
        <v>54</v>
      </c>
      <c r="B56">
        <f t="shared" si="10"/>
        <v>38.860000000000099</v>
      </c>
      <c r="C56">
        <f t="shared" si="9"/>
        <v>801.82000000000039</v>
      </c>
      <c r="D56">
        <f t="shared" si="11"/>
        <v>17199</v>
      </c>
      <c r="E56">
        <f t="shared" si="2"/>
        <v>1074.8200000000004</v>
      </c>
    </row>
    <row r="57" spans="1:5" x14ac:dyDescent="0.2">
      <c r="A57">
        <f t="shared" si="4"/>
        <v>55</v>
      </c>
      <c r="B57">
        <f t="shared" si="10"/>
        <v>38.850000000000101</v>
      </c>
      <c r="C57">
        <f t="shared" si="9"/>
        <v>811.53125000000045</v>
      </c>
      <c r="D57">
        <f t="shared" si="11"/>
        <v>17517.5</v>
      </c>
      <c r="E57">
        <f t="shared" si="2"/>
        <v>1084.5312500000005</v>
      </c>
    </row>
    <row r="58" spans="1:5" x14ac:dyDescent="0.2">
      <c r="A58">
        <f t="shared" si="4"/>
        <v>56</v>
      </c>
      <c r="B58">
        <f t="shared" si="10"/>
        <v>38.840000000000103</v>
      </c>
      <c r="C58">
        <f t="shared" si="9"/>
        <v>821.24000000000046</v>
      </c>
      <c r="D58">
        <f t="shared" si="11"/>
        <v>17836</v>
      </c>
      <c r="E58">
        <f t="shared" si="2"/>
        <v>1094.2400000000005</v>
      </c>
    </row>
    <row r="59" spans="1:5" x14ac:dyDescent="0.2">
      <c r="A59">
        <f t="shared" si="4"/>
        <v>57</v>
      </c>
      <c r="B59">
        <f t="shared" si="10"/>
        <v>38.830000000000105</v>
      </c>
      <c r="C59">
        <f t="shared" si="9"/>
        <v>830.94625000000053</v>
      </c>
      <c r="D59">
        <f t="shared" si="11"/>
        <v>18154.5</v>
      </c>
      <c r="E59">
        <f t="shared" si="2"/>
        <v>1103.9462500000004</v>
      </c>
    </row>
    <row r="60" spans="1:5" x14ac:dyDescent="0.2">
      <c r="A60">
        <f t="shared" si="4"/>
        <v>58</v>
      </c>
      <c r="B60">
        <f t="shared" si="10"/>
        <v>38.820000000000107</v>
      </c>
      <c r="C60">
        <f t="shared" si="9"/>
        <v>840.65000000000055</v>
      </c>
      <c r="D60">
        <f t="shared" si="11"/>
        <v>18473</v>
      </c>
      <c r="E60">
        <f t="shared" si="2"/>
        <v>1113.6500000000005</v>
      </c>
    </row>
    <row r="61" spans="1:5" x14ac:dyDescent="0.2">
      <c r="A61">
        <f t="shared" si="4"/>
        <v>59</v>
      </c>
      <c r="B61">
        <f t="shared" si="10"/>
        <v>38.810000000000109</v>
      </c>
      <c r="C61">
        <f t="shared" si="9"/>
        <v>850.35125000000062</v>
      </c>
      <c r="D61">
        <f t="shared" si="11"/>
        <v>18791.5</v>
      </c>
      <c r="E61">
        <f t="shared" si="2"/>
        <v>1123.3512500000006</v>
      </c>
    </row>
    <row r="62" spans="1:5" x14ac:dyDescent="0.2">
      <c r="A62">
        <f t="shared" si="4"/>
        <v>60</v>
      </c>
      <c r="B62">
        <f t="shared" si="10"/>
        <v>38.800000000000111</v>
      </c>
      <c r="C62">
        <f t="shared" si="9"/>
        <v>860.05000000000064</v>
      </c>
      <c r="D62">
        <f t="shared" si="11"/>
        <v>19110</v>
      </c>
      <c r="E62">
        <f t="shared" si="2"/>
        <v>1133.0500000000006</v>
      </c>
    </row>
    <row r="63" spans="1:5" x14ac:dyDescent="0.2">
      <c r="A63">
        <f t="shared" si="4"/>
        <v>61</v>
      </c>
      <c r="B63">
        <f t="shared" si="10"/>
        <v>38.790000000000113</v>
      </c>
      <c r="C63">
        <f t="shared" si="9"/>
        <v>869.74625000000071</v>
      </c>
      <c r="D63">
        <f t="shared" si="11"/>
        <v>19428.5</v>
      </c>
      <c r="E63">
        <f t="shared" si="2"/>
        <v>1142.7462500000006</v>
      </c>
    </row>
    <row r="64" spans="1:5" x14ac:dyDescent="0.2">
      <c r="A64">
        <f t="shared" si="4"/>
        <v>62</v>
      </c>
      <c r="B64">
        <f t="shared" si="10"/>
        <v>38.780000000000115</v>
      </c>
      <c r="C64">
        <f t="shared" si="9"/>
        <v>879.44000000000074</v>
      </c>
      <c r="D64">
        <f t="shared" si="11"/>
        <v>19747</v>
      </c>
      <c r="E64">
        <f t="shared" si="2"/>
        <v>1152.4400000000007</v>
      </c>
    </row>
    <row r="65" spans="1:5" x14ac:dyDescent="0.2">
      <c r="A65">
        <f t="shared" si="4"/>
        <v>63</v>
      </c>
      <c r="B65">
        <f t="shared" si="10"/>
        <v>38.770000000000117</v>
      </c>
      <c r="C65">
        <f t="shared" si="9"/>
        <v>889.13125000000082</v>
      </c>
      <c r="D65">
        <f t="shared" si="11"/>
        <v>20065.5</v>
      </c>
      <c r="E65">
        <f t="shared" si="2"/>
        <v>1162.1312500000008</v>
      </c>
    </row>
    <row r="66" spans="1:5" x14ac:dyDescent="0.2">
      <c r="A66">
        <f t="shared" si="4"/>
        <v>64</v>
      </c>
      <c r="B66">
        <f t="shared" si="10"/>
        <v>38.760000000000119</v>
      </c>
      <c r="C66">
        <f t="shared" si="9"/>
        <v>898.82000000000085</v>
      </c>
      <c r="D66">
        <f t="shared" si="11"/>
        <v>20384</v>
      </c>
      <c r="E66">
        <f t="shared" si="2"/>
        <v>1171.8200000000008</v>
      </c>
    </row>
    <row r="67" spans="1:5" x14ac:dyDescent="0.2">
      <c r="A67">
        <f t="shared" si="4"/>
        <v>65</v>
      </c>
      <c r="B67">
        <f t="shared" si="10"/>
        <v>38.750000000000121</v>
      </c>
      <c r="C67">
        <f t="shared" si="9"/>
        <v>908.50625000000082</v>
      </c>
      <c r="D67">
        <f t="shared" si="11"/>
        <v>20702.5</v>
      </c>
      <c r="E67">
        <f t="shared" ref="E67:E130" si="12">C67+273</f>
        <v>1181.5062500000008</v>
      </c>
    </row>
    <row r="68" spans="1:5" x14ac:dyDescent="0.2">
      <c r="A68">
        <f t="shared" si="4"/>
        <v>66</v>
      </c>
      <c r="B68">
        <f t="shared" si="10"/>
        <v>38.740000000000123</v>
      </c>
      <c r="C68">
        <f t="shared" si="9"/>
        <v>918.19000000000085</v>
      </c>
      <c r="D68">
        <f t="shared" si="11"/>
        <v>21021</v>
      </c>
      <c r="E68">
        <f t="shared" si="12"/>
        <v>1191.190000000001</v>
      </c>
    </row>
    <row r="69" spans="1:5" x14ac:dyDescent="0.2">
      <c r="A69">
        <f t="shared" ref="A69:A132" si="13">A68+1</f>
        <v>67</v>
      </c>
      <c r="B69">
        <f t="shared" si="10"/>
        <v>38.730000000000125</v>
      </c>
      <c r="C69">
        <f t="shared" si="9"/>
        <v>927.87125000000083</v>
      </c>
      <c r="D69">
        <f t="shared" si="11"/>
        <v>21339.500000000004</v>
      </c>
      <c r="E69">
        <f t="shared" si="12"/>
        <v>1200.8712500000008</v>
      </c>
    </row>
    <row r="70" spans="1:5" x14ac:dyDescent="0.2">
      <c r="A70">
        <f t="shared" si="13"/>
        <v>68</v>
      </c>
      <c r="B70">
        <f t="shared" si="10"/>
        <v>38.720000000000127</v>
      </c>
      <c r="C70">
        <f t="shared" si="9"/>
        <v>937.55000000000086</v>
      </c>
      <c r="D70">
        <f t="shared" si="11"/>
        <v>21658</v>
      </c>
      <c r="E70">
        <f t="shared" si="12"/>
        <v>1210.5500000000009</v>
      </c>
    </row>
    <row r="71" spans="1:5" x14ac:dyDescent="0.2">
      <c r="A71">
        <f t="shared" si="13"/>
        <v>69</v>
      </c>
      <c r="B71">
        <f t="shared" si="10"/>
        <v>38.710000000000129</v>
      </c>
      <c r="C71">
        <f t="shared" si="9"/>
        <v>947.22625000000085</v>
      </c>
      <c r="D71">
        <f t="shared" si="11"/>
        <v>21976.5</v>
      </c>
      <c r="E71">
        <f t="shared" si="12"/>
        <v>1220.2262500000008</v>
      </c>
    </row>
    <row r="72" spans="1:5" x14ac:dyDescent="0.2">
      <c r="A72">
        <f t="shared" si="13"/>
        <v>70</v>
      </c>
      <c r="B72">
        <f t="shared" si="10"/>
        <v>38.700000000000131</v>
      </c>
      <c r="C72">
        <f t="shared" si="9"/>
        <v>956.90000000000089</v>
      </c>
      <c r="D72">
        <f t="shared" si="11"/>
        <v>22295</v>
      </c>
      <c r="E72">
        <f t="shared" si="12"/>
        <v>1229.900000000001</v>
      </c>
    </row>
    <row r="73" spans="1:5" x14ac:dyDescent="0.2">
      <c r="A73">
        <f t="shared" si="13"/>
        <v>71</v>
      </c>
      <c r="B73">
        <f t="shared" si="10"/>
        <v>38.690000000000133</v>
      </c>
      <c r="C73">
        <f t="shared" si="9"/>
        <v>966.57125000000087</v>
      </c>
      <c r="D73">
        <f t="shared" si="11"/>
        <v>22613.5</v>
      </c>
      <c r="E73">
        <f t="shared" si="12"/>
        <v>1239.5712500000009</v>
      </c>
    </row>
    <row r="74" spans="1:5" x14ac:dyDescent="0.2">
      <c r="A74">
        <f t="shared" si="13"/>
        <v>72</v>
      </c>
      <c r="B74">
        <f t="shared" si="10"/>
        <v>38.680000000000135</v>
      </c>
      <c r="C74">
        <f t="shared" si="9"/>
        <v>976.24000000000092</v>
      </c>
      <c r="D74">
        <f t="shared" si="11"/>
        <v>22932.000000000004</v>
      </c>
      <c r="E74">
        <f t="shared" si="12"/>
        <v>1249.2400000000009</v>
      </c>
    </row>
    <row r="75" spans="1:5" x14ac:dyDescent="0.2">
      <c r="A75">
        <f t="shared" si="13"/>
        <v>73</v>
      </c>
      <c r="B75">
        <f t="shared" si="10"/>
        <v>38.670000000000137</v>
      </c>
      <c r="C75">
        <f t="shared" ref="C75:C106" si="14">1*1000*B74*10^-3/4-(1000)^2*0.01*10^-6*3/8+C74</f>
        <v>985.90625000000091</v>
      </c>
      <c r="D75">
        <f t="shared" si="11"/>
        <v>23250.5</v>
      </c>
      <c r="E75">
        <f t="shared" si="12"/>
        <v>1258.9062500000009</v>
      </c>
    </row>
    <row r="76" spans="1:5" x14ac:dyDescent="0.2">
      <c r="A76">
        <f t="shared" si="13"/>
        <v>74</v>
      </c>
      <c r="B76">
        <f t="shared" si="10"/>
        <v>38.660000000000139</v>
      </c>
      <c r="C76">
        <f t="shared" si="14"/>
        <v>995.57000000000096</v>
      </c>
      <c r="D76">
        <f t="shared" si="11"/>
        <v>23569</v>
      </c>
      <c r="E76">
        <f t="shared" si="12"/>
        <v>1268.5700000000011</v>
      </c>
    </row>
    <row r="77" spans="1:5" x14ac:dyDescent="0.2">
      <c r="A77">
        <f t="shared" si="13"/>
        <v>75</v>
      </c>
      <c r="B77">
        <f t="shared" si="10"/>
        <v>38.650000000000141</v>
      </c>
      <c r="C77">
        <f t="shared" si="14"/>
        <v>1005.231250000001</v>
      </c>
      <c r="D77">
        <f t="shared" si="11"/>
        <v>23887.5</v>
      </c>
      <c r="E77">
        <f t="shared" si="12"/>
        <v>1278.231250000001</v>
      </c>
    </row>
    <row r="78" spans="1:5" x14ac:dyDescent="0.2">
      <c r="A78">
        <f t="shared" si="13"/>
        <v>76</v>
      </c>
      <c r="B78">
        <f t="shared" si="10"/>
        <v>38.640000000000143</v>
      </c>
      <c r="C78">
        <f t="shared" si="14"/>
        <v>1014.890000000001</v>
      </c>
      <c r="D78">
        <f t="shared" si="11"/>
        <v>24206</v>
      </c>
      <c r="E78">
        <f t="shared" si="12"/>
        <v>1287.890000000001</v>
      </c>
    </row>
    <row r="79" spans="1:5" x14ac:dyDescent="0.2">
      <c r="A79">
        <f t="shared" si="13"/>
        <v>77</v>
      </c>
      <c r="B79">
        <f t="shared" si="10"/>
        <v>38.630000000000145</v>
      </c>
      <c r="C79">
        <f t="shared" si="14"/>
        <v>1024.546250000001</v>
      </c>
      <c r="D79">
        <f t="shared" si="11"/>
        <v>24524.500000000004</v>
      </c>
      <c r="E79">
        <f t="shared" si="12"/>
        <v>1297.546250000001</v>
      </c>
    </row>
    <row r="80" spans="1:5" x14ac:dyDescent="0.2">
      <c r="A80">
        <f t="shared" si="13"/>
        <v>78</v>
      </c>
      <c r="B80">
        <f t="shared" si="10"/>
        <v>38.620000000000147</v>
      </c>
      <c r="C80">
        <f t="shared" si="14"/>
        <v>1034.200000000001</v>
      </c>
      <c r="D80">
        <f t="shared" si="11"/>
        <v>24843</v>
      </c>
      <c r="E80">
        <f t="shared" si="12"/>
        <v>1307.200000000001</v>
      </c>
    </row>
    <row r="81" spans="1:5" x14ac:dyDescent="0.2">
      <c r="A81">
        <f t="shared" si="13"/>
        <v>79</v>
      </c>
      <c r="B81">
        <f t="shared" si="10"/>
        <v>38.610000000000149</v>
      </c>
      <c r="C81">
        <f t="shared" si="14"/>
        <v>1043.8512500000011</v>
      </c>
      <c r="D81">
        <f t="shared" si="11"/>
        <v>25161.5</v>
      </c>
      <c r="E81">
        <f t="shared" si="12"/>
        <v>1316.8512500000011</v>
      </c>
    </row>
    <row r="82" spans="1:5" x14ac:dyDescent="0.2">
      <c r="A82">
        <f t="shared" si="13"/>
        <v>80</v>
      </c>
      <c r="B82">
        <f t="shared" si="10"/>
        <v>38.600000000000151</v>
      </c>
      <c r="C82">
        <f t="shared" si="14"/>
        <v>1053.5000000000011</v>
      </c>
      <c r="D82">
        <f t="shared" si="11"/>
        <v>25480</v>
      </c>
      <c r="E82">
        <f t="shared" si="12"/>
        <v>1326.5000000000011</v>
      </c>
    </row>
    <row r="83" spans="1:5" x14ac:dyDescent="0.2">
      <c r="A83">
        <f t="shared" si="13"/>
        <v>81</v>
      </c>
      <c r="B83">
        <f t="shared" si="10"/>
        <v>38.590000000000153</v>
      </c>
      <c r="C83">
        <f t="shared" si="14"/>
        <v>1063.1462500000011</v>
      </c>
      <c r="D83">
        <f t="shared" si="11"/>
        <v>25798.5</v>
      </c>
      <c r="E83">
        <f t="shared" si="12"/>
        <v>1336.1462500000011</v>
      </c>
    </row>
    <row r="84" spans="1:5" x14ac:dyDescent="0.2">
      <c r="A84">
        <f t="shared" si="13"/>
        <v>82</v>
      </c>
      <c r="B84">
        <f t="shared" si="10"/>
        <v>38.580000000000155</v>
      </c>
      <c r="C84">
        <f t="shared" si="14"/>
        <v>1072.7900000000011</v>
      </c>
      <c r="D84">
        <f t="shared" si="11"/>
        <v>26117.000000000004</v>
      </c>
      <c r="E84">
        <f t="shared" si="12"/>
        <v>1345.7900000000011</v>
      </c>
    </row>
    <row r="85" spans="1:5" x14ac:dyDescent="0.2">
      <c r="A85">
        <f t="shared" si="13"/>
        <v>83</v>
      </c>
      <c r="B85">
        <f t="shared" si="10"/>
        <v>38.570000000000157</v>
      </c>
      <c r="C85">
        <f t="shared" si="14"/>
        <v>1082.4312500000012</v>
      </c>
      <c r="D85">
        <f t="shared" si="11"/>
        <v>26435.5</v>
      </c>
      <c r="E85">
        <f t="shared" si="12"/>
        <v>1355.4312500000012</v>
      </c>
    </row>
    <row r="86" spans="1:5" x14ac:dyDescent="0.2">
      <c r="A86">
        <f t="shared" si="13"/>
        <v>84</v>
      </c>
      <c r="B86">
        <f t="shared" si="10"/>
        <v>38.560000000000159</v>
      </c>
      <c r="C86">
        <f t="shared" si="14"/>
        <v>1092.0700000000013</v>
      </c>
      <c r="D86">
        <f t="shared" si="11"/>
        <v>26754</v>
      </c>
      <c r="E86">
        <f t="shared" si="12"/>
        <v>1365.0700000000013</v>
      </c>
    </row>
    <row r="87" spans="1:5" x14ac:dyDescent="0.2">
      <c r="A87">
        <f t="shared" si="13"/>
        <v>85</v>
      </c>
      <c r="B87">
        <f t="shared" si="10"/>
        <v>38.550000000000161</v>
      </c>
      <c r="C87">
        <f t="shared" si="14"/>
        <v>1101.7062500000013</v>
      </c>
      <c r="D87">
        <f t="shared" si="11"/>
        <v>27072.5</v>
      </c>
      <c r="E87">
        <f t="shared" si="12"/>
        <v>1374.7062500000013</v>
      </c>
    </row>
    <row r="88" spans="1:5" x14ac:dyDescent="0.2">
      <c r="A88">
        <f t="shared" si="13"/>
        <v>86</v>
      </c>
      <c r="B88">
        <f t="shared" si="10"/>
        <v>38.540000000000163</v>
      </c>
      <c r="C88">
        <f t="shared" si="14"/>
        <v>1111.3400000000013</v>
      </c>
      <c r="D88">
        <f t="shared" si="11"/>
        <v>27391</v>
      </c>
      <c r="E88">
        <f t="shared" si="12"/>
        <v>1384.3400000000013</v>
      </c>
    </row>
    <row r="89" spans="1:5" x14ac:dyDescent="0.2">
      <c r="A89">
        <f t="shared" si="13"/>
        <v>87</v>
      </c>
      <c r="B89">
        <f t="shared" si="10"/>
        <v>38.530000000000165</v>
      </c>
      <c r="C89">
        <f t="shared" si="14"/>
        <v>1120.9712500000014</v>
      </c>
      <c r="D89">
        <f t="shared" si="11"/>
        <v>27709.500000000004</v>
      </c>
      <c r="E89">
        <f t="shared" si="12"/>
        <v>1393.9712500000014</v>
      </c>
    </row>
    <row r="90" spans="1:5" x14ac:dyDescent="0.2">
      <c r="A90">
        <f t="shared" si="13"/>
        <v>88</v>
      </c>
      <c r="B90">
        <f t="shared" si="10"/>
        <v>38.520000000000167</v>
      </c>
      <c r="C90">
        <f t="shared" si="14"/>
        <v>1130.6000000000015</v>
      </c>
      <c r="D90">
        <f t="shared" si="11"/>
        <v>28028</v>
      </c>
      <c r="E90">
        <f t="shared" si="12"/>
        <v>1403.6000000000015</v>
      </c>
    </row>
    <row r="91" spans="1:5" x14ac:dyDescent="0.2">
      <c r="A91">
        <f t="shared" si="13"/>
        <v>89</v>
      </c>
      <c r="B91">
        <f t="shared" si="10"/>
        <v>38.510000000000169</v>
      </c>
      <c r="C91">
        <f t="shared" si="14"/>
        <v>1140.2262500000015</v>
      </c>
      <c r="D91">
        <f t="shared" si="11"/>
        <v>28346.5</v>
      </c>
      <c r="E91">
        <f t="shared" si="12"/>
        <v>1413.2262500000015</v>
      </c>
    </row>
    <row r="92" spans="1:5" x14ac:dyDescent="0.2">
      <c r="A92">
        <f t="shared" si="13"/>
        <v>90</v>
      </c>
      <c r="B92">
        <f t="shared" si="10"/>
        <v>38.500000000000171</v>
      </c>
      <c r="C92">
        <f t="shared" si="14"/>
        <v>1149.8500000000015</v>
      </c>
      <c r="D92">
        <f t="shared" si="11"/>
        <v>28665</v>
      </c>
      <c r="E92">
        <f t="shared" si="12"/>
        <v>1422.8500000000015</v>
      </c>
    </row>
    <row r="93" spans="1:5" x14ac:dyDescent="0.2">
      <c r="A93">
        <f t="shared" si="13"/>
        <v>91</v>
      </c>
      <c r="B93">
        <f t="shared" si="10"/>
        <v>38.490000000000173</v>
      </c>
      <c r="C93">
        <f t="shared" si="14"/>
        <v>1159.4712500000016</v>
      </c>
      <c r="D93">
        <f t="shared" si="11"/>
        <v>28983.5</v>
      </c>
      <c r="E93">
        <f t="shared" si="12"/>
        <v>1432.4712500000016</v>
      </c>
    </row>
    <row r="94" spans="1:5" x14ac:dyDescent="0.2">
      <c r="A94">
        <f t="shared" si="13"/>
        <v>92</v>
      </c>
      <c r="B94">
        <f t="shared" si="10"/>
        <v>38.480000000000175</v>
      </c>
      <c r="C94">
        <f t="shared" si="14"/>
        <v>1169.0900000000017</v>
      </c>
      <c r="D94">
        <f t="shared" si="11"/>
        <v>29302.000000000004</v>
      </c>
      <c r="E94">
        <f t="shared" si="12"/>
        <v>1442.0900000000017</v>
      </c>
    </row>
    <row r="95" spans="1:5" x14ac:dyDescent="0.2">
      <c r="A95">
        <f t="shared" si="13"/>
        <v>93</v>
      </c>
      <c r="B95">
        <f t="shared" si="10"/>
        <v>38.470000000000176</v>
      </c>
      <c r="C95">
        <f t="shared" si="14"/>
        <v>1178.7062500000018</v>
      </c>
      <c r="D95">
        <f t="shared" si="11"/>
        <v>29620.5</v>
      </c>
      <c r="E95">
        <f t="shared" si="12"/>
        <v>1451.7062500000018</v>
      </c>
    </row>
    <row r="96" spans="1:5" x14ac:dyDescent="0.2">
      <c r="A96">
        <f t="shared" si="13"/>
        <v>94</v>
      </c>
      <c r="B96">
        <f t="shared" si="10"/>
        <v>38.460000000000178</v>
      </c>
      <c r="C96">
        <f t="shared" si="14"/>
        <v>1188.3200000000018</v>
      </c>
      <c r="D96">
        <f t="shared" si="11"/>
        <v>29939</v>
      </c>
      <c r="E96">
        <f t="shared" si="12"/>
        <v>1461.3200000000018</v>
      </c>
    </row>
    <row r="97" spans="1:5" x14ac:dyDescent="0.2">
      <c r="A97">
        <f t="shared" si="13"/>
        <v>95</v>
      </c>
      <c r="B97">
        <f t="shared" si="10"/>
        <v>38.45000000000018</v>
      </c>
      <c r="C97">
        <f t="shared" si="14"/>
        <v>1197.9312500000019</v>
      </c>
      <c r="D97">
        <f t="shared" si="11"/>
        <v>30257.5</v>
      </c>
      <c r="E97">
        <f t="shared" si="12"/>
        <v>1470.9312500000019</v>
      </c>
    </row>
    <row r="98" spans="1:5" x14ac:dyDescent="0.2">
      <c r="A98">
        <f t="shared" si="13"/>
        <v>96</v>
      </c>
      <c r="B98">
        <f t="shared" si="10"/>
        <v>38.440000000000182</v>
      </c>
      <c r="C98">
        <f t="shared" si="14"/>
        <v>1207.540000000002</v>
      </c>
      <c r="D98">
        <f t="shared" si="11"/>
        <v>30576.000000000004</v>
      </c>
      <c r="E98">
        <f t="shared" si="12"/>
        <v>1480.540000000002</v>
      </c>
    </row>
    <row r="99" spans="1:5" x14ac:dyDescent="0.2">
      <c r="A99">
        <f t="shared" si="13"/>
        <v>97</v>
      </c>
      <c r="B99">
        <f t="shared" si="10"/>
        <v>38.430000000000184</v>
      </c>
      <c r="C99">
        <f t="shared" si="14"/>
        <v>1217.1462500000021</v>
      </c>
      <c r="D99">
        <f t="shared" si="11"/>
        <v>30894.500000000004</v>
      </c>
      <c r="E99">
        <f t="shared" si="12"/>
        <v>1490.1462500000021</v>
      </c>
    </row>
    <row r="100" spans="1:5" x14ac:dyDescent="0.2">
      <c r="A100">
        <f t="shared" si="13"/>
        <v>98</v>
      </c>
      <c r="B100">
        <f t="shared" si="10"/>
        <v>38.420000000000186</v>
      </c>
      <c r="C100">
        <f t="shared" si="14"/>
        <v>1226.750000000002</v>
      </c>
      <c r="D100">
        <f t="shared" si="11"/>
        <v>31213</v>
      </c>
      <c r="E100">
        <f t="shared" si="12"/>
        <v>1499.750000000002</v>
      </c>
    </row>
    <row r="101" spans="1:5" x14ac:dyDescent="0.2">
      <c r="A101">
        <f t="shared" si="13"/>
        <v>99</v>
      </c>
      <c r="B101">
        <f t="shared" si="10"/>
        <v>38.410000000000188</v>
      </c>
      <c r="C101">
        <f t="shared" si="14"/>
        <v>1236.351250000002</v>
      </c>
      <c r="D101">
        <f t="shared" si="11"/>
        <v>31531.5</v>
      </c>
      <c r="E101">
        <f t="shared" si="12"/>
        <v>1509.351250000002</v>
      </c>
    </row>
    <row r="102" spans="1:5" x14ac:dyDescent="0.2">
      <c r="A102">
        <f t="shared" si="13"/>
        <v>100</v>
      </c>
      <c r="B102">
        <f t="shared" si="10"/>
        <v>38.40000000000019</v>
      </c>
      <c r="C102">
        <f t="shared" si="14"/>
        <v>1245.9500000000021</v>
      </c>
      <c r="D102">
        <f t="shared" si="11"/>
        <v>31850</v>
      </c>
      <c r="E102">
        <f t="shared" si="12"/>
        <v>1518.9500000000021</v>
      </c>
    </row>
    <row r="103" spans="1:5" x14ac:dyDescent="0.2">
      <c r="A103">
        <f t="shared" si="13"/>
        <v>101</v>
      </c>
      <c r="B103">
        <f t="shared" si="10"/>
        <v>38.390000000000192</v>
      </c>
      <c r="C103">
        <f t="shared" si="14"/>
        <v>1255.5462500000021</v>
      </c>
      <c r="D103">
        <f t="shared" si="11"/>
        <v>32168.500000000004</v>
      </c>
      <c r="E103">
        <f t="shared" si="12"/>
        <v>1528.5462500000021</v>
      </c>
    </row>
    <row r="104" spans="1:5" x14ac:dyDescent="0.2">
      <c r="A104">
        <f t="shared" si="13"/>
        <v>102</v>
      </c>
      <c r="B104">
        <f t="shared" si="10"/>
        <v>38.380000000000194</v>
      </c>
      <c r="C104">
        <f t="shared" si="14"/>
        <v>1265.1400000000021</v>
      </c>
      <c r="D104">
        <f t="shared" si="11"/>
        <v>32487.000000000004</v>
      </c>
      <c r="E104">
        <f t="shared" si="12"/>
        <v>1538.1400000000021</v>
      </c>
    </row>
    <row r="105" spans="1:5" x14ac:dyDescent="0.2">
      <c r="A105">
        <f t="shared" si="13"/>
        <v>103</v>
      </c>
      <c r="B105">
        <f t="shared" si="10"/>
        <v>38.370000000000196</v>
      </c>
      <c r="C105">
        <f t="shared" si="14"/>
        <v>1274.7312500000021</v>
      </c>
      <c r="D105">
        <f t="shared" si="11"/>
        <v>32805.5</v>
      </c>
      <c r="E105">
        <f t="shared" si="12"/>
        <v>1547.7312500000021</v>
      </c>
    </row>
    <row r="106" spans="1:5" x14ac:dyDescent="0.2">
      <c r="A106">
        <f t="shared" si="13"/>
        <v>104</v>
      </c>
      <c r="B106">
        <f t="shared" si="10"/>
        <v>38.360000000000198</v>
      </c>
      <c r="C106">
        <f t="shared" si="14"/>
        <v>1284.3200000000022</v>
      </c>
      <c r="D106">
        <f t="shared" si="11"/>
        <v>33124</v>
      </c>
      <c r="E106">
        <f t="shared" si="12"/>
        <v>1557.3200000000022</v>
      </c>
    </row>
    <row r="107" spans="1:5" x14ac:dyDescent="0.2">
      <c r="A107">
        <f t="shared" si="13"/>
        <v>105</v>
      </c>
      <c r="B107">
        <f t="shared" si="10"/>
        <v>38.3500000000002</v>
      </c>
      <c r="C107">
        <f t="shared" ref="C107:C138" si="15">1*1000*B106*10^-3/4-(1000)^2*0.01*10^-6*3/8+C106</f>
        <v>1293.9062500000023</v>
      </c>
      <c r="D107">
        <f t="shared" si="11"/>
        <v>33442.5</v>
      </c>
      <c r="E107">
        <f t="shared" si="12"/>
        <v>1566.9062500000023</v>
      </c>
    </row>
    <row r="108" spans="1:5" x14ac:dyDescent="0.2">
      <c r="A108">
        <f t="shared" si="13"/>
        <v>106</v>
      </c>
      <c r="B108">
        <f t="shared" ref="B108:B171" si="16">B107-0.01</f>
        <v>38.340000000000202</v>
      </c>
      <c r="C108">
        <f t="shared" si="15"/>
        <v>1303.4900000000023</v>
      </c>
      <c r="D108">
        <f t="shared" ref="D108:D171" si="17">3.25*9.8*A108*10</f>
        <v>33761</v>
      </c>
      <c r="E108">
        <f t="shared" si="12"/>
        <v>1576.4900000000023</v>
      </c>
    </row>
    <row r="109" spans="1:5" x14ac:dyDescent="0.2">
      <c r="A109">
        <f t="shared" si="13"/>
        <v>107</v>
      </c>
      <c r="B109">
        <f t="shared" si="16"/>
        <v>38.330000000000204</v>
      </c>
      <c r="C109">
        <f t="shared" si="15"/>
        <v>1313.0712500000022</v>
      </c>
      <c r="D109">
        <f t="shared" si="17"/>
        <v>34079.5</v>
      </c>
      <c r="E109">
        <f t="shared" si="12"/>
        <v>1586.0712500000022</v>
      </c>
    </row>
    <row r="110" spans="1:5" x14ac:dyDescent="0.2">
      <c r="A110">
        <f t="shared" si="13"/>
        <v>108</v>
      </c>
      <c r="B110">
        <f t="shared" si="16"/>
        <v>38.320000000000206</v>
      </c>
      <c r="C110">
        <f t="shared" si="15"/>
        <v>1322.6500000000024</v>
      </c>
      <c r="D110">
        <f t="shared" si="17"/>
        <v>34398</v>
      </c>
      <c r="E110">
        <f t="shared" si="12"/>
        <v>1595.6500000000024</v>
      </c>
    </row>
    <row r="111" spans="1:5" x14ac:dyDescent="0.2">
      <c r="A111">
        <f t="shared" si="13"/>
        <v>109</v>
      </c>
      <c r="B111">
        <f t="shared" si="16"/>
        <v>38.310000000000208</v>
      </c>
      <c r="C111">
        <f t="shared" si="15"/>
        <v>1332.2262500000024</v>
      </c>
      <c r="D111">
        <f t="shared" si="17"/>
        <v>34716.5</v>
      </c>
      <c r="E111">
        <f t="shared" si="12"/>
        <v>1605.2262500000024</v>
      </c>
    </row>
    <row r="112" spans="1:5" x14ac:dyDescent="0.2">
      <c r="A112">
        <f t="shared" si="13"/>
        <v>110</v>
      </c>
      <c r="B112">
        <f t="shared" si="16"/>
        <v>38.30000000000021</v>
      </c>
      <c r="C112">
        <f t="shared" si="15"/>
        <v>1341.8000000000025</v>
      </c>
      <c r="D112">
        <f t="shared" si="17"/>
        <v>35035</v>
      </c>
      <c r="E112">
        <f t="shared" si="12"/>
        <v>1614.8000000000025</v>
      </c>
    </row>
    <row r="113" spans="1:5" x14ac:dyDescent="0.2">
      <c r="A113">
        <f t="shared" si="13"/>
        <v>111</v>
      </c>
      <c r="B113">
        <f t="shared" si="16"/>
        <v>38.290000000000212</v>
      </c>
      <c r="C113">
        <f t="shared" si="15"/>
        <v>1351.3712500000024</v>
      </c>
      <c r="D113">
        <f t="shared" si="17"/>
        <v>35353.5</v>
      </c>
      <c r="E113">
        <f t="shared" si="12"/>
        <v>1624.3712500000024</v>
      </c>
    </row>
    <row r="114" spans="1:5" x14ac:dyDescent="0.2">
      <c r="A114">
        <f t="shared" si="13"/>
        <v>112</v>
      </c>
      <c r="B114">
        <f t="shared" si="16"/>
        <v>38.280000000000214</v>
      </c>
      <c r="C114">
        <f t="shared" si="15"/>
        <v>1360.9400000000026</v>
      </c>
      <c r="D114">
        <f t="shared" si="17"/>
        <v>35672</v>
      </c>
      <c r="E114">
        <f t="shared" si="12"/>
        <v>1633.9400000000026</v>
      </c>
    </row>
    <row r="115" spans="1:5" x14ac:dyDescent="0.2">
      <c r="A115">
        <f t="shared" si="13"/>
        <v>113</v>
      </c>
      <c r="B115">
        <f t="shared" si="16"/>
        <v>38.270000000000216</v>
      </c>
      <c r="C115">
        <f t="shared" si="15"/>
        <v>1370.5062500000026</v>
      </c>
      <c r="D115">
        <f t="shared" si="17"/>
        <v>35990.5</v>
      </c>
      <c r="E115">
        <f t="shared" si="12"/>
        <v>1643.5062500000026</v>
      </c>
    </row>
    <row r="116" spans="1:5" x14ac:dyDescent="0.2">
      <c r="A116">
        <f t="shared" si="13"/>
        <v>114</v>
      </c>
      <c r="B116">
        <f t="shared" si="16"/>
        <v>38.260000000000218</v>
      </c>
      <c r="C116">
        <f t="shared" si="15"/>
        <v>1380.0700000000027</v>
      </c>
      <c r="D116">
        <f t="shared" si="17"/>
        <v>36309</v>
      </c>
      <c r="E116">
        <f t="shared" si="12"/>
        <v>1653.0700000000027</v>
      </c>
    </row>
    <row r="117" spans="1:5" x14ac:dyDescent="0.2">
      <c r="A117">
        <f t="shared" si="13"/>
        <v>115</v>
      </c>
      <c r="B117">
        <f t="shared" si="16"/>
        <v>38.25000000000022</v>
      </c>
      <c r="C117">
        <f t="shared" si="15"/>
        <v>1389.6312500000026</v>
      </c>
      <c r="D117">
        <f t="shared" si="17"/>
        <v>36627.5</v>
      </c>
      <c r="E117">
        <f t="shared" si="12"/>
        <v>1662.6312500000026</v>
      </c>
    </row>
    <row r="118" spans="1:5" x14ac:dyDescent="0.2">
      <c r="A118">
        <f t="shared" si="13"/>
        <v>116</v>
      </c>
      <c r="B118">
        <f t="shared" si="16"/>
        <v>38.240000000000222</v>
      </c>
      <c r="C118">
        <f t="shared" si="15"/>
        <v>1399.1900000000028</v>
      </c>
      <c r="D118">
        <f t="shared" si="17"/>
        <v>36946</v>
      </c>
      <c r="E118">
        <f t="shared" si="12"/>
        <v>1672.1900000000028</v>
      </c>
    </row>
    <row r="119" spans="1:5" x14ac:dyDescent="0.2">
      <c r="A119">
        <f t="shared" si="13"/>
        <v>117</v>
      </c>
      <c r="B119">
        <f t="shared" si="16"/>
        <v>38.230000000000224</v>
      </c>
      <c r="C119">
        <f t="shared" si="15"/>
        <v>1408.7462500000029</v>
      </c>
      <c r="D119">
        <f t="shared" si="17"/>
        <v>37264.5</v>
      </c>
      <c r="E119">
        <f t="shared" si="12"/>
        <v>1681.7462500000029</v>
      </c>
    </row>
    <row r="120" spans="1:5" x14ac:dyDescent="0.2">
      <c r="A120">
        <f t="shared" si="13"/>
        <v>118</v>
      </c>
      <c r="B120">
        <f t="shared" si="16"/>
        <v>38.220000000000226</v>
      </c>
      <c r="C120">
        <f t="shared" si="15"/>
        <v>1418.3000000000029</v>
      </c>
      <c r="D120">
        <f t="shared" si="17"/>
        <v>37583</v>
      </c>
      <c r="E120">
        <f t="shared" si="12"/>
        <v>1691.3000000000029</v>
      </c>
    </row>
    <row r="121" spans="1:5" x14ac:dyDescent="0.2">
      <c r="A121">
        <f t="shared" si="13"/>
        <v>119</v>
      </c>
      <c r="B121">
        <f t="shared" si="16"/>
        <v>38.210000000000228</v>
      </c>
      <c r="C121">
        <f t="shared" si="15"/>
        <v>1427.8512500000029</v>
      </c>
      <c r="D121">
        <f t="shared" si="17"/>
        <v>37901.5</v>
      </c>
      <c r="E121">
        <f t="shared" si="12"/>
        <v>1700.8512500000029</v>
      </c>
    </row>
    <row r="122" spans="1:5" x14ac:dyDescent="0.2">
      <c r="A122">
        <f t="shared" si="13"/>
        <v>120</v>
      </c>
      <c r="B122">
        <f t="shared" si="16"/>
        <v>38.20000000000023</v>
      </c>
      <c r="C122">
        <f t="shared" si="15"/>
        <v>1437.400000000003</v>
      </c>
      <c r="D122">
        <f t="shared" si="17"/>
        <v>38220</v>
      </c>
      <c r="E122">
        <f t="shared" si="12"/>
        <v>1710.400000000003</v>
      </c>
    </row>
    <row r="123" spans="1:5" x14ac:dyDescent="0.2">
      <c r="A123">
        <f t="shared" si="13"/>
        <v>121</v>
      </c>
      <c r="B123">
        <f t="shared" si="16"/>
        <v>38.190000000000232</v>
      </c>
      <c r="C123">
        <f t="shared" si="15"/>
        <v>1446.9462500000031</v>
      </c>
      <c r="D123">
        <f t="shared" si="17"/>
        <v>38538.5</v>
      </c>
      <c r="E123">
        <f t="shared" si="12"/>
        <v>1719.9462500000031</v>
      </c>
    </row>
    <row r="124" spans="1:5" x14ac:dyDescent="0.2">
      <c r="A124">
        <f t="shared" si="13"/>
        <v>122</v>
      </c>
      <c r="B124">
        <f t="shared" si="16"/>
        <v>38.180000000000234</v>
      </c>
      <c r="C124">
        <f t="shared" si="15"/>
        <v>1456.4900000000032</v>
      </c>
      <c r="D124">
        <f t="shared" si="17"/>
        <v>38857</v>
      </c>
      <c r="E124">
        <f t="shared" si="12"/>
        <v>1729.4900000000032</v>
      </c>
    </row>
    <row r="125" spans="1:5" x14ac:dyDescent="0.2">
      <c r="A125">
        <f t="shared" si="13"/>
        <v>123</v>
      </c>
      <c r="B125">
        <f t="shared" si="16"/>
        <v>38.170000000000236</v>
      </c>
      <c r="C125">
        <f t="shared" si="15"/>
        <v>1466.0312500000032</v>
      </c>
      <c r="D125">
        <f t="shared" si="17"/>
        <v>39175.5</v>
      </c>
      <c r="E125">
        <f t="shared" si="12"/>
        <v>1739.0312500000032</v>
      </c>
    </row>
    <row r="126" spans="1:5" x14ac:dyDescent="0.2">
      <c r="A126">
        <f t="shared" si="13"/>
        <v>124</v>
      </c>
      <c r="B126">
        <f t="shared" si="16"/>
        <v>38.160000000000238</v>
      </c>
      <c r="C126">
        <f t="shared" si="15"/>
        <v>1475.5700000000033</v>
      </c>
      <c r="D126">
        <f t="shared" si="17"/>
        <v>39494</v>
      </c>
      <c r="E126">
        <f t="shared" si="12"/>
        <v>1748.5700000000033</v>
      </c>
    </row>
    <row r="127" spans="1:5" x14ac:dyDescent="0.2">
      <c r="A127">
        <f t="shared" si="13"/>
        <v>125</v>
      </c>
      <c r="B127">
        <f t="shared" si="16"/>
        <v>38.15000000000024</v>
      </c>
      <c r="C127">
        <f t="shared" si="15"/>
        <v>1485.1062500000035</v>
      </c>
      <c r="D127">
        <f t="shared" si="17"/>
        <v>39812.5</v>
      </c>
      <c r="E127">
        <f t="shared" si="12"/>
        <v>1758.1062500000035</v>
      </c>
    </row>
    <row r="128" spans="1:5" x14ac:dyDescent="0.2">
      <c r="A128">
        <f t="shared" si="13"/>
        <v>126</v>
      </c>
      <c r="B128">
        <f t="shared" si="16"/>
        <v>38.140000000000242</v>
      </c>
      <c r="C128">
        <f t="shared" si="15"/>
        <v>1494.6400000000035</v>
      </c>
      <c r="D128">
        <f t="shared" si="17"/>
        <v>40131</v>
      </c>
      <c r="E128">
        <f t="shared" si="12"/>
        <v>1767.6400000000035</v>
      </c>
    </row>
    <row r="129" spans="1:5" x14ac:dyDescent="0.2">
      <c r="A129">
        <f t="shared" si="13"/>
        <v>127</v>
      </c>
      <c r="B129">
        <f t="shared" si="16"/>
        <v>38.130000000000244</v>
      </c>
      <c r="C129">
        <f t="shared" si="15"/>
        <v>1504.1712500000035</v>
      </c>
      <c r="D129">
        <f t="shared" si="17"/>
        <v>40449.5</v>
      </c>
      <c r="E129">
        <f t="shared" si="12"/>
        <v>1777.1712500000035</v>
      </c>
    </row>
    <row r="130" spans="1:5" x14ac:dyDescent="0.2">
      <c r="A130">
        <f t="shared" si="13"/>
        <v>128</v>
      </c>
      <c r="B130">
        <f t="shared" si="16"/>
        <v>38.120000000000246</v>
      </c>
      <c r="C130">
        <f t="shared" si="15"/>
        <v>1513.7000000000037</v>
      </c>
      <c r="D130">
        <f t="shared" si="17"/>
        <v>40768</v>
      </c>
      <c r="E130">
        <f t="shared" si="12"/>
        <v>1786.7000000000037</v>
      </c>
    </row>
    <row r="131" spans="1:5" x14ac:dyDescent="0.2">
      <c r="A131">
        <f t="shared" si="13"/>
        <v>129</v>
      </c>
      <c r="B131">
        <f t="shared" si="16"/>
        <v>38.110000000000248</v>
      </c>
      <c r="C131">
        <f t="shared" si="15"/>
        <v>1523.2262500000038</v>
      </c>
      <c r="D131">
        <f t="shared" si="17"/>
        <v>41086.500000000007</v>
      </c>
      <c r="E131">
        <f t="shared" ref="E131:E194" si="18">C131+273</f>
        <v>1796.2262500000038</v>
      </c>
    </row>
    <row r="132" spans="1:5" x14ac:dyDescent="0.2">
      <c r="A132">
        <f t="shared" si="13"/>
        <v>130</v>
      </c>
      <c r="B132">
        <f t="shared" si="16"/>
        <v>38.10000000000025</v>
      </c>
      <c r="C132">
        <f t="shared" si="15"/>
        <v>1532.7500000000039</v>
      </c>
      <c r="D132">
        <f t="shared" si="17"/>
        <v>41405</v>
      </c>
      <c r="E132">
        <f t="shared" si="18"/>
        <v>1805.7500000000039</v>
      </c>
    </row>
    <row r="133" spans="1:5" x14ac:dyDescent="0.2">
      <c r="A133">
        <f t="shared" ref="A133:A196" si="19">A132+1</f>
        <v>131</v>
      </c>
      <c r="B133">
        <f t="shared" si="16"/>
        <v>38.090000000000252</v>
      </c>
      <c r="C133">
        <f t="shared" si="15"/>
        <v>1542.2712500000039</v>
      </c>
      <c r="D133">
        <f t="shared" si="17"/>
        <v>41723.5</v>
      </c>
      <c r="E133">
        <f t="shared" si="18"/>
        <v>1815.2712500000039</v>
      </c>
    </row>
    <row r="134" spans="1:5" x14ac:dyDescent="0.2">
      <c r="A134">
        <f t="shared" si="19"/>
        <v>132</v>
      </c>
      <c r="B134">
        <f t="shared" si="16"/>
        <v>38.080000000000254</v>
      </c>
      <c r="C134">
        <f t="shared" si="15"/>
        <v>1551.7900000000038</v>
      </c>
      <c r="D134">
        <f t="shared" si="17"/>
        <v>42042</v>
      </c>
      <c r="E134">
        <f t="shared" si="18"/>
        <v>1824.7900000000038</v>
      </c>
    </row>
    <row r="135" spans="1:5" x14ac:dyDescent="0.2">
      <c r="A135">
        <f t="shared" si="19"/>
        <v>133</v>
      </c>
      <c r="B135">
        <f t="shared" si="16"/>
        <v>38.070000000000256</v>
      </c>
      <c r="C135">
        <f t="shared" si="15"/>
        <v>1561.306250000004</v>
      </c>
      <c r="D135">
        <f t="shared" si="17"/>
        <v>42360.5</v>
      </c>
      <c r="E135">
        <f t="shared" si="18"/>
        <v>1834.306250000004</v>
      </c>
    </row>
    <row r="136" spans="1:5" x14ac:dyDescent="0.2">
      <c r="A136">
        <f t="shared" si="19"/>
        <v>134</v>
      </c>
      <c r="B136">
        <f t="shared" si="16"/>
        <v>38.060000000000258</v>
      </c>
      <c r="C136">
        <f t="shared" si="15"/>
        <v>1570.820000000004</v>
      </c>
      <c r="D136">
        <f t="shared" si="17"/>
        <v>42679.000000000007</v>
      </c>
      <c r="E136">
        <f t="shared" si="18"/>
        <v>1843.820000000004</v>
      </c>
    </row>
    <row r="137" spans="1:5" x14ac:dyDescent="0.2">
      <c r="A137">
        <f t="shared" si="19"/>
        <v>135</v>
      </c>
      <c r="B137">
        <f t="shared" si="16"/>
        <v>38.05000000000026</v>
      </c>
      <c r="C137">
        <f t="shared" si="15"/>
        <v>1580.331250000004</v>
      </c>
      <c r="D137">
        <f t="shared" si="17"/>
        <v>42997.5</v>
      </c>
      <c r="E137">
        <f t="shared" si="18"/>
        <v>1853.331250000004</v>
      </c>
    </row>
    <row r="138" spans="1:5" x14ac:dyDescent="0.2">
      <c r="A138">
        <f t="shared" si="19"/>
        <v>136</v>
      </c>
      <c r="B138">
        <f t="shared" si="16"/>
        <v>38.040000000000262</v>
      </c>
      <c r="C138">
        <f t="shared" si="15"/>
        <v>1589.840000000004</v>
      </c>
      <c r="D138">
        <f t="shared" si="17"/>
        <v>43316</v>
      </c>
      <c r="E138">
        <f t="shared" si="18"/>
        <v>1862.840000000004</v>
      </c>
    </row>
    <row r="139" spans="1:5" x14ac:dyDescent="0.2">
      <c r="A139">
        <f t="shared" si="19"/>
        <v>137</v>
      </c>
      <c r="B139">
        <f t="shared" si="16"/>
        <v>38.030000000000264</v>
      </c>
      <c r="C139">
        <f t="shared" ref="C139:C170" si="20">1*1000*B138*10^-3/4-(1000)^2*0.01*10^-6*3/8+C138</f>
        <v>1599.3462500000041</v>
      </c>
      <c r="D139">
        <f t="shared" si="17"/>
        <v>43634.5</v>
      </c>
      <c r="E139">
        <f t="shared" si="18"/>
        <v>1872.3462500000041</v>
      </c>
    </row>
    <row r="140" spans="1:5" x14ac:dyDescent="0.2">
      <c r="A140">
        <f t="shared" si="19"/>
        <v>138</v>
      </c>
      <c r="B140">
        <f t="shared" si="16"/>
        <v>38.020000000000266</v>
      </c>
      <c r="C140">
        <f t="shared" si="20"/>
        <v>1608.8500000000042</v>
      </c>
      <c r="D140">
        <f t="shared" si="17"/>
        <v>43953</v>
      </c>
      <c r="E140">
        <f t="shared" si="18"/>
        <v>1881.8500000000042</v>
      </c>
    </row>
    <row r="141" spans="1:5" x14ac:dyDescent="0.2">
      <c r="A141">
        <f t="shared" si="19"/>
        <v>139</v>
      </c>
      <c r="B141">
        <f t="shared" si="16"/>
        <v>38.010000000000268</v>
      </c>
      <c r="C141">
        <f t="shared" si="20"/>
        <v>1618.3512500000043</v>
      </c>
      <c r="D141">
        <f t="shared" si="17"/>
        <v>44271.500000000007</v>
      </c>
      <c r="E141">
        <f t="shared" si="18"/>
        <v>1891.3512500000043</v>
      </c>
    </row>
    <row r="142" spans="1:5" x14ac:dyDescent="0.2">
      <c r="A142">
        <f t="shared" si="19"/>
        <v>140</v>
      </c>
      <c r="B142">
        <f t="shared" si="16"/>
        <v>38.00000000000027</v>
      </c>
      <c r="C142">
        <f t="shared" si="20"/>
        <v>1627.8500000000042</v>
      </c>
      <c r="D142">
        <f t="shared" si="17"/>
        <v>44590</v>
      </c>
      <c r="E142">
        <f t="shared" si="18"/>
        <v>1900.8500000000042</v>
      </c>
    </row>
    <row r="143" spans="1:5" x14ac:dyDescent="0.2">
      <c r="A143">
        <f t="shared" si="19"/>
        <v>141</v>
      </c>
      <c r="B143">
        <f t="shared" si="16"/>
        <v>37.990000000000272</v>
      </c>
      <c r="C143">
        <f t="shared" si="20"/>
        <v>1637.3462500000044</v>
      </c>
      <c r="D143">
        <f t="shared" si="17"/>
        <v>44908.5</v>
      </c>
      <c r="E143">
        <f t="shared" si="18"/>
        <v>1910.3462500000044</v>
      </c>
    </row>
    <row r="144" spans="1:5" x14ac:dyDescent="0.2">
      <c r="A144">
        <f t="shared" si="19"/>
        <v>142</v>
      </c>
      <c r="B144">
        <f t="shared" si="16"/>
        <v>37.980000000000274</v>
      </c>
      <c r="C144">
        <f t="shared" si="20"/>
        <v>1646.8400000000045</v>
      </c>
      <c r="D144">
        <f t="shared" si="17"/>
        <v>45227</v>
      </c>
      <c r="E144">
        <f t="shared" si="18"/>
        <v>1919.8400000000045</v>
      </c>
    </row>
    <row r="145" spans="1:5" x14ac:dyDescent="0.2">
      <c r="A145">
        <f t="shared" si="19"/>
        <v>143</v>
      </c>
      <c r="B145">
        <f t="shared" si="16"/>
        <v>37.970000000000276</v>
      </c>
      <c r="C145">
        <f t="shared" si="20"/>
        <v>1656.3312500000045</v>
      </c>
      <c r="D145">
        <f t="shared" si="17"/>
        <v>45545.5</v>
      </c>
      <c r="E145">
        <f t="shared" si="18"/>
        <v>1929.3312500000045</v>
      </c>
    </row>
    <row r="146" spans="1:5" x14ac:dyDescent="0.2">
      <c r="A146">
        <f t="shared" si="19"/>
        <v>144</v>
      </c>
      <c r="B146">
        <f t="shared" si="16"/>
        <v>37.960000000000278</v>
      </c>
      <c r="C146">
        <f t="shared" si="20"/>
        <v>1665.8200000000045</v>
      </c>
      <c r="D146">
        <f t="shared" si="17"/>
        <v>45864.000000000007</v>
      </c>
      <c r="E146">
        <f t="shared" si="18"/>
        <v>1938.8200000000045</v>
      </c>
    </row>
    <row r="147" spans="1:5" x14ac:dyDescent="0.2">
      <c r="A147">
        <f t="shared" si="19"/>
        <v>145</v>
      </c>
      <c r="B147">
        <f t="shared" si="16"/>
        <v>37.95000000000028</v>
      </c>
      <c r="C147">
        <f t="shared" si="20"/>
        <v>1675.3062500000046</v>
      </c>
      <c r="D147">
        <f t="shared" si="17"/>
        <v>46182.5</v>
      </c>
      <c r="E147">
        <f t="shared" si="18"/>
        <v>1948.3062500000046</v>
      </c>
    </row>
    <row r="148" spans="1:5" x14ac:dyDescent="0.2">
      <c r="A148">
        <f t="shared" si="19"/>
        <v>146</v>
      </c>
      <c r="B148">
        <f t="shared" si="16"/>
        <v>37.940000000000282</v>
      </c>
      <c r="C148">
        <f t="shared" si="20"/>
        <v>1684.7900000000047</v>
      </c>
      <c r="D148">
        <f t="shared" si="17"/>
        <v>46501</v>
      </c>
      <c r="E148">
        <f t="shared" si="18"/>
        <v>1957.7900000000047</v>
      </c>
    </row>
    <row r="149" spans="1:5" x14ac:dyDescent="0.2">
      <c r="A149">
        <f t="shared" si="19"/>
        <v>147</v>
      </c>
      <c r="B149">
        <f t="shared" si="16"/>
        <v>37.930000000000284</v>
      </c>
      <c r="C149">
        <f t="shared" si="20"/>
        <v>1694.2712500000048</v>
      </c>
      <c r="D149">
        <f t="shared" si="17"/>
        <v>46819.5</v>
      </c>
      <c r="E149">
        <f t="shared" si="18"/>
        <v>1967.2712500000048</v>
      </c>
    </row>
    <row r="150" spans="1:5" x14ac:dyDescent="0.2">
      <c r="A150">
        <f t="shared" si="19"/>
        <v>148</v>
      </c>
      <c r="B150">
        <f t="shared" si="16"/>
        <v>37.920000000000286</v>
      </c>
      <c r="C150">
        <f t="shared" si="20"/>
        <v>1703.7500000000048</v>
      </c>
      <c r="D150">
        <f t="shared" si="17"/>
        <v>47138</v>
      </c>
      <c r="E150">
        <f t="shared" si="18"/>
        <v>1976.7500000000048</v>
      </c>
    </row>
    <row r="151" spans="1:5" x14ac:dyDescent="0.2">
      <c r="A151">
        <f t="shared" si="19"/>
        <v>149</v>
      </c>
      <c r="B151">
        <f t="shared" si="16"/>
        <v>37.910000000000288</v>
      </c>
      <c r="C151">
        <f t="shared" si="20"/>
        <v>1713.2262500000049</v>
      </c>
      <c r="D151">
        <f t="shared" si="17"/>
        <v>47456.500000000007</v>
      </c>
      <c r="E151">
        <f t="shared" si="18"/>
        <v>1986.2262500000049</v>
      </c>
    </row>
    <row r="152" spans="1:5" x14ac:dyDescent="0.2">
      <c r="A152">
        <f t="shared" si="19"/>
        <v>150</v>
      </c>
      <c r="B152">
        <f t="shared" si="16"/>
        <v>37.90000000000029</v>
      </c>
      <c r="C152">
        <f t="shared" si="20"/>
        <v>1722.700000000005</v>
      </c>
      <c r="D152">
        <f t="shared" si="17"/>
        <v>47775</v>
      </c>
      <c r="E152">
        <f t="shared" si="18"/>
        <v>1995.700000000005</v>
      </c>
    </row>
    <row r="153" spans="1:5" x14ac:dyDescent="0.2">
      <c r="A153">
        <f t="shared" si="19"/>
        <v>151</v>
      </c>
      <c r="B153">
        <f t="shared" si="16"/>
        <v>37.890000000000292</v>
      </c>
      <c r="C153">
        <f t="shared" si="20"/>
        <v>1732.1712500000051</v>
      </c>
      <c r="D153">
        <f t="shared" si="17"/>
        <v>48093.5</v>
      </c>
      <c r="E153">
        <f t="shared" si="18"/>
        <v>2005.1712500000051</v>
      </c>
    </row>
    <row r="154" spans="1:5" x14ac:dyDescent="0.2">
      <c r="A154">
        <f t="shared" si="19"/>
        <v>152</v>
      </c>
      <c r="B154">
        <f t="shared" si="16"/>
        <v>37.880000000000294</v>
      </c>
      <c r="C154">
        <f t="shared" si="20"/>
        <v>1741.6400000000051</v>
      </c>
      <c r="D154">
        <f t="shared" si="17"/>
        <v>48412</v>
      </c>
      <c r="E154">
        <f t="shared" si="18"/>
        <v>2014.6400000000051</v>
      </c>
    </row>
    <row r="155" spans="1:5" x14ac:dyDescent="0.2">
      <c r="A155">
        <f t="shared" si="19"/>
        <v>153</v>
      </c>
      <c r="B155">
        <f t="shared" si="16"/>
        <v>37.870000000000296</v>
      </c>
      <c r="C155">
        <f t="shared" si="20"/>
        <v>1751.1062500000053</v>
      </c>
      <c r="D155">
        <f t="shared" si="17"/>
        <v>48730.5</v>
      </c>
      <c r="E155">
        <f t="shared" si="18"/>
        <v>2024.1062500000053</v>
      </c>
    </row>
    <row r="156" spans="1:5" x14ac:dyDescent="0.2">
      <c r="A156">
        <f t="shared" si="19"/>
        <v>154</v>
      </c>
      <c r="B156">
        <f t="shared" si="16"/>
        <v>37.860000000000298</v>
      </c>
      <c r="C156">
        <f t="shared" si="20"/>
        <v>1760.5700000000054</v>
      </c>
      <c r="D156">
        <f t="shared" si="17"/>
        <v>49049.000000000007</v>
      </c>
      <c r="E156">
        <f t="shared" si="18"/>
        <v>2033.5700000000054</v>
      </c>
    </row>
    <row r="157" spans="1:5" x14ac:dyDescent="0.2">
      <c r="A157">
        <f t="shared" si="19"/>
        <v>155</v>
      </c>
      <c r="B157">
        <f t="shared" si="16"/>
        <v>37.8500000000003</v>
      </c>
      <c r="C157">
        <f t="shared" si="20"/>
        <v>1770.0312500000055</v>
      </c>
      <c r="D157">
        <f t="shared" si="17"/>
        <v>49367.5</v>
      </c>
      <c r="E157">
        <f t="shared" si="18"/>
        <v>2043.0312500000055</v>
      </c>
    </row>
    <row r="158" spans="1:5" x14ac:dyDescent="0.2">
      <c r="A158">
        <f t="shared" si="19"/>
        <v>156</v>
      </c>
      <c r="B158">
        <f t="shared" si="16"/>
        <v>37.840000000000302</v>
      </c>
      <c r="C158">
        <f t="shared" si="20"/>
        <v>1779.4900000000055</v>
      </c>
      <c r="D158">
        <f t="shared" si="17"/>
        <v>49686</v>
      </c>
      <c r="E158">
        <f t="shared" si="18"/>
        <v>2052.4900000000052</v>
      </c>
    </row>
    <row r="159" spans="1:5" x14ac:dyDescent="0.2">
      <c r="A159">
        <f t="shared" si="19"/>
        <v>157</v>
      </c>
      <c r="B159">
        <f t="shared" si="16"/>
        <v>37.830000000000304</v>
      </c>
      <c r="C159">
        <f t="shared" si="20"/>
        <v>1788.9462500000056</v>
      </c>
      <c r="D159">
        <f t="shared" si="17"/>
        <v>50004.5</v>
      </c>
      <c r="E159">
        <f t="shared" si="18"/>
        <v>2061.9462500000054</v>
      </c>
    </row>
    <row r="160" spans="1:5" x14ac:dyDescent="0.2">
      <c r="A160">
        <f t="shared" si="19"/>
        <v>158</v>
      </c>
      <c r="B160">
        <f t="shared" si="16"/>
        <v>37.820000000000306</v>
      </c>
      <c r="C160">
        <f t="shared" si="20"/>
        <v>1798.4000000000058</v>
      </c>
      <c r="D160">
        <f t="shared" si="17"/>
        <v>50323</v>
      </c>
      <c r="E160">
        <f t="shared" si="18"/>
        <v>2071.400000000006</v>
      </c>
    </row>
    <row r="161" spans="1:5" x14ac:dyDescent="0.2">
      <c r="A161">
        <f t="shared" si="19"/>
        <v>159</v>
      </c>
      <c r="B161">
        <f t="shared" si="16"/>
        <v>37.810000000000308</v>
      </c>
      <c r="C161">
        <f t="shared" si="20"/>
        <v>1807.8512500000058</v>
      </c>
      <c r="D161">
        <f t="shared" si="17"/>
        <v>50641.500000000007</v>
      </c>
      <c r="E161">
        <f t="shared" si="18"/>
        <v>2080.8512500000061</v>
      </c>
    </row>
    <row r="162" spans="1:5" x14ac:dyDescent="0.2">
      <c r="A162">
        <f t="shared" si="19"/>
        <v>160</v>
      </c>
      <c r="B162">
        <f t="shared" si="16"/>
        <v>37.80000000000031</v>
      </c>
      <c r="C162">
        <f t="shared" si="20"/>
        <v>1817.3000000000059</v>
      </c>
      <c r="D162">
        <f t="shared" si="17"/>
        <v>50960</v>
      </c>
      <c r="E162">
        <f t="shared" si="18"/>
        <v>2090.3000000000056</v>
      </c>
    </row>
    <row r="163" spans="1:5" x14ac:dyDescent="0.2">
      <c r="A163">
        <f t="shared" si="19"/>
        <v>161</v>
      </c>
      <c r="B163">
        <f t="shared" si="16"/>
        <v>37.790000000000312</v>
      </c>
      <c r="C163">
        <f t="shared" si="20"/>
        <v>1826.7462500000061</v>
      </c>
      <c r="D163">
        <f t="shared" si="17"/>
        <v>51278.5</v>
      </c>
      <c r="E163">
        <f t="shared" si="18"/>
        <v>2099.7462500000061</v>
      </c>
    </row>
    <row r="164" spans="1:5" x14ac:dyDescent="0.2">
      <c r="A164">
        <f t="shared" si="19"/>
        <v>162</v>
      </c>
      <c r="B164">
        <f t="shared" si="16"/>
        <v>37.780000000000314</v>
      </c>
      <c r="C164">
        <f t="shared" si="20"/>
        <v>1836.1900000000062</v>
      </c>
      <c r="D164">
        <f t="shared" si="17"/>
        <v>51597</v>
      </c>
      <c r="E164">
        <f t="shared" si="18"/>
        <v>2109.190000000006</v>
      </c>
    </row>
    <row r="165" spans="1:5" x14ac:dyDescent="0.2">
      <c r="A165">
        <f t="shared" si="19"/>
        <v>163</v>
      </c>
      <c r="B165">
        <f t="shared" si="16"/>
        <v>37.770000000000316</v>
      </c>
      <c r="C165">
        <f t="shared" si="20"/>
        <v>1845.6312500000063</v>
      </c>
      <c r="D165">
        <f t="shared" si="17"/>
        <v>51915.5</v>
      </c>
      <c r="E165">
        <f t="shared" si="18"/>
        <v>2118.6312500000063</v>
      </c>
    </row>
    <row r="166" spans="1:5" x14ac:dyDescent="0.2">
      <c r="A166">
        <f t="shared" si="19"/>
        <v>164</v>
      </c>
      <c r="B166">
        <f t="shared" si="16"/>
        <v>37.760000000000318</v>
      </c>
      <c r="C166">
        <f t="shared" si="20"/>
        <v>1855.0700000000063</v>
      </c>
      <c r="D166">
        <f t="shared" si="17"/>
        <v>52234.000000000007</v>
      </c>
      <c r="E166">
        <f t="shared" si="18"/>
        <v>2128.0700000000061</v>
      </c>
    </row>
    <row r="167" spans="1:5" x14ac:dyDescent="0.2">
      <c r="A167">
        <f t="shared" si="19"/>
        <v>165</v>
      </c>
      <c r="B167">
        <f t="shared" si="16"/>
        <v>37.75000000000032</v>
      </c>
      <c r="C167">
        <f t="shared" si="20"/>
        <v>1864.5062500000063</v>
      </c>
      <c r="D167">
        <f t="shared" si="17"/>
        <v>52552.5</v>
      </c>
      <c r="E167">
        <f t="shared" si="18"/>
        <v>2137.5062500000063</v>
      </c>
    </row>
    <row r="168" spans="1:5" x14ac:dyDescent="0.2">
      <c r="A168">
        <f t="shared" si="19"/>
        <v>166</v>
      </c>
      <c r="B168">
        <f t="shared" si="16"/>
        <v>37.740000000000322</v>
      </c>
      <c r="C168">
        <f t="shared" si="20"/>
        <v>1873.9400000000064</v>
      </c>
      <c r="D168">
        <f t="shared" si="17"/>
        <v>52871</v>
      </c>
      <c r="E168">
        <f t="shared" si="18"/>
        <v>2146.9400000000064</v>
      </c>
    </row>
    <row r="169" spans="1:5" x14ac:dyDescent="0.2">
      <c r="A169">
        <f t="shared" si="19"/>
        <v>167</v>
      </c>
      <c r="B169">
        <f t="shared" si="16"/>
        <v>37.730000000000324</v>
      </c>
      <c r="C169">
        <f t="shared" si="20"/>
        <v>1883.3712500000065</v>
      </c>
      <c r="D169">
        <f t="shared" si="17"/>
        <v>53189.5</v>
      </c>
      <c r="E169">
        <f t="shared" si="18"/>
        <v>2156.3712500000065</v>
      </c>
    </row>
    <row r="170" spans="1:5" x14ac:dyDescent="0.2">
      <c r="A170">
        <f t="shared" si="19"/>
        <v>168</v>
      </c>
      <c r="B170">
        <f t="shared" si="16"/>
        <v>37.720000000000326</v>
      </c>
      <c r="C170">
        <f t="shared" si="20"/>
        <v>1892.8000000000065</v>
      </c>
      <c r="D170">
        <f t="shared" si="17"/>
        <v>53508</v>
      </c>
      <c r="E170">
        <f t="shared" si="18"/>
        <v>2165.8000000000065</v>
      </c>
    </row>
    <row r="171" spans="1:5" x14ac:dyDescent="0.2">
      <c r="A171">
        <f t="shared" si="19"/>
        <v>169</v>
      </c>
      <c r="B171">
        <f t="shared" si="16"/>
        <v>37.710000000000328</v>
      </c>
      <c r="C171">
        <f t="shared" ref="C171:C202" si="21">1*1000*B170*10^-3/4-(1000)^2*0.01*10^-6*3/8+C170</f>
        <v>1902.2262500000065</v>
      </c>
      <c r="D171">
        <f t="shared" si="17"/>
        <v>53826.500000000007</v>
      </c>
      <c r="E171">
        <f t="shared" si="18"/>
        <v>2175.2262500000065</v>
      </c>
    </row>
    <row r="172" spans="1:5" x14ac:dyDescent="0.2">
      <c r="A172">
        <f t="shared" si="19"/>
        <v>170</v>
      </c>
      <c r="B172">
        <f t="shared" ref="B172:B211" si="22">B171-0.01</f>
        <v>37.70000000000033</v>
      </c>
      <c r="C172">
        <f t="shared" si="21"/>
        <v>1911.6500000000067</v>
      </c>
      <c r="D172">
        <f t="shared" ref="D172:D211" si="23">3.25*9.8*A172*10</f>
        <v>54145</v>
      </c>
      <c r="E172">
        <f t="shared" si="18"/>
        <v>2184.6500000000069</v>
      </c>
    </row>
    <row r="173" spans="1:5" x14ac:dyDescent="0.2">
      <c r="A173">
        <f t="shared" si="19"/>
        <v>171</v>
      </c>
      <c r="B173">
        <f t="shared" si="22"/>
        <v>37.690000000000332</v>
      </c>
      <c r="C173">
        <f t="shared" si="21"/>
        <v>1921.0712500000068</v>
      </c>
      <c r="D173">
        <f t="shared" si="23"/>
        <v>54463.5</v>
      </c>
      <c r="E173">
        <f t="shared" si="18"/>
        <v>2194.0712500000068</v>
      </c>
    </row>
    <row r="174" spans="1:5" x14ac:dyDescent="0.2">
      <c r="A174">
        <f t="shared" si="19"/>
        <v>172</v>
      </c>
      <c r="B174">
        <f t="shared" si="22"/>
        <v>37.680000000000334</v>
      </c>
      <c r="C174">
        <f t="shared" si="21"/>
        <v>1930.4900000000068</v>
      </c>
      <c r="D174">
        <f t="shared" si="23"/>
        <v>54782</v>
      </c>
      <c r="E174">
        <f t="shared" si="18"/>
        <v>2203.4900000000071</v>
      </c>
    </row>
    <row r="175" spans="1:5" x14ac:dyDescent="0.2">
      <c r="A175">
        <f t="shared" si="19"/>
        <v>173</v>
      </c>
      <c r="B175">
        <f t="shared" si="22"/>
        <v>37.670000000000336</v>
      </c>
      <c r="C175">
        <f t="shared" si="21"/>
        <v>1939.9062500000068</v>
      </c>
      <c r="D175">
        <f t="shared" si="23"/>
        <v>55100.5</v>
      </c>
      <c r="E175">
        <f t="shared" si="18"/>
        <v>2212.9062500000068</v>
      </c>
    </row>
    <row r="176" spans="1:5" x14ac:dyDescent="0.2">
      <c r="A176">
        <f t="shared" si="19"/>
        <v>174</v>
      </c>
      <c r="B176">
        <f t="shared" si="22"/>
        <v>37.660000000000338</v>
      </c>
      <c r="C176">
        <f t="shared" si="21"/>
        <v>1949.320000000007</v>
      </c>
      <c r="D176">
        <f t="shared" si="23"/>
        <v>55419.000000000007</v>
      </c>
      <c r="E176">
        <f t="shared" si="18"/>
        <v>2222.320000000007</v>
      </c>
    </row>
    <row r="177" spans="1:5" x14ac:dyDescent="0.2">
      <c r="A177">
        <f t="shared" si="19"/>
        <v>175</v>
      </c>
      <c r="B177">
        <f t="shared" si="22"/>
        <v>37.65000000000034</v>
      </c>
      <c r="C177">
        <f t="shared" si="21"/>
        <v>1958.7312500000071</v>
      </c>
      <c r="D177">
        <f t="shared" si="23"/>
        <v>55737.5</v>
      </c>
      <c r="E177">
        <f t="shared" si="18"/>
        <v>2231.7312500000071</v>
      </c>
    </row>
    <row r="178" spans="1:5" x14ac:dyDescent="0.2">
      <c r="A178">
        <f t="shared" si="19"/>
        <v>176</v>
      </c>
      <c r="B178">
        <f t="shared" si="22"/>
        <v>37.640000000000342</v>
      </c>
      <c r="C178">
        <f t="shared" si="21"/>
        <v>1968.1400000000071</v>
      </c>
      <c r="D178">
        <f t="shared" si="23"/>
        <v>56056</v>
      </c>
      <c r="E178">
        <f t="shared" si="18"/>
        <v>2241.1400000000071</v>
      </c>
    </row>
    <row r="179" spans="1:5" x14ac:dyDescent="0.2">
      <c r="A179">
        <f t="shared" si="19"/>
        <v>177</v>
      </c>
      <c r="B179">
        <f t="shared" si="22"/>
        <v>37.630000000000344</v>
      </c>
      <c r="C179">
        <f t="shared" si="21"/>
        <v>1977.5462500000071</v>
      </c>
      <c r="D179">
        <f t="shared" si="23"/>
        <v>56374.5</v>
      </c>
      <c r="E179">
        <f t="shared" si="18"/>
        <v>2250.5462500000071</v>
      </c>
    </row>
    <row r="180" spans="1:5" x14ac:dyDescent="0.2">
      <c r="A180">
        <f t="shared" si="19"/>
        <v>178</v>
      </c>
      <c r="B180">
        <f t="shared" si="22"/>
        <v>37.620000000000346</v>
      </c>
      <c r="C180">
        <f t="shared" si="21"/>
        <v>1986.9500000000073</v>
      </c>
      <c r="D180">
        <f t="shared" si="23"/>
        <v>56693</v>
      </c>
      <c r="E180">
        <f t="shared" si="18"/>
        <v>2259.9500000000071</v>
      </c>
    </row>
    <row r="181" spans="1:5" x14ac:dyDescent="0.2">
      <c r="A181">
        <f t="shared" si="19"/>
        <v>179</v>
      </c>
      <c r="B181">
        <f t="shared" si="22"/>
        <v>37.610000000000348</v>
      </c>
      <c r="C181">
        <f t="shared" si="21"/>
        <v>1996.3512500000074</v>
      </c>
      <c r="D181">
        <f t="shared" si="23"/>
        <v>57011.500000000007</v>
      </c>
      <c r="E181">
        <f t="shared" si="18"/>
        <v>2269.3512500000074</v>
      </c>
    </row>
    <row r="182" spans="1:5" x14ac:dyDescent="0.2">
      <c r="A182">
        <f t="shared" si="19"/>
        <v>180</v>
      </c>
      <c r="B182">
        <f t="shared" si="22"/>
        <v>37.60000000000035</v>
      </c>
      <c r="C182">
        <f t="shared" si="21"/>
        <v>2005.7500000000075</v>
      </c>
      <c r="D182">
        <f t="shared" si="23"/>
        <v>57330</v>
      </c>
      <c r="E182">
        <f t="shared" si="18"/>
        <v>2278.7500000000073</v>
      </c>
    </row>
    <row r="183" spans="1:5" x14ac:dyDescent="0.2">
      <c r="A183">
        <f t="shared" si="19"/>
        <v>181</v>
      </c>
      <c r="B183">
        <f t="shared" si="22"/>
        <v>37.590000000000352</v>
      </c>
      <c r="C183">
        <f t="shared" si="21"/>
        <v>2015.1462500000075</v>
      </c>
      <c r="D183">
        <f t="shared" si="23"/>
        <v>57648.5</v>
      </c>
      <c r="E183">
        <f t="shared" si="18"/>
        <v>2288.1462500000075</v>
      </c>
    </row>
    <row r="184" spans="1:5" x14ac:dyDescent="0.2">
      <c r="A184">
        <f t="shared" si="19"/>
        <v>182</v>
      </c>
      <c r="B184">
        <f t="shared" si="22"/>
        <v>37.580000000000354</v>
      </c>
      <c r="C184">
        <f t="shared" si="21"/>
        <v>2024.5400000000077</v>
      </c>
      <c r="D184">
        <f t="shared" si="23"/>
        <v>57967</v>
      </c>
      <c r="E184">
        <f t="shared" si="18"/>
        <v>2297.5400000000077</v>
      </c>
    </row>
    <row r="185" spans="1:5" x14ac:dyDescent="0.2">
      <c r="A185">
        <f t="shared" si="19"/>
        <v>183</v>
      </c>
      <c r="B185">
        <f t="shared" si="22"/>
        <v>37.570000000000356</v>
      </c>
      <c r="C185">
        <f t="shared" si="21"/>
        <v>2033.9312500000078</v>
      </c>
      <c r="D185">
        <f t="shared" si="23"/>
        <v>58285.5</v>
      </c>
      <c r="E185">
        <f t="shared" si="18"/>
        <v>2306.9312500000078</v>
      </c>
    </row>
    <row r="186" spans="1:5" x14ac:dyDescent="0.2">
      <c r="A186">
        <f t="shared" si="19"/>
        <v>184</v>
      </c>
      <c r="B186">
        <f t="shared" si="22"/>
        <v>37.560000000000358</v>
      </c>
      <c r="C186">
        <f t="shared" si="21"/>
        <v>2043.3200000000079</v>
      </c>
      <c r="D186">
        <f t="shared" si="23"/>
        <v>58604.000000000007</v>
      </c>
      <c r="E186">
        <f t="shared" si="18"/>
        <v>2316.3200000000079</v>
      </c>
    </row>
    <row r="187" spans="1:5" x14ac:dyDescent="0.2">
      <c r="A187">
        <f t="shared" si="19"/>
        <v>185</v>
      </c>
      <c r="B187">
        <f t="shared" si="22"/>
        <v>37.55000000000036</v>
      </c>
      <c r="C187">
        <f t="shared" si="21"/>
        <v>2052.7062500000079</v>
      </c>
      <c r="D187">
        <f t="shared" si="23"/>
        <v>58922.5</v>
      </c>
      <c r="E187">
        <f t="shared" si="18"/>
        <v>2325.7062500000079</v>
      </c>
    </row>
    <row r="188" spans="1:5" x14ac:dyDescent="0.2">
      <c r="A188">
        <f t="shared" si="19"/>
        <v>186</v>
      </c>
      <c r="B188">
        <f t="shared" si="22"/>
        <v>37.540000000000362</v>
      </c>
      <c r="C188">
        <f t="shared" si="21"/>
        <v>2062.0900000000079</v>
      </c>
      <c r="D188">
        <f t="shared" si="23"/>
        <v>59241</v>
      </c>
      <c r="E188">
        <f t="shared" si="18"/>
        <v>2335.0900000000079</v>
      </c>
    </row>
    <row r="189" spans="1:5" x14ac:dyDescent="0.2">
      <c r="A189">
        <f t="shared" si="19"/>
        <v>187</v>
      </c>
      <c r="B189">
        <f t="shared" si="22"/>
        <v>37.530000000000364</v>
      </c>
      <c r="C189">
        <f t="shared" si="21"/>
        <v>2071.4712500000078</v>
      </c>
      <c r="D189">
        <f t="shared" si="23"/>
        <v>59559.5</v>
      </c>
      <c r="E189">
        <f t="shared" si="18"/>
        <v>2344.4712500000078</v>
      </c>
    </row>
    <row r="190" spans="1:5" x14ac:dyDescent="0.2">
      <c r="A190">
        <f t="shared" si="19"/>
        <v>188</v>
      </c>
      <c r="B190">
        <f t="shared" si="22"/>
        <v>37.520000000000366</v>
      </c>
      <c r="C190">
        <f t="shared" si="21"/>
        <v>2080.8500000000081</v>
      </c>
      <c r="D190">
        <f t="shared" si="23"/>
        <v>59878</v>
      </c>
      <c r="E190">
        <f t="shared" si="18"/>
        <v>2353.8500000000081</v>
      </c>
    </row>
    <row r="191" spans="1:5" x14ac:dyDescent="0.2">
      <c r="A191">
        <f t="shared" si="19"/>
        <v>189</v>
      </c>
      <c r="B191">
        <f t="shared" si="22"/>
        <v>37.510000000000367</v>
      </c>
      <c r="C191">
        <f t="shared" si="21"/>
        <v>2090.2262500000083</v>
      </c>
      <c r="D191">
        <f t="shared" si="23"/>
        <v>60196.500000000007</v>
      </c>
      <c r="E191">
        <f t="shared" si="18"/>
        <v>2363.2262500000083</v>
      </c>
    </row>
    <row r="192" spans="1:5" x14ac:dyDescent="0.2">
      <c r="A192">
        <f t="shared" si="19"/>
        <v>190</v>
      </c>
      <c r="B192">
        <f t="shared" si="22"/>
        <v>37.500000000000369</v>
      </c>
      <c r="C192">
        <f t="shared" si="21"/>
        <v>2099.6000000000085</v>
      </c>
      <c r="D192">
        <f t="shared" si="23"/>
        <v>60515</v>
      </c>
      <c r="E192">
        <f t="shared" si="18"/>
        <v>2372.6000000000085</v>
      </c>
    </row>
    <row r="193" spans="1:5" x14ac:dyDescent="0.2">
      <c r="A193">
        <f t="shared" si="19"/>
        <v>191</v>
      </c>
      <c r="B193">
        <f t="shared" si="22"/>
        <v>37.490000000000371</v>
      </c>
      <c r="C193">
        <f t="shared" si="21"/>
        <v>2108.9712500000087</v>
      </c>
      <c r="D193">
        <f t="shared" si="23"/>
        <v>60833.5</v>
      </c>
      <c r="E193">
        <f t="shared" si="18"/>
        <v>2381.9712500000087</v>
      </c>
    </row>
    <row r="194" spans="1:5" x14ac:dyDescent="0.2">
      <c r="A194">
        <f t="shared" si="19"/>
        <v>192</v>
      </c>
      <c r="B194">
        <f t="shared" si="22"/>
        <v>37.480000000000373</v>
      </c>
      <c r="C194">
        <f t="shared" si="21"/>
        <v>2118.3400000000088</v>
      </c>
      <c r="D194">
        <f t="shared" si="23"/>
        <v>61152.000000000007</v>
      </c>
      <c r="E194">
        <f t="shared" si="18"/>
        <v>2391.3400000000088</v>
      </c>
    </row>
    <row r="195" spans="1:5" x14ac:dyDescent="0.2">
      <c r="A195">
        <f t="shared" si="19"/>
        <v>193</v>
      </c>
      <c r="B195">
        <f t="shared" si="22"/>
        <v>37.470000000000375</v>
      </c>
      <c r="C195">
        <f t="shared" si="21"/>
        <v>2127.7062500000088</v>
      </c>
      <c r="D195">
        <f t="shared" si="23"/>
        <v>61470.5</v>
      </c>
      <c r="E195">
        <f t="shared" ref="E195:E211" si="24">C195+273</f>
        <v>2400.7062500000088</v>
      </c>
    </row>
    <row r="196" spans="1:5" x14ac:dyDescent="0.2">
      <c r="A196">
        <f t="shared" si="19"/>
        <v>194</v>
      </c>
      <c r="B196">
        <f t="shared" si="22"/>
        <v>37.460000000000377</v>
      </c>
      <c r="C196">
        <f t="shared" si="21"/>
        <v>2137.0700000000088</v>
      </c>
      <c r="D196">
        <f t="shared" si="23"/>
        <v>61789.000000000007</v>
      </c>
      <c r="E196">
        <f t="shared" si="24"/>
        <v>2410.0700000000088</v>
      </c>
    </row>
    <row r="197" spans="1:5" x14ac:dyDescent="0.2">
      <c r="A197">
        <f t="shared" ref="A197:A211" si="25">A196+1</f>
        <v>195</v>
      </c>
      <c r="B197">
        <f t="shared" si="22"/>
        <v>37.450000000000379</v>
      </c>
      <c r="C197">
        <f t="shared" si="21"/>
        <v>2146.4312500000087</v>
      </c>
      <c r="D197">
        <f t="shared" si="23"/>
        <v>62107.5</v>
      </c>
      <c r="E197">
        <f t="shared" si="24"/>
        <v>2419.4312500000087</v>
      </c>
    </row>
    <row r="198" spans="1:5" x14ac:dyDescent="0.2">
      <c r="A198">
        <f t="shared" si="25"/>
        <v>196</v>
      </c>
      <c r="B198">
        <f t="shared" si="22"/>
        <v>37.440000000000381</v>
      </c>
      <c r="C198">
        <f t="shared" si="21"/>
        <v>2155.7900000000086</v>
      </c>
      <c r="D198">
        <f t="shared" si="23"/>
        <v>62426</v>
      </c>
      <c r="E198">
        <f t="shared" si="24"/>
        <v>2428.7900000000086</v>
      </c>
    </row>
    <row r="199" spans="1:5" x14ac:dyDescent="0.2">
      <c r="A199">
        <f t="shared" si="25"/>
        <v>197</v>
      </c>
      <c r="B199">
        <f t="shared" si="22"/>
        <v>37.430000000000383</v>
      </c>
      <c r="C199">
        <f t="shared" si="21"/>
        <v>2165.1462500000089</v>
      </c>
      <c r="D199">
        <f t="shared" si="23"/>
        <v>62744.500000000007</v>
      </c>
      <c r="E199">
        <f t="shared" si="24"/>
        <v>2438.1462500000089</v>
      </c>
    </row>
    <row r="200" spans="1:5" x14ac:dyDescent="0.2">
      <c r="A200">
        <f t="shared" si="25"/>
        <v>198</v>
      </c>
      <c r="B200">
        <f t="shared" si="22"/>
        <v>37.420000000000385</v>
      </c>
      <c r="C200">
        <f t="shared" si="21"/>
        <v>2174.5000000000091</v>
      </c>
      <c r="D200">
        <f t="shared" si="23"/>
        <v>63063</v>
      </c>
      <c r="E200">
        <f t="shared" si="24"/>
        <v>2447.5000000000091</v>
      </c>
    </row>
    <row r="201" spans="1:5" x14ac:dyDescent="0.2">
      <c r="A201">
        <f t="shared" si="25"/>
        <v>199</v>
      </c>
      <c r="B201">
        <f t="shared" si="22"/>
        <v>37.410000000000387</v>
      </c>
      <c r="C201">
        <f t="shared" si="21"/>
        <v>2183.8512500000093</v>
      </c>
      <c r="D201">
        <f t="shared" si="23"/>
        <v>63381.500000000007</v>
      </c>
      <c r="E201">
        <f t="shared" si="24"/>
        <v>2456.8512500000093</v>
      </c>
    </row>
    <row r="202" spans="1:5" x14ac:dyDescent="0.2">
      <c r="A202">
        <f t="shared" si="25"/>
        <v>200</v>
      </c>
      <c r="B202">
        <f t="shared" si="22"/>
        <v>37.400000000000389</v>
      </c>
      <c r="C202">
        <f t="shared" si="21"/>
        <v>2193.2000000000094</v>
      </c>
      <c r="D202">
        <f t="shared" si="23"/>
        <v>63700</v>
      </c>
      <c r="E202">
        <f t="shared" si="24"/>
        <v>2466.2000000000094</v>
      </c>
    </row>
    <row r="203" spans="1:5" x14ac:dyDescent="0.2">
      <c r="A203">
        <f t="shared" si="25"/>
        <v>201</v>
      </c>
      <c r="B203">
        <f t="shared" si="22"/>
        <v>37.390000000000391</v>
      </c>
      <c r="C203">
        <f t="shared" ref="C203:C211" si="26">1*1000*B202*10^-3/4-(1000)^2*0.01*10^-6*3/8+C202</f>
        <v>2202.5462500000094</v>
      </c>
      <c r="D203">
        <f t="shared" si="23"/>
        <v>64018.5</v>
      </c>
      <c r="E203">
        <f t="shared" si="24"/>
        <v>2475.5462500000094</v>
      </c>
    </row>
    <row r="204" spans="1:5" x14ac:dyDescent="0.2">
      <c r="A204">
        <f t="shared" si="25"/>
        <v>202</v>
      </c>
      <c r="B204">
        <f t="shared" si="22"/>
        <v>37.380000000000393</v>
      </c>
      <c r="C204">
        <f t="shared" si="26"/>
        <v>2211.8900000000094</v>
      </c>
      <c r="D204">
        <f t="shared" si="23"/>
        <v>64337.000000000007</v>
      </c>
      <c r="E204">
        <f t="shared" si="24"/>
        <v>2484.8900000000094</v>
      </c>
    </row>
    <row r="205" spans="1:5" x14ac:dyDescent="0.2">
      <c r="A205">
        <f t="shared" si="25"/>
        <v>203</v>
      </c>
      <c r="B205">
        <f t="shared" si="22"/>
        <v>37.370000000000395</v>
      </c>
      <c r="C205">
        <f t="shared" si="26"/>
        <v>2221.2312500000094</v>
      </c>
      <c r="D205">
        <f t="shared" si="23"/>
        <v>64655.5</v>
      </c>
      <c r="E205">
        <f t="shared" si="24"/>
        <v>2494.2312500000094</v>
      </c>
    </row>
    <row r="206" spans="1:5" x14ac:dyDescent="0.2">
      <c r="A206">
        <f t="shared" si="25"/>
        <v>204</v>
      </c>
      <c r="B206">
        <f t="shared" si="22"/>
        <v>37.360000000000397</v>
      </c>
      <c r="C206">
        <f t="shared" si="26"/>
        <v>2230.5700000000093</v>
      </c>
      <c r="D206">
        <f t="shared" si="23"/>
        <v>64974.000000000007</v>
      </c>
      <c r="E206">
        <f t="shared" si="24"/>
        <v>2503.5700000000093</v>
      </c>
    </row>
    <row r="207" spans="1:5" x14ac:dyDescent="0.2">
      <c r="A207">
        <f t="shared" si="25"/>
        <v>205</v>
      </c>
      <c r="B207">
        <f t="shared" si="22"/>
        <v>37.350000000000399</v>
      </c>
      <c r="C207">
        <f t="shared" si="26"/>
        <v>2239.9062500000095</v>
      </c>
      <c r="D207">
        <f t="shared" si="23"/>
        <v>65292.5</v>
      </c>
      <c r="E207">
        <f t="shared" si="24"/>
        <v>2512.9062500000095</v>
      </c>
    </row>
    <row r="208" spans="1:5" x14ac:dyDescent="0.2">
      <c r="A208">
        <f t="shared" si="25"/>
        <v>206</v>
      </c>
      <c r="B208">
        <f t="shared" si="22"/>
        <v>37.340000000000401</v>
      </c>
      <c r="C208">
        <f t="shared" si="26"/>
        <v>2249.2400000000098</v>
      </c>
      <c r="D208">
        <f t="shared" si="23"/>
        <v>65611</v>
      </c>
      <c r="E208">
        <f t="shared" si="24"/>
        <v>2522.2400000000098</v>
      </c>
    </row>
    <row r="209" spans="1:5" x14ac:dyDescent="0.2">
      <c r="A209">
        <f t="shared" si="25"/>
        <v>207</v>
      </c>
      <c r="B209">
        <f t="shared" si="22"/>
        <v>37.330000000000403</v>
      </c>
      <c r="C209">
        <f t="shared" si="26"/>
        <v>2258.57125000001</v>
      </c>
      <c r="D209">
        <f t="shared" si="23"/>
        <v>65929.5</v>
      </c>
      <c r="E209">
        <f t="shared" si="24"/>
        <v>2531.57125000001</v>
      </c>
    </row>
    <row r="210" spans="1:5" x14ac:dyDescent="0.2">
      <c r="A210">
        <f t="shared" si="25"/>
        <v>208</v>
      </c>
      <c r="B210">
        <f t="shared" si="22"/>
        <v>37.320000000000405</v>
      </c>
      <c r="C210">
        <f t="shared" si="26"/>
        <v>2267.9000000000101</v>
      </c>
      <c r="D210">
        <f t="shared" si="23"/>
        <v>66248</v>
      </c>
      <c r="E210">
        <f t="shared" si="24"/>
        <v>2540.9000000000101</v>
      </c>
    </row>
    <row r="211" spans="1:5" x14ac:dyDescent="0.2">
      <c r="A211">
        <f t="shared" si="25"/>
        <v>209</v>
      </c>
      <c r="B211">
        <f t="shared" si="22"/>
        <v>37.310000000000407</v>
      </c>
      <c r="C211">
        <f t="shared" si="26"/>
        <v>2277.2262500000102</v>
      </c>
      <c r="D211">
        <f t="shared" si="23"/>
        <v>66566.5</v>
      </c>
      <c r="E211">
        <f t="shared" si="24"/>
        <v>2550.2262500000102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51345-5A99-49A6-90BF-B75D651053ED}">
  <dimension ref="A1:E211"/>
  <sheetViews>
    <sheetView workbookViewId="0">
      <selection activeCell="C1" sqref="C1:C1048576"/>
    </sheetView>
  </sheetViews>
  <sheetFormatPr defaultRowHeight="14.25" x14ac:dyDescent="0.2"/>
  <sheetData>
    <row r="1" spans="1:5" x14ac:dyDescent="0.2">
      <c r="A1" t="s">
        <v>0</v>
      </c>
      <c r="C1" t="s">
        <v>2</v>
      </c>
      <c r="D1" t="s">
        <v>3</v>
      </c>
      <c r="E1" t="s">
        <v>1</v>
      </c>
    </row>
    <row r="2" spans="1:5" x14ac:dyDescent="0.2">
      <c r="A2">
        <v>0</v>
      </c>
      <c r="B2">
        <f>70-1</f>
        <v>69</v>
      </c>
      <c r="C2">
        <f>A2*1000*40*10^-3/1-(A2*1000)^2*10^-6*3/2</f>
        <v>0</v>
      </c>
      <c r="D2">
        <v>0</v>
      </c>
      <c r="E2">
        <f>C2+273</f>
        <v>273</v>
      </c>
    </row>
    <row r="3" spans="1:5" x14ac:dyDescent="0.2">
      <c r="A3">
        <v>1</v>
      </c>
      <c r="B3">
        <f>B2-1</f>
        <v>68</v>
      </c>
      <c r="C3">
        <f t="shared" ref="C3:C12" si="0">1*1000*B2*10^-3/3-(1000)^2*10^-6*3/6+C2</f>
        <v>22.5</v>
      </c>
      <c r="D3">
        <f t="shared" ref="D3:D42" si="1">2.75*9.8*A3*10</f>
        <v>269.5</v>
      </c>
      <c r="E3">
        <f t="shared" ref="E3:E66" si="2">C3+273</f>
        <v>295.5</v>
      </c>
    </row>
    <row r="4" spans="1:5" x14ac:dyDescent="0.2">
      <c r="A4">
        <f>A3+1</f>
        <v>2</v>
      </c>
      <c r="B4">
        <f t="shared" ref="B4:B12" si="3">B3-1</f>
        <v>67</v>
      </c>
      <c r="C4">
        <f t="shared" si="0"/>
        <v>44.666666666666671</v>
      </c>
      <c r="D4">
        <f t="shared" si="1"/>
        <v>539</v>
      </c>
      <c r="E4">
        <f t="shared" si="2"/>
        <v>317.66666666666669</v>
      </c>
    </row>
    <row r="5" spans="1:5" x14ac:dyDescent="0.2">
      <c r="A5">
        <f t="shared" ref="A5:A68" si="4">A4+1</f>
        <v>3</v>
      </c>
      <c r="B5">
        <f t="shared" si="3"/>
        <v>66</v>
      </c>
      <c r="C5">
        <f t="shared" si="0"/>
        <v>66.5</v>
      </c>
      <c r="D5">
        <f t="shared" si="1"/>
        <v>808.50000000000011</v>
      </c>
      <c r="E5">
        <f t="shared" si="2"/>
        <v>339.5</v>
      </c>
    </row>
    <row r="6" spans="1:5" x14ac:dyDescent="0.2">
      <c r="A6">
        <f t="shared" si="4"/>
        <v>4</v>
      </c>
      <c r="B6">
        <f t="shared" si="3"/>
        <v>65</v>
      </c>
      <c r="C6">
        <f t="shared" si="0"/>
        <v>88</v>
      </c>
      <c r="D6">
        <f t="shared" si="1"/>
        <v>1078</v>
      </c>
      <c r="E6">
        <f t="shared" si="2"/>
        <v>361</v>
      </c>
    </row>
    <row r="7" spans="1:5" x14ac:dyDescent="0.2">
      <c r="A7">
        <f t="shared" si="4"/>
        <v>5</v>
      </c>
      <c r="B7">
        <f t="shared" si="3"/>
        <v>64</v>
      </c>
      <c r="C7">
        <f t="shared" si="0"/>
        <v>109.16666666666667</v>
      </c>
      <c r="D7">
        <f t="shared" si="1"/>
        <v>1347.5</v>
      </c>
      <c r="E7">
        <f t="shared" si="2"/>
        <v>382.16666666666669</v>
      </c>
    </row>
    <row r="8" spans="1:5" x14ac:dyDescent="0.2">
      <c r="A8">
        <f t="shared" si="4"/>
        <v>6</v>
      </c>
      <c r="B8">
        <f t="shared" si="3"/>
        <v>63</v>
      </c>
      <c r="C8">
        <f t="shared" si="0"/>
        <v>130</v>
      </c>
      <c r="D8">
        <f t="shared" si="1"/>
        <v>1617.0000000000002</v>
      </c>
      <c r="E8">
        <f t="shared" si="2"/>
        <v>403</v>
      </c>
    </row>
    <row r="9" spans="1:5" x14ac:dyDescent="0.2">
      <c r="A9">
        <f t="shared" si="4"/>
        <v>7</v>
      </c>
      <c r="B9">
        <f t="shared" si="3"/>
        <v>62</v>
      </c>
      <c r="C9">
        <f t="shared" si="0"/>
        <v>150.5</v>
      </c>
      <c r="D9">
        <f t="shared" si="1"/>
        <v>1886.5000000000005</v>
      </c>
      <c r="E9">
        <f t="shared" si="2"/>
        <v>423.5</v>
      </c>
    </row>
    <row r="10" spans="1:5" x14ac:dyDescent="0.2">
      <c r="A10">
        <f t="shared" si="4"/>
        <v>8</v>
      </c>
      <c r="B10">
        <f t="shared" si="3"/>
        <v>61</v>
      </c>
      <c r="C10">
        <f t="shared" si="0"/>
        <v>170.66666666666666</v>
      </c>
      <c r="D10">
        <f t="shared" si="1"/>
        <v>2156</v>
      </c>
      <c r="E10">
        <f t="shared" si="2"/>
        <v>443.66666666666663</v>
      </c>
    </row>
    <row r="11" spans="1:5" x14ac:dyDescent="0.2">
      <c r="A11">
        <f t="shared" si="4"/>
        <v>9</v>
      </c>
      <c r="B11">
        <f t="shared" si="3"/>
        <v>60</v>
      </c>
      <c r="C11">
        <f t="shared" si="0"/>
        <v>190.5</v>
      </c>
      <c r="D11">
        <f t="shared" si="1"/>
        <v>2425.5</v>
      </c>
      <c r="E11">
        <f t="shared" si="2"/>
        <v>463.5</v>
      </c>
    </row>
    <row r="12" spans="1:5" x14ac:dyDescent="0.2">
      <c r="A12">
        <f t="shared" si="4"/>
        <v>10</v>
      </c>
      <c r="B12">
        <f t="shared" si="3"/>
        <v>59</v>
      </c>
      <c r="C12">
        <f t="shared" si="0"/>
        <v>210</v>
      </c>
      <c r="D12">
        <f t="shared" si="1"/>
        <v>2695</v>
      </c>
      <c r="E12">
        <f t="shared" si="2"/>
        <v>483</v>
      </c>
    </row>
    <row r="13" spans="1:5" x14ac:dyDescent="0.2">
      <c r="A13">
        <f t="shared" si="4"/>
        <v>11</v>
      </c>
      <c r="B13">
        <f>B12-0.4</f>
        <v>58.6</v>
      </c>
      <c r="C13">
        <f t="shared" ref="C13:C22" si="5">1*1000*B12*10^-3/3-(1000)^2*0.4*10^-6*3/6+C12</f>
        <v>229.46666666666667</v>
      </c>
      <c r="D13">
        <f t="shared" si="1"/>
        <v>2964.5000000000005</v>
      </c>
      <c r="E13">
        <f t="shared" si="2"/>
        <v>502.4666666666667</v>
      </c>
    </row>
    <row r="14" spans="1:5" x14ac:dyDescent="0.2">
      <c r="A14">
        <f t="shared" si="4"/>
        <v>12</v>
      </c>
      <c r="B14">
        <f t="shared" ref="B14:B22" si="6">B13-0.4</f>
        <v>58.2</v>
      </c>
      <c r="C14">
        <f t="shared" si="5"/>
        <v>248.8</v>
      </c>
      <c r="D14">
        <f t="shared" si="1"/>
        <v>3234.0000000000005</v>
      </c>
      <c r="E14">
        <f t="shared" si="2"/>
        <v>521.79999999999995</v>
      </c>
    </row>
    <row r="15" spans="1:5" x14ac:dyDescent="0.2">
      <c r="A15">
        <f t="shared" si="4"/>
        <v>13</v>
      </c>
      <c r="B15">
        <f t="shared" si="6"/>
        <v>57.800000000000004</v>
      </c>
      <c r="C15">
        <f t="shared" si="5"/>
        <v>268</v>
      </c>
      <c r="D15">
        <f t="shared" si="1"/>
        <v>3503.5</v>
      </c>
      <c r="E15">
        <f t="shared" si="2"/>
        <v>541</v>
      </c>
    </row>
    <row r="16" spans="1:5" x14ac:dyDescent="0.2">
      <c r="A16">
        <f t="shared" si="4"/>
        <v>14</v>
      </c>
      <c r="B16">
        <f t="shared" si="6"/>
        <v>57.400000000000006</v>
      </c>
      <c r="C16">
        <f t="shared" si="5"/>
        <v>287.06666666666666</v>
      </c>
      <c r="D16">
        <f t="shared" si="1"/>
        <v>3773.0000000000009</v>
      </c>
      <c r="E16">
        <f t="shared" si="2"/>
        <v>560.06666666666661</v>
      </c>
    </row>
    <row r="17" spans="1:5" x14ac:dyDescent="0.2">
      <c r="A17">
        <f t="shared" si="4"/>
        <v>15</v>
      </c>
      <c r="B17">
        <f t="shared" si="6"/>
        <v>57.000000000000007</v>
      </c>
      <c r="C17">
        <f t="shared" si="5"/>
        <v>306</v>
      </c>
      <c r="D17">
        <f t="shared" si="1"/>
        <v>4042.5000000000005</v>
      </c>
      <c r="E17">
        <f t="shared" si="2"/>
        <v>579</v>
      </c>
    </row>
    <row r="18" spans="1:5" x14ac:dyDescent="0.2">
      <c r="A18">
        <f t="shared" si="4"/>
        <v>16</v>
      </c>
      <c r="B18">
        <f t="shared" si="6"/>
        <v>56.600000000000009</v>
      </c>
      <c r="C18">
        <f t="shared" si="5"/>
        <v>324.8</v>
      </c>
      <c r="D18">
        <f t="shared" si="1"/>
        <v>4312</v>
      </c>
      <c r="E18">
        <f t="shared" si="2"/>
        <v>597.79999999999995</v>
      </c>
    </row>
    <row r="19" spans="1:5" x14ac:dyDescent="0.2">
      <c r="A19">
        <f t="shared" si="4"/>
        <v>17</v>
      </c>
      <c r="B19">
        <f t="shared" si="6"/>
        <v>56.20000000000001</v>
      </c>
      <c r="C19">
        <f t="shared" si="5"/>
        <v>343.4666666666667</v>
      </c>
      <c r="D19">
        <f t="shared" si="1"/>
        <v>4581.5</v>
      </c>
      <c r="E19">
        <f t="shared" si="2"/>
        <v>616.4666666666667</v>
      </c>
    </row>
    <row r="20" spans="1:5" x14ac:dyDescent="0.2">
      <c r="A20">
        <f t="shared" si="4"/>
        <v>18</v>
      </c>
      <c r="B20">
        <f t="shared" si="6"/>
        <v>55.800000000000011</v>
      </c>
      <c r="C20">
        <f t="shared" si="5"/>
        <v>362.00000000000006</v>
      </c>
      <c r="D20">
        <f t="shared" si="1"/>
        <v>4851</v>
      </c>
      <c r="E20">
        <f t="shared" si="2"/>
        <v>635</v>
      </c>
    </row>
    <row r="21" spans="1:5" x14ac:dyDescent="0.2">
      <c r="A21">
        <f t="shared" si="4"/>
        <v>19</v>
      </c>
      <c r="B21">
        <f t="shared" si="6"/>
        <v>55.400000000000013</v>
      </c>
      <c r="C21">
        <f t="shared" si="5"/>
        <v>380.40000000000009</v>
      </c>
      <c r="D21">
        <f t="shared" si="1"/>
        <v>5120.5000000000009</v>
      </c>
      <c r="E21">
        <f t="shared" si="2"/>
        <v>653.40000000000009</v>
      </c>
    </row>
    <row r="22" spans="1:5" x14ac:dyDescent="0.2">
      <c r="A22">
        <f t="shared" si="4"/>
        <v>20</v>
      </c>
      <c r="B22">
        <f t="shared" si="6"/>
        <v>55.000000000000014</v>
      </c>
      <c r="C22">
        <f t="shared" si="5"/>
        <v>398.66666666666674</v>
      </c>
      <c r="D22">
        <f t="shared" si="1"/>
        <v>5390</v>
      </c>
      <c r="E22">
        <f t="shared" si="2"/>
        <v>671.66666666666674</v>
      </c>
    </row>
    <row r="23" spans="1:5" x14ac:dyDescent="0.2">
      <c r="A23">
        <f t="shared" si="4"/>
        <v>21</v>
      </c>
      <c r="B23">
        <f>B22-0.3</f>
        <v>54.700000000000017</v>
      </c>
      <c r="C23">
        <f t="shared" ref="C23:C42" si="7">1*1000*B22*10^-3/2.5-(1000)^2*0.3*10^-6*3/5+C22</f>
        <v>420.48666666666674</v>
      </c>
      <c r="D23">
        <f t="shared" si="1"/>
        <v>5659.5</v>
      </c>
      <c r="E23">
        <f t="shared" si="2"/>
        <v>693.48666666666668</v>
      </c>
    </row>
    <row r="24" spans="1:5" x14ac:dyDescent="0.2">
      <c r="A24">
        <f t="shared" si="4"/>
        <v>22</v>
      </c>
      <c r="B24">
        <f t="shared" ref="B24:B42" si="8">B23-0.3</f>
        <v>54.40000000000002</v>
      </c>
      <c r="C24">
        <f t="shared" si="7"/>
        <v>442.18666666666672</v>
      </c>
      <c r="D24">
        <f t="shared" si="1"/>
        <v>5929.0000000000009</v>
      </c>
      <c r="E24">
        <f t="shared" si="2"/>
        <v>715.18666666666672</v>
      </c>
    </row>
    <row r="25" spans="1:5" x14ac:dyDescent="0.2">
      <c r="A25">
        <f t="shared" si="4"/>
        <v>23</v>
      </c>
      <c r="B25">
        <f t="shared" si="8"/>
        <v>54.100000000000023</v>
      </c>
      <c r="C25">
        <f t="shared" si="7"/>
        <v>463.76666666666671</v>
      </c>
      <c r="D25">
        <f t="shared" si="1"/>
        <v>6198.5</v>
      </c>
      <c r="E25">
        <f t="shared" si="2"/>
        <v>736.76666666666665</v>
      </c>
    </row>
    <row r="26" spans="1:5" x14ac:dyDescent="0.2">
      <c r="A26">
        <f t="shared" si="4"/>
        <v>24</v>
      </c>
      <c r="B26">
        <f t="shared" si="8"/>
        <v>53.800000000000026</v>
      </c>
      <c r="C26">
        <f t="shared" si="7"/>
        <v>485.22666666666669</v>
      </c>
      <c r="D26">
        <f t="shared" si="1"/>
        <v>6468.0000000000009</v>
      </c>
      <c r="E26">
        <f t="shared" si="2"/>
        <v>758.22666666666669</v>
      </c>
    </row>
    <row r="27" spans="1:5" x14ac:dyDescent="0.2">
      <c r="A27">
        <f t="shared" si="4"/>
        <v>25</v>
      </c>
      <c r="B27">
        <f t="shared" si="8"/>
        <v>53.500000000000028</v>
      </c>
      <c r="C27">
        <f t="shared" si="7"/>
        <v>506.56666666666672</v>
      </c>
      <c r="D27">
        <f t="shared" si="1"/>
        <v>6737.5000000000009</v>
      </c>
      <c r="E27">
        <f t="shared" si="2"/>
        <v>779.56666666666672</v>
      </c>
    </row>
    <row r="28" spans="1:5" x14ac:dyDescent="0.2">
      <c r="A28">
        <f t="shared" si="4"/>
        <v>26</v>
      </c>
      <c r="B28">
        <f t="shared" si="8"/>
        <v>53.200000000000031</v>
      </c>
      <c r="C28">
        <f t="shared" si="7"/>
        <v>527.78666666666675</v>
      </c>
      <c r="D28">
        <f t="shared" si="1"/>
        <v>7007</v>
      </c>
      <c r="E28">
        <f t="shared" si="2"/>
        <v>800.78666666666675</v>
      </c>
    </row>
    <row r="29" spans="1:5" x14ac:dyDescent="0.2">
      <c r="A29">
        <f t="shared" si="4"/>
        <v>27</v>
      </c>
      <c r="B29">
        <f t="shared" si="8"/>
        <v>52.900000000000034</v>
      </c>
      <c r="C29">
        <f t="shared" si="7"/>
        <v>548.88666666666677</v>
      </c>
      <c r="D29">
        <f t="shared" si="1"/>
        <v>7276.5000000000009</v>
      </c>
      <c r="E29">
        <f t="shared" si="2"/>
        <v>821.88666666666677</v>
      </c>
    </row>
    <row r="30" spans="1:5" x14ac:dyDescent="0.2">
      <c r="A30">
        <f t="shared" si="4"/>
        <v>28</v>
      </c>
      <c r="B30">
        <f t="shared" si="8"/>
        <v>52.600000000000037</v>
      </c>
      <c r="C30">
        <f t="shared" si="7"/>
        <v>569.86666666666679</v>
      </c>
      <c r="D30">
        <f t="shared" si="1"/>
        <v>7546.0000000000018</v>
      </c>
      <c r="E30">
        <f t="shared" si="2"/>
        <v>842.86666666666679</v>
      </c>
    </row>
    <row r="31" spans="1:5" x14ac:dyDescent="0.2">
      <c r="A31">
        <f t="shared" si="4"/>
        <v>29</v>
      </c>
      <c r="B31">
        <f t="shared" si="8"/>
        <v>52.30000000000004</v>
      </c>
      <c r="C31">
        <f t="shared" si="7"/>
        <v>590.7266666666668</v>
      </c>
      <c r="D31">
        <f t="shared" si="1"/>
        <v>7815.5000000000009</v>
      </c>
      <c r="E31">
        <f t="shared" si="2"/>
        <v>863.7266666666668</v>
      </c>
    </row>
    <row r="32" spans="1:5" x14ac:dyDescent="0.2">
      <c r="A32">
        <f t="shared" si="4"/>
        <v>30</v>
      </c>
      <c r="B32">
        <f t="shared" si="8"/>
        <v>52.000000000000043</v>
      </c>
      <c r="C32">
        <f t="shared" si="7"/>
        <v>611.46666666666681</v>
      </c>
      <c r="D32">
        <f t="shared" si="1"/>
        <v>8085.0000000000009</v>
      </c>
      <c r="E32">
        <f t="shared" si="2"/>
        <v>884.46666666666681</v>
      </c>
    </row>
    <row r="33" spans="1:5" x14ac:dyDescent="0.2">
      <c r="A33">
        <f t="shared" si="4"/>
        <v>31</v>
      </c>
      <c r="B33">
        <f t="shared" si="8"/>
        <v>51.700000000000045</v>
      </c>
      <c r="C33">
        <f t="shared" si="7"/>
        <v>632.08666666666682</v>
      </c>
      <c r="D33">
        <f t="shared" si="1"/>
        <v>8354.5</v>
      </c>
      <c r="E33">
        <f t="shared" si="2"/>
        <v>905.08666666666682</v>
      </c>
    </row>
    <row r="34" spans="1:5" x14ac:dyDescent="0.2">
      <c r="A34">
        <f t="shared" si="4"/>
        <v>32</v>
      </c>
      <c r="B34">
        <f t="shared" si="8"/>
        <v>51.400000000000048</v>
      </c>
      <c r="C34">
        <f t="shared" si="7"/>
        <v>652.58666666666682</v>
      </c>
      <c r="D34">
        <f t="shared" si="1"/>
        <v>8624</v>
      </c>
      <c r="E34">
        <f t="shared" si="2"/>
        <v>925.58666666666682</v>
      </c>
    </row>
    <row r="35" spans="1:5" x14ac:dyDescent="0.2">
      <c r="A35">
        <f t="shared" si="4"/>
        <v>33</v>
      </c>
      <c r="B35">
        <f t="shared" si="8"/>
        <v>51.100000000000051</v>
      </c>
      <c r="C35">
        <f t="shared" si="7"/>
        <v>672.96666666666681</v>
      </c>
      <c r="D35">
        <f t="shared" si="1"/>
        <v>8893.5000000000018</v>
      </c>
      <c r="E35">
        <f t="shared" si="2"/>
        <v>945.96666666666681</v>
      </c>
    </row>
    <row r="36" spans="1:5" x14ac:dyDescent="0.2">
      <c r="A36">
        <f t="shared" si="4"/>
        <v>34</v>
      </c>
      <c r="B36">
        <f t="shared" si="8"/>
        <v>50.800000000000054</v>
      </c>
      <c r="C36">
        <f t="shared" si="7"/>
        <v>693.2266666666668</v>
      </c>
      <c r="D36">
        <f t="shared" si="1"/>
        <v>9163</v>
      </c>
      <c r="E36">
        <f t="shared" si="2"/>
        <v>966.2266666666668</v>
      </c>
    </row>
    <row r="37" spans="1:5" x14ac:dyDescent="0.2">
      <c r="A37">
        <f t="shared" si="4"/>
        <v>35</v>
      </c>
      <c r="B37">
        <f t="shared" si="8"/>
        <v>50.500000000000057</v>
      </c>
      <c r="C37">
        <f t="shared" si="7"/>
        <v>713.36666666666679</v>
      </c>
      <c r="D37">
        <f t="shared" si="1"/>
        <v>9432.5000000000018</v>
      </c>
      <c r="E37">
        <f t="shared" si="2"/>
        <v>986.36666666666679</v>
      </c>
    </row>
    <row r="38" spans="1:5" x14ac:dyDescent="0.2">
      <c r="A38">
        <f t="shared" si="4"/>
        <v>36</v>
      </c>
      <c r="B38">
        <f t="shared" si="8"/>
        <v>50.20000000000006</v>
      </c>
      <c r="C38">
        <f t="shared" si="7"/>
        <v>733.38666666666677</v>
      </c>
      <c r="D38">
        <f t="shared" si="1"/>
        <v>9702</v>
      </c>
      <c r="E38">
        <f t="shared" si="2"/>
        <v>1006.3866666666668</v>
      </c>
    </row>
    <row r="39" spans="1:5" x14ac:dyDescent="0.2">
      <c r="A39">
        <f t="shared" si="4"/>
        <v>37</v>
      </c>
      <c r="B39">
        <f t="shared" si="8"/>
        <v>49.900000000000063</v>
      </c>
      <c r="C39">
        <f t="shared" si="7"/>
        <v>753.28666666666675</v>
      </c>
      <c r="D39">
        <f t="shared" si="1"/>
        <v>9971.5</v>
      </c>
      <c r="E39">
        <f t="shared" si="2"/>
        <v>1026.2866666666669</v>
      </c>
    </row>
    <row r="40" spans="1:5" x14ac:dyDescent="0.2">
      <c r="A40">
        <f t="shared" si="4"/>
        <v>38</v>
      </c>
      <c r="B40">
        <f t="shared" si="8"/>
        <v>49.600000000000065</v>
      </c>
      <c r="C40">
        <f t="shared" si="7"/>
        <v>773.06666666666683</v>
      </c>
      <c r="D40">
        <f t="shared" si="1"/>
        <v>10241.000000000002</v>
      </c>
      <c r="E40">
        <f t="shared" si="2"/>
        <v>1046.0666666666668</v>
      </c>
    </row>
    <row r="41" spans="1:5" x14ac:dyDescent="0.2">
      <c r="A41">
        <f t="shared" si="4"/>
        <v>39</v>
      </c>
      <c r="B41">
        <f t="shared" si="8"/>
        <v>49.300000000000068</v>
      </c>
      <c r="C41">
        <f t="shared" si="7"/>
        <v>792.72666666666692</v>
      </c>
      <c r="D41">
        <f t="shared" si="1"/>
        <v>10510.500000000002</v>
      </c>
      <c r="E41">
        <f t="shared" si="2"/>
        <v>1065.7266666666669</v>
      </c>
    </row>
    <row r="42" spans="1:5" x14ac:dyDescent="0.2">
      <c r="A42">
        <f t="shared" si="4"/>
        <v>40</v>
      </c>
      <c r="B42">
        <f t="shared" si="8"/>
        <v>49.000000000000071</v>
      </c>
      <c r="C42">
        <f t="shared" si="7"/>
        <v>812.26666666666699</v>
      </c>
      <c r="D42">
        <f t="shared" si="1"/>
        <v>10780</v>
      </c>
      <c r="E42">
        <f t="shared" si="2"/>
        <v>1085.2666666666669</v>
      </c>
    </row>
    <row r="43" spans="1:5" x14ac:dyDescent="0.2">
      <c r="A43">
        <f t="shared" si="4"/>
        <v>41</v>
      </c>
      <c r="B43">
        <f>B42-0.01</f>
        <v>48.990000000000073</v>
      </c>
      <c r="C43">
        <f t="shared" ref="C43:C74" si="9">1*1000*B42*10^-3/4-(1000)^2*0.01*10^-6*3/8+C42</f>
        <v>824.51291666666702</v>
      </c>
      <c r="D43">
        <f>3.25*9.8*A43*10</f>
        <v>13058.500000000002</v>
      </c>
      <c r="E43">
        <f t="shared" si="2"/>
        <v>1097.512916666667</v>
      </c>
    </row>
    <row r="44" spans="1:5" x14ac:dyDescent="0.2">
      <c r="A44">
        <f t="shared" si="4"/>
        <v>42</v>
      </c>
      <c r="B44">
        <f t="shared" ref="B44:B107" si="10">B43-0.01</f>
        <v>48.980000000000075</v>
      </c>
      <c r="C44">
        <f t="shared" si="9"/>
        <v>836.756666666667</v>
      </c>
      <c r="D44">
        <f t="shared" ref="D44:D107" si="11">3.25*9.8*A44*10</f>
        <v>13377</v>
      </c>
      <c r="E44">
        <f t="shared" si="2"/>
        <v>1109.7566666666671</v>
      </c>
    </row>
    <row r="45" spans="1:5" x14ac:dyDescent="0.2">
      <c r="A45">
        <f t="shared" si="4"/>
        <v>43</v>
      </c>
      <c r="B45">
        <f t="shared" si="10"/>
        <v>48.970000000000077</v>
      </c>
      <c r="C45">
        <f t="shared" si="9"/>
        <v>848.99791666666704</v>
      </c>
      <c r="D45">
        <f t="shared" si="11"/>
        <v>13695.5</v>
      </c>
      <c r="E45">
        <f t="shared" si="2"/>
        <v>1121.9979166666672</v>
      </c>
    </row>
    <row r="46" spans="1:5" x14ac:dyDescent="0.2">
      <c r="A46">
        <f t="shared" si="4"/>
        <v>44</v>
      </c>
      <c r="B46">
        <f t="shared" si="10"/>
        <v>48.960000000000079</v>
      </c>
      <c r="C46">
        <f t="shared" si="9"/>
        <v>861.23666666666702</v>
      </c>
      <c r="D46">
        <f t="shared" si="11"/>
        <v>14014</v>
      </c>
      <c r="E46">
        <f t="shared" si="2"/>
        <v>1134.2366666666671</v>
      </c>
    </row>
    <row r="47" spans="1:5" x14ac:dyDescent="0.2">
      <c r="A47">
        <f t="shared" si="4"/>
        <v>45</v>
      </c>
      <c r="B47">
        <f t="shared" si="10"/>
        <v>48.950000000000081</v>
      </c>
      <c r="C47">
        <f t="shared" si="9"/>
        <v>873.47291666666706</v>
      </c>
      <c r="D47">
        <f t="shared" si="11"/>
        <v>14332.5</v>
      </c>
      <c r="E47">
        <f t="shared" si="2"/>
        <v>1146.4729166666671</v>
      </c>
    </row>
    <row r="48" spans="1:5" x14ac:dyDescent="0.2">
      <c r="A48">
        <f t="shared" si="4"/>
        <v>46</v>
      </c>
      <c r="B48">
        <f t="shared" si="10"/>
        <v>48.940000000000083</v>
      </c>
      <c r="C48">
        <f t="shared" si="9"/>
        <v>885.70666666666705</v>
      </c>
      <c r="D48">
        <f t="shared" si="11"/>
        <v>14651.000000000002</v>
      </c>
      <c r="E48">
        <f t="shared" si="2"/>
        <v>1158.7066666666669</v>
      </c>
    </row>
    <row r="49" spans="1:5" x14ac:dyDescent="0.2">
      <c r="A49">
        <f t="shared" si="4"/>
        <v>47</v>
      </c>
      <c r="B49">
        <f t="shared" si="10"/>
        <v>48.930000000000085</v>
      </c>
      <c r="C49">
        <f t="shared" si="9"/>
        <v>897.93791666666709</v>
      </c>
      <c r="D49">
        <f t="shared" si="11"/>
        <v>14969.5</v>
      </c>
      <c r="E49">
        <f t="shared" si="2"/>
        <v>1170.9379166666672</v>
      </c>
    </row>
    <row r="50" spans="1:5" x14ac:dyDescent="0.2">
      <c r="A50">
        <f t="shared" si="4"/>
        <v>48</v>
      </c>
      <c r="B50">
        <f t="shared" si="10"/>
        <v>48.920000000000087</v>
      </c>
      <c r="C50">
        <f t="shared" si="9"/>
        <v>910.16666666666708</v>
      </c>
      <c r="D50">
        <f t="shared" si="11"/>
        <v>15288.000000000002</v>
      </c>
      <c r="E50">
        <f t="shared" si="2"/>
        <v>1183.166666666667</v>
      </c>
    </row>
    <row r="51" spans="1:5" x14ac:dyDescent="0.2">
      <c r="A51">
        <f t="shared" si="4"/>
        <v>49</v>
      </c>
      <c r="B51">
        <f t="shared" si="10"/>
        <v>48.910000000000089</v>
      </c>
      <c r="C51">
        <f t="shared" si="9"/>
        <v>922.39291666666713</v>
      </c>
      <c r="D51">
        <f t="shared" si="11"/>
        <v>15606.5</v>
      </c>
      <c r="E51">
        <f t="shared" si="2"/>
        <v>1195.3929166666671</v>
      </c>
    </row>
    <row r="52" spans="1:5" x14ac:dyDescent="0.2">
      <c r="A52">
        <f t="shared" si="4"/>
        <v>50</v>
      </c>
      <c r="B52">
        <f t="shared" si="10"/>
        <v>48.900000000000091</v>
      </c>
      <c r="C52">
        <f t="shared" si="9"/>
        <v>934.61666666666713</v>
      </c>
      <c r="D52">
        <f t="shared" si="11"/>
        <v>15925</v>
      </c>
      <c r="E52">
        <f t="shared" si="2"/>
        <v>1207.6166666666672</v>
      </c>
    </row>
    <row r="53" spans="1:5" x14ac:dyDescent="0.2">
      <c r="A53">
        <f t="shared" si="4"/>
        <v>51</v>
      </c>
      <c r="B53">
        <f t="shared" si="10"/>
        <v>48.890000000000093</v>
      </c>
      <c r="C53">
        <f t="shared" si="9"/>
        <v>946.83791666666718</v>
      </c>
      <c r="D53">
        <f t="shared" si="11"/>
        <v>16243.500000000002</v>
      </c>
      <c r="E53">
        <f t="shared" si="2"/>
        <v>1219.8379166666673</v>
      </c>
    </row>
    <row r="54" spans="1:5" x14ac:dyDescent="0.2">
      <c r="A54">
        <f t="shared" si="4"/>
        <v>52</v>
      </c>
      <c r="B54">
        <f t="shared" si="10"/>
        <v>48.880000000000095</v>
      </c>
      <c r="C54">
        <f t="shared" si="9"/>
        <v>959.05666666666718</v>
      </c>
      <c r="D54">
        <f t="shared" si="11"/>
        <v>16562</v>
      </c>
      <c r="E54">
        <f t="shared" si="2"/>
        <v>1232.0566666666673</v>
      </c>
    </row>
    <row r="55" spans="1:5" x14ac:dyDescent="0.2">
      <c r="A55">
        <f t="shared" si="4"/>
        <v>53</v>
      </c>
      <c r="B55">
        <f t="shared" si="10"/>
        <v>48.870000000000097</v>
      </c>
      <c r="C55">
        <f t="shared" si="9"/>
        <v>971.27291666666724</v>
      </c>
      <c r="D55">
        <f t="shared" si="11"/>
        <v>16880.5</v>
      </c>
      <c r="E55">
        <f t="shared" si="2"/>
        <v>1244.2729166666672</v>
      </c>
    </row>
    <row r="56" spans="1:5" x14ac:dyDescent="0.2">
      <c r="A56">
        <f t="shared" si="4"/>
        <v>54</v>
      </c>
      <c r="B56">
        <f t="shared" si="10"/>
        <v>48.860000000000099</v>
      </c>
      <c r="C56">
        <f t="shared" si="9"/>
        <v>983.48666666666725</v>
      </c>
      <c r="D56">
        <f t="shared" si="11"/>
        <v>17199</v>
      </c>
      <c r="E56">
        <f t="shared" si="2"/>
        <v>1256.4866666666671</v>
      </c>
    </row>
    <row r="57" spans="1:5" x14ac:dyDescent="0.2">
      <c r="A57">
        <f t="shared" si="4"/>
        <v>55</v>
      </c>
      <c r="B57">
        <f t="shared" si="10"/>
        <v>48.850000000000101</v>
      </c>
      <c r="C57">
        <f t="shared" si="9"/>
        <v>995.69791666666731</v>
      </c>
      <c r="D57">
        <f t="shared" si="11"/>
        <v>17517.5</v>
      </c>
      <c r="E57">
        <f t="shared" si="2"/>
        <v>1268.6979166666674</v>
      </c>
    </row>
    <row r="58" spans="1:5" x14ac:dyDescent="0.2">
      <c r="A58">
        <f t="shared" si="4"/>
        <v>56</v>
      </c>
      <c r="B58">
        <f t="shared" si="10"/>
        <v>48.840000000000103</v>
      </c>
      <c r="C58">
        <f t="shared" si="9"/>
        <v>1007.9066666666673</v>
      </c>
      <c r="D58">
        <f t="shared" si="11"/>
        <v>17836</v>
      </c>
      <c r="E58">
        <f t="shared" si="2"/>
        <v>1280.9066666666672</v>
      </c>
    </row>
    <row r="59" spans="1:5" x14ac:dyDescent="0.2">
      <c r="A59">
        <f t="shared" si="4"/>
        <v>57</v>
      </c>
      <c r="B59">
        <f t="shared" si="10"/>
        <v>48.830000000000105</v>
      </c>
      <c r="C59">
        <f t="shared" si="9"/>
        <v>1020.1129166666674</v>
      </c>
      <c r="D59">
        <f t="shared" si="11"/>
        <v>18154.5</v>
      </c>
      <c r="E59">
        <f t="shared" si="2"/>
        <v>1293.1129166666674</v>
      </c>
    </row>
    <row r="60" spans="1:5" x14ac:dyDescent="0.2">
      <c r="A60">
        <f t="shared" si="4"/>
        <v>58</v>
      </c>
      <c r="B60">
        <f t="shared" si="10"/>
        <v>48.820000000000107</v>
      </c>
      <c r="C60">
        <f t="shared" si="9"/>
        <v>1032.3166666666675</v>
      </c>
      <c r="D60">
        <f t="shared" si="11"/>
        <v>18473</v>
      </c>
      <c r="E60">
        <f t="shared" si="2"/>
        <v>1305.3166666666675</v>
      </c>
    </row>
    <row r="61" spans="1:5" x14ac:dyDescent="0.2">
      <c r="A61">
        <f t="shared" si="4"/>
        <v>59</v>
      </c>
      <c r="B61">
        <f t="shared" si="10"/>
        <v>48.810000000000109</v>
      </c>
      <c r="C61">
        <f t="shared" si="9"/>
        <v>1044.5179166666676</v>
      </c>
      <c r="D61">
        <f t="shared" si="11"/>
        <v>18791.5</v>
      </c>
      <c r="E61">
        <f t="shared" si="2"/>
        <v>1317.5179166666676</v>
      </c>
    </row>
    <row r="62" spans="1:5" x14ac:dyDescent="0.2">
      <c r="A62">
        <f t="shared" si="4"/>
        <v>60</v>
      </c>
      <c r="B62">
        <f t="shared" si="10"/>
        <v>48.800000000000111</v>
      </c>
      <c r="C62">
        <f t="shared" si="9"/>
        <v>1056.7166666666676</v>
      </c>
      <c r="D62">
        <f t="shared" si="11"/>
        <v>19110</v>
      </c>
      <c r="E62">
        <f t="shared" si="2"/>
        <v>1329.7166666666676</v>
      </c>
    </row>
    <row r="63" spans="1:5" x14ac:dyDescent="0.2">
      <c r="A63">
        <f t="shared" si="4"/>
        <v>61</v>
      </c>
      <c r="B63">
        <f t="shared" si="10"/>
        <v>48.790000000000113</v>
      </c>
      <c r="C63">
        <f t="shared" si="9"/>
        <v>1068.9129166666676</v>
      </c>
      <c r="D63">
        <f t="shared" si="11"/>
        <v>19428.5</v>
      </c>
      <c r="E63">
        <f t="shared" si="2"/>
        <v>1341.9129166666676</v>
      </c>
    </row>
    <row r="64" spans="1:5" x14ac:dyDescent="0.2">
      <c r="A64">
        <f t="shared" si="4"/>
        <v>62</v>
      </c>
      <c r="B64">
        <f t="shared" si="10"/>
        <v>48.780000000000115</v>
      </c>
      <c r="C64">
        <f t="shared" si="9"/>
        <v>1081.1066666666677</v>
      </c>
      <c r="D64">
        <f t="shared" si="11"/>
        <v>19747</v>
      </c>
      <c r="E64">
        <f t="shared" si="2"/>
        <v>1354.1066666666677</v>
      </c>
    </row>
    <row r="65" spans="1:5" x14ac:dyDescent="0.2">
      <c r="A65">
        <f t="shared" si="4"/>
        <v>63</v>
      </c>
      <c r="B65">
        <f t="shared" si="10"/>
        <v>48.770000000000117</v>
      </c>
      <c r="C65">
        <f t="shared" si="9"/>
        <v>1093.2979166666678</v>
      </c>
      <c r="D65">
        <f t="shared" si="11"/>
        <v>20065.5</v>
      </c>
      <c r="E65">
        <f t="shared" si="2"/>
        <v>1366.2979166666678</v>
      </c>
    </row>
    <row r="66" spans="1:5" x14ac:dyDescent="0.2">
      <c r="A66">
        <f t="shared" si="4"/>
        <v>64</v>
      </c>
      <c r="B66">
        <f t="shared" si="10"/>
        <v>48.760000000000119</v>
      </c>
      <c r="C66">
        <f t="shared" si="9"/>
        <v>1105.4866666666678</v>
      </c>
      <c r="D66">
        <f t="shared" si="11"/>
        <v>20384</v>
      </c>
      <c r="E66">
        <f t="shared" si="2"/>
        <v>1378.4866666666678</v>
      </c>
    </row>
    <row r="67" spans="1:5" x14ac:dyDescent="0.2">
      <c r="A67">
        <f t="shared" si="4"/>
        <v>65</v>
      </c>
      <c r="B67">
        <f t="shared" si="10"/>
        <v>48.750000000000121</v>
      </c>
      <c r="C67">
        <f t="shared" si="9"/>
        <v>1117.6729166666678</v>
      </c>
      <c r="D67">
        <f t="shared" si="11"/>
        <v>20702.5</v>
      </c>
      <c r="E67">
        <f t="shared" ref="E67:E130" si="12">C67+273</f>
        <v>1390.6729166666678</v>
      </c>
    </row>
    <row r="68" spans="1:5" x14ac:dyDescent="0.2">
      <c r="A68">
        <f t="shared" si="4"/>
        <v>66</v>
      </c>
      <c r="B68">
        <f t="shared" si="10"/>
        <v>48.740000000000123</v>
      </c>
      <c r="C68">
        <f t="shared" si="9"/>
        <v>1129.8566666666679</v>
      </c>
      <c r="D68">
        <f t="shared" si="11"/>
        <v>21021</v>
      </c>
      <c r="E68">
        <f t="shared" si="12"/>
        <v>1402.8566666666679</v>
      </c>
    </row>
    <row r="69" spans="1:5" x14ac:dyDescent="0.2">
      <c r="A69">
        <f t="shared" ref="A69:A132" si="13">A68+1</f>
        <v>67</v>
      </c>
      <c r="B69">
        <f t="shared" si="10"/>
        <v>48.730000000000125</v>
      </c>
      <c r="C69">
        <f t="shared" si="9"/>
        <v>1142.037916666668</v>
      </c>
      <c r="D69">
        <f t="shared" si="11"/>
        <v>21339.500000000004</v>
      </c>
      <c r="E69">
        <f t="shared" si="12"/>
        <v>1415.037916666668</v>
      </c>
    </row>
    <row r="70" spans="1:5" x14ac:dyDescent="0.2">
      <c r="A70">
        <f t="shared" si="13"/>
        <v>68</v>
      </c>
      <c r="B70">
        <f t="shared" si="10"/>
        <v>48.720000000000127</v>
      </c>
      <c r="C70">
        <f t="shared" si="9"/>
        <v>1154.2166666666681</v>
      </c>
      <c r="D70">
        <f t="shared" si="11"/>
        <v>21658</v>
      </c>
      <c r="E70">
        <f t="shared" si="12"/>
        <v>1427.2166666666681</v>
      </c>
    </row>
    <row r="71" spans="1:5" x14ac:dyDescent="0.2">
      <c r="A71">
        <f t="shared" si="13"/>
        <v>69</v>
      </c>
      <c r="B71">
        <f t="shared" si="10"/>
        <v>48.710000000000129</v>
      </c>
      <c r="C71">
        <f t="shared" si="9"/>
        <v>1166.392916666668</v>
      </c>
      <c r="D71">
        <f t="shared" si="11"/>
        <v>21976.5</v>
      </c>
      <c r="E71">
        <f t="shared" si="12"/>
        <v>1439.392916666668</v>
      </c>
    </row>
    <row r="72" spans="1:5" x14ac:dyDescent="0.2">
      <c r="A72">
        <f t="shared" si="13"/>
        <v>70</v>
      </c>
      <c r="B72">
        <f t="shared" si="10"/>
        <v>48.700000000000131</v>
      </c>
      <c r="C72">
        <f t="shared" si="9"/>
        <v>1178.566666666668</v>
      </c>
      <c r="D72">
        <f t="shared" si="11"/>
        <v>22295</v>
      </c>
      <c r="E72">
        <f t="shared" si="12"/>
        <v>1451.566666666668</v>
      </c>
    </row>
    <row r="73" spans="1:5" x14ac:dyDescent="0.2">
      <c r="A73">
        <f t="shared" si="13"/>
        <v>71</v>
      </c>
      <c r="B73">
        <f t="shared" si="10"/>
        <v>48.690000000000133</v>
      </c>
      <c r="C73">
        <f t="shared" si="9"/>
        <v>1190.7379166666681</v>
      </c>
      <c r="D73">
        <f t="shared" si="11"/>
        <v>22613.5</v>
      </c>
      <c r="E73">
        <f t="shared" si="12"/>
        <v>1463.7379166666681</v>
      </c>
    </row>
    <row r="74" spans="1:5" x14ac:dyDescent="0.2">
      <c r="A74">
        <f t="shared" si="13"/>
        <v>72</v>
      </c>
      <c r="B74">
        <f t="shared" si="10"/>
        <v>48.680000000000135</v>
      </c>
      <c r="C74">
        <f t="shared" si="9"/>
        <v>1202.9066666666681</v>
      </c>
      <c r="D74">
        <f t="shared" si="11"/>
        <v>22932.000000000004</v>
      </c>
      <c r="E74">
        <f t="shared" si="12"/>
        <v>1475.9066666666681</v>
      </c>
    </row>
    <row r="75" spans="1:5" x14ac:dyDescent="0.2">
      <c r="A75">
        <f t="shared" si="13"/>
        <v>73</v>
      </c>
      <c r="B75">
        <f t="shared" si="10"/>
        <v>48.670000000000137</v>
      </c>
      <c r="C75">
        <f t="shared" ref="C75:C106" si="14">1*1000*B74*10^-3/4-(1000)^2*0.01*10^-6*3/8+C74</f>
        <v>1215.0729166666681</v>
      </c>
      <c r="D75">
        <f t="shared" si="11"/>
        <v>23250.5</v>
      </c>
      <c r="E75">
        <f t="shared" si="12"/>
        <v>1488.0729166666681</v>
      </c>
    </row>
    <row r="76" spans="1:5" x14ac:dyDescent="0.2">
      <c r="A76">
        <f t="shared" si="13"/>
        <v>74</v>
      </c>
      <c r="B76">
        <f t="shared" si="10"/>
        <v>48.660000000000139</v>
      </c>
      <c r="C76">
        <f t="shared" si="14"/>
        <v>1227.236666666668</v>
      </c>
      <c r="D76">
        <f t="shared" si="11"/>
        <v>23569</v>
      </c>
      <c r="E76">
        <f t="shared" si="12"/>
        <v>1500.236666666668</v>
      </c>
    </row>
    <row r="77" spans="1:5" x14ac:dyDescent="0.2">
      <c r="A77">
        <f t="shared" si="13"/>
        <v>75</v>
      </c>
      <c r="B77">
        <f t="shared" si="10"/>
        <v>48.650000000000141</v>
      </c>
      <c r="C77">
        <f t="shared" si="14"/>
        <v>1239.3979166666682</v>
      </c>
      <c r="D77">
        <f t="shared" si="11"/>
        <v>23887.5</v>
      </c>
      <c r="E77">
        <f t="shared" si="12"/>
        <v>1512.3979166666682</v>
      </c>
    </row>
    <row r="78" spans="1:5" x14ac:dyDescent="0.2">
      <c r="A78">
        <f t="shared" si="13"/>
        <v>76</v>
      </c>
      <c r="B78">
        <f t="shared" si="10"/>
        <v>48.640000000000143</v>
      </c>
      <c r="C78">
        <f t="shared" si="14"/>
        <v>1251.5566666666682</v>
      </c>
      <c r="D78">
        <f t="shared" si="11"/>
        <v>24206</v>
      </c>
      <c r="E78">
        <f t="shared" si="12"/>
        <v>1524.5566666666682</v>
      </c>
    </row>
    <row r="79" spans="1:5" x14ac:dyDescent="0.2">
      <c r="A79">
        <f t="shared" si="13"/>
        <v>77</v>
      </c>
      <c r="B79">
        <f t="shared" si="10"/>
        <v>48.630000000000145</v>
      </c>
      <c r="C79">
        <f t="shared" si="14"/>
        <v>1263.7129166666682</v>
      </c>
      <c r="D79">
        <f t="shared" si="11"/>
        <v>24524.500000000004</v>
      </c>
      <c r="E79">
        <f t="shared" si="12"/>
        <v>1536.7129166666682</v>
      </c>
    </row>
    <row r="80" spans="1:5" x14ac:dyDescent="0.2">
      <c r="A80">
        <f t="shared" si="13"/>
        <v>78</v>
      </c>
      <c r="B80">
        <f t="shared" si="10"/>
        <v>48.620000000000147</v>
      </c>
      <c r="C80">
        <f t="shared" si="14"/>
        <v>1275.8666666666682</v>
      </c>
      <c r="D80">
        <f t="shared" si="11"/>
        <v>24843</v>
      </c>
      <c r="E80">
        <f t="shared" si="12"/>
        <v>1548.8666666666682</v>
      </c>
    </row>
    <row r="81" spans="1:5" x14ac:dyDescent="0.2">
      <c r="A81">
        <f t="shared" si="13"/>
        <v>79</v>
      </c>
      <c r="B81">
        <f t="shared" si="10"/>
        <v>48.610000000000149</v>
      </c>
      <c r="C81">
        <f t="shared" si="14"/>
        <v>1288.0179166666683</v>
      </c>
      <c r="D81">
        <f t="shared" si="11"/>
        <v>25161.5</v>
      </c>
      <c r="E81">
        <f t="shared" si="12"/>
        <v>1561.0179166666683</v>
      </c>
    </row>
    <row r="82" spans="1:5" x14ac:dyDescent="0.2">
      <c r="A82">
        <f t="shared" si="13"/>
        <v>80</v>
      </c>
      <c r="B82">
        <f t="shared" si="10"/>
        <v>48.600000000000151</v>
      </c>
      <c r="C82">
        <f t="shared" si="14"/>
        <v>1300.1666666666683</v>
      </c>
      <c r="D82">
        <f t="shared" si="11"/>
        <v>25480</v>
      </c>
      <c r="E82">
        <f t="shared" si="12"/>
        <v>1573.1666666666683</v>
      </c>
    </row>
    <row r="83" spans="1:5" x14ac:dyDescent="0.2">
      <c r="A83">
        <f t="shared" si="13"/>
        <v>81</v>
      </c>
      <c r="B83">
        <f t="shared" si="10"/>
        <v>48.590000000000153</v>
      </c>
      <c r="C83">
        <f t="shared" si="14"/>
        <v>1312.3129166666683</v>
      </c>
      <c r="D83">
        <f t="shared" si="11"/>
        <v>25798.5</v>
      </c>
      <c r="E83">
        <f t="shared" si="12"/>
        <v>1585.3129166666683</v>
      </c>
    </row>
    <row r="84" spans="1:5" x14ac:dyDescent="0.2">
      <c r="A84">
        <f t="shared" si="13"/>
        <v>82</v>
      </c>
      <c r="B84">
        <f t="shared" si="10"/>
        <v>48.580000000000155</v>
      </c>
      <c r="C84">
        <f t="shared" si="14"/>
        <v>1324.4566666666683</v>
      </c>
      <c r="D84">
        <f t="shared" si="11"/>
        <v>26117.000000000004</v>
      </c>
      <c r="E84">
        <f t="shared" si="12"/>
        <v>1597.4566666666683</v>
      </c>
    </row>
    <row r="85" spans="1:5" x14ac:dyDescent="0.2">
      <c r="A85">
        <f t="shared" si="13"/>
        <v>83</v>
      </c>
      <c r="B85">
        <f t="shared" si="10"/>
        <v>48.570000000000157</v>
      </c>
      <c r="C85">
        <f t="shared" si="14"/>
        <v>1336.5979166666684</v>
      </c>
      <c r="D85">
        <f t="shared" si="11"/>
        <v>26435.5</v>
      </c>
      <c r="E85">
        <f t="shared" si="12"/>
        <v>1609.5979166666684</v>
      </c>
    </row>
    <row r="86" spans="1:5" x14ac:dyDescent="0.2">
      <c r="A86">
        <f t="shared" si="13"/>
        <v>84</v>
      </c>
      <c r="B86">
        <f t="shared" si="10"/>
        <v>48.560000000000159</v>
      </c>
      <c r="C86">
        <f t="shared" si="14"/>
        <v>1348.7366666666685</v>
      </c>
      <c r="D86">
        <f t="shared" si="11"/>
        <v>26754</v>
      </c>
      <c r="E86">
        <f t="shared" si="12"/>
        <v>1621.7366666666685</v>
      </c>
    </row>
    <row r="87" spans="1:5" x14ac:dyDescent="0.2">
      <c r="A87">
        <f t="shared" si="13"/>
        <v>85</v>
      </c>
      <c r="B87">
        <f t="shared" si="10"/>
        <v>48.550000000000161</v>
      </c>
      <c r="C87">
        <f t="shared" si="14"/>
        <v>1360.8729166666685</v>
      </c>
      <c r="D87">
        <f t="shared" si="11"/>
        <v>27072.5</v>
      </c>
      <c r="E87">
        <f t="shared" si="12"/>
        <v>1633.8729166666685</v>
      </c>
    </row>
    <row r="88" spans="1:5" x14ac:dyDescent="0.2">
      <c r="A88">
        <f t="shared" si="13"/>
        <v>86</v>
      </c>
      <c r="B88">
        <f t="shared" si="10"/>
        <v>48.540000000000163</v>
      </c>
      <c r="C88">
        <f t="shared" si="14"/>
        <v>1373.0066666666685</v>
      </c>
      <c r="D88">
        <f t="shared" si="11"/>
        <v>27391</v>
      </c>
      <c r="E88">
        <f t="shared" si="12"/>
        <v>1646.0066666666685</v>
      </c>
    </row>
    <row r="89" spans="1:5" x14ac:dyDescent="0.2">
      <c r="A89">
        <f t="shared" si="13"/>
        <v>87</v>
      </c>
      <c r="B89">
        <f t="shared" si="10"/>
        <v>48.530000000000165</v>
      </c>
      <c r="C89">
        <f t="shared" si="14"/>
        <v>1385.1379166666686</v>
      </c>
      <c r="D89">
        <f t="shared" si="11"/>
        <v>27709.500000000004</v>
      </c>
      <c r="E89">
        <f t="shared" si="12"/>
        <v>1658.1379166666686</v>
      </c>
    </row>
    <row r="90" spans="1:5" x14ac:dyDescent="0.2">
      <c r="A90">
        <f t="shared" si="13"/>
        <v>88</v>
      </c>
      <c r="B90">
        <f t="shared" si="10"/>
        <v>48.520000000000167</v>
      </c>
      <c r="C90">
        <f t="shared" si="14"/>
        <v>1397.2666666666687</v>
      </c>
      <c r="D90">
        <f t="shared" si="11"/>
        <v>28028</v>
      </c>
      <c r="E90">
        <f t="shared" si="12"/>
        <v>1670.2666666666687</v>
      </c>
    </row>
    <row r="91" spans="1:5" x14ac:dyDescent="0.2">
      <c r="A91">
        <f t="shared" si="13"/>
        <v>89</v>
      </c>
      <c r="B91">
        <f t="shared" si="10"/>
        <v>48.510000000000169</v>
      </c>
      <c r="C91">
        <f t="shared" si="14"/>
        <v>1409.3929166666687</v>
      </c>
      <c r="D91">
        <f t="shared" si="11"/>
        <v>28346.5</v>
      </c>
      <c r="E91">
        <f t="shared" si="12"/>
        <v>1682.3929166666687</v>
      </c>
    </row>
    <row r="92" spans="1:5" x14ac:dyDescent="0.2">
      <c r="A92">
        <f t="shared" si="13"/>
        <v>90</v>
      </c>
      <c r="B92">
        <f t="shared" si="10"/>
        <v>48.500000000000171</v>
      </c>
      <c r="C92">
        <f t="shared" si="14"/>
        <v>1421.5166666666687</v>
      </c>
      <c r="D92">
        <f t="shared" si="11"/>
        <v>28665</v>
      </c>
      <c r="E92">
        <f t="shared" si="12"/>
        <v>1694.5166666666687</v>
      </c>
    </row>
    <row r="93" spans="1:5" x14ac:dyDescent="0.2">
      <c r="A93">
        <f t="shared" si="13"/>
        <v>91</v>
      </c>
      <c r="B93">
        <f t="shared" si="10"/>
        <v>48.490000000000173</v>
      </c>
      <c r="C93">
        <f t="shared" si="14"/>
        <v>1433.6379166666688</v>
      </c>
      <c r="D93">
        <f t="shared" si="11"/>
        <v>28983.5</v>
      </c>
      <c r="E93">
        <f t="shared" si="12"/>
        <v>1706.6379166666688</v>
      </c>
    </row>
    <row r="94" spans="1:5" x14ac:dyDescent="0.2">
      <c r="A94">
        <f t="shared" si="13"/>
        <v>92</v>
      </c>
      <c r="B94">
        <f t="shared" si="10"/>
        <v>48.480000000000175</v>
      </c>
      <c r="C94">
        <f t="shared" si="14"/>
        <v>1445.7566666666689</v>
      </c>
      <c r="D94">
        <f t="shared" si="11"/>
        <v>29302.000000000004</v>
      </c>
      <c r="E94">
        <f t="shared" si="12"/>
        <v>1718.7566666666689</v>
      </c>
    </row>
    <row r="95" spans="1:5" x14ac:dyDescent="0.2">
      <c r="A95">
        <f t="shared" si="13"/>
        <v>93</v>
      </c>
      <c r="B95">
        <f t="shared" si="10"/>
        <v>48.470000000000176</v>
      </c>
      <c r="C95">
        <f t="shared" si="14"/>
        <v>1457.872916666669</v>
      </c>
      <c r="D95">
        <f t="shared" si="11"/>
        <v>29620.5</v>
      </c>
      <c r="E95">
        <f t="shared" si="12"/>
        <v>1730.872916666669</v>
      </c>
    </row>
    <row r="96" spans="1:5" x14ac:dyDescent="0.2">
      <c r="A96">
        <f t="shared" si="13"/>
        <v>94</v>
      </c>
      <c r="B96">
        <f t="shared" si="10"/>
        <v>48.460000000000178</v>
      </c>
      <c r="C96">
        <f t="shared" si="14"/>
        <v>1469.986666666669</v>
      </c>
      <c r="D96">
        <f t="shared" si="11"/>
        <v>29939</v>
      </c>
      <c r="E96">
        <f t="shared" si="12"/>
        <v>1742.986666666669</v>
      </c>
    </row>
    <row r="97" spans="1:5" x14ac:dyDescent="0.2">
      <c r="A97">
        <f t="shared" si="13"/>
        <v>95</v>
      </c>
      <c r="B97">
        <f t="shared" si="10"/>
        <v>48.45000000000018</v>
      </c>
      <c r="C97">
        <f t="shared" si="14"/>
        <v>1482.0979166666691</v>
      </c>
      <c r="D97">
        <f t="shared" si="11"/>
        <v>30257.5</v>
      </c>
      <c r="E97">
        <f t="shared" si="12"/>
        <v>1755.0979166666691</v>
      </c>
    </row>
    <row r="98" spans="1:5" x14ac:dyDescent="0.2">
      <c r="A98">
        <f t="shared" si="13"/>
        <v>96</v>
      </c>
      <c r="B98">
        <f t="shared" si="10"/>
        <v>48.440000000000182</v>
      </c>
      <c r="C98">
        <f t="shared" si="14"/>
        <v>1494.2066666666692</v>
      </c>
      <c r="D98">
        <f t="shared" si="11"/>
        <v>30576.000000000004</v>
      </c>
      <c r="E98">
        <f t="shared" si="12"/>
        <v>1767.2066666666692</v>
      </c>
    </row>
    <row r="99" spans="1:5" x14ac:dyDescent="0.2">
      <c r="A99">
        <f t="shared" si="13"/>
        <v>97</v>
      </c>
      <c r="B99">
        <f t="shared" si="10"/>
        <v>48.430000000000184</v>
      </c>
      <c r="C99">
        <f t="shared" si="14"/>
        <v>1506.3129166666693</v>
      </c>
      <c r="D99">
        <f t="shared" si="11"/>
        <v>30894.500000000004</v>
      </c>
      <c r="E99">
        <f t="shared" si="12"/>
        <v>1779.3129166666693</v>
      </c>
    </row>
    <row r="100" spans="1:5" x14ac:dyDescent="0.2">
      <c r="A100">
        <f t="shared" si="13"/>
        <v>98</v>
      </c>
      <c r="B100">
        <f t="shared" si="10"/>
        <v>48.420000000000186</v>
      </c>
      <c r="C100">
        <f t="shared" si="14"/>
        <v>1518.4166666666692</v>
      </c>
      <c r="D100">
        <f t="shared" si="11"/>
        <v>31213</v>
      </c>
      <c r="E100">
        <f t="shared" si="12"/>
        <v>1791.4166666666692</v>
      </c>
    </row>
    <row r="101" spans="1:5" x14ac:dyDescent="0.2">
      <c r="A101">
        <f t="shared" si="13"/>
        <v>99</v>
      </c>
      <c r="B101">
        <f t="shared" si="10"/>
        <v>48.410000000000188</v>
      </c>
      <c r="C101">
        <f t="shared" si="14"/>
        <v>1530.5179166666692</v>
      </c>
      <c r="D101">
        <f t="shared" si="11"/>
        <v>31531.5</v>
      </c>
      <c r="E101">
        <f t="shared" si="12"/>
        <v>1803.5179166666692</v>
      </c>
    </row>
    <row r="102" spans="1:5" x14ac:dyDescent="0.2">
      <c r="A102">
        <f t="shared" si="13"/>
        <v>100</v>
      </c>
      <c r="B102">
        <f t="shared" si="10"/>
        <v>48.40000000000019</v>
      </c>
      <c r="C102">
        <f t="shared" si="14"/>
        <v>1542.6166666666693</v>
      </c>
      <c r="D102">
        <f t="shared" si="11"/>
        <v>31850</v>
      </c>
      <c r="E102">
        <f t="shared" si="12"/>
        <v>1815.6166666666693</v>
      </c>
    </row>
    <row r="103" spans="1:5" x14ac:dyDescent="0.2">
      <c r="A103">
        <f t="shared" si="13"/>
        <v>101</v>
      </c>
      <c r="B103">
        <f t="shared" si="10"/>
        <v>48.390000000000192</v>
      </c>
      <c r="C103">
        <f t="shared" si="14"/>
        <v>1554.7129166666693</v>
      </c>
      <c r="D103">
        <f t="shared" si="11"/>
        <v>32168.500000000004</v>
      </c>
      <c r="E103">
        <f t="shared" si="12"/>
        <v>1827.7129166666693</v>
      </c>
    </row>
    <row r="104" spans="1:5" x14ac:dyDescent="0.2">
      <c r="A104">
        <f t="shared" si="13"/>
        <v>102</v>
      </c>
      <c r="B104">
        <f t="shared" si="10"/>
        <v>48.380000000000194</v>
      </c>
      <c r="C104">
        <f t="shared" si="14"/>
        <v>1566.8066666666693</v>
      </c>
      <c r="D104">
        <f t="shared" si="11"/>
        <v>32487.000000000004</v>
      </c>
      <c r="E104">
        <f t="shared" si="12"/>
        <v>1839.8066666666693</v>
      </c>
    </row>
    <row r="105" spans="1:5" x14ac:dyDescent="0.2">
      <c r="A105">
        <f t="shared" si="13"/>
        <v>103</v>
      </c>
      <c r="B105">
        <f t="shared" si="10"/>
        <v>48.370000000000196</v>
      </c>
      <c r="C105">
        <f t="shared" si="14"/>
        <v>1578.8979166666693</v>
      </c>
      <c r="D105">
        <f t="shared" si="11"/>
        <v>32805.5</v>
      </c>
      <c r="E105">
        <f t="shared" si="12"/>
        <v>1851.8979166666693</v>
      </c>
    </row>
    <row r="106" spans="1:5" x14ac:dyDescent="0.2">
      <c r="A106">
        <f t="shared" si="13"/>
        <v>104</v>
      </c>
      <c r="B106">
        <f t="shared" si="10"/>
        <v>48.360000000000198</v>
      </c>
      <c r="C106">
        <f t="shared" si="14"/>
        <v>1590.9866666666694</v>
      </c>
      <c r="D106">
        <f t="shared" si="11"/>
        <v>33124</v>
      </c>
      <c r="E106">
        <f t="shared" si="12"/>
        <v>1863.9866666666694</v>
      </c>
    </row>
    <row r="107" spans="1:5" x14ac:dyDescent="0.2">
      <c r="A107">
        <f t="shared" si="13"/>
        <v>105</v>
      </c>
      <c r="B107">
        <f t="shared" si="10"/>
        <v>48.3500000000002</v>
      </c>
      <c r="C107">
        <f t="shared" ref="C107:C138" si="15">1*1000*B106*10^-3/4-(1000)^2*0.01*10^-6*3/8+C106</f>
        <v>1603.0729166666695</v>
      </c>
      <c r="D107">
        <f t="shared" si="11"/>
        <v>33442.5</v>
      </c>
      <c r="E107">
        <f t="shared" si="12"/>
        <v>1876.0729166666695</v>
      </c>
    </row>
    <row r="108" spans="1:5" x14ac:dyDescent="0.2">
      <c r="A108">
        <f t="shared" si="13"/>
        <v>106</v>
      </c>
      <c r="B108">
        <f t="shared" ref="B108:B171" si="16">B107-0.01</f>
        <v>48.340000000000202</v>
      </c>
      <c r="C108">
        <f t="shared" si="15"/>
        <v>1615.1566666666695</v>
      </c>
      <c r="D108">
        <f t="shared" ref="D108:D171" si="17">3.25*9.8*A108*10</f>
        <v>33761</v>
      </c>
      <c r="E108">
        <f t="shared" si="12"/>
        <v>1888.1566666666695</v>
      </c>
    </row>
    <row r="109" spans="1:5" x14ac:dyDescent="0.2">
      <c r="A109">
        <f t="shared" si="13"/>
        <v>107</v>
      </c>
      <c r="B109">
        <f t="shared" si="16"/>
        <v>48.330000000000204</v>
      </c>
      <c r="C109">
        <f t="shared" si="15"/>
        <v>1627.2379166666694</v>
      </c>
      <c r="D109">
        <f t="shared" si="17"/>
        <v>34079.5</v>
      </c>
      <c r="E109">
        <f t="shared" si="12"/>
        <v>1900.2379166666694</v>
      </c>
    </row>
    <row r="110" spans="1:5" x14ac:dyDescent="0.2">
      <c r="A110">
        <f t="shared" si="13"/>
        <v>108</v>
      </c>
      <c r="B110">
        <f t="shared" si="16"/>
        <v>48.320000000000206</v>
      </c>
      <c r="C110">
        <f t="shared" si="15"/>
        <v>1639.3166666666696</v>
      </c>
      <c r="D110">
        <f t="shared" si="17"/>
        <v>34398</v>
      </c>
      <c r="E110">
        <f t="shared" si="12"/>
        <v>1912.3166666666696</v>
      </c>
    </row>
    <row r="111" spans="1:5" x14ac:dyDescent="0.2">
      <c r="A111">
        <f t="shared" si="13"/>
        <v>109</v>
      </c>
      <c r="B111">
        <f t="shared" si="16"/>
        <v>48.310000000000208</v>
      </c>
      <c r="C111">
        <f t="shared" si="15"/>
        <v>1651.3929166666696</v>
      </c>
      <c r="D111">
        <f t="shared" si="17"/>
        <v>34716.5</v>
      </c>
      <c r="E111">
        <f t="shared" si="12"/>
        <v>1924.3929166666696</v>
      </c>
    </row>
    <row r="112" spans="1:5" x14ac:dyDescent="0.2">
      <c r="A112">
        <f t="shared" si="13"/>
        <v>110</v>
      </c>
      <c r="B112">
        <f t="shared" si="16"/>
        <v>48.30000000000021</v>
      </c>
      <c r="C112">
        <f t="shared" si="15"/>
        <v>1663.4666666666697</v>
      </c>
      <c r="D112">
        <f t="shared" si="17"/>
        <v>35035</v>
      </c>
      <c r="E112">
        <f t="shared" si="12"/>
        <v>1936.4666666666697</v>
      </c>
    </row>
    <row r="113" spans="1:5" x14ac:dyDescent="0.2">
      <c r="A113">
        <f t="shared" si="13"/>
        <v>111</v>
      </c>
      <c r="B113">
        <f t="shared" si="16"/>
        <v>48.290000000000212</v>
      </c>
      <c r="C113">
        <f t="shared" si="15"/>
        <v>1675.5379166666696</v>
      </c>
      <c r="D113">
        <f t="shared" si="17"/>
        <v>35353.5</v>
      </c>
      <c r="E113">
        <f t="shared" si="12"/>
        <v>1948.5379166666696</v>
      </c>
    </row>
    <row r="114" spans="1:5" x14ac:dyDescent="0.2">
      <c r="A114">
        <f t="shared" si="13"/>
        <v>112</v>
      </c>
      <c r="B114">
        <f t="shared" si="16"/>
        <v>48.280000000000214</v>
      </c>
      <c r="C114">
        <f t="shared" si="15"/>
        <v>1687.6066666666698</v>
      </c>
      <c r="D114">
        <f t="shared" si="17"/>
        <v>35672</v>
      </c>
      <c r="E114">
        <f t="shared" si="12"/>
        <v>1960.6066666666698</v>
      </c>
    </row>
    <row r="115" spans="1:5" x14ac:dyDescent="0.2">
      <c r="A115">
        <f t="shared" si="13"/>
        <v>113</v>
      </c>
      <c r="B115">
        <f t="shared" si="16"/>
        <v>48.270000000000216</v>
      </c>
      <c r="C115">
        <f t="shared" si="15"/>
        <v>1699.6729166666698</v>
      </c>
      <c r="D115">
        <f t="shared" si="17"/>
        <v>35990.5</v>
      </c>
      <c r="E115">
        <f t="shared" si="12"/>
        <v>1972.6729166666698</v>
      </c>
    </row>
    <row r="116" spans="1:5" x14ac:dyDescent="0.2">
      <c r="A116">
        <f t="shared" si="13"/>
        <v>114</v>
      </c>
      <c r="B116">
        <f t="shared" si="16"/>
        <v>48.260000000000218</v>
      </c>
      <c r="C116">
        <f t="shared" si="15"/>
        <v>1711.7366666666699</v>
      </c>
      <c r="D116">
        <f t="shared" si="17"/>
        <v>36309</v>
      </c>
      <c r="E116">
        <f t="shared" si="12"/>
        <v>1984.7366666666699</v>
      </c>
    </row>
    <row r="117" spans="1:5" x14ac:dyDescent="0.2">
      <c r="A117">
        <f t="shared" si="13"/>
        <v>115</v>
      </c>
      <c r="B117">
        <f t="shared" si="16"/>
        <v>48.25000000000022</v>
      </c>
      <c r="C117">
        <f t="shared" si="15"/>
        <v>1723.7979166666698</v>
      </c>
      <c r="D117">
        <f t="shared" si="17"/>
        <v>36627.5</v>
      </c>
      <c r="E117">
        <f t="shared" si="12"/>
        <v>1996.7979166666698</v>
      </c>
    </row>
    <row r="118" spans="1:5" x14ac:dyDescent="0.2">
      <c r="A118">
        <f t="shared" si="13"/>
        <v>116</v>
      </c>
      <c r="B118">
        <f t="shared" si="16"/>
        <v>48.240000000000222</v>
      </c>
      <c r="C118">
        <f t="shared" si="15"/>
        <v>1735.85666666667</v>
      </c>
      <c r="D118">
        <f t="shared" si="17"/>
        <v>36946</v>
      </c>
      <c r="E118">
        <f t="shared" si="12"/>
        <v>2008.85666666667</v>
      </c>
    </row>
    <row r="119" spans="1:5" x14ac:dyDescent="0.2">
      <c r="A119">
        <f t="shared" si="13"/>
        <v>117</v>
      </c>
      <c r="B119">
        <f t="shared" si="16"/>
        <v>48.230000000000224</v>
      </c>
      <c r="C119">
        <f t="shared" si="15"/>
        <v>1747.9129166666701</v>
      </c>
      <c r="D119">
        <f t="shared" si="17"/>
        <v>37264.5</v>
      </c>
      <c r="E119">
        <f t="shared" si="12"/>
        <v>2020.9129166666701</v>
      </c>
    </row>
    <row r="120" spans="1:5" x14ac:dyDescent="0.2">
      <c r="A120">
        <f t="shared" si="13"/>
        <v>118</v>
      </c>
      <c r="B120">
        <f t="shared" si="16"/>
        <v>48.220000000000226</v>
      </c>
      <c r="C120">
        <f t="shared" si="15"/>
        <v>1759.9666666666701</v>
      </c>
      <c r="D120">
        <f t="shared" si="17"/>
        <v>37583</v>
      </c>
      <c r="E120">
        <f t="shared" si="12"/>
        <v>2032.9666666666701</v>
      </c>
    </row>
    <row r="121" spans="1:5" x14ac:dyDescent="0.2">
      <c r="A121">
        <f t="shared" si="13"/>
        <v>119</v>
      </c>
      <c r="B121">
        <f t="shared" si="16"/>
        <v>48.210000000000228</v>
      </c>
      <c r="C121">
        <f t="shared" si="15"/>
        <v>1772.0179166666701</v>
      </c>
      <c r="D121">
        <f t="shared" si="17"/>
        <v>37901.5</v>
      </c>
      <c r="E121">
        <f t="shared" si="12"/>
        <v>2045.0179166666701</v>
      </c>
    </row>
    <row r="122" spans="1:5" x14ac:dyDescent="0.2">
      <c r="A122">
        <f t="shared" si="13"/>
        <v>120</v>
      </c>
      <c r="B122">
        <f t="shared" si="16"/>
        <v>48.20000000000023</v>
      </c>
      <c r="C122">
        <f t="shared" si="15"/>
        <v>1784.0666666666702</v>
      </c>
      <c r="D122">
        <f t="shared" si="17"/>
        <v>38220</v>
      </c>
      <c r="E122">
        <f t="shared" si="12"/>
        <v>2057.0666666666702</v>
      </c>
    </row>
    <row r="123" spans="1:5" x14ac:dyDescent="0.2">
      <c r="A123">
        <f t="shared" si="13"/>
        <v>121</v>
      </c>
      <c r="B123">
        <f t="shared" si="16"/>
        <v>48.190000000000232</v>
      </c>
      <c r="C123">
        <f t="shared" si="15"/>
        <v>1796.1129166666703</v>
      </c>
      <c r="D123">
        <f t="shared" si="17"/>
        <v>38538.5</v>
      </c>
      <c r="E123">
        <f t="shared" si="12"/>
        <v>2069.1129166666706</v>
      </c>
    </row>
    <row r="124" spans="1:5" x14ac:dyDescent="0.2">
      <c r="A124">
        <f t="shared" si="13"/>
        <v>122</v>
      </c>
      <c r="B124">
        <f t="shared" si="16"/>
        <v>48.180000000000234</v>
      </c>
      <c r="C124">
        <f t="shared" si="15"/>
        <v>1808.1566666666704</v>
      </c>
      <c r="D124">
        <f t="shared" si="17"/>
        <v>38857</v>
      </c>
      <c r="E124">
        <f t="shared" si="12"/>
        <v>2081.1566666666704</v>
      </c>
    </row>
    <row r="125" spans="1:5" x14ac:dyDescent="0.2">
      <c r="A125">
        <f t="shared" si="13"/>
        <v>123</v>
      </c>
      <c r="B125">
        <f t="shared" si="16"/>
        <v>48.170000000000236</v>
      </c>
      <c r="C125">
        <f t="shared" si="15"/>
        <v>1820.1979166666704</v>
      </c>
      <c r="D125">
        <f t="shared" si="17"/>
        <v>39175.5</v>
      </c>
      <c r="E125">
        <f t="shared" si="12"/>
        <v>2093.1979166666706</v>
      </c>
    </row>
    <row r="126" spans="1:5" x14ac:dyDescent="0.2">
      <c r="A126">
        <f t="shared" si="13"/>
        <v>124</v>
      </c>
      <c r="B126">
        <f t="shared" si="16"/>
        <v>48.160000000000238</v>
      </c>
      <c r="C126">
        <f t="shared" si="15"/>
        <v>1832.2366666666705</v>
      </c>
      <c r="D126">
        <f t="shared" si="17"/>
        <v>39494</v>
      </c>
      <c r="E126">
        <f t="shared" si="12"/>
        <v>2105.2366666666703</v>
      </c>
    </row>
    <row r="127" spans="1:5" x14ac:dyDescent="0.2">
      <c r="A127">
        <f t="shared" si="13"/>
        <v>125</v>
      </c>
      <c r="B127">
        <f t="shared" si="16"/>
        <v>48.15000000000024</v>
      </c>
      <c r="C127">
        <f t="shared" si="15"/>
        <v>1844.2729166666707</v>
      </c>
      <c r="D127">
        <f t="shared" si="17"/>
        <v>39812.5</v>
      </c>
      <c r="E127">
        <f t="shared" si="12"/>
        <v>2117.2729166666704</v>
      </c>
    </row>
    <row r="128" spans="1:5" x14ac:dyDescent="0.2">
      <c r="A128">
        <f t="shared" si="13"/>
        <v>126</v>
      </c>
      <c r="B128">
        <f t="shared" si="16"/>
        <v>48.140000000000242</v>
      </c>
      <c r="C128">
        <f t="shared" si="15"/>
        <v>1856.3066666666707</v>
      </c>
      <c r="D128">
        <f t="shared" si="17"/>
        <v>40131</v>
      </c>
      <c r="E128">
        <f t="shared" si="12"/>
        <v>2129.3066666666709</v>
      </c>
    </row>
    <row r="129" spans="1:5" x14ac:dyDescent="0.2">
      <c r="A129">
        <f t="shared" si="13"/>
        <v>127</v>
      </c>
      <c r="B129">
        <f t="shared" si="16"/>
        <v>48.130000000000244</v>
      </c>
      <c r="C129">
        <f t="shared" si="15"/>
        <v>1868.3379166666707</v>
      </c>
      <c r="D129">
        <f t="shared" si="17"/>
        <v>40449.5</v>
      </c>
      <c r="E129">
        <f t="shared" si="12"/>
        <v>2141.3379166666709</v>
      </c>
    </row>
    <row r="130" spans="1:5" x14ac:dyDescent="0.2">
      <c r="A130">
        <f t="shared" si="13"/>
        <v>128</v>
      </c>
      <c r="B130">
        <f t="shared" si="16"/>
        <v>48.120000000000246</v>
      </c>
      <c r="C130">
        <f t="shared" si="15"/>
        <v>1880.3666666666709</v>
      </c>
      <c r="D130">
        <f t="shared" si="17"/>
        <v>40768</v>
      </c>
      <c r="E130">
        <f t="shared" si="12"/>
        <v>2153.3666666666709</v>
      </c>
    </row>
    <row r="131" spans="1:5" x14ac:dyDescent="0.2">
      <c r="A131">
        <f t="shared" si="13"/>
        <v>129</v>
      </c>
      <c r="B131">
        <f t="shared" si="16"/>
        <v>48.110000000000248</v>
      </c>
      <c r="C131">
        <f t="shared" si="15"/>
        <v>1892.392916666671</v>
      </c>
      <c r="D131">
        <f t="shared" si="17"/>
        <v>41086.500000000007</v>
      </c>
      <c r="E131">
        <f t="shared" ref="E131:E194" si="18">C131+273</f>
        <v>2165.3929166666712</v>
      </c>
    </row>
    <row r="132" spans="1:5" x14ac:dyDescent="0.2">
      <c r="A132">
        <f t="shared" si="13"/>
        <v>130</v>
      </c>
      <c r="B132">
        <f t="shared" si="16"/>
        <v>48.10000000000025</v>
      </c>
      <c r="C132">
        <f t="shared" si="15"/>
        <v>1904.4166666666711</v>
      </c>
      <c r="D132">
        <f t="shared" si="17"/>
        <v>41405</v>
      </c>
      <c r="E132">
        <f t="shared" si="18"/>
        <v>2177.4166666666711</v>
      </c>
    </row>
    <row r="133" spans="1:5" x14ac:dyDescent="0.2">
      <c r="A133">
        <f t="shared" ref="A133:A196" si="19">A132+1</f>
        <v>131</v>
      </c>
      <c r="B133">
        <f t="shared" si="16"/>
        <v>48.090000000000252</v>
      </c>
      <c r="C133">
        <f t="shared" si="15"/>
        <v>1916.4379166666711</v>
      </c>
      <c r="D133">
        <f t="shared" si="17"/>
        <v>41723.5</v>
      </c>
      <c r="E133">
        <f t="shared" si="18"/>
        <v>2189.4379166666713</v>
      </c>
    </row>
    <row r="134" spans="1:5" x14ac:dyDescent="0.2">
      <c r="A134">
        <f t="shared" si="19"/>
        <v>132</v>
      </c>
      <c r="B134">
        <f t="shared" si="16"/>
        <v>48.080000000000254</v>
      </c>
      <c r="C134">
        <f t="shared" si="15"/>
        <v>1928.456666666671</v>
      </c>
      <c r="D134">
        <f t="shared" si="17"/>
        <v>42042</v>
      </c>
      <c r="E134">
        <f t="shared" si="18"/>
        <v>2201.456666666671</v>
      </c>
    </row>
    <row r="135" spans="1:5" x14ac:dyDescent="0.2">
      <c r="A135">
        <f t="shared" si="19"/>
        <v>133</v>
      </c>
      <c r="B135">
        <f t="shared" si="16"/>
        <v>48.070000000000256</v>
      </c>
      <c r="C135">
        <f t="shared" si="15"/>
        <v>1940.4729166666712</v>
      </c>
      <c r="D135">
        <f t="shared" si="17"/>
        <v>42360.5</v>
      </c>
      <c r="E135">
        <f t="shared" si="18"/>
        <v>2213.4729166666712</v>
      </c>
    </row>
    <row r="136" spans="1:5" x14ac:dyDescent="0.2">
      <c r="A136">
        <f t="shared" si="19"/>
        <v>134</v>
      </c>
      <c r="B136">
        <f t="shared" si="16"/>
        <v>48.060000000000258</v>
      </c>
      <c r="C136">
        <f t="shared" si="15"/>
        <v>1952.4866666666712</v>
      </c>
      <c r="D136">
        <f t="shared" si="17"/>
        <v>42679.000000000007</v>
      </c>
      <c r="E136">
        <f t="shared" si="18"/>
        <v>2225.4866666666712</v>
      </c>
    </row>
    <row r="137" spans="1:5" x14ac:dyDescent="0.2">
      <c r="A137">
        <f t="shared" si="19"/>
        <v>135</v>
      </c>
      <c r="B137">
        <f t="shared" si="16"/>
        <v>48.05000000000026</v>
      </c>
      <c r="C137">
        <f t="shared" si="15"/>
        <v>1964.4979166666712</v>
      </c>
      <c r="D137">
        <f t="shared" si="17"/>
        <v>42997.5</v>
      </c>
      <c r="E137">
        <f t="shared" si="18"/>
        <v>2237.4979166666712</v>
      </c>
    </row>
    <row r="138" spans="1:5" x14ac:dyDescent="0.2">
      <c r="A138">
        <f t="shared" si="19"/>
        <v>136</v>
      </c>
      <c r="B138">
        <f t="shared" si="16"/>
        <v>48.040000000000262</v>
      </c>
      <c r="C138">
        <f t="shared" si="15"/>
        <v>1976.5066666666712</v>
      </c>
      <c r="D138">
        <f t="shared" si="17"/>
        <v>43316</v>
      </c>
      <c r="E138">
        <f t="shared" si="18"/>
        <v>2249.5066666666712</v>
      </c>
    </row>
    <row r="139" spans="1:5" x14ac:dyDescent="0.2">
      <c r="A139">
        <f t="shared" si="19"/>
        <v>137</v>
      </c>
      <c r="B139">
        <f t="shared" si="16"/>
        <v>48.030000000000264</v>
      </c>
      <c r="C139">
        <f t="shared" ref="C139:C170" si="20">1*1000*B138*10^-3/4-(1000)^2*0.01*10^-6*3/8+C138</f>
        <v>1988.5129166666713</v>
      </c>
      <c r="D139">
        <f t="shared" si="17"/>
        <v>43634.5</v>
      </c>
      <c r="E139">
        <f t="shared" si="18"/>
        <v>2261.5129166666711</v>
      </c>
    </row>
    <row r="140" spans="1:5" x14ac:dyDescent="0.2">
      <c r="A140">
        <f t="shared" si="19"/>
        <v>138</v>
      </c>
      <c r="B140">
        <f t="shared" si="16"/>
        <v>48.020000000000266</v>
      </c>
      <c r="C140">
        <f t="shared" si="20"/>
        <v>2000.5166666666714</v>
      </c>
      <c r="D140">
        <f t="shared" si="17"/>
        <v>43953</v>
      </c>
      <c r="E140">
        <f t="shared" si="18"/>
        <v>2273.5166666666714</v>
      </c>
    </row>
    <row r="141" spans="1:5" x14ac:dyDescent="0.2">
      <c r="A141">
        <f t="shared" si="19"/>
        <v>139</v>
      </c>
      <c r="B141">
        <f t="shared" si="16"/>
        <v>48.010000000000268</v>
      </c>
      <c r="C141">
        <f t="shared" si="20"/>
        <v>2012.5179166666715</v>
      </c>
      <c r="D141">
        <f t="shared" si="17"/>
        <v>44271.500000000007</v>
      </c>
      <c r="E141">
        <f t="shared" si="18"/>
        <v>2285.5179166666712</v>
      </c>
    </row>
    <row r="142" spans="1:5" x14ac:dyDescent="0.2">
      <c r="A142">
        <f t="shared" si="19"/>
        <v>140</v>
      </c>
      <c r="B142">
        <f t="shared" si="16"/>
        <v>48.00000000000027</v>
      </c>
      <c r="C142">
        <f t="shared" si="20"/>
        <v>2024.5166666666714</v>
      </c>
      <c r="D142">
        <f t="shared" si="17"/>
        <v>44590</v>
      </c>
      <c r="E142">
        <f t="shared" si="18"/>
        <v>2297.5166666666714</v>
      </c>
    </row>
    <row r="143" spans="1:5" x14ac:dyDescent="0.2">
      <c r="A143">
        <f t="shared" si="19"/>
        <v>141</v>
      </c>
      <c r="B143">
        <f t="shared" si="16"/>
        <v>47.990000000000272</v>
      </c>
      <c r="C143">
        <f t="shared" si="20"/>
        <v>2036.5129166666716</v>
      </c>
      <c r="D143">
        <f t="shared" si="17"/>
        <v>44908.5</v>
      </c>
      <c r="E143">
        <f t="shared" si="18"/>
        <v>2309.5129166666716</v>
      </c>
    </row>
    <row r="144" spans="1:5" x14ac:dyDescent="0.2">
      <c r="A144">
        <f t="shared" si="19"/>
        <v>142</v>
      </c>
      <c r="B144">
        <f t="shared" si="16"/>
        <v>47.980000000000274</v>
      </c>
      <c r="C144">
        <f t="shared" si="20"/>
        <v>2048.5066666666717</v>
      </c>
      <c r="D144">
        <f t="shared" si="17"/>
        <v>45227</v>
      </c>
      <c r="E144">
        <f t="shared" si="18"/>
        <v>2321.5066666666717</v>
      </c>
    </row>
    <row r="145" spans="1:5" x14ac:dyDescent="0.2">
      <c r="A145">
        <f t="shared" si="19"/>
        <v>143</v>
      </c>
      <c r="B145">
        <f t="shared" si="16"/>
        <v>47.970000000000276</v>
      </c>
      <c r="C145">
        <f t="shared" si="20"/>
        <v>2060.4979166666717</v>
      </c>
      <c r="D145">
        <f t="shared" si="17"/>
        <v>45545.5</v>
      </c>
      <c r="E145">
        <f t="shared" si="18"/>
        <v>2333.4979166666717</v>
      </c>
    </row>
    <row r="146" spans="1:5" x14ac:dyDescent="0.2">
      <c r="A146">
        <f t="shared" si="19"/>
        <v>144</v>
      </c>
      <c r="B146">
        <f t="shared" si="16"/>
        <v>47.960000000000278</v>
      </c>
      <c r="C146">
        <f t="shared" si="20"/>
        <v>2072.4866666666717</v>
      </c>
      <c r="D146">
        <f t="shared" si="17"/>
        <v>45864.000000000007</v>
      </c>
      <c r="E146">
        <f t="shared" si="18"/>
        <v>2345.4866666666717</v>
      </c>
    </row>
    <row r="147" spans="1:5" x14ac:dyDescent="0.2">
      <c r="A147">
        <f t="shared" si="19"/>
        <v>145</v>
      </c>
      <c r="B147">
        <f t="shared" si="16"/>
        <v>47.95000000000028</v>
      </c>
      <c r="C147">
        <f t="shared" si="20"/>
        <v>2084.4729166666716</v>
      </c>
      <c r="D147">
        <f t="shared" si="17"/>
        <v>46182.5</v>
      </c>
      <c r="E147">
        <f t="shared" si="18"/>
        <v>2357.4729166666716</v>
      </c>
    </row>
    <row r="148" spans="1:5" x14ac:dyDescent="0.2">
      <c r="A148">
        <f t="shared" si="19"/>
        <v>146</v>
      </c>
      <c r="B148">
        <f t="shared" si="16"/>
        <v>47.940000000000282</v>
      </c>
      <c r="C148">
        <f t="shared" si="20"/>
        <v>2096.4566666666715</v>
      </c>
      <c r="D148">
        <f t="shared" si="17"/>
        <v>46501</v>
      </c>
      <c r="E148">
        <f t="shared" si="18"/>
        <v>2369.4566666666715</v>
      </c>
    </row>
    <row r="149" spans="1:5" x14ac:dyDescent="0.2">
      <c r="A149">
        <f t="shared" si="19"/>
        <v>147</v>
      </c>
      <c r="B149">
        <f t="shared" si="16"/>
        <v>47.930000000000284</v>
      </c>
      <c r="C149">
        <f t="shared" si="20"/>
        <v>2108.4379166666718</v>
      </c>
      <c r="D149">
        <f t="shared" si="17"/>
        <v>46819.5</v>
      </c>
      <c r="E149">
        <f t="shared" si="18"/>
        <v>2381.4379166666718</v>
      </c>
    </row>
    <row r="150" spans="1:5" x14ac:dyDescent="0.2">
      <c r="A150">
        <f t="shared" si="19"/>
        <v>148</v>
      </c>
      <c r="B150">
        <f t="shared" si="16"/>
        <v>47.920000000000286</v>
      </c>
      <c r="C150">
        <f t="shared" si="20"/>
        <v>2120.416666666672</v>
      </c>
      <c r="D150">
        <f t="shared" si="17"/>
        <v>47138</v>
      </c>
      <c r="E150">
        <f t="shared" si="18"/>
        <v>2393.416666666672</v>
      </c>
    </row>
    <row r="151" spans="1:5" x14ac:dyDescent="0.2">
      <c r="A151">
        <f t="shared" si="19"/>
        <v>149</v>
      </c>
      <c r="B151">
        <f t="shared" si="16"/>
        <v>47.910000000000288</v>
      </c>
      <c r="C151">
        <f t="shared" si="20"/>
        <v>2132.3929166666721</v>
      </c>
      <c r="D151">
        <f t="shared" si="17"/>
        <v>47456.500000000007</v>
      </c>
      <c r="E151">
        <f t="shared" si="18"/>
        <v>2405.3929166666721</v>
      </c>
    </row>
    <row r="152" spans="1:5" x14ac:dyDescent="0.2">
      <c r="A152">
        <f t="shared" si="19"/>
        <v>150</v>
      </c>
      <c r="B152">
        <f t="shared" si="16"/>
        <v>47.90000000000029</v>
      </c>
      <c r="C152">
        <f t="shared" si="20"/>
        <v>2144.3666666666722</v>
      </c>
      <c r="D152">
        <f t="shared" si="17"/>
        <v>47775</v>
      </c>
      <c r="E152">
        <f t="shared" si="18"/>
        <v>2417.3666666666722</v>
      </c>
    </row>
    <row r="153" spans="1:5" x14ac:dyDescent="0.2">
      <c r="A153">
        <f t="shared" si="19"/>
        <v>151</v>
      </c>
      <c r="B153">
        <f t="shared" si="16"/>
        <v>47.890000000000292</v>
      </c>
      <c r="C153">
        <f t="shared" si="20"/>
        <v>2156.3379166666723</v>
      </c>
      <c r="D153">
        <f t="shared" si="17"/>
        <v>48093.5</v>
      </c>
      <c r="E153">
        <f t="shared" si="18"/>
        <v>2429.3379166666723</v>
      </c>
    </row>
    <row r="154" spans="1:5" x14ac:dyDescent="0.2">
      <c r="A154">
        <f t="shared" si="19"/>
        <v>152</v>
      </c>
      <c r="B154">
        <f t="shared" si="16"/>
        <v>47.880000000000294</v>
      </c>
      <c r="C154">
        <f t="shared" si="20"/>
        <v>2168.3066666666723</v>
      </c>
      <c r="D154">
        <f t="shared" si="17"/>
        <v>48412</v>
      </c>
      <c r="E154">
        <f t="shared" si="18"/>
        <v>2441.3066666666723</v>
      </c>
    </row>
    <row r="155" spans="1:5" x14ac:dyDescent="0.2">
      <c r="A155">
        <f t="shared" si="19"/>
        <v>153</v>
      </c>
      <c r="B155">
        <f t="shared" si="16"/>
        <v>47.870000000000296</v>
      </c>
      <c r="C155">
        <f t="shared" si="20"/>
        <v>2180.2729166666722</v>
      </c>
      <c r="D155">
        <f t="shared" si="17"/>
        <v>48730.5</v>
      </c>
      <c r="E155">
        <f t="shared" si="18"/>
        <v>2453.2729166666722</v>
      </c>
    </row>
    <row r="156" spans="1:5" x14ac:dyDescent="0.2">
      <c r="A156">
        <f t="shared" si="19"/>
        <v>154</v>
      </c>
      <c r="B156">
        <f t="shared" si="16"/>
        <v>47.860000000000298</v>
      </c>
      <c r="C156">
        <f t="shared" si="20"/>
        <v>2192.2366666666721</v>
      </c>
      <c r="D156">
        <f t="shared" si="17"/>
        <v>49049.000000000007</v>
      </c>
      <c r="E156">
        <f t="shared" si="18"/>
        <v>2465.2366666666721</v>
      </c>
    </row>
    <row r="157" spans="1:5" x14ac:dyDescent="0.2">
      <c r="A157">
        <f t="shared" si="19"/>
        <v>155</v>
      </c>
      <c r="B157">
        <f t="shared" si="16"/>
        <v>47.8500000000003</v>
      </c>
      <c r="C157">
        <f t="shared" si="20"/>
        <v>2204.1979166666724</v>
      </c>
      <c r="D157">
        <f t="shared" si="17"/>
        <v>49367.5</v>
      </c>
      <c r="E157">
        <f t="shared" si="18"/>
        <v>2477.1979166666724</v>
      </c>
    </row>
    <row r="158" spans="1:5" x14ac:dyDescent="0.2">
      <c r="A158">
        <f t="shared" si="19"/>
        <v>156</v>
      </c>
      <c r="B158">
        <f t="shared" si="16"/>
        <v>47.840000000000302</v>
      </c>
      <c r="C158">
        <f t="shared" si="20"/>
        <v>2216.1566666666727</v>
      </c>
      <c r="D158">
        <f t="shared" si="17"/>
        <v>49686</v>
      </c>
      <c r="E158">
        <f t="shared" si="18"/>
        <v>2489.1566666666727</v>
      </c>
    </row>
    <row r="159" spans="1:5" x14ac:dyDescent="0.2">
      <c r="A159">
        <f t="shared" si="19"/>
        <v>157</v>
      </c>
      <c r="B159">
        <f t="shared" si="16"/>
        <v>47.830000000000304</v>
      </c>
      <c r="C159">
        <f t="shared" si="20"/>
        <v>2228.1129166666728</v>
      </c>
      <c r="D159">
        <f t="shared" si="17"/>
        <v>50004.5</v>
      </c>
      <c r="E159">
        <f t="shared" si="18"/>
        <v>2501.1129166666728</v>
      </c>
    </row>
    <row r="160" spans="1:5" x14ac:dyDescent="0.2">
      <c r="A160">
        <f t="shared" si="19"/>
        <v>158</v>
      </c>
      <c r="B160">
        <f t="shared" si="16"/>
        <v>47.820000000000306</v>
      </c>
      <c r="C160">
        <f t="shared" si="20"/>
        <v>2240.066666666673</v>
      </c>
      <c r="D160">
        <f t="shared" si="17"/>
        <v>50323</v>
      </c>
      <c r="E160">
        <f t="shared" si="18"/>
        <v>2513.066666666673</v>
      </c>
    </row>
    <row r="161" spans="1:5" x14ac:dyDescent="0.2">
      <c r="A161">
        <f t="shared" si="19"/>
        <v>159</v>
      </c>
      <c r="B161">
        <f t="shared" si="16"/>
        <v>47.810000000000308</v>
      </c>
      <c r="C161">
        <f t="shared" si="20"/>
        <v>2252.017916666673</v>
      </c>
      <c r="D161">
        <f t="shared" si="17"/>
        <v>50641.500000000007</v>
      </c>
      <c r="E161">
        <f t="shared" si="18"/>
        <v>2525.017916666673</v>
      </c>
    </row>
    <row r="162" spans="1:5" x14ac:dyDescent="0.2">
      <c r="A162">
        <f t="shared" si="19"/>
        <v>160</v>
      </c>
      <c r="B162">
        <f t="shared" si="16"/>
        <v>47.80000000000031</v>
      </c>
      <c r="C162">
        <f t="shared" si="20"/>
        <v>2263.9666666666731</v>
      </c>
      <c r="D162">
        <f t="shared" si="17"/>
        <v>50960</v>
      </c>
      <c r="E162">
        <f t="shared" si="18"/>
        <v>2536.9666666666731</v>
      </c>
    </row>
    <row r="163" spans="1:5" x14ac:dyDescent="0.2">
      <c r="A163">
        <f t="shared" si="19"/>
        <v>161</v>
      </c>
      <c r="B163">
        <f t="shared" si="16"/>
        <v>47.790000000000312</v>
      </c>
      <c r="C163">
        <f t="shared" si="20"/>
        <v>2275.912916666673</v>
      </c>
      <c r="D163">
        <f t="shared" si="17"/>
        <v>51278.5</v>
      </c>
      <c r="E163">
        <f t="shared" si="18"/>
        <v>2548.912916666673</v>
      </c>
    </row>
    <row r="164" spans="1:5" x14ac:dyDescent="0.2">
      <c r="A164">
        <f t="shared" si="19"/>
        <v>162</v>
      </c>
      <c r="B164">
        <f t="shared" si="16"/>
        <v>47.780000000000314</v>
      </c>
      <c r="C164">
        <f t="shared" si="20"/>
        <v>2287.8566666666729</v>
      </c>
      <c r="D164">
        <f t="shared" si="17"/>
        <v>51597</v>
      </c>
      <c r="E164">
        <f t="shared" si="18"/>
        <v>2560.8566666666729</v>
      </c>
    </row>
    <row r="165" spans="1:5" x14ac:dyDescent="0.2">
      <c r="A165">
        <f t="shared" si="19"/>
        <v>163</v>
      </c>
      <c r="B165">
        <f t="shared" si="16"/>
        <v>47.770000000000316</v>
      </c>
      <c r="C165">
        <f t="shared" si="20"/>
        <v>2299.7979166666728</v>
      </c>
      <c r="D165">
        <f t="shared" si="17"/>
        <v>51915.5</v>
      </c>
      <c r="E165">
        <f t="shared" si="18"/>
        <v>2572.7979166666728</v>
      </c>
    </row>
    <row r="166" spans="1:5" x14ac:dyDescent="0.2">
      <c r="A166">
        <f t="shared" si="19"/>
        <v>164</v>
      </c>
      <c r="B166">
        <f t="shared" si="16"/>
        <v>47.760000000000318</v>
      </c>
      <c r="C166">
        <f t="shared" si="20"/>
        <v>2311.736666666673</v>
      </c>
      <c r="D166">
        <f t="shared" si="17"/>
        <v>52234.000000000007</v>
      </c>
      <c r="E166">
        <f t="shared" si="18"/>
        <v>2584.736666666673</v>
      </c>
    </row>
    <row r="167" spans="1:5" x14ac:dyDescent="0.2">
      <c r="A167">
        <f t="shared" si="19"/>
        <v>165</v>
      </c>
      <c r="B167">
        <f t="shared" si="16"/>
        <v>47.75000000000032</v>
      </c>
      <c r="C167">
        <f t="shared" si="20"/>
        <v>2323.6729166666732</v>
      </c>
      <c r="D167">
        <f t="shared" si="17"/>
        <v>52552.5</v>
      </c>
      <c r="E167">
        <f t="shared" si="18"/>
        <v>2596.6729166666732</v>
      </c>
    </row>
    <row r="168" spans="1:5" x14ac:dyDescent="0.2">
      <c r="A168">
        <f t="shared" si="19"/>
        <v>166</v>
      </c>
      <c r="B168">
        <f t="shared" si="16"/>
        <v>47.740000000000322</v>
      </c>
      <c r="C168">
        <f t="shared" si="20"/>
        <v>2335.6066666666734</v>
      </c>
      <c r="D168">
        <f t="shared" si="17"/>
        <v>52871</v>
      </c>
      <c r="E168">
        <f t="shared" si="18"/>
        <v>2608.6066666666734</v>
      </c>
    </row>
    <row r="169" spans="1:5" x14ac:dyDescent="0.2">
      <c r="A169">
        <f t="shared" si="19"/>
        <v>167</v>
      </c>
      <c r="B169">
        <f t="shared" si="16"/>
        <v>47.730000000000324</v>
      </c>
      <c r="C169">
        <f t="shared" si="20"/>
        <v>2347.5379166666735</v>
      </c>
      <c r="D169">
        <f t="shared" si="17"/>
        <v>53189.5</v>
      </c>
      <c r="E169">
        <f t="shared" si="18"/>
        <v>2620.5379166666735</v>
      </c>
    </row>
    <row r="170" spans="1:5" x14ac:dyDescent="0.2">
      <c r="A170">
        <f t="shared" si="19"/>
        <v>168</v>
      </c>
      <c r="B170">
        <f t="shared" si="16"/>
        <v>47.720000000000326</v>
      </c>
      <c r="C170">
        <f t="shared" si="20"/>
        <v>2359.4666666666735</v>
      </c>
      <c r="D170">
        <f t="shared" si="17"/>
        <v>53508</v>
      </c>
      <c r="E170">
        <f t="shared" si="18"/>
        <v>2632.4666666666735</v>
      </c>
    </row>
    <row r="171" spans="1:5" x14ac:dyDescent="0.2">
      <c r="A171">
        <f t="shared" si="19"/>
        <v>169</v>
      </c>
      <c r="B171">
        <f t="shared" si="16"/>
        <v>47.710000000000328</v>
      </c>
      <c r="C171">
        <f t="shared" ref="C171:C202" si="21">1*1000*B170*10^-3/4-(1000)^2*0.01*10^-6*3/8+C170</f>
        <v>2371.3929166666735</v>
      </c>
      <c r="D171">
        <f t="shared" si="17"/>
        <v>53826.500000000007</v>
      </c>
      <c r="E171">
        <f t="shared" si="18"/>
        <v>2644.3929166666735</v>
      </c>
    </row>
    <row r="172" spans="1:5" x14ac:dyDescent="0.2">
      <c r="A172">
        <f t="shared" si="19"/>
        <v>170</v>
      </c>
      <c r="B172">
        <f t="shared" ref="B172:B211" si="22">B171-0.01</f>
        <v>47.70000000000033</v>
      </c>
      <c r="C172">
        <f t="shared" si="21"/>
        <v>2383.3166666666734</v>
      </c>
      <c r="D172">
        <f t="shared" ref="D172:D211" si="23">3.25*9.8*A172*10</f>
        <v>54145</v>
      </c>
      <c r="E172">
        <f t="shared" si="18"/>
        <v>2656.3166666666734</v>
      </c>
    </row>
    <row r="173" spans="1:5" x14ac:dyDescent="0.2">
      <c r="A173">
        <f t="shared" si="19"/>
        <v>171</v>
      </c>
      <c r="B173">
        <f t="shared" si="22"/>
        <v>47.690000000000332</v>
      </c>
      <c r="C173">
        <f t="shared" si="21"/>
        <v>2395.2379166666733</v>
      </c>
      <c r="D173">
        <f t="shared" si="23"/>
        <v>54463.5</v>
      </c>
      <c r="E173">
        <f t="shared" si="18"/>
        <v>2668.2379166666733</v>
      </c>
    </row>
    <row r="174" spans="1:5" x14ac:dyDescent="0.2">
      <c r="A174">
        <f t="shared" si="19"/>
        <v>172</v>
      </c>
      <c r="B174">
        <f t="shared" si="22"/>
        <v>47.680000000000334</v>
      </c>
      <c r="C174">
        <f t="shared" si="21"/>
        <v>2407.1566666666736</v>
      </c>
      <c r="D174">
        <f t="shared" si="23"/>
        <v>54782</v>
      </c>
      <c r="E174">
        <f t="shared" si="18"/>
        <v>2680.1566666666736</v>
      </c>
    </row>
    <row r="175" spans="1:5" x14ac:dyDescent="0.2">
      <c r="A175">
        <f t="shared" si="19"/>
        <v>173</v>
      </c>
      <c r="B175">
        <f t="shared" si="22"/>
        <v>47.670000000000336</v>
      </c>
      <c r="C175">
        <f t="shared" si="21"/>
        <v>2419.0729166666738</v>
      </c>
      <c r="D175">
        <f t="shared" si="23"/>
        <v>55100.5</v>
      </c>
      <c r="E175">
        <f t="shared" si="18"/>
        <v>2692.0729166666738</v>
      </c>
    </row>
    <row r="176" spans="1:5" x14ac:dyDescent="0.2">
      <c r="A176">
        <f t="shared" si="19"/>
        <v>174</v>
      </c>
      <c r="B176">
        <f t="shared" si="22"/>
        <v>47.660000000000338</v>
      </c>
      <c r="C176">
        <f t="shared" si="21"/>
        <v>2430.986666666674</v>
      </c>
      <c r="D176">
        <f t="shared" si="23"/>
        <v>55419.000000000007</v>
      </c>
      <c r="E176">
        <f t="shared" si="18"/>
        <v>2703.986666666674</v>
      </c>
    </row>
    <row r="177" spans="1:5" x14ac:dyDescent="0.2">
      <c r="A177">
        <f t="shared" si="19"/>
        <v>175</v>
      </c>
      <c r="B177">
        <f t="shared" si="22"/>
        <v>47.65000000000034</v>
      </c>
      <c r="C177">
        <f t="shared" si="21"/>
        <v>2442.8979166666741</v>
      </c>
      <c r="D177">
        <f t="shared" si="23"/>
        <v>55737.5</v>
      </c>
      <c r="E177">
        <f t="shared" si="18"/>
        <v>2715.8979166666741</v>
      </c>
    </row>
    <row r="178" spans="1:5" x14ac:dyDescent="0.2">
      <c r="A178">
        <f t="shared" si="19"/>
        <v>176</v>
      </c>
      <c r="B178">
        <f t="shared" si="22"/>
        <v>47.640000000000342</v>
      </c>
      <c r="C178">
        <f t="shared" si="21"/>
        <v>2454.8066666666741</v>
      </c>
      <c r="D178">
        <f t="shared" si="23"/>
        <v>56056</v>
      </c>
      <c r="E178">
        <f t="shared" si="18"/>
        <v>2727.8066666666741</v>
      </c>
    </row>
    <row r="179" spans="1:5" x14ac:dyDescent="0.2">
      <c r="A179">
        <f t="shared" si="19"/>
        <v>177</v>
      </c>
      <c r="B179">
        <f t="shared" si="22"/>
        <v>47.630000000000344</v>
      </c>
      <c r="C179">
        <f t="shared" si="21"/>
        <v>2466.7129166666741</v>
      </c>
      <c r="D179">
        <f t="shared" si="23"/>
        <v>56374.5</v>
      </c>
      <c r="E179">
        <f t="shared" si="18"/>
        <v>2739.7129166666741</v>
      </c>
    </row>
    <row r="180" spans="1:5" x14ac:dyDescent="0.2">
      <c r="A180">
        <f t="shared" si="19"/>
        <v>178</v>
      </c>
      <c r="B180">
        <f t="shared" si="22"/>
        <v>47.620000000000346</v>
      </c>
      <c r="C180">
        <f t="shared" si="21"/>
        <v>2478.6166666666741</v>
      </c>
      <c r="D180">
        <f t="shared" si="23"/>
        <v>56693</v>
      </c>
      <c r="E180">
        <f t="shared" si="18"/>
        <v>2751.6166666666741</v>
      </c>
    </row>
    <row r="181" spans="1:5" x14ac:dyDescent="0.2">
      <c r="A181">
        <f t="shared" si="19"/>
        <v>179</v>
      </c>
      <c r="B181">
        <f t="shared" si="22"/>
        <v>47.610000000000348</v>
      </c>
      <c r="C181">
        <f t="shared" si="21"/>
        <v>2490.517916666674</v>
      </c>
      <c r="D181">
        <f t="shared" si="23"/>
        <v>57011.500000000007</v>
      </c>
      <c r="E181">
        <f t="shared" si="18"/>
        <v>2763.517916666674</v>
      </c>
    </row>
    <row r="182" spans="1:5" x14ac:dyDescent="0.2">
      <c r="A182">
        <f t="shared" si="19"/>
        <v>180</v>
      </c>
      <c r="B182">
        <f t="shared" si="22"/>
        <v>47.60000000000035</v>
      </c>
      <c r="C182">
        <f t="shared" si="21"/>
        <v>2502.4166666666742</v>
      </c>
      <c r="D182">
        <f t="shared" si="23"/>
        <v>57330</v>
      </c>
      <c r="E182">
        <f t="shared" si="18"/>
        <v>2775.4166666666742</v>
      </c>
    </row>
    <row r="183" spans="1:5" x14ac:dyDescent="0.2">
      <c r="A183">
        <f t="shared" si="19"/>
        <v>181</v>
      </c>
      <c r="B183">
        <f t="shared" si="22"/>
        <v>47.590000000000352</v>
      </c>
      <c r="C183">
        <f t="shared" si="21"/>
        <v>2514.3129166666745</v>
      </c>
      <c r="D183">
        <f t="shared" si="23"/>
        <v>57648.5</v>
      </c>
      <c r="E183">
        <f t="shared" si="18"/>
        <v>2787.3129166666745</v>
      </c>
    </row>
    <row r="184" spans="1:5" x14ac:dyDescent="0.2">
      <c r="A184">
        <f t="shared" si="19"/>
        <v>182</v>
      </c>
      <c r="B184">
        <f t="shared" si="22"/>
        <v>47.580000000000354</v>
      </c>
      <c r="C184">
        <f t="shared" si="21"/>
        <v>2526.2066666666747</v>
      </c>
      <c r="D184">
        <f t="shared" si="23"/>
        <v>57967</v>
      </c>
      <c r="E184">
        <f t="shared" si="18"/>
        <v>2799.2066666666747</v>
      </c>
    </row>
    <row r="185" spans="1:5" x14ac:dyDescent="0.2">
      <c r="A185">
        <f t="shared" si="19"/>
        <v>183</v>
      </c>
      <c r="B185">
        <f t="shared" si="22"/>
        <v>47.570000000000356</v>
      </c>
      <c r="C185">
        <f t="shared" si="21"/>
        <v>2538.0979166666748</v>
      </c>
      <c r="D185">
        <f t="shared" si="23"/>
        <v>58285.5</v>
      </c>
      <c r="E185">
        <f t="shared" si="18"/>
        <v>2811.0979166666748</v>
      </c>
    </row>
    <row r="186" spans="1:5" x14ac:dyDescent="0.2">
      <c r="A186">
        <f t="shared" si="19"/>
        <v>184</v>
      </c>
      <c r="B186">
        <f t="shared" si="22"/>
        <v>47.560000000000358</v>
      </c>
      <c r="C186">
        <f t="shared" si="21"/>
        <v>2549.9866666666749</v>
      </c>
      <c r="D186">
        <f t="shared" si="23"/>
        <v>58604.000000000007</v>
      </c>
      <c r="E186">
        <f t="shared" si="18"/>
        <v>2822.9866666666749</v>
      </c>
    </row>
    <row r="187" spans="1:5" x14ac:dyDescent="0.2">
      <c r="A187">
        <f t="shared" si="19"/>
        <v>185</v>
      </c>
      <c r="B187">
        <f t="shared" si="22"/>
        <v>47.55000000000036</v>
      </c>
      <c r="C187">
        <f t="shared" si="21"/>
        <v>2561.8729166666749</v>
      </c>
      <c r="D187">
        <f t="shared" si="23"/>
        <v>58922.5</v>
      </c>
      <c r="E187">
        <f t="shared" si="18"/>
        <v>2834.8729166666749</v>
      </c>
    </row>
    <row r="188" spans="1:5" x14ac:dyDescent="0.2">
      <c r="A188">
        <f t="shared" si="19"/>
        <v>186</v>
      </c>
      <c r="B188">
        <f t="shared" si="22"/>
        <v>47.540000000000362</v>
      </c>
      <c r="C188">
        <f t="shared" si="21"/>
        <v>2573.7566666666748</v>
      </c>
      <c r="D188">
        <f t="shared" si="23"/>
        <v>59241</v>
      </c>
      <c r="E188">
        <f t="shared" si="18"/>
        <v>2846.7566666666748</v>
      </c>
    </row>
    <row r="189" spans="1:5" x14ac:dyDescent="0.2">
      <c r="A189">
        <f t="shared" si="19"/>
        <v>187</v>
      </c>
      <c r="B189">
        <f t="shared" si="22"/>
        <v>47.530000000000364</v>
      </c>
      <c r="C189">
        <f t="shared" si="21"/>
        <v>2585.6379166666748</v>
      </c>
      <c r="D189">
        <f t="shared" si="23"/>
        <v>59559.5</v>
      </c>
      <c r="E189">
        <f t="shared" si="18"/>
        <v>2858.6379166666748</v>
      </c>
    </row>
    <row r="190" spans="1:5" x14ac:dyDescent="0.2">
      <c r="A190">
        <f t="shared" si="19"/>
        <v>188</v>
      </c>
      <c r="B190">
        <f t="shared" si="22"/>
        <v>47.520000000000366</v>
      </c>
      <c r="C190">
        <f t="shared" si="21"/>
        <v>2597.5166666666751</v>
      </c>
      <c r="D190">
        <f t="shared" si="23"/>
        <v>59878</v>
      </c>
      <c r="E190">
        <f t="shared" si="18"/>
        <v>2870.5166666666751</v>
      </c>
    </row>
    <row r="191" spans="1:5" x14ac:dyDescent="0.2">
      <c r="A191">
        <f t="shared" si="19"/>
        <v>189</v>
      </c>
      <c r="B191">
        <f t="shared" si="22"/>
        <v>47.510000000000367</v>
      </c>
      <c r="C191">
        <f t="shared" si="21"/>
        <v>2609.3929166666753</v>
      </c>
      <c r="D191">
        <f t="shared" si="23"/>
        <v>60196.500000000007</v>
      </c>
      <c r="E191">
        <f t="shared" si="18"/>
        <v>2882.3929166666753</v>
      </c>
    </row>
    <row r="192" spans="1:5" x14ac:dyDescent="0.2">
      <c r="A192">
        <f t="shared" si="19"/>
        <v>190</v>
      </c>
      <c r="B192">
        <f t="shared" si="22"/>
        <v>47.500000000000369</v>
      </c>
      <c r="C192">
        <f t="shared" si="21"/>
        <v>2621.2666666666755</v>
      </c>
      <c r="D192">
        <f t="shared" si="23"/>
        <v>60515</v>
      </c>
      <c r="E192">
        <f t="shared" si="18"/>
        <v>2894.2666666666755</v>
      </c>
    </row>
    <row r="193" spans="1:5" x14ac:dyDescent="0.2">
      <c r="A193">
        <f t="shared" si="19"/>
        <v>191</v>
      </c>
      <c r="B193">
        <f t="shared" si="22"/>
        <v>47.490000000000371</v>
      </c>
      <c r="C193">
        <f t="shared" si="21"/>
        <v>2633.1379166666757</v>
      </c>
      <c r="D193">
        <f t="shared" si="23"/>
        <v>60833.5</v>
      </c>
      <c r="E193">
        <f t="shared" si="18"/>
        <v>2906.1379166666757</v>
      </c>
    </row>
    <row r="194" spans="1:5" x14ac:dyDescent="0.2">
      <c r="A194">
        <f t="shared" si="19"/>
        <v>192</v>
      </c>
      <c r="B194">
        <f t="shared" si="22"/>
        <v>47.480000000000373</v>
      </c>
      <c r="C194">
        <f t="shared" si="21"/>
        <v>2645.0066666666758</v>
      </c>
      <c r="D194">
        <f t="shared" si="23"/>
        <v>61152.000000000007</v>
      </c>
      <c r="E194">
        <f t="shared" si="18"/>
        <v>2918.0066666666758</v>
      </c>
    </row>
    <row r="195" spans="1:5" x14ac:dyDescent="0.2">
      <c r="A195">
        <f t="shared" si="19"/>
        <v>193</v>
      </c>
      <c r="B195">
        <f t="shared" si="22"/>
        <v>47.470000000000375</v>
      </c>
      <c r="C195">
        <f t="shared" si="21"/>
        <v>2656.8729166666758</v>
      </c>
      <c r="D195">
        <f t="shared" si="23"/>
        <v>61470.5</v>
      </c>
      <c r="E195">
        <f t="shared" ref="E195:E211" si="24">C195+273</f>
        <v>2929.8729166666758</v>
      </c>
    </row>
    <row r="196" spans="1:5" x14ac:dyDescent="0.2">
      <c r="A196">
        <f t="shared" si="19"/>
        <v>194</v>
      </c>
      <c r="B196">
        <f t="shared" si="22"/>
        <v>47.460000000000377</v>
      </c>
      <c r="C196">
        <f t="shared" si="21"/>
        <v>2668.7366666666758</v>
      </c>
      <c r="D196">
        <f t="shared" si="23"/>
        <v>61789.000000000007</v>
      </c>
      <c r="E196">
        <f t="shared" si="24"/>
        <v>2941.7366666666758</v>
      </c>
    </row>
    <row r="197" spans="1:5" x14ac:dyDescent="0.2">
      <c r="A197">
        <f t="shared" ref="A197:A211" si="25">A196+1</f>
        <v>195</v>
      </c>
      <c r="B197">
        <f t="shared" si="22"/>
        <v>47.450000000000379</v>
      </c>
      <c r="C197">
        <f t="shared" si="21"/>
        <v>2680.5979166666757</v>
      </c>
      <c r="D197">
        <f t="shared" si="23"/>
        <v>62107.5</v>
      </c>
      <c r="E197">
        <f t="shared" si="24"/>
        <v>2953.5979166666757</v>
      </c>
    </row>
    <row r="198" spans="1:5" x14ac:dyDescent="0.2">
      <c r="A198">
        <f t="shared" si="25"/>
        <v>196</v>
      </c>
      <c r="B198">
        <f t="shared" si="22"/>
        <v>47.440000000000381</v>
      </c>
      <c r="C198">
        <f t="shared" si="21"/>
        <v>2692.4566666666756</v>
      </c>
      <c r="D198">
        <f t="shared" si="23"/>
        <v>62426</v>
      </c>
      <c r="E198">
        <f t="shared" si="24"/>
        <v>2965.4566666666756</v>
      </c>
    </row>
    <row r="199" spans="1:5" x14ac:dyDescent="0.2">
      <c r="A199">
        <f t="shared" si="25"/>
        <v>197</v>
      </c>
      <c r="B199">
        <f t="shared" si="22"/>
        <v>47.430000000000383</v>
      </c>
      <c r="C199">
        <f t="shared" si="21"/>
        <v>2704.3129166666758</v>
      </c>
      <c r="D199">
        <f t="shared" si="23"/>
        <v>62744.500000000007</v>
      </c>
      <c r="E199">
        <f t="shared" si="24"/>
        <v>2977.3129166666758</v>
      </c>
    </row>
    <row r="200" spans="1:5" x14ac:dyDescent="0.2">
      <c r="A200">
        <f t="shared" si="25"/>
        <v>198</v>
      </c>
      <c r="B200">
        <f t="shared" si="22"/>
        <v>47.420000000000385</v>
      </c>
      <c r="C200">
        <f t="shared" si="21"/>
        <v>2716.1666666666761</v>
      </c>
      <c r="D200">
        <f t="shared" si="23"/>
        <v>63063</v>
      </c>
      <c r="E200">
        <f t="shared" si="24"/>
        <v>2989.1666666666761</v>
      </c>
    </row>
    <row r="201" spans="1:5" x14ac:dyDescent="0.2">
      <c r="A201">
        <f t="shared" si="25"/>
        <v>199</v>
      </c>
      <c r="B201">
        <f t="shared" si="22"/>
        <v>47.410000000000387</v>
      </c>
      <c r="C201">
        <f t="shared" si="21"/>
        <v>2728.0179166666762</v>
      </c>
      <c r="D201">
        <f t="shared" si="23"/>
        <v>63381.500000000007</v>
      </c>
      <c r="E201">
        <f t="shared" si="24"/>
        <v>3001.0179166666762</v>
      </c>
    </row>
    <row r="202" spans="1:5" x14ac:dyDescent="0.2">
      <c r="A202">
        <f t="shared" si="25"/>
        <v>200</v>
      </c>
      <c r="B202">
        <f t="shared" si="22"/>
        <v>47.400000000000389</v>
      </c>
      <c r="C202">
        <f t="shared" si="21"/>
        <v>2739.8666666666763</v>
      </c>
      <c r="D202">
        <f t="shared" si="23"/>
        <v>63700</v>
      </c>
      <c r="E202">
        <f t="shared" si="24"/>
        <v>3012.8666666666763</v>
      </c>
    </row>
    <row r="203" spans="1:5" x14ac:dyDescent="0.2">
      <c r="A203">
        <f t="shared" si="25"/>
        <v>201</v>
      </c>
      <c r="B203">
        <f t="shared" si="22"/>
        <v>47.390000000000391</v>
      </c>
      <c r="C203">
        <f t="shared" ref="C203:C211" si="26">1*1000*B202*10^-3/4-(1000)^2*0.01*10^-6*3/8+C202</f>
        <v>2751.7129166666764</v>
      </c>
      <c r="D203">
        <f t="shared" si="23"/>
        <v>64018.5</v>
      </c>
      <c r="E203">
        <f t="shared" si="24"/>
        <v>3024.7129166666764</v>
      </c>
    </row>
    <row r="204" spans="1:5" x14ac:dyDescent="0.2">
      <c r="A204">
        <f t="shared" si="25"/>
        <v>202</v>
      </c>
      <c r="B204">
        <f t="shared" si="22"/>
        <v>47.380000000000393</v>
      </c>
      <c r="C204">
        <f t="shared" si="26"/>
        <v>2763.5566666666764</v>
      </c>
      <c r="D204">
        <f t="shared" si="23"/>
        <v>64337.000000000007</v>
      </c>
      <c r="E204">
        <f t="shared" si="24"/>
        <v>3036.5566666666764</v>
      </c>
    </row>
    <row r="205" spans="1:5" x14ac:dyDescent="0.2">
      <c r="A205">
        <f t="shared" si="25"/>
        <v>203</v>
      </c>
      <c r="B205">
        <f t="shared" si="22"/>
        <v>47.370000000000395</v>
      </c>
      <c r="C205">
        <f t="shared" si="26"/>
        <v>2775.3979166666763</v>
      </c>
      <c r="D205">
        <f t="shared" si="23"/>
        <v>64655.5</v>
      </c>
      <c r="E205">
        <f t="shared" si="24"/>
        <v>3048.3979166666763</v>
      </c>
    </row>
    <row r="206" spans="1:5" x14ac:dyDescent="0.2">
      <c r="A206">
        <f t="shared" si="25"/>
        <v>204</v>
      </c>
      <c r="B206">
        <f t="shared" si="22"/>
        <v>47.360000000000397</v>
      </c>
      <c r="C206">
        <f t="shared" si="26"/>
        <v>2787.2366666666762</v>
      </c>
      <c r="D206">
        <f t="shared" si="23"/>
        <v>64974.000000000007</v>
      </c>
      <c r="E206">
        <f t="shared" si="24"/>
        <v>3060.2366666666762</v>
      </c>
    </row>
    <row r="207" spans="1:5" x14ac:dyDescent="0.2">
      <c r="A207">
        <f t="shared" si="25"/>
        <v>205</v>
      </c>
      <c r="B207">
        <f t="shared" si="22"/>
        <v>47.350000000000399</v>
      </c>
      <c r="C207">
        <f t="shared" si="26"/>
        <v>2799.0729166666765</v>
      </c>
      <c r="D207">
        <f t="shared" si="23"/>
        <v>65292.5</v>
      </c>
      <c r="E207">
        <f t="shared" si="24"/>
        <v>3072.0729166666765</v>
      </c>
    </row>
    <row r="208" spans="1:5" x14ac:dyDescent="0.2">
      <c r="A208">
        <f t="shared" si="25"/>
        <v>206</v>
      </c>
      <c r="B208">
        <f t="shared" si="22"/>
        <v>47.340000000000401</v>
      </c>
      <c r="C208">
        <f t="shared" si="26"/>
        <v>2810.9066666666768</v>
      </c>
      <c r="D208">
        <f t="shared" si="23"/>
        <v>65611</v>
      </c>
      <c r="E208">
        <f t="shared" si="24"/>
        <v>3083.9066666666768</v>
      </c>
    </row>
    <row r="209" spans="1:5" x14ac:dyDescent="0.2">
      <c r="A209">
        <f t="shared" si="25"/>
        <v>207</v>
      </c>
      <c r="B209">
        <f t="shared" si="22"/>
        <v>47.330000000000403</v>
      </c>
      <c r="C209">
        <f t="shared" si="26"/>
        <v>2822.7379166666769</v>
      </c>
      <c r="D209">
        <f t="shared" si="23"/>
        <v>65929.5</v>
      </c>
      <c r="E209">
        <f t="shared" si="24"/>
        <v>3095.7379166666769</v>
      </c>
    </row>
    <row r="210" spans="1:5" x14ac:dyDescent="0.2">
      <c r="A210">
        <f t="shared" si="25"/>
        <v>208</v>
      </c>
      <c r="B210">
        <f t="shared" si="22"/>
        <v>47.320000000000405</v>
      </c>
      <c r="C210">
        <f t="shared" si="26"/>
        <v>2834.5666666666771</v>
      </c>
      <c r="D210">
        <f t="shared" si="23"/>
        <v>66248</v>
      </c>
      <c r="E210">
        <f t="shared" si="24"/>
        <v>3107.5666666666771</v>
      </c>
    </row>
    <row r="211" spans="1:5" x14ac:dyDescent="0.2">
      <c r="A211">
        <f t="shared" si="25"/>
        <v>209</v>
      </c>
      <c r="B211">
        <f t="shared" si="22"/>
        <v>47.310000000000407</v>
      </c>
      <c r="C211">
        <f t="shared" si="26"/>
        <v>2846.3929166666771</v>
      </c>
      <c r="D211">
        <f t="shared" si="23"/>
        <v>66566.5</v>
      </c>
      <c r="E211">
        <f t="shared" si="24"/>
        <v>3119.3929166666771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A373F-3053-42C1-A32B-9971120B22D1}">
  <dimension ref="A1:E211"/>
  <sheetViews>
    <sheetView topLeftCell="A146" workbookViewId="0">
      <selection activeCell="C146" sqref="C1:C1048576"/>
    </sheetView>
  </sheetViews>
  <sheetFormatPr defaultRowHeight="14.25" x14ac:dyDescent="0.2"/>
  <sheetData>
    <row r="1" spans="1:5" x14ac:dyDescent="0.2">
      <c r="A1" t="s">
        <v>0</v>
      </c>
      <c r="C1" t="s">
        <v>2</v>
      </c>
      <c r="D1" t="s">
        <v>3</v>
      </c>
      <c r="E1" t="s">
        <v>1</v>
      </c>
    </row>
    <row r="2" spans="1:5" x14ac:dyDescent="0.2">
      <c r="A2">
        <v>0</v>
      </c>
      <c r="B2">
        <f>80-1</f>
        <v>79</v>
      </c>
      <c r="C2">
        <f>A2*1000*40*10^-3/1-(A2*1000)^2*10^-6*3/2</f>
        <v>0</v>
      </c>
      <c r="D2">
        <v>0</v>
      </c>
      <c r="E2">
        <f>C2+273</f>
        <v>273</v>
      </c>
    </row>
    <row r="3" spans="1:5" x14ac:dyDescent="0.2">
      <c r="A3">
        <v>1</v>
      </c>
      <c r="B3">
        <f>B2-1</f>
        <v>78</v>
      </c>
      <c r="C3">
        <f t="shared" ref="C3:C12" si="0">1*1000*B2*10^-3/3-(1000)^2*10^-6*3/6+C2</f>
        <v>25.833333333333332</v>
      </c>
      <c r="D3">
        <f t="shared" ref="D3:D42" si="1">2.75*9.8*A3*10</f>
        <v>269.5</v>
      </c>
      <c r="E3">
        <f t="shared" ref="E3:E66" si="2">C3+273</f>
        <v>298.83333333333331</v>
      </c>
    </row>
    <row r="4" spans="1:5" x14ac:dyDescent="0.2">
      <c r="A4">
        <f>A3+1</f>
        <v>2</v>
      </c>
      <c r="B4">
        <f t="shared" ref="B4:B12" si="3">B3-1</f>
        <v>77</v>
      </c>
      <c r="C4">
        <f t="shared" si="0"/>
        <v>51.333333333333329</v>
      </c>
      <c r="D4">
        <f t="shared" si="1"/>
        <v>539</v>
      </c>
      <c r="E4">
        <f t="shared" si="2"/>
        <v>324.33333333333331</v>
      </c>
    </row>
    <row r="5" spans="1:5" x14ac:dyDescent="0.2">
      <c r="A5">
        <f t="shared" ref="A5:A68" si="4">A4+1</f>
        <v>3</v>
      </c>
      <c r="B5">
        <f t="shared" si="3"/>
        <v>76</v>
      </c>
      <c r="C5">
        <f t="shared" si="0"/>
        <v>76.5</v>
      </c>
      <c r="D5">
        <f t="shared" si="1"/>
        <v>808.50000000000011</v>
      </c>
      <c r="E5">
        <f t="shared" si="2"/>
        <v>349.5</v>
      </c>
    </row>
    <row r="6" spans="1:5" x14ac:dyDescent="0.2">
      <c r="A6">
        <f t="shared" si="4"/>
        <v>4</v>
      </c>
      <c r="B6">
        <f t="shared" si="3"/>
        <v>75</v>
      </c>
      <c r="C6">
        <f t="shared" si="0"/>
        <v>101.33333333333333</v>
      </c>
      <c r="D6">
        <f t="shared" si="1"/>
        <v>1078</v>
      </c>
      <c r="E6">
        <f t="shared" si="2"/>
        <v>374.33333333333331</v>
      </c>
    </row>
    <row r="7" spans="1:5" x14ac:dyDescent="0.2">
      <c r="A7">
        <f t="shared" si="4"/>
        <v>5</v>
      </c>
      <c r="B7">
        <f t="shared" si="3"/>
        <v>74</v>
      </c>
      <c r="C7">
        <f t="shared" si="0"/>
        <v>125.83333333333333</v>
      </c>
      <c r="D7">
        <f t="shared" si="1"/>
        <v>1347.5</v>
      </c>
      <c r="E7">
        <f t="shared" si="2"/>
        <v>398.83333333333331</v>
      </c>
    </row>
    <row r="8" spans="1:5" x14ac:dyDescent="0.2">
      <c r="A8">
        <f t="shared" si="4"/>
        <v>6</v>
      </c>
      <c r="B8">
        <f t="shared" si="3"/>
        <v>73</v>
      </c>
      <c r="C8">
        <f t="shared" si="0"/>
        <v>150</v>
      </c>
      <c r="D8">
        <f t="shared" si="1"/>
        <v>1617.0000000000002</v>
      </c>
      <c r="E8">
        <f t="shared" si="2"/>
        <v>423</v>
      </c>
    </row>
    <row r="9" spans="1:5" x14ac:dyDescent="0.2">
      <c r="A9">
        <f t="shared" si="4"/>
        <v>7</v>
      </c>
      <c r="B9">
        <f t="shared" si="3"/>
        <v>72</v>
      </c>
      <c r="C9">
        <f t="shared" si="0"/>
        <v>173.83333333333334</v>
      </c>
      <c r="D9">
        <f t="shared" si="1"/>
        <v>1886.5000000000005</v>
      </c>
      <c r="E9">
        <f t="shared" si="2"/>
        <v>446.83333333333337</v>
      </c>
    </row>
    <row r="10" spans="1:5" x14ac:dyDescent="0.2">
      <c r="A10">
        <f t="shared" si="4"/>
        <v>8</v>
      </c>
      <c r="B10">
        <f t="shared" si="3"/>
        <v>71</v>
      </c>
      <c r="C10">
        <f t="shared" si="0"/>
        <v>197.33333333333334</v>
      </c>
      <c r="D10">
        <f t="shared" si="1"/>
        <v>2156</v>
      </c>
      <c r="E10">
        <f t="shared" si="2"/>
        <v>470.33333333333337</v>
      </c>
    </row>
    <row r="11" spans="1:5" x14ac:dyDescent="0.2">
      <c r="A11">
        <f t="shared" si="4"/>
        <v>9</v>
      </c>
      <c r="B11">
        <f t="shared" si="3"/>
        <v>70</v>
      </c>
      <c r="C11">
        <f t="shared" si="0"/>
        <v>220.5</v>
      </c>
      <c r="D11">
        <f t="shared" si="1"/>
        <v>2425.5</v>
      </c>
      <c r="E11">
        <f t="shared" si="2"/>
        <v>493.5</v>
      </c>
    </row>
    <row r="12" spans="1:5" x14ac:dyDescent="0.2">
      <c r="A12">
        <f t="shared" si="4"/>
        <v>10</v>
      </c>
      <c r="B12">
        <f t="shared" si="3"/>
        <v>69</v>
      </c>
      <c r="C12">
        <f t="shared" si="0"/>
        <v>243.33333333333334</v>
      </c>
      <c r="D12">
        <f t="shared" si="1"/>
        <v>2695</v>
      </c>
      <c r="E12">
        <f t="shared" si="2"/>
        <v>516.33333333333337</v>
      </c>
    </row>
    <row r="13" spans="1:5" x14ac:dyDescent="0.2">
      <c r="A13">
        <f t="shared" si="4"/>
        <v>11</v>
      </c>
      <c r="B13">
        <f>B12-0.4</f>
        <v>68.599999999999994</v>
      </c>
      <c r="C13">
        <f t="shared" ref="C13:C22" si="5">1*1000*B12*10^-3/3-(1000)^2*0.4*10^-6*3/6+C12</f>
        <v>266.13333333333333</v>
      </c>
      <c r="D13">
        <f t="shared" si="1"/>
        <v>2964.5000000000005</v>
      </c>
      <c r="E13">
        <f t="shared" si="2"/>
        <v>539.13333333333333</v>
      </c>
    </row>
    <row r="14" spans="1:5" x14ac:dyDescent="0.2">
      <c r="A14">
        <f t="shared" si="4"/>
        <v>12</v>
      </c>
      <c r="B14">
        <f t="shared" ref="B14:B22" si="6">B13-0.4</f>
        <v>68.199999999999989</v>
      </c>
      <c r="C14">
        <f t="shared" si="5"/>
        <v>288.8</v>
      </c>
      <c r="D14">
        <f t="shared" si="1"/>
        <v>3234.0000000000005</v>
      </c>
      <c r="E14">
        <f t="shared" si="2"/>
        <v>561.79999999999995</v>
      </c>
    </row>
    <row r="15" spans="1:5" x14ac:dyDescent="0.2">
      <c r="A15">
        <f t="shared" si="4"/>
        <v>13</v>
      </c>
      <c r="B15">
        <f t="shared" si="6"/>
        <v>67.799999999999983</v>
      </c>
      <c r="C15">
        <f t="shared" si="5"/>
        <v>311.33333333333337</v>
      </c>
      <c r="D15">
        <f t="shared" si="1"/>
        <v>3503.5</v>
      </c>
      <c r="E15">
        <f t="shared" si="2"/>
        <v>584.33333333333337</v>
      </c>
    </row>
    <row r="16" spans="1:5" x14ac:dyDescent="0.2">
      <c r="A16">
        <f t="shared" si="4"/>
        <v>14</v>
      </c>
      <c r="B16">
        <f t="shared" si="6"/>
        <v>67.399999999999977</v>
      </c>
      <c r="C16">
        <f t="shared" si="5"/>
        <v>333.73333333333335</v>
      </c>
      <c r="D16">
        <f t="shared" si="1"/>
        <v>3773.0000000000009</v>
      </c>
      <c r="E16">
        <f t="shared" si="2"/>
        <v>606.73333333333335</v>
      </c>
    </row>
    <row r="17" spans="1:5" x14ac:dyDescent="0.2">
      <c r="A17">
        <f t="shared" si="4"/>
        <v>15</v>
      </c>
      <c r="B17">
        <f t="shared" si="6"/>
        <v>66.999999999999972</v>
      </c>
      <c r="C17">
        <f t="shared" si="5"/>
        <v>356</v>
      </c>
      <c r="D17">
        <f t="shared" si="1"/>
        <v>4042.5000000000005</v>
      </c>
      <c r="E17">
        <f t="shared" si="2"/>
        <v>629</v>
      </c>
    </row>
    <row r="18" spans="1:5" x14ac:dyDescent="0.2">
      <c r="A18">
        <f t="shared" si="4"/>
        <v>16</v>
      </c>
      <c r="B18">
        <f t="shared" si="6"/>
        <v>66.599999999999966</v>
      </c>
      <c r="C18">
        <f t="shared" si="5"/>
        <v>378.13333333333333</v>
      </c>
      <c r="D18">
        <f t="shared" si="1"/>
        <v>4312</v>
      </c>
      <c r="E18">
        <f t="shared" si="2"/>
        <v>651.13333333333333</v>
      </c>
    </row>
    <row r="19" spans="1:5" x14ac:dyDescent="0.2">
      <c r="A19">
        <f t="shared" si="4"/>
        <v>17</v>
      </c>
      <c r="B19">
        <f t="shared" si="6"/>
        <v>66.19999999999996</v>
      </c>
      <c r="C19">
        <f t="shared" si="5"/>
        <v>400.13333333333333</v>
      </c>
      <c r="D19">
        <f t="shared" si="1"/>
        <v>4581.5</v>
      </c>
      <c r="E19">
        <f t="shared" si="2"/>
        <v>673.13333333333333</v>
      </c>
    </row>
    <row r="20" spans="1:5" x14ac:dyDescent="0.2">
      <c r="A20">
        <f t="shared" si="4"/>
        <v>18</v>
      </c>
      <c r="B20">
        <f t="shared" si="6"/>
        <v>65.799999999999955</v>
      </c>
      <c r="C20">
        <f t="shared" si="5"/>
        <v>422</v>
      </c>
      <c r="D20">
        <f t="shared" si="1"/>
        <v>4851</v>
      </c>
      <c r="E20">
        <f t="shared" si="2"/>
        <v>695</v>
      </c>
    </row>
    <row r="21" spans="1:5" x14ac:dyDescent="0.2">
      <c r="A21">
        <f t="shared" si="4"/>
        <v>19</v>
      </c>
      <c r="B21">
        <f t="shared" si="6"/>
        <v>65.399999999999949</v>
      </c>
      <c r="C21">
        <f t="shared" si="5"/>
        <v>443.73333333333335</v>
      </c>
      <c r="D21">
        <f t="shared" si="1"/>
        <v>5120.5000000000009</v>
      </c>
      <c r="E21">
        <f t="shared" si="2"/>
        <v>716.73333333333335</v>
      </c>
    </row>
    <row r="22" spans="1:5" x14ac:dyDescent="0.2">
      <c r="A22">
        <f t="shared" si="4"/>
        <v>20</v>
      </c>
      <c r="B22">
        <f t="shared" si="6"/>
        <v>64.999999999999943</v>
      </c>
      <c r="C22">
        <f t="shared" si="5"/>
        <v>465.33333333333331</v>
      </c>
      <c r="D22">
        <f t="shared" si="1"/>
        <v>5390</v>
      </c>
      <c r="E22">
        <f t="shared" si="2"/>
        <v>738.33333333333326</v>
      </c>
    </row>
    <row r="23" spans="1:5" x14ac:dyDescent="0.2">
      <c r="A23">
        <f t="shared" si="4"/>
        <v>21</v>
      </c>
      <c r="B23">
        <f>B22-0.3</f>
        <v>64.699999999999946</v>
      </c>
      <c r="C23">
        <f t="shared" ref="C23:C42" si="7">1*1000*B22*10^-3/2.5-(1000)^2*0.3*10^-6*3/5+C22</f>
        <v>491.15333333333331</v>
      </c>
      <c r="D23">
        <f t="shared" si="1"/>
        <v>5659.5</v>
      </c>
      <c r="E23">
        <f t="shared" si="2"/>
        <v>764.15333333333331</v>
      </c>
    </row>
    <row r="24" spans="1:5" x14ac:dyDescent="0.2">
      <c r="A24">
        <f t="shared" si="4"/>
        <v>22</v>
      </c>
      <c r="B24">
        <f t="shared" ref="B24:B42" si="8">B23-0.3</f>
        <v>64.399999999999949</v>
      </c>
      <c r="C24">
        <f t="shared" si="7"/>
        <v>516.85333333333324</v>
      </c>
      <c r="D24">
        <f t="shared" si="1"/>
        <v>5929.0000000000009</v>
      </c>
      <c r="E24">
        <f t="shared" si="2"/>
        <v>789.85333333333324</v>
      </c>
    </row>
    <row r="25" spans="1:5" x14ac:dyDescent="0.2">
      <c r="A25">
        <f t="shared" si="4"/>
        <v>23</v>
      </c>
      <c r="B25">
        <f t="shared" si="8"/>
        <v>64.099999999999952</v>
      </c>
      <c r="C25">
        <f t="shared" si="7"/>
        <v>542.43333333333317</v>
      </c>
      <c r="D25">
        <f t="shared" si="1"/>
        <v>6198.5</v>
      </c>
      <c r="E25">
        <f t="shared" si="2"/>
        <v>815.43333333333317</v>
      </c>
    </row>
    <row r="26" spans="1:5" x14ac:dyDescent="0.2">
      <c r="A26">
        <f t="shared" si="4"/>
        <v>24</v>
      </c>
      <c r="B26">
        <f t="shared" si="8"/>
        <v>63.799999999999955</v>
      </c>
      <c r="C26">
        <f t="shared" si="7"/>
        <v>567.8933333333332</v>
      </c>
      <c r="D26">
        <f t="shared" si="1"/>
        <v>6468.0000000000009</v>
      </c>
      <c r="E26">
        <f t="shared" si="2"/>
        <v>840.8933333333332</v>
      </c>
    </row>
    <row r="27" spans="1:5" x14ac:dyDescent="0.2">
      <c r="A27">
        <f t="shared" si="4"/>
        <v>25</v>
      </c>
      <c r="B27">
        <f t="shared" si="8"/>
        <v>63.499999999999957</v>
      </c>
      <c r="C27">
        <f t="shared" si="7"/>
        <v>593.23333333333323</v>
      </c>
      <c r="D27">
        <f t="shared" si="1"/>
        <v>6737.5000000000009</v>
      </c>
      <c r="E27">
        <f t="shared" si="2"/>
        <v>866.23333333333323</v>
      </c>
    </row>
    <row r="28" spans="1:5" x14ac:dyDescent="0.2">
      <c r="A28">
        <f t="shared" si="4"/>
        <v>26</v>
      </c>
      <c r="B28">
        <f t="shared" si="8"/>
        <v>63.19999999999996</v>
      </c>
      <c r="C28">
        <f t="shared" si="7"/>
        <v>618.45333333333326</v>
      </c>
      <c r="D28">
        <f t="shared" si="1"/>
        <v>7007</v>
      </c>
      <c r="E28">
        <f t="shared" si="2"/>
        <v>891.45333333333326</v>
      </c>
    </row>
    <row r="29" spans="1:5" x14ac:dyDescent="0.2">
      <c r="A29">
        <f t="shared" si="4"/>
        <v>27</v>
      </c>
      <c r="B29">
        <f t="shared" si="8"/>
        <v>62.899999999999963</v>
      </c>
      <c r="C29">
        <f t="shared" si="7"/>
        <v>643.55333333333328</v>
      </c>
      <c r="D29">
        <f t="shared" si="1"/>
        <v>7276.5000000000009</v>
      </c>
      <c r="E29">
        <f t="shared" si="2"/>
        <v>916.55333333333328</v>
      </c>
    </row>
    <row r="30" spans="1:5" x14ac:dyDescent="0.2">
      <c r="A30">
        <f t="shared" si="4"/>
        <v>28</v>
      </c>
      <c r="B30">
        <f t="shared" si="8"/>
        <v>62.599999999999966</v>
      </c>
      <c r="C30">
        <f t="shared" si="7"/>
        <v>668.5333333333333</v>
      </c>
      <c r="D30">
        <f t="shared" si="1"/>
        <v>7546.0000000000018</v>
      </c>
      <c r="E30">
        <f t="shared" si="2"/>
        <v>941.5333333333333</v>
      </c>
    </row>
    <row r="31" spans="1:5" x14ac:dyDescent="0.2">
      <c r="A31">
        <f t="shared" si="4"/>
        <v>29</v>
      </c>
      <c r="B31">
        <f t="shared" si="8"/>
        <v>62.299999999999969</v>
      </c>
      <c r="C31">
        <f t="shared" si="7"/>
        <v>693.39333333333332</v>
      </c>
      <c r="D31">
        <f t="shared" si="1"/>
        <v>7815.5000000000009</v>
      </c>
      <c r="E31">
        <f t="shared" si="2"/>
        <v>966.39333333333332</v>
      </c>
    </row>
    <row r="32" spans="1:5" x14ac:dyDescent="0.2">
      <c r="A32">
        <f t="shared" si="4"/>
        <v>30</v>
      </c>
      <c r="B32">
        <f t="shared" si="8"/>
        <v>61.999999999999972</v>
      </c>
      <c r="C32">
        <f t="shared" si="7"/>
        <v>718.13333333333333</v>
      </c>
      <c r="D32">
        <f t="shared" si="1"/>
        <v>8085.0000000000009</v>
      </c>
      <c r="E32">
        <f t="shared" si="2"/>
        <v>991.13333333333333</v>
      </c>
    </row>
    <row r="33" spans="1:5" x14ac:dyDescent="0.2">
      <c r="A33">
        <f t="shared" si="4"/>
        <v>31</v>
      </c>
      <c r="B33">
        <f t="shared" si="8"/>
        <v>61.699999999999974</v>
      </c>
      <c r="C33">
        <f t="shared" si="7"/>
        <v>742.75333333333333</v>
      </c>
      <c r="D33">
        <f t="shared" si="1"/>
        <v>8354.5</v>
      </c>
      <c r="E33">
        <f t="shared" si="2"/>
        <v>1015.7533333333333</v>
      </c>
    </row>
    <row r="34" spans="1:5" x14ac:dyDescent="0.2">
      <c r="A34">
        <f t="shared" si="4"/>
        <v>32</v>
      </c>
      <c r="B34">
        <f t="shared" si="8"/>
        <v>61.399999999999977</v>
      </c>
      <c r="C34">
        <f t="shared" si="7"/>
        <v>767.25333333333333</v>
      </c>
      <c r="D34">
        <f t="shared" si="1"/>
        <v>8624</v>
      </c>
      <c r="E34">
        <f t="shared" si="2"/>
        <v>1040.2533333333333</v>
      </c>
    </row>
    <row r="35" spans="1:5" x14ac:dyDescent="0.2">
      <c r="A35">
        <f t="shared" si="4"/>
        <v>33</v>
      </c>
      <c r="B35">
        <f t="shared" si="8"/>
        <v>61.09999999999998</v>
      </c>
      <c r="C35">
        <f t="shared" si="7"/>
        <v>791.63333333333333</v>
      </c>
      <c r="D35">
        <f t="shared" si="1"/>
        <v>8893.5000000000018</v>
      </c>
      <c r="E35">
        <f t="shared" si="2"/>
        <v>1064.6333333333332</v>
      </c>
    </row>
    <row r="36" spans="1:5" x14ac:dyDescent="0.2">
      <c r="A36">
        <f t="shared" si="4"/>
        <v>34</v>
      </c>
      <c r="B36">
        <f t="shared" si="8"/>
        <v>60.799999999999983</v>
      </c>
      <c r="C36">
        <f t="shared" si="7"/>
        <v>815.89333333333332</v>
      </c>
      <c r="D36">
        <f t="shared" si="1"/>
        <v>9163</v>
      </c>
      <c r="E36">
        <f t="shared" si="2"/>
        <v>1088.8933333333334</v>
      </c>
    </row>
    <row r="37" spans="1:5" x14ac:dyDescent="0.2">
      <c r="A37">
        <f t="shared" si="4"/>
        <v>35</v>
      </c>
      <c r="B37">
        <f t="shared" si="8"/>
        <v>60.499999999999986</v>
      </c>
      <c r="C37">
        <f t="shared" si="7"/>
        <v>840.0333333333333</v>
      </c>
      <c r="D37">
        <f t="shared" si="1"/>
        <v>9432.5000000000018</v>
      </c>
      <c r="E37">
        <f t="shared" si="2"/>
        <v>1113.0333333333333</v>
      </c>
    </row>
    <row r="38" spans="1:5" x14ac:dyDescent="0.2">
      <c r="A38">
        <f t="shared" si="4"/>
        <v>36</v>
      </c>
      <c r="B38">
        <f t="shared" si="8"/>
        <v>60.199999999999989</v>
      </c>
      <c r="C38">
        <f t="shared" si="7"/>
        <v>864.05333333333328</v>
      </c>
      <c r="D38">
        <f t="shared" si="1"/>
        <v>9702</v>
      </c>
      <c r="E38">
        <f t="shared" si="2"/>
        <v>1137.0533333333333</v>
      </c>
    </row>
    <row r="39" spans="1:5" x14ac:dyDescent="0.2">
      <c r="A39">
        <f t="shared" si="4"/>
        <v>37</v>
      </c>
      <c r="B39">
        <f t="shared" si="8"/>
        <v>59.899999999999991</v>
      </c>
      <c r="C39">
        <f t="shared" si="7"/>
        <v>887.95333333333326</v>
      </c>
      <c r="D39">
        <f t="shared" si="1"/>
        <v>9971.5</v>
      </c>
      <c r="E39">
        <f t="shared" si="2"/>
        <v>1160.9533333333334</v>
      </c>
    </row>
    <row r="40" spans="1:5" x14ac:dyDescent="0.2">
      <c r="A40">
        <f t="shared" si="4"/>
        <v>38</v>
      </c>
      <c r="B40">
        <f t="shared" si="8"/>
        <v>59.599999999999994</v>
      </c>
      <c r="C40">
        <f t="shared" si="7"/>
        <v>911.73333333333323</v>
      </c>
      <c r="D40">
        <f t="shared" si="1"/>
        <v>10241.000000000002</v>
      </c>
      <c r="E40">
        <f t="shared" si="2"/>
        <v>1184.7333333333331</v>
      </c>
    </row>
    <row r="41" spans="1:5" x14ac:dyDescent="0.2">
      <c r="A41">
        <f t="shared" si="4"/>
        <v>39</v>
      </c>
      <c r="B41">
        <f t="shared" si="8"/>
        <v>59.3</v>
      </c>
      <c r="C41">
        <f t="shared" si="7"/>
        <v>935.3933333333332</v>
      </c>
      <c r="D41">
        <f t="shared" si="1"/>
        <v>10510.500000000002</v>
      </c>
      <c r="E41">
        <f t="shared" si="2"/>
        <v>1208.3933333333332</v>
      </c>
    </row>
    <row r="42" spans="1:5" x14ac:dyDescent="0.2">
      <c r="A42">
        <f t="shared" si="4"/>
        <v>40</v>
      </c>
      <c r="B42">
        <f t="shared" si="8"/>
        <v>59</v>
      </c>
      <c r="C42">
        <f t="shared" si="7"/>
        <v>958.93333333333317</v>
      </c>
      <c r="D42">
        <f t="shared" si="1"/>
        <v>10780</v>
      </c>
      <c r="E42">
        <f t="shared" si="2"/>
        <v>1231.9333333333332</v>
      </c>
    </row>
    <row r="43" spans="1:5" x14ac:dyDescent="0.2">
      <c r="A43">
        <f t="shared" si="4"/>
        <v>41</v>
      </c>
      <c r="B43">
        <f>B42-0.01</f>
        <v>58.99</v>
      </c>
      <c r="C43">
        <f t="shared" ref="C43:C74" si="9">1*1000*B42*10^-3/4-(1000)^2*0.01*10^-6*3/8+C42</f>
        <v>973.6795833333332</v>
      </c>
      <c r="D43">
        <f>3.25*9.8*A43*10</f>
        <v>13058.500000000002</v>
      </c>
      <c r="E43">
        <f t="shared" si="2"/>
        <v>1246.6795833333331</v>
      </c>
    </row>
    <row r="44" spans="1:5" x14ac:dyDescent="0.2">
      <c r="A44">
        <f t="shared" si="4"/>
        <v>42</v>
      </c>
      <c r="B44">
        <f t="shared" ref="B44:B107" si="10">B43-0.01</f>
        <v>58.980000000000004</v>
      </c>
      <c r="C44">
        <f t="shared" si="9"/>
        <v>988.42333333333318</v>
      </c>
      <c r="D44">
        <f t="shared" ref="D44:D107" si="11">3.25*9.8*A44*10</f>
        <v>13377</v>
      </c>
      <c r="E44">
        <f t="shared" si="2"/>
        <v>1261.4233333333332</v>
      </c>
    </row>
    <row r="45" spans="1:5" x14ac:dyDescent="0.2">
      <c r="A45">
        <f t="shared" si="4"/>
        <v>43</v>
      </c>
      <c r="B45">
        <f t="shared" si="10"/>
        <v>58.970000000000006</v>
      </c>
      <c r="C45">
        <f t="shared" si="9"/>
        <v>1003.1645833333332</v>
      </c>
      <c r="D45">
        <f t="shared" si="11"/>
        <v>13695.5</v>
      </c>
      <c r="E45">
        <f t="shared" si="2"/>
        <v>1276.1645833333332</v>
      </c>
    </row>
    <row r="46" spans="1:5" x14ac:dyDescent="0.2">
      <c r="A46">
        <f t="shared" si="4"/>
        <v>44</v>
      </c>
      <c r="B46">
        <f t="shared" si="10"/>
        <v>58.960000000000008</v>
      </c>
      <c r="C46">
        <f t="shared" si="9"/>
        <v>1017.9033333333332</v>
      </c>
      <c r="D46">
        <f t="shared" si="11"/>
        <v>14014</v>
      </c>
      <c r="E46">
        <f t="shared" si="2"/>
        <v>1290.9033333333332</v>
      </c>
    </row>
    <row r="47" spans="1:5" x14ac:dyDescent="0.2">
      <c r="A47">
        <f t="shared" si="4"/>
        <v>45</v>
      </c>
      <c r="B47">
        <f t="shared" si="10"/>
        <v>58.95000000000001</v>
      </c>
      <c r="C47">
        <f t="shared" si="9"/>
        <v>1032.6395833333331</v>
      </c>
      <c r="D47">
        <f t="shared" si="11"/>
        <v>14332.5</v>
      </c>
      <c r="E47">
        <f t="shared" si="2"/>
        <v>1305.6395833333331</v>
      </c>
    </row>
    <row r="48" spans="1:5" x14ac:dyDescent="0.2">
      <c r="A48">
        <f t="shared" si="4"/>
        <v>46</v>
      </c>
      <c r="B48">
        <f t="shared" si="10"/>
        <v>58.940000000000012</v>
      </c>
      <c r="C48">
        <f t="shared" si="9"/>
        <v>1047.3733333333332</v>
      </c>
      <c r="D48">
        <f t="shared" si="11"/>
        <v>14651.000000000002</v>
      </c>
      <c r="E48">
        <f t="shared" si="2"/>
        <v>1320.3733333333332</v>
      </c>
    </row>
    <row r="49" spans="1:5" x14ac:dyDescent="0.2">
      <c r="A49">
        <f t="shared" si="4"/>
        <v>47</v>
      </c>
      <c r="B49">
        <f t="shared" si="10"/>
        <v>58.930000000000014</v>
      </c>
      <c r="C49">
        <f t="shared" si="9"/>
        <v>1062.1045833333333</v>
      </c>
      <c r="D49">
        <f t="shared" si="11"/>
        <v>14969.5</v>
      </c>
      <c r="E49">
        <f t="shared" si="2"/>
        <v>1335.1045833333333</v>
      </c>
    </row>
    <row r="50" spans="1:5" x14ac:dyDescent="0.2">
      <c r="A50">
        <f t="shared" si="4"/>
        <v>48</v>
      </c>
      <c r="B50">
        <f t="shared" si="10"/>
        <v>58.920000000000016</v>
      </c>
      <c r="C50">
        <f t="shared" si="9"/>
        <v>1076.8333333333333</v>
      </c>
      <c r="D50">
        <f t="shared" si="11"/>
        <v>15288.000000000002</v>
      </c>
      <c r="E50">
        <f t="shared" si="2"/>
        <v>1349.8333333333333</v>
      </c>
    </row>
    <row r="51" spans="1:5" x14ac:dyDescent="0.2">
      <c r="A51">
        <f t="shared" si="4"/>
        <v>49</v>
      </c>
      <c r="B51">
        <f t="shared" si="10"/>
        <v>58.910000000000018</v>
      </c>
      <c r="C51">
        <f t="shared" si="9"/>
        <v>1091.5595833333332</v>
      </c>
      <c r="D51">
        <f t="shared" si="11"/>
        <v>15606.5</v>
      </c>
      <c r="E51">
        <f t="shared" si="2"/>
        <v>1364.5595833333332</v>
      </c>
    </row>
    <row r="52" spans="1:5" x14ac:dyDescent="0.2">
      <c r="A52">
        <f t="shared" si="4"/>
        <v>50</v>
      </c>
      <c r="B52">
        <f t="shared" si="10"/>
        <v>58.90000000000002</v>
      </c>
      <c r="C52">
        <f t="shared" si="9"/>
        <v>1106.2833333333333</v>
      </c>
      <c r="D52">
        <f t="shared" si="11"/>
        <v>15925</v>
      </c>
      <c r="E52">
        <f t="shared" si="2"/>
        <v>1379.2833333333333</v>
      </c>
    </row>
    <row r="53" spans="1:5" x14ac:dyDescent="0.2">
      <c r="A53">
        <f t="shared" si="4"/>
        <v>51</v>
      </c>
      <c r="B53">
        <f t="shared" si="10"/>
        <v>58.890000000000022</v>
      </c>
      <c r="C53">
        <f t="shared" si="9"/>
        <v>1121.0045833333334</v>
      </c>
      <c r="D53">
        <f t="shared" si="11"/>
        <v>16243.500000000002</v>
      </c>
      <c r="E53">
        <f t="shared" si="2"/>
        <v>1394.0045833333334</v>
      </c>
    </row>
    <row r="54" spans="1:5" x14ac:dyDescent="0.2">
      <c r="A54">
        <f t="shared" si="4"/>
        <v>52</v>
      </c>
      <c r="B54">
        <f t="shared" si="10"/>
        <v>58.880000000000024</v>
      </c>
      <c r="C54">
        <f t="shared" si="9"/>
        <v>1135.7233333333334</v>
      </c>
      <c r="D54">
        <f t="shared" si="11"/>
        <v>16562</v>
      </c>
      <c r="E54">
        <f t="shared" si="2"/>
        <v>1408.7233333333334</v>
      </c>
    </row>
    <row r="55" spans="1:5" x14ac:dyDescent="0.2">
      <c r="A55">
        <f t="shared" si="4"/>
        <v>53</v>
      </c>
      <c r="B55">
        <f t="shared" si="10"/>
        <v>58.870000000000026</v>
      </c>
      <c r="C55">
        <f t="shared" si="9"/>
        <v>1150.4395833333333</v>
      </c>
      <c r="D55">
        <f t="shared" si="11"/>
        <v>16880.5</v>
      </c>
      <c r="E55">
        <f t="shared" si="2"/>
        <v>1423.4395833333333</v>
      </c>
    </row>
    <row r="56" spans="1:5" x14ac:dyDescent="0.2">
      <c r="A56">
        <f t="shared" si="4"/>
        <v>54</v>
      </c>
      <c r="B56">
        <f t="shared" si="10"/>
        <v>58.860000000000028</v>
      </c>
      <c r="C56">
        <f t="shared" si="9"/>
        <v>1165.1533333333334</v>
      </c>
      <c r="D56">
        <f t="shared" si="11"/>
        <v>17199</v>
      </c>
      <c r="E56">
        <f t="shared" si="2"/>
        <v>1438.1533333333334</v>
      </c>
    </row>
    <row r="57" spans="1:5" x14ac:dyDescent="0.2">
      <c r="A57">
        <f t="shared" si="4"/>
        <v>55</v>
      </c>
      <c r="B57">
        <f t="shared" si="10"/>
        <v>58.85000000000003</v>
      </c>
      <c r="C57">
        <f t="shared" si="9"/>
        <v>1179.8645833333335</v>
      </c>
      <c r="D57">
        <f t="shared" si="11"/>
        <v>17517.5</v>
      </c>
      <c r="E57">
        <f t="shared" si="2"/>
        <v>1452.8645833333335</v>
      </c>
    </row>
    <row r="58" spans="1:5" x14ac:dyDescent="0.2">
      <c r="A58">
        <f t="shared" si="4"/>
        <v>56</v>
      </c>
      <c r="B58">
        <f t="shared" si="10"/>
        <v>58.840000000000032</v>
      </c>
      <c r="C58">
        <f t="shared" si="9"/>
        <v>1194.5733333333335</v>
      </c>
      <c r="D58">
        <f t="shared" si="11"/>
        <v>17836</v>
      </c>
      <c r="E58">
        <f t="shared" si="2"/>
        <v>1467.5733333333335</v>
      </c>
    </row>
    <row r="59" spans="1:5" x14ac:dyDescent="0.2">
      <c r="A59">
        <f t="shared" si="4"/>
        <v>57</v>
      </c>
      <c r="B59">
        <f t="shared" si="10"/>
        <v>58.830000000000034</v>
      </c>
      <c r="C59">
        <f t="shared" si="9"/>
        <v>1209.2795833333334</v>
      </c>
      <c r="D59">
        <f t="shared" si="11"/>
        <v>18154.5</v>
      </c>
      <c r="E59">
        <f t="shared" si="2"/>
        <v>1482.2795833333334</v>
      </c>
    </row>
    <row r="60" spans="1:5" x14ac:dyDescent="0.2">
      <c r="A60">
        <f t="shared" si="4"/>
        <v>58</v>
      </c>
      <c r="B60">
        <f t="shared" si="10"/>
        <v>58.820000000000036</v>
      </c>
      <c r="C60">
        <f t="shared" si="9"/>
        <v>1223.9833333333333</v>
      </c>
      <c r="D60">
        <f t="shared" si="11"/>
        <v>18473</v>
      </c>
      <c r="E60">
        <f t="shared" si="2"/>
        <v>1496.9833333333333</v>
      </c>
    </row>
    <row r="61" spans="1:5" x14ac:dyDescent="0.2">
      <c r="A61">
        <f t="shared" si="4"/>
        <v>59</v>
      </c>
      <c r="B61">
        <f t="shared" si="10"/>
        <v>58.810000000000038</v>
      </c>
      <c r="C61">
        <f t="shared" si="9"/>
        <v>1238.6845833333334</v>
      </c>
      <c r="D61">
        <f t="shared" si="11"/>
        <v>18791.5</v>
      </c>
      <c r="E61">
        <f t="shared" si="2"/>
        <v>1511.6845833333334</v>
      </c>
    </row>
    <row r="62" spans="1:5" x14ac:dyDescent="0.2">
      <c r="A62">
        <f t="shared" si="4"/>
        <v>60</v>
      </c>
      <c r="B62">
        <f t="shared" si="10"/>
        <v>58.80000000000004</v>
      </c>
      <c r="C62">
        <f t="shared" si="9"/>
        <v>1253.3833333333334</v>
      </c>
      <c r="D62">
        <f t="shared" si="11"/>
        <v>19110</v>
      </c>
      <c r="E62">
        <f t="shared" si="2"/>
        <v>1526.3833333333334</v>
      </c>
    </row>
    <row r="63" spans="1:5" x14ac:dyDescent="0.2">
      <c r="A63">
        <f t="shared" si="4"/>
        <v>61</v>
      </c>
      <c r="B63">
        <f t="shared" si="10"/>
        <v>58.790000000000042</v>
      </c>
      <c r="C63">
        <f t="shared" si="9"/>
        <v>1268.0795833333334</v>
      </c>
      <c r="D63">
        <f t="shared" si="11"/>
        <v>19428.5</v>
      </c>
      <c r="E63">
        <f t="shared" si="2"/>
        <v>1541.0795833333334</v>
      </c>
    </row>
    <row r="64" spans="1:5" x14ac:dyDescent="0.2">
      <c r="A64">
        <f t="shared" si="4"/>
        <v>62</v>
      </c>
      <c r="B64">
        <f t="shared" si="10"/>
        <v>58.780000000000044</v>
      </c>
      <c r="C64">
        <f t="shared" si="9"/>
        <v>1282.7733333333333</v>
      </c>
      <c r="D64">
        <f t="shared" si="11"/>
        <v>19747</v>
      </c>
      <c r="E64">
        <f t="shared" si="2"/>
        <v>1555.7733333333333</v>
      </c>
    </row>
    <row r="65" spans="1:5" x14ac:dyDescent="0.2">
      <c r="A65">
        <f t="shared" si="4"/>
        <v>63</v>
      </c>
      <c r="B65">
        <f t="shared" si="10"/>
        <v>58.770000000000046</v>
      </c>
      <c r="C65">
        <f t="shared" si="9"/>
        <v>1297.4645833333334</v>
      </c>
      <c r="D65">
        <f t="shared" si="11"/>
        <v>20065.5</v>
      </c>
      <c r="E65">
        <f t="shared" si="2"/>
        <v>1570.4645833333334</v>
      </c>
    </row>
    <row r="66" spans="1:5" x14ac:dyDescent="0.2">
      <c r="A66">
        <f t="shared" si="4"/>
        <v>64</v>
      </c>
      <c r="B66">
        <f t="shared" si="10"/>
        <v>58.760000000000048</v>
      </c>
      <c r="C66">
        <f t="shared" si="9"/>
        <v>1312.1533333333334</v>
      </c>
      <c r="D66">
        <f t="shared" si="11"/>
        <v>20384</v>
      </c>
      <c r="E66">
        <f t="shared" si="2"/>
        <v>1585.1533333333334</v>
      </c>
    </row>
    <row r="67" spans="1:5" x14ac:dyDescent="0.2">
      <c r="A67">
        <f t="shared" si="4"/>
        <v>65</v>
      </c>
      <c r="B67">
        <f t="shared" si="10"/>
        <v>58.75000000000005</v>
      </c>
      <c r="C67">
        <f t="shared" si="9"/>
        <v>1326.8395833333334</v>
      </c>
      <c r="D67">
        <f t="shared" si="11"/>
        <v>20702.5</v>
      </c>
      <c r="E67">
        <f t="shared" ref="E67:E130" si="12">C67+273</f>
        <v>1599.8395833333334</v>
      </c>
    </row>
    <row r="68" spans="1:5" x14ac:dyDescent="0.2">
      <c r="A68">
        <f t="shared" si="4"/>
        <v>66</v>
      </c>
      <c r="B68">
        <f t="shared" si="10"/>
        <v>58.740000000000052</v>
      </c>
      <c r="C68">
        <f t="shared" si="9"/>
        <v>1341.5233333333333</v>
      </c>
      <c r="D68">
        <f t="shared" si="11"/>
        <v>21021</v>
      </c>
      <c r="E68">
        <f t="shared" si="12"/>
        <v>1614.5233333333333</v>
      </c>
    </row>
    <row r="69" spans="1:5" x14ac:dyDescent="0.2">
      <c r="A69">
        <f t="shared" ref="A69:A132" si="13">A68+1</f>
        <v>67</v>
      </c>
      <c r="B69">
        <f t="shared" si="10"/>
        <v>58.730000000000054</v>
      </c>
      <c r="C69">
        <f t="shared" si="9"/>
        <v>1356.2045833333334</v>
      </c>
      <c r="D69">
        <f t="shared" si="11"/>
        <v>21339.500000000004</v>
      </c>
      <c r="E69">
        <f t="shared" si="12"/>
        <v>1629.2045833333334</v>
      </c>
    </row>
    <row r="70" spans="1:5" x14ac:dyDescent="0.2">
      <c r="A70">
        <f t="shared" si="13"/>
        <v>68</v>
      </c>
      <c r="B70">
        <f t="shared" si="10"/>
        <v>58.720000000000056</v>
      </c>
      <c r="C70">
        <f t="shared" si="9"/>
        <v>1370.8833333333334</v>
      </c>
      <c r="D70">
        <f t="shared" si="11"/>
        <v>21658</v>
      </c>
      <c r="E70">
        <f t="shared" si="12"/>
        <v>1643.8833333333334</v>
      </c>
    </row>
    <row r="71" spans="1:5" x14ac:dyDescent="0.2">
      <c r="A71">
        <f t="shared" si="13"/>
        <v>69</v>
      </c>
      <c r="B71">
        <f t="shared" si="10"/>
        <v>58.710000000000058</v>
      </c>
      <c r="C71">
        <f t="shared" si="9"/>
        <v>1385.5595833333334</v>
      </c>
      <c r="D71">
        <f t="shared" si="11"/>
        <v>21976.5</v>
      </c>
      <c r="E71">
        <f t="shared" si="12"/>
        <v>1658.5595833333334</v>
      </c>
    </row>
    <row r="72" spans="1:5" x14ac:dyDescent="0.2">
      <c r="A72">
        <f t="shared" si="13"/>
        <v>70</v>
      </c>
      <c r="B72">
        <f t="shared" si="10"/>
        <v>58.70000000000006</v>
      </c>
      <c r="C72">
        <f t="shared" si="9"/>
        <v>1400.2333333333333</v>
      </c>
      <c r="D72">
        <f t="shared" si="11"/>
        <v>22295</v>
      </c>
      <c r="E72">
        <f t="shared" si="12"/>
        <v>1673.2333333333333</v>
      </c>
    </row>
    <row r="73" spans="1:5" x14ac:dyDescent="0.2">
      <c r="A73">
        <f t="shared" si="13"/>
        <v>71</v>
      </c>
      <c r="B73">
        <f t="shared" si="10"/>
        <v>58.690000000000062</v>
      </c>
      <c r="C73">
        <f t="shared" si="9"/>
        <v>1414.9045833333334</v>
      </c>
      <c r="D73">
        <f t="shared" si="11"/>
        <v>22613.5</v>
      </c>
      <c r="E73">
        <f t="shared" si="12"/>
        <v>1687.9045833333334</v>
      </c>
    </row>
    <row r="74" spans="1:5" x14ac:dyDescent="0.2">
      <c r="A74">
        <f t="shared" si="13"/>
        <v>72</v>
      </c>
      <c r="B74">
        <f t="shared" si="10"/>
        <v>58.680000000000064</v>
      </c>
      <c r="C74">
        <f t="shared" si="9"/>
        <v>1429.5733333333335</v>
      </c>
      <c r="D74">
        <f t="shared" si="11"/>
        <v>22932.000000000004</v>
      </c>
      <c r="E74">
        <f t="shared" si="12"/>
        <v>1702.5733333333335</v>
      </c>
    </row>
    <row r="75" spans="1:5" x14ac:dyDescent="0.2">
      <c r="A75">
        <f t="shared" si="13"/>
        <v>73</v>
      </c>
      <c r="B75">
        <f t="shared" si="10"/>
        <v>58.670000000000066</v>
      </c>
      <c r="C75">
        <f t="shared" ref="C75:C106" si="14">1*1000*B74*10^-3/4-(1000)^2*0.01*10^-6*3/8+C74</f>
        <v>1444.2395833333335</v>
      </c>
      <c r="D75">
        <f t="shared" si="11"/>
        <v>23250.5</v>
      </c>
      <c r="E75">
        <f t="shared" si="12"/>
        <v>1717.2395833333335</v>
      </c>
    </row>
    <row r="76" spans="1:5" x14ac:dyDescent="0.2">
      <c r="A76">
        <f t="shared" si="13"/>
        <v>74</v>
      </c>
      <c r="B76">
        <f t="shared" si="10"/>
        <v>58.660000000000068</v>
      </c>
      <c r="C76">
        <f t="shared" si="14"/>
        <v>1458.9033333333334</v>
      </c>
      <c r="D76">
        <f t="shared" si="11"/>
        <v>23569</v>
      </c>
      <c r="E76">
        <f t="shared" si="12"/>
        <v>1731.9033333333334</v>
      </c>
    </row>
    <row r="77" spans="1:5" x14ac:dyDescent="0.2">
      <c r="A77">
        <f t="shared" si="13"/>
        <v>75</v>
      </c>
      <c r="B77">
        <f t="shared" si="10"/>
        <v>58.65000000000007</v>
      </c>
      <c r="C77">
        <f t="shared" si="14"/>
        <v>1473.5645833333335</v>
      </c>
      <c r="D77">
        <f t="shared" si="11"/>
        <v>23887.5</v>
      </c>
      <c r="E77">
        <f t="shared" si="12"/>
        <v>1746.5645833333335</v>
      </c>
    </row>
    <row r="78" spans="1:5" x14ac:dyDescent="0.2">
      <c r="A78">
        <f t="shared" si="13"/>
        <v>76</v>
      </c>
      <c r="B78">
        <f t="shared" si="10"/>
        <v>58.640000000000072</v>
      </c>
      <c r="C78">
        <f t="shared" si="14"/>
        <v>1488.2233333333336</v>
      </c>
      <c r="D78">
        <f t="shared" si="11"/>
        <v>24206</v>
      </c>
      <c r="E78">
        <f t="shared" si="12"/>
        <v>1761.2233333333336</v>
      </c>
    </row>
    <row r="79" spans="1:5" x14ac:dyDescent="0.2">
      <c r="A79">
        <f t="shared" si="13"/>
        <v>77</v>
      </c>
      <c r="B79">
        <f t="shared" si="10"/>
        <v>58.630000000000074</v>
      </c>
      <c r="C79">
        <f t="shared" si="14"/>
        <v>1502.8795833333336</v>
      </c>
      <c r="D79">
        <f t="shared" si="11"/>
        <v>24524.500000000004</v>
      </c>
      <c r="E79">
        <f t="shared" si="12"/>
        <v>1775.8795833333336</v>
      </c>
    </row>
    <row r="80" spans="1:5" x14ac:dyDescent="0.2">
      <c r="A80">
        <f t="shared" si="13"/>
        <v>78</v>
      </c>
      <c r="B80">
        <f t="shared" si="10"/>
        <v>58.620000000000076</v>
      </c>
      <c r="C80">
        <f t="shared" si="14"/>
        <v>1517.5333333333335</v>
      </c>
      <c r="D80">
        <f t="shared" si="11"/>
        <v>24843</v>
      </c>
      <c r="E80">
        <f t="shared" si="12"/>
        <v>1790.5333333333335</v>
      </c>
    </row>
    <row r="81" spans="1:5" x14ac:dyDescent="0.2">
      <c r="A81">
        <f t="shared" si="13"/>
        <v>79</v>
      </c>
      <c r="B81">
        <f t="shared" si="10"/>
        <v>58.610000000000078</v>
      </c>
      <c r="C81">
        <f t="shared" si="14"/>
        <v>1532.1845833333336</v>
      </c>
      <c r="D81">
        <f t="shared" si="11"/>
        <v>25161.5</v>
      </c>
      <c r="E81">
        <f t="shared" si="12"/>
        <v>1805.1845833333336</v>
      </c>
    </row>
    <row r="82" spans="1:5" x14ac:dyDescent="0.2">
      <c r="A82">
        <f t="shared" si="13"/>
        <v>80</v>
      </c>
      <c r="B82">
        <f t="shared" si="10"/>
        <v>58.60000000000008</v>
      </c>
      <c r="C82">
        <f t="shared" si="14"/>
        <v>1546.8333333333337</v>
      </c>
      <c r="D82">
        <f t="shared" si="11"/>
        <v>25480</v>
      </c>
      <c r="E82">
        <f t="shared" si="12"/>
        <v>1819.8333333333337</v>
      </c>
    </row>
    <row r="83" spans="1:5" x14ac:dyDescent="0.2">
      <c r="A83">
        <f t="shared" si="13"/>
        <v>81</v>
      </c>
      <c r="B83">
        <f t="shared" si="10"/>
        <v>58.590000000000082</v>
      </c>
      <c r="C83">
        <f t="shared" si="14"/>
        <v>1561.4795833333337</v>
      </c>
      <c r="D83">
        <f t="shared" si="11"/>
        <v>25798.5</v>
      </c>
      <c r="E83">
        <f t="shared" si="12"/>
        <v>1834.4795833333337</v>
      </c>
    </row>
    <row r="84" spans="1:5" x14ac:dyDescent="0.2">
      <c r="A84">
        <f t="shared" si="13"/>
        <v>82</v>
      </c>
      <c r="B84">
        <f t="shared" si="10"/>
        <v>58.580000000000084</v>
      </c>
      <c r="C84">
        <f t="shared" si="14"/>
        <v>1576.1233333333337</v>
      </c>
      <c r="D84">
        <f t="shared" si="11"/>
        <v>26117.000000000004</v>
      </c>
      <c r="E84">
        <f t="shared" si="12"/>
        <v>1849.1233333333337</v>
      </c>
    </row>
    <row r="85" spans="1:5" x14ac:dyDescent="0.2">
      <c r="A85">
        <f t="shared" si="13"/>
        <v>83</v>
      </c>
      <c r="B85">
        <f t="shared" si="10"/>
        <v>58.570000000000086</v>
      </c>
      <c r="C85">
        <f t="shared" si="14"/>
        <v>1590.7645833333338</v>
      </c>
      <c r="D85">
        <f t="shared" si="11"/>
        <v>26435.5</v>
      </c>
      <c r="E85">
        <f t="shared" si="12"/>
        <v>1863.7645833333338</v>
      </c>
    </row>
    <row r="86" spans="1:5" x14ac:dyDescent="0.2">
      <c r="A86">
        <f t="shared" si="13"/>
        <v>84</v>
      </c>
      <c r="B86">
        <f t="shared" si="10"/>
        <v>58.560000000000088</v>
      </c>
      <c r="C86">
        <f t="shared" si="14"/>
        <v>1605.4033333333339</v>
      </c>
      <c r="D86">
        <f t="shared" si="11"/>
        <v>26754</v>
      </c>
      <c r="E86">
        <f t="shared" si="12"/>
        <v>1878.4033333333339</v>
      </c>
    </row>
    <row r="87" spans="1:5" x14ac:dyDescent="0.2">
      <c r="A87">
        <f t="shared" si="13"/>
        <v>85</v>
      </c>
      <c r="B87">
        <f t="shared" si="10"/>
        <v>58.55000000000009</v>
      </c>
      <c r="C87">
        <f t="shared" si="14"/>
        <v>1620.0395833333339</v>
      </c>
      <c r="D87">
        <f t="shared" si="11"/>
        <v>27072.5</v>
      </c>
      <c r="E87">
        <f t="shared" si="12"/>
        <v>1893.0395833333339</v>
      </c>
    </row>
    <row r="88" spans="1:5" x14ac:dyDescent="0.2">
      <c r="A88">
        <f t="shared" si="13"/>
        <v>86</v>
      </c>
      <c r="B88">
        <f t="shared" si="10"/>
        <v>58.540000000000092</v>
      </c>
      <c r="C88">
        <f t="shared" si="14"/>
        <v>1634.6733333333339</v>
      </c>
      <c r="D88">
        <f t="shared" si="11"/>
        <v>27391</v>
      </c>
      <c r="E88">
        <f t="shared" si="12"/>
        <v>1907.6733333333339</v>
      </c>
    </row>
    <row r="89" spans="1:5" x14ac:dyDescent="0.2">
      <c r="A89">
        <f t="shared" si="13"/>
        <v>87</v>
      </c>
      <c r="B89">
        <f t="shared" si="10"/>
        <v>58.530000000000094</v>
      </c>
      <c r="C89">
        <f t="shared" si="14"/>
        <v>1649.304583333334</v>
      </c>
      <c r="D89">
        <f t="shared" si="11"/>
        <v>27709.500000000004</v>
      </c>
      <c r="E89">
        <f t="shared" si="12"/>
        <v>1922.304583333334</v>
      </c>
    </row>
    <row r="90" spans="1:5" x14ac:dyDescent="0.2">
      <c r="A90">
        <f t="shared" si="13"/>
        <v>88</v>
      </c>
      <c r="B90">
        <f t="shared" si="10"/>
        <v>58.520000000000095</v>
      </c>
      <c r="C90">
        <f t="shared" si="14"/>
        <v>1663.9333333333341</v>
      </c>
      <c r="D90">
        <f t="shared" si="11"/>
        <v>28028</v>
      </c>
      <c r="E90">
        <f t="shared" si="12"/>
        <v>1936.9333333333341</v>
      </c>
    </row>
    <row r="91" spans="1:5" x14ac:dyDescent="0.2">
      <c r="A91">
        <f t="shared" si="13"/>
        <v>89</v>
      </c>
      <c r="B91">
        <f t="shared" si="10"/>
        <v>58.510000000000097</v>
      </c>
      <c r="C91">
        <f t="shared" si="14"/>
        <v>1678.5595833333341</v>
      </c>
      <c r="D91">
        <f t="shared" si="11"/>
        <v>28346.5</v>
      </c>
      <c r="E91">
        <f t="shared" si="12"/>
        <v>1951.5595833333341</v>
      </c>
    </row>
    <row r="92" spans="1:5" x14ac:dyDescent="0.2">
      <c r="A92">
        <f t="shared" si="13"/>
        <v>90</v>
      </c>
      <c r="B92">
        <f t="shared" si="10"/>
        <v>58.500000000000099</v>
      </c>
      <c r="C92">
        <f t="shared" si="14"/>
        <v>1693.1833333333341</v>
      </c>
      <c r="D92">
        <f t="shared" si="11"/>
        <v>28665</v>
      </c>
      <c r="E92">
        <f t="shared" si="12"/>
        <v>1966.1833333333341</v>
      </c>
    </row>
    <row r="93" spans="1:5" x14ac:dyDescent="0.2">
      <c r="A93">
        <f t="shared" si="13"/>
        <v>91</v>
      </c>
      <c r="B93">
        <f t="shared" si="10"/>
        <v>58.490000000000101</v>
      </c>
      <c r="C93">
        <f t="shared" si="14"/>
        <v>1707.804583333334</v>
      </c>
      <c r="D93">
        <f t="shared" si="11"/>
        <v>28983.5</v>
      </c>
      <c r="E93">
        <f t="shared" si="12"/>
        <v>1980.804583333334</v>
      </c>
    </row>
    <row r="94" spans="1:5" x14ac:dyDescent="0.2">
      <c r="A94">
        <f t="shared" si="13"/>
        <v>92</v>
      </c>
      <c r="B94">
        <f t="shared" si="10"/>
        <v>58.480000000000103</v>
      </c>
      <c r="C94">
        <f t="shared" si="14"/>
        <v>1722.4233333333341</v>
      </c>
      <c r="D94">
        <f t="shared" si="11"/>
        <v>29302.000000000004</v>
      </c>
      <c r="E94">
        <f t="shared" si="12"/>
        <v>1995.4233333333341</v>
      </c>
    </row>
    <row r="95" spans="1:5" x14ac:dyDescent="0.2">
      <c r="A95">
        <f t="shared" si="13"/>
        <v>93</v>
      </c>
      <c r="B95">
        <f t="shared" si="10"/>
        <v>58.470000000000105</v>
      </c>
      <c r="C95">
        <f t="shared" si="14"/>
        <v>1737.0395833333341</v>
      </c>
      <c r="D95">
        <f t="shared" si="11"/>
        <v>29620.5</v>
      </c>
      <c r="E95">
        <f t="shared" si="12"/>
        <v>2010.0395833333341</v>
      </c>
    </row>
    <row r="96" spans="1:5" x14ac:dyDescent="0.2">
      <c r="A96">
        <f t="shared" si="13"/>
        <v>94</v>
      </c>
      <c r="B96">
        <f t="shared" si="10"/>
        <v>58.460000000000107</v>
      </c>
      <c r="C96">
        <f t="shared" si="14"/>
        <v>1751.6533333333341</v>
      </c>
      <c r="D96">
        <f t="shared" si="11"/>
        <v>29939</v>
      </c>
      <c r="E96">
        <f t="shared" si="12"/>
        <v>2024.6533333333341</v>
      </c>
    </row>
    <row r="97" spans="1:5" x14ac:dyDescent="0.2">
      <c r="A97">
        <f t="shared" si="13"/>
        <v>95</v>
      </c>
      <c r="B97">
        <f t="shared" si="10"/>
        <v>58.450000000000109</v>
      </c>
      <c r="C97">
        <f t="shared" si="14"/>
        <v>1766.264583333334</v>
      </c>
      <c r="D97">
        <f t="shared" si="11"/>
        <v>30257.5</v>
      </c>
      <c r="E97">
        <f t="shared" si="12"/>
        <v>2039.264583333334</v>
      </c>
    </row>
    <row r="98" spans="1:5" x14ac:dyDescent="0.2">
      <c r="A98">
        <f t="shared" si="13"/>
        <v>96</v>
      </c>
      <c r="B98">
        <f t="shared" si="10"/>
        <v>58.440000000000111</v>
      </c>
      <c r="C98">
        <f t="shared" si="14"/>
        <v>1780.8733333333341</v>
      </c>
      <c r="D98">
        <f t="shared" si="11"/>
        <v>30576.000000000004</v>
      </c>
      <c r="E98">
        <f t="shared" si="12"/>
        <v>2053.8733333333339</v>
      </c>
    </row>
    <row r="99" spans="1:5" x14ac:dyDescent="0.2">
      <c r="A99">
        <f t="shared" si="13"/>
        <v>97</v>
      </c>
      <c r="B99">
        <f t="shared" si="10"/>
        <v>58.430000000000113</v>
      </c>
      <c r="C99">
        <f t="shared" si="14"/>
        <v>1795.4795833333342</v>
      </c>
      <c r="D99">
        <f t="shared" si="11"/>
        <v>30894.500000000004</v>
      </c>
      <c r="E99">
        <f t="shared" si="12"/>
        <v>2068.4795833333342</v>
      </c>
    </row>
    <row r="100" spans="1:5" x14ac:dyDescent="0.2">
      <c r="A100">
        <f t="shared" si="13"/>
        <v>98</v>
      </c>
      <c r="B100">
        <f t="shared" si="10"/>
        <v>58.420000000000115</v>
      </c>
      <c r="C100">
        <f t="shared" si="14"/>
        <v>1810.0833333333342</v>
      </c>
      <c r="D100">
        <f t="shared" si="11"/>
        <v>31213</v>
      </c>
      <c r="E100">
        <f t="shared" si="12"/>
        <v>2083.0833333333339</v>
      </c>
    </row>
    <row r="101" spans="1:5" x14ac:dyDescent="0.2">
      <c r="A101">
        <f t="shared" si="13"/>
        <v>99</v>
      </c>
      <c r="B101">
        <f t="shared" si="10"/>
        <v>58.410000000000117</v>
      </c>
      <c r="C101">
        <f t="shared" si="14"/>
        <v>1824.6845833333341</v>
      </c>
      <c r="D101">
        <f t="shared" si="11"/>
        <v>31531.5</v>
      </c>
      <c r="E101">
        <f t="shared" si="12"/>
        <v>2097.6845833333341</v>
      </c>
    </row>
    <row r="102" spans="1:5" x14ac:dyDescent="0.2">
      <c r="A102">
        <f t="shared" si="13"/>
        <v>100</v>
      </c>
      <c r="B102">
        <f t="shared" si="10"/>
        <v>58.400000000000119</v>
      </c>
      <c r="C102">
        <f t="shared" si="14"/>
        <v>1839.2833333333342</v>
      </c>
      <c r="D102">
        <f t="shared" si="11"/>
        <v>31850</v>
      </c>
      <c r="E102">
        <f t="shared" si="12"/>
        <v>2112.2833333333342</v>
      </c>
    </row>
    <row r="103" spans="1:5" x14ac:dyDescent="0.2">
      <c r="A103">
        <f t="shared" si="13"/>
        <v>101</v>
      </c>
      <c r="B103">
        <f t="shared" si="10"/>
        <v>58.390000000000121</v>
      </c>
      <c r="C103">
        <f t="shared" si="14"/>
        <v>1853.8795833333343</v>
      </c>
      <c r="D103">
        <f t="shared" si="11"/>
        <v>32168.500000000004</v>
      </c>
      <c r="E103">
        <f t="shared" si="12"/>
        <v>2126.8795833333343</v>
      </c>
    </row>
    <row r="104" spans="1:5" x14ac:dyDescent="0.2">
      <c r="A104">
        <f t="shared" si="13"/>
        <v>102</v>
      </c>
      <c r="B104">
        <f t="shared" si="10"/>
        <v>58.380000000000123</v>
      </c>
      <c r="C104">
        <f t="shared" si="14"/>
        <v>1868.4733333333343</v>
      </c>
      <c r="D104">
        <f t="shared" si="11"/>
        <v>32487.000000000004</v>
      </c>
      <c r="E104">
        <f t="shared" si="12"/>
        <v>2141.4733333333343</v>
      </c>
    </row>
    <row r="105" spans="1:5" x14ac:dyDescent="0.2">
      <c r="A105">
        <f t="shared" si="13"/>
        <v>103</v>
      </c>
      <c r="B105">
        <f t="shared" si="10"/>
        <v>58.370000000000125</v>
      </c>
      <c r="C105">
        <f t="shared" si="14"/>
        <v>1883.0645833333342</v>
      </c>
      <c r="D105">
        <f t="shared" si="11"/>
        <v>32805.5</v>
      </c>
      <c r="E105">
        <f t="shared" si="12"/>
        <v>2156.0645833333342</v>
      </c>
    </row>
    <row r="106" spans="1:5" x14ac:dyDescent="0.2">
      <c r="A106">
        <f t="shared" si="13"/>
        <v>104</v>
      </c>
      <c r="B106">
        <f t="shared" si="10"/>
        <v>58.360000000000127</v>
      </c>
      <c r="C106">
        <f t="shared" si="14"/>
        <v>1897.6533333333343</v>
      </c>
      <c r="D106">
        <f t="shared" si="11"/>
        <v>33124</v>
      </c>
      <c r="E106">
        <f t="shared" si="12"/>
        <v>2170.6533333333346</v>
      </c>
    </row>
    <row r="107" spans="1:5" x14ac:dyDescent="0.2">
      <c r="A107">
        <f t="shared" si="13"/>
        <v>105</v>
      </c>
      <c r="B107">
        <f t="shared" si="10"/>
        <v>58.350000000000129</v>
      </c>
      <c r="C107">
        <f t="shared" ref="C107:C138" si="15">1*1000*B106*10^-3/4-(1000)^2*0.01*10^-6*3/8+C106</f>
        <v>1912.2395833333344</v>
      </c>
      <c r="D107">
        <f t="shared" si="11"/>
        <v>33442.5</v>
      </c>
      <c r="E107">
        <f t="shared" si="12"/>
        <v>2185.2395833333344</v>
      </c>
    </row>
    <row r="108" spans="1:5" x14ac:dyDescent="0.2">
      <c r="A108">
        <f t="shared" si="13"/>
        <v>106</v>
      </c>
      <c r="B108">
        <f t="shared" ref="B108:B171" si="16">B107-0.01</f>
        <v>58.340000000000131</v>
      </c>
      <c r="C108">
        <f t="shared" si="15"/>
        <v>1926.8233333333344</v>
      </c>
      <c r="D108">
        <f t="shared" ref="D108:D171" si="17">3.25*9.8*A108*10</f>
        <v>33761</v>
      </c>
      <c r="E108">
        <f t="shared" si="12"/>
        <v>2199.8233333333346</v>
      </c>
    </row>
    <row r="109" spans="1:5" x14ac:dyDescent="0.2">
      <c r="A109">
        <f t="shared" si="13"/>
        <v>107</v>
      </c>
      <c r="B109">
        <f t="shared" si="16"/>
        <v>58.330000000000133</v>
      </c>
      <c r="C109">
        <f t="shared" si="15"/>
        <v>1941.4045833333344</v>
      </c>
      <c r="D109">
        <f t="shared" si="17"/>
        <v>34079.5</v>
      </c>
      <c r="E109">
        <f t="shared" si="12"/>
        <v>2214.4045833333344</v>
      </c>
    </row>
    <row r="110" spans="1:5" x14ac:dyDescent="0.2">
      <c r="A110">
        <f t="shared" si="13"/>
        <v>108</v>
      </c>
      <c r="B110">
        <f t="shared" si="16"/>
        <v>58.320000000000135</v>
      </c>
      <c r="C110">
        <f t="shared" si="15"/>
        <v>1955.9833333333345</v>
      </c>
      <c r="D110">
        <f t="shared" si="17"/>
        <v>34398</v>
      </c>
      <c r="E110">
        <f t="shared" si="12"/>
        <v>2228.9833333333345</v>
      </c>
    </row>
    <row r="111" spans="1:5" x14ac:dyDescent="0.2">
      <c r="A111">
        <f t="shared" si="13"/>
        <v>109</v>
      </c>
      <c r="B111">
        <f t="shared" si="16"/>
        <v>58.310000000000137</v>
      </c>
      <c r="C111">
        <f t="shared" si="15"/>
        <v>1970.5595833333346</v>
      </c>
      <c r="D111">
        <f t="shared" si="17"/>
        <v>34716.5</v>
      </c>
      <c r="E111">
        <f t="shared" si="12"/>
        <v>2243.5595833333346</v>
      </c>
    </row>
    <row r="112" spans="1:5" x14ac:dyDescent="0.2">
      <c r="A112">
        <f t="shared" si="13"/>
        <v>110</v>
      </c>
      <c r="B112">
        <f t="shared" si="16"/>
        <v>58.300000000000139</v>
      </c>
      <c r="C112">
        <f t="shared" si="15"/>
        <v>1985.1333333333346</v>
      </c>
      <c r="D112">
        <f t="shared" si="17"/>
        <v>35035</v>
      </c>
      <c r="E112">
        <f t="shared" si="12"/>
        <v>2258.1333333333346</v>
      </c>
    </row>
    <row r="113" spans="1:5" x14ac:dyDescent="0.2">
      <c r="A113">
        <f t="shared" si="13"/>
        <v>111</v>
      </c>
      <c r="B113">
        <f t="shared" si="16"/>
        <v>58.290000000000141</v>
      </c>
      <c r="C113">
        <f t="shared" si="15"/>
        <v>1999.7045833333345</v>
      </c>
      <c r="D113">
        <f t="shared" si="17"/>
        <v>35353.5</v>
      </c>
      <c r="E113">
        <f t="shared" si="12"/>
        <v>2272.7045833333345</v>
      </c>
    </row>
    <row r="114" spans="1:5" x14ac:dyDescent="0.2">
      <c r="A114">
        <f t="shared" si="13"/>
        <v>112</v>
      </c>
      <c r="B114">
        <f t="shared" si="16"/>
        <v>58.280000000000143</v>
      </c>
      <c r="C114">
        <f t="shared" si="15"/>
        <v>2014.2733333333347</v>
      </c>
      <c r="D114">
        <f t="shared" si="17"/>
        <v>35672</v>
      </c>
      <c r="E114">
        <f t="shared" si="12"/>
        <v>2287.2733333333344</v>
      </c>
    </row>
    <row r="115" spans="1:5" x14ac:dyDescent="0.2">
      <c r="A115">
        <f t="shared" si="13"/>
        <v>113</v>
      </c>
      <c r="B115">
        <f t="shared" si="16"/>
        <v>58.270000000000145</v>
      </c>
      <c r="C115">
        <f t="shared" si="15"/>
        <v>2028.8395833333348</v>
      </c>
      <c r="D115">
        <f t="shared" si="17"/>
        <v>35990.5</v>
      </c>
      <c r="E115">
        <f t="shared" si="12"/>
        <v>2301.8395833333348</v>
      </c>
    </row>
    <row r="116" spans="1:5" x14ac:dyDescent="0.2">
      <c r="A116">
        <f t="shared" si="13"/>
        <v>114</v>
      </c>
      <c r="B116">
        <f t="shared" si="16"/>
        <v>58.260000000000147</v>
      </c>
      <c r="C116">
        <f t="shared" si="15"/>
        <v>2043.4033333333348</v>
      </c>
      <c r="D116">
        <f t="shared" si="17"/>
        <v>36309</v>
      </c>
      <c r="E116">
        <f t="shared" si="12"/>
        <v>2316.4033333333346</v>
      </c>
    </row>
    <row r="117" spans="1:5" x14ac:dyDescent="0.2">
      <c r="A117">
        <f t="shared" si="13"/>
        <v>115</v>
      </c>
      <c r="B117">
        <f t="shared" si="16"/>
        <v>58.250000000000149</v>
      </c>
      <c r="C117">
        <f t="shared" si="15"/>
        <v>2057.9645833333348</v>
      </c>
      <c r="D117">
        <f t="shared" si="17"/>
        <v>36627.5</v>
      </c>
      <c r="E117">
        <f t="shared" si="12"/>
        <v>2330.9645833333348</v>
      </c>
    </row>
    <row r="118" spans="1:5" x14ac:dyDescent="0.2">
      <c r="A118">
        <f t="shared" si="13"/>
        <v>116</v>
      </c>
      <c r="B118">
        <f t="shared" si="16"/>
        <v>58.240000000000151</v>
      </c>
      <c r="C118">
        <f t="shared" si="15"/>
        <v>2072.5233333333349</v>
      </c>
      <c r="D118">
        <f t="shared" si="17"/>
        <v>36946</v>
      </c>
      <c r="E118">
        <f t="shared" si="12"/>
        <v>2345.5233333333349</v>
      </c>
    </row>
    <row r="119" spans="1:5" x14ac:dyDescent="0.2">
      <c r="A119">
        <f t="shared" si="13"/>
        <v>117</v>
      </c>
      <c r="B119">
        <f t="shared" si="16"/>
        <v>58.230000000000153</v>
      </c>
      <c r="C119">
        <f t="shared" si="15"/>
        <v>2087.079583333335</v>
      </c>
      <c r="D119">
        <f t="shared" si="17"/>
        <v>37264.5</v>
      </c>
      <c r="E119">
        <f t="shared" si="12"/>
        <v>2360.079583333335</v>
      </c>
    </row>
    <row r="120" spans="1:5" x14ac:dyDescent="0.2">
      <c r="A120">
        <f t="shared" si="13"/>
        <v>118</v>
      </c>
      <c r="B120">
        <f t="shared" si="16"/>
        <v>58.220000000000155</v>
      </c>
      <c r="C120">
        <f t="shared" si="15"/>
        <v>2101.633333333335</v>
      </c>
      <c r="D120">
        <f t="shared" si="17"/>
        <v>37583</v>
      </c>
      <c r="E120">
        <f t="shared" si="12"/>
        <v>2374.633333333335</v>
      </c>
    </row>
    <row r="121" spans="1:5" x14ac:dyDescent="0.2">
      <c r="A121">
        <f t="shared" si="13"/>
        <v>119</v>
      </c>
      <c r="B121">
        <f t="shared" si="16"/>
        <v>58.210000000000157</v>
      </c>
      <c r="C121">
        <f t="shared" si="15"/>
        <v>2116.184583333335</v>
      </c>
      <c r="D121">
        <f t="shared" si="17"/>
        <v>37901.5</v>
      </c>
      <c r="E121">
        <f t="shared" si="12"/>
        <v>2389.184583333335</v>
      </c>
    </row>
    <row r="122" spans="1:5" x14ac:dyDescent="0.2">
      <c r="A122">
        <f t="shared" si="13"/>
        <v>120</v>
      </c>
      <c r="B122">
        <f t="shared" si="16"/>
        <v>58.200000000000159</v>
      </c>
      <c r="C122">
        <f t="shared" si="15"/>
        <v>2130.7333333333349</v>
      </c>
      <c r="D122">
        <f t="shared" si="17"/>
        <v>38220</v>
      </c>
      <c r="E122">
        <f t="shared" si="12"/>
        <v>2403.7333333333349</v>
      </c>
    </row>
    <row r="123" spans="1:5" x14ac:dyDescent="0.2">
      <c r="A123">
        <f t="shared" si="13"/>
        <v>121</v>
      </c>
      <c r="B123">
        <f t="shared" si="16"/>
        <v>58.190000000000161</v>
      </c>
      <c r="C123">
        <f t="shared" si="15"/>
        <v>2145.2795833333348</v>
      </c>
      <c r="D123">
        <f t="shared" si="17"/>
        <v>38538.5</v>
      </c>
      <c r="E123">
        <f t="shared" si="12"/>
        <v>2418.2795833333348</v>
      </c>
    </row>
    <row r="124" spans="1:5" x14ac:dyDescent="0.2">
      <c r="A124">
        <f t="shared" si="13"/>
        <v>122</v>
      </c>
      <c r="B124">
        <f t="shared" si="16"/>
        <v>58.180000000000163</v>
      </c>
      <c r="C124">
        <f t="shared" si="15"/>
        <v>2159.8233333333346</v>
      </c>
      <c r="D124">
        <f t="shared" si="17"/>
        <v>38857</v>
      </c>
      <c r="E124">
        <f t="shared" si="12"/>
        <v>2432.8233333333346</v>
      </c>
    </row>
    <row r="125" spans="1:5" x14ac:dyDescent="0.2">
      <c r="A125">
        <f t="shared" si="13"/>
        <v>123</v>
      </c>
      <c r="B125">
        <f t="shared" si="16"/>
        <v>58.170000000000165</v>
      </c>
      <c r="C125">
        <f t="shared" si="15"/>
        <v>2174.3645833333348</v>
      </c>
      <c r="D125">
        <f t="shared" si="17"/>
        <v>39175.5</v>
      </c>
      <c r="E125">
        <f t="shared" si="12"/>
        <v>2447.3645833333348</v>
      </c>
    </row>
    <row r="126" spans="1:5" x14ac:dyDescent="0.2">
      <c r="A126">
        <f t="shared" si="13"/>
        <v>124</v>
      </c>
      <c r="B126">
        <f t="shared" si="16"/>
        <v>58.160000000000167</v>
      </c>
      <c r="C126">
        <f t="shared" si="15"/>
        <v>2188.903333333335</v>
      </c>
      <c r="D126">
        <f t="shared" si="17"/>
        <v>39494</v>
      </c>
      <c r="E126">
        <f t="shared" si="12"/>
        <v>2461.903333333335</v>
      </c>
    </row>
    <row r="127" spans="1:5" x14ac:dyDescent="0.2">
      <c r="A127">
        <f t="shared" si="13"/>
        <v>125</v>
      </c>
      <c r="B127">
        <f t="shared" si="16"/>
        <v>58.150000000000169</v>
      </c>
      <c r="C127">
        <f t="shared" si="15"/>
        <v>2203.4395833333351</v>
      </c>
      <c r="D127">
        <f t="shared" si="17"/>
        <v>39812.5</v>
      </c>
      <c r="E127">
        <f t="shared" si="12"/>
        <v>2476.4395833333351</v>
      </c>
    </row>
    <row r="128" spans="1:5" x14ac:dyDescent="0.2">
      <c r="A128">
        <f t="shared" si="13"/>
        <v>126</v>
      </c>
      <c r="B128">
        <f t="shared" si="16"/>
        <v>58.140000000000171</v>
      </c>
      <c r="C128">
        <f t="shared" si="15"/>
        <v>2217.9733333333352</v>
      </c>
      <c r="D128">
        <f t="shared" si="17"/>
        <v>40131</v>
      </c>
      <c r="E128">
        <f t="shared" si="12"/>
        <v>2490.9733333333352</v>
      </c>
    </row>
    <row r="129" spans="1:5" x14ac:dyDescent="0.2">
      <c r="A129">
        <f t="shared" si="13"/>
        <v>127</v>
      </c>
      <c r="B129">
        <f t="shared" si="16"/>
        <v>58.130000000000173</v>
      </c>
      <c r="C129">
        <f t="shared" si="15"/>
        <v>2232.5045833333352</v>
      </c>
      <c r="D129">
        <f t="shared" si="17"/>
        <v>40449.5</v>
      </c>
      <c r="E129">
        <f t="shared" si="12"/>
        <v>2505.5045833333352</v>
      </c>
    </row>
    <row r="130" spans="1:5" x14ac:dyDescent="0.2">
      <c r="A130">
        <f t="shared" si="13"/>
        <v>128</v>
      </c>
      <c r="B130">
        <f t="shared" si="16"/>
        <v>58.120000000000175</v>
      </c>
      <c r="C130">
        <f t="shared" si="15"/>
        <v>2247.0333333333351</v>
      </c>
      <c r="D130">
        <f t="shared" si="17"/>
        <v>40768</v>
      </c>
      <c r="E130">
        <f t="shared" si="12"/>
        <v>2520.0333333333351</v>
      </c>
    </row>
    <row r="131" spans="1:5" x14ac:dyDescent="0.2">
      <c r="A131">
        <f t="shared" si="13"/>
        <v>129</v>
      </c>
      <c r="B131">
        <f t="shared" si="16"/>
        <v>58.110000000000177</v>
      </c>
      <c r="C131">
        <f t="shared" si="15"/>
        <v>2261.559583333335</v>
      </c>
      <c r="D131">
        <f t="shared" si="17"/>
        <v>41086.500000000007</v>
      </c>
      <c r="E131">
        <f t="shared" ref="E131:E194" si="18">C131+273</f>
        <v>2534.559583333335</v>
      </c>
    </row>
    <row r="132" spans="1:5" x14ac:dyDescent="0.2">
      <c r="A132">
        <f t="shared" si="13"/>
        <v>130</v>
      </c>
      <c r="B132">
        <f t="shared" si="16"/>
        <v>58.100000000000179</v>
      </c>
      <c r="C132">
        <f t="shared" si="15"/>
        <v>2276.0833333333348</v>
      </c>
      <c r="D132">
        <f t="shared" si="17"/>
        <v>41405</v>
      </c>
      <c r="E132">
        <f t="shared" si="18"/>
        <v>2549.0833333333348</v>
      </c>
    </row>
    <row r="133" spans="1:5" x14ac:dyDescent="0.2">
      <c r="A133">
        <f t="shared" ref="A133:A196" si="19">A132+1</f>
        <v>131</v>
      </c>
      <c r="B133">
        <f t="shared" si="16"/>
        <v>58.090000000000181</v>
      </c>
      <c r="C133">
        <f t="shared" si="15"/>
        <v>2290.6045833333351</v>
      </c>
      <c r="D133">
        <f t="shared" si="17"/>
        <v>41723.5</v>
      </c>
      <c r="E133">
        <f t="shared" si="18"/>
        <v>2563.6045833333351</v>
      </c>
    </row>
    <row r="134" spans="1:5" x14ac:dyDescent="0.2">
      <c r="A134">
        <f t="shared" si="19"/>
        <v>132</v>
      </c>
      <c r="B134">
        <f t="shared" si="16"/>
        <v>58.080000000000183</v>
      </c>
      <c r="C134">
        <f t="shared" si="15"/>
        <v>2305.1233333333353</v>
      </c>
      <c r="D134">
        <f t="shared" si="17"/>
        <v>42042</v>
      </c>
      <c r="E134">
        <f t="shared" si="18"/>
        <v>2578.1233333333353</v>
      </c>
    </row>
    <row r="135" spans="1:5" x14ac:dyDescent="0.2">
      <c r="A135">
        <f t="shared" si="19"/>
        <v>133</v>
      </c>
      <c r="B135">
        <f t="shared" si="16"/>
        <v>58.070000000000185</v>
      </c>
      <c r="C135">
        <f t="shared" si="15"/>
        <v>2319.6395833333354</v>
      </c>
      <c r="D135">
        <f t="shared" si="17"/>
        <v>42360.5</v>
      </c>
      <c r="E135">
        <f t="shared" si="18"/>
        <v>2592.6395833333354</v>
      </c>
    </row>
    <row r="136" spans="1:5" x14ac:dyDescent="0.2">
      <c r="A136">
        <f t="shared" si="19"/>
        <v>134</v>
      </c>
      <c r="B136">
        <f t="shared" si="16"/>
        <v>58.060000000000187</v>
      </c>
      <c r="C136">
        <f t="shared" si="15"/>
        <v>2334.1533333333355</v>
      </c>
      <c r="D136">
        <f t="shared" si="17"/>
        <v>42679.000000000007</v>
      </c>
      <c r="E136">
        <f t="shared" si="18"/>
        <v>2607.1533333333355</v>
      </c>
    </row>
    <row r="137" spans="1:5" x14ac:dyDescent="0.2">
      <c r="A137">
        <f t="shared" si="19"/>
        <v>135</v>
      </c>
      <c r="B137">
        <f t="shared" si="16"/>
        <v>58.050000000000189</v>
      </c>
      <c r="C137">
        <f t="shared" si="15"/>
        <v>2348.6645833333355</v>
      </c>
      <c r="D137">
        <f t="shared" si="17"/>
        <v>42997.5</v>
      </c>
      <c r="E137">
        <f t="shared" si="18"/>
        <v>2621.6645833333355</v>
      </c>
    </row>
    <row r="138" spans="1:5" x14ac:dyDescent="0.2">
      <c r="A138">
        <f t="shared" si="19"/>
        <v>136</v>
      </c>
      <c r="B138">
        <f t="shared" si="16"/>
        <v>58.040000000000191</v>
      </c>
      <c r="C138">
        <f t="shared" si="15"/>
        <v>2363.1733333333354</v>
      </c>
      <c r="D138">
        <f t="shared" si="17"/>
        <v>43316</v>
      </c>
      <c r="E138">
        <f t="shared" si="18"/>
        <v>2636.1733333333354</v>
      </c>
    </row>
    <row r="139" spans="1:5" x14ac:dyDescent="0.2">
      <c r="A139">
        <f t="shared" si="19"/>
        <v>137</v>
      </c>
      <c r="B139">
        <f t="shared" si="16"/>
        <v>58.030000000000193</v>
      </c>
      <c r="C139">
        <f t="shared" ref="C139:C170" si="20">1*1000*B138*10^-3/4-(1000)^2*0.01*10^-6*3/8+C138</f>
        <v>2377.6795833333354</v>
      </c>
      <c r="D139">
        <f t="shared" si="17"/>
        <v>43634.5</v>
      </c>
      <c r="E139">
        <f t="shared" si="18"/>
        <v>2650.6795833333354</v>
      </c>
    </row>
    <row r="140" spans="1:5" x14ac:dyDescent="0.2">
      <c r="A140">
        <f t="shared" si="19"/>
        <v>138</v>
      </c>
      <c r="B140">
        <f t="shared" si="16"/>
        <v>58.020000000000195</v>
      </c>
      <c r="C140">
        <f t="shared" si="20"/>
        <v>2392.1833333333352</v>
      </c>
      <c r="D140">
        <f t="shared" si="17"/>
        <v>43953</v>
      </c>
      <c r="E140">
        <f t="shared" si="18"/>
        <v>2665.1833333333352</v>
      </c>
    </row>
    <row r="141" spans="1:5" x14ac:dyDescent="0.2">
      <c r="A141">
        <f t="shared" si="19"/>
        <v>139</v>
      </c>
      <c r="B141">
        <f t="shared" si="16"/>
        <v>58.010000000000197</v>
      </c>
      <c r="C141">
        <f t="shared" si="20"/>
        <v>2406.6845833333355</v>
      </c>
      <c r="D141">
        <f t="shared" si="17"/>
        <v>44271.500000000007</v>
      </c>
      <c r="E141">
        <f t="shared" si="18"/>
        <v>2679.6845833333355</v>
      </c>
    </row>
    <row r="142" spans="1:5" x14ac:dyDescent="0.2">
      <c r="A142">
        <f t="shared" si="19"/>
        <v>140</v>
      </c>
      <c r="B142">
        <f t="shared" si="16"/>
        <v>58.000000000000199</v>
      </c>
      <c r="C142">
        <f t="shared" si="20"/>
        <v>2421.1833333333357</v>
      </c>
      <c r="D142">
        <f t="shared" si="17"/>
        <v>44590</v>
      </c>
      <c r="E142">
        <f t="shared" si="18"/>
        <v>2694.1833333333357</v>
      </c>
    </row>
    <row r="143" spans="1:5" x14ac:dyDescent="0.2">
      <c r="A143">
        <f t="shared" si="19"/>
        <v>141</v>
      </c>
      <c r="B143">
        <f t="shared" si="16"/>
        <v>57.990000000000201</v>
      </c>
      <c r="C143">
        <f t="shared" si="20"/>
        <v>2435.6795833333358</v>
      </c>
      <c r="D143">
        <f t="shared" si="17"/>
        <v>44908.5</v>
      </c>
      <c r="E143">
        <f t="shared" si="18"/>
        <v>2708.6795833333358</v>
      </c>
    </row>
    <row r="144" spans="1:5" x14ac:dyDescent="0.2">
      <c r="A144">
        <f t="shared" si="19"/>
        <v>142</v>
      </c>
      <c r="B144">
        <f t="shared" si="16"/>
        <v>57.980000000000203</v>
      </c>
      <c r="C144">
        <f t="shared" si="20"/>
        <v>2450.1733333333359</v>
      </c>
      <c r="D144">
        <f t="shared" si="17"/>
        <v>45227</v>
      </c>
      <c r="E144">
        <f t="shared" si="18"/>
        <v>2723.1733333333359</v>
      </c>
    </row>
    <row r="145" spans="1:5" x14ac:dyDescent="0.2">
      <c r="A145">
        <f t="shared" si="19"/>
        <v>143</v>
      </c>
      <c r="B145">
        <f t="shared" si="16"/>
        <v>57.970000000000205</v>
      </c>
      <c r="C145">
        <f t="shared" si="20"/>
        <v>2464.6645833333359</v>
      </c>
      <c r="D145">
        <f t="shared" si="17"/>
        <v>45545.5</v>
      </c>
      <c r="E145">
        <f t="shared" si="18"/>
        <v>2737.6645833333359</v>
      </c>
    </row>
    <row r="146" spans="1:5" x14ac:dyDescent="0.2">
      <c r="A146">
        <f t="shared" si="19"/>
        <v>144</v>
      </c>
      <c r="B146">
        <f t="shared" si="16"/>
        <v>57.960000000000207</v>
      </c>
      <c r="C146">
        <f t="shared" si="20"/>
        <v>2479.1533333333359</v>
      </c>
      <c r="D146">
        <f t="shared" si="17"/>
        <v>45864.000000000007</v>
      </c>
      <c r="E146">
        <f t="shared" si="18"/>
        <v>2752.1533333333359</v>
      </c>
    </row>
    <row r="147" spans="1:5" x14ac:dyDescent="0.2">
      <c r="A147">
        <f t="shared" si="19"/>
        <v>145</v>
      </c>
      <c r="B147">
        <f t="shared" si="16"/>
        <v>57.950000000000209</v>
      </c>
      <c r="C147">
        <f t="shared" si="20"/>
        <v>2493.6395833333358</v>
      </c>
      <c r="D147">
        <f t="shared" si="17"/>
        <v>46182.5</v>
      </c>
      <c r="E147">
        <f t="shared" si="18"/>
        <v>2766.6395833333358</v>
      </c>
    </row>
    <row r="148" spans="1:5" x14ac:dyDescent="0.2">
      <c r="A148">
        <f t="shared" si="19"/>
        <v>146</v>
      </c>
      <c r="B148">
        <f t="shared" si="16"/>
        <v>57.940000000000211</v>
      </c>
      <c r="C148">
        <f t="shared" si="20"/>
        <v>2508.1233333333357</v>
      </c>
      <c r="D148">
        <f t="shared" si="17"/>
        <v>46501</v>
      </c>
      <c r="E148">
        <f t="shared" si="18"/>
        <v>2781.1233333333357</v>
      </c>
    </row>
    <row r="149" spans="1:5" x14ac:dyDescent="0.2">
      <c r="A149">
        <f t="shared" si="19"/>
        <v>147</v>
      </c>
      <c r="B149">
        <f t="shared" si="16"/>
        <v>57.930000000000213</v>
      </c>
      <c r="C149">
        <f t="shared" si="20"/>
        <v>2522.604583333336</v>
      </c>
      <c r="D149">
        <f t="shared" si="17"/>
        <v>46819.5</v>
      </c>
      <c r="E149">
        <f t="shared" si="18"/>
        <v>2795.604583333336</v>
      </c>
    </row>
    <row r="150" spans="1:5" x14ac:dyDescent="0.2">
      <c r="A150">
        <f t="shared" si="19"/>
        <v>148</v>
      </c>
      <c r="B150">
        <f t="shared" si="16"/>
        <v>57.920000000000215</v>
      </c>
      <c r="C150">
        <f t="shared" si="20"/>
        <v>2537.0833333333362</v>
      </c>
      <c r="D150">
        <f t="shared" si="17"/>
        <v>47138</v>
      </c>
      <c r="E150">
        <f t="shared" si="18"/>
        <v>2810.0833333333362</v>
      </c>
    </row>
    <row r="151" spans="1:5" x14ac:dyDescent="0.2">
      <c r="A151">
        <f t="shared" si="19"/>
        <v>149</v>
      </c>
      <c r="B151">
        <f t="shared" si="16"/>
        <v>57.910000000000217</v>
      </c>
      <c r="C151">
        <f t="shared" si="20"/>
        <v>2551.5595833333364</v>
      </c>
      <c r="D151">
        <f t="shared" si="17"/>
        <v>47456.500000000007</v>
      </c>
      <c r="E151">
        <f t="shared" si="18"/>
        <v>2824.5595833333364</v>
      </c>
    </row>
    <row r="152" spans="1:5" x14ac:dyDescent="0.2">
      <c r="A152">
        <f t="shared" si="19"/>
        <v>150</v>
      </c>
      <c r="B152">
        <f t="shared" si="16"/>
        <v>57.900000000000219</v>
      </c>
      <c r="C152">
        <f t="shared" si="20"/>
        <v>2566.0333333333365</v>
      </c>
      <c r="D152">
        <f t="shared" si="17"/>
        <v>47775</v>
      </c>
      <c r="E152">
        <f t="shared" si="18"/>
        <v>2839.0333333333365</v>
      </c>
    </row>
    <row r="153" spans="1:5" x14ac:dyDescent="0.2">
      <c r="A153">
        <f t="shared" si="19"/>
        <v>151</v>
      </c>
      <c r="B153">
        <f t="shared" si="16"/>
        <v>57.890000000000221</v>
      </c>
      <c r="C153">
        <f t="shared" si="20"/>
        <v>2580.5045833333365</v>
      </c>
      <c r="D153">
        <f t="shared" si="17"/>
        <v>48093.5</v>
      </c>
      <c r="E153">
        <f t="shared" si="18"/>
        <v>2853.5045833333365</v>
      </c>
    </row>
    <row r="154" spans="1:5" x14ac:dyDescent="0.2">
      <c r="A154">
        <f t="shared" si="19"/>
        <v>152</v>
      </c>
      <c r="B154">
        <f t="shared" si="16"/>
        <v>57.880000000000223</v>
      </c>
      <c r="C154">
        <f t="shared" si="20"/>
        <v>2594.9733333333365</v>
      </c>
      <c r="D154">
        <f t="shared" si="17"/>
        <v>48412</v>
      </c>
      <c r="E154">
        <f t="shared" si="18"/>
        <v>2867.9733333333365</v>
      </c>
    </row>
    <row r="155" spans="1:5" x14ac:dyDescent="0.2">
      <c r="A155">
        <f t="shared" si="19"/>
        <v>153</v>
      </c>
      <c r="B155">
        <f t="shared" si="16"/>
        <v>57.870000000000225</v>
      </c>
      <c r="C155">
        <f t="shared" si="20"/>
        <v>2609.4395833333365</v>
      </c>
      <c r="D155">
        <f t="shared" si="17"/>
        <v>48730.5</v>
      </c>
      <c r="E155">
        <f t="shared" si="18"/>
        <v>2882.4395833333365</v>
      </c>
    </row>
    <row r="156" spans="1:5" x14ac:dyDescent="0.2">
      <c r="A156">
        <f t="shared" si="19"/>
        <v>154</v>
      </c>
      <c r="B156">
        <f t="shared" si="16"/>
        <v>57.860000000000227</v>
      </c>
      <c r="C156">
        <f t="shared" si="20"/>
        <v>2623.9033333333364</v>
      </c>
      <c r="D156">
        <f t="shared" si="17"/>
        <v>49049.000000000007</v>
      </c>
      <c r="E156">
        <f t="shared" si="18"/>
        <v>2896.9033333333364</v>
      </c>
    </row>
    <row r="157" spans="1:5" x14ac:dyDescent="0.2">
      <c r="A157">
        <f t="shared" si="19"/>
        <v>155</v>
      </c>
      <c r="B157">
        <f t="shared" si="16"/>
        <v>57.850000000000229</v>
      </c>
      <c r="C157">
        <f t="shared" si="20"/>
        <v>2638.3645833333362</v>
      </c>
      <c r="D157">
        <f t="shared" si="17"/>
        <v>49367.5</v>
      </c>
      <c r="E157">
        <f t="shared" si="18"/>
        <v>2911.3645833333362</v>
      </c>
    </row>
    <row r="158" spans="1:5" x14ac:dyDescent="0.2">
      <c r="A158">
        <f t="shared" si="19"/>
        <v>156</v>
      </c>
      <c r="B158">
        <f t="shared" si="16"/>
        <v>57.840000000000231</v>
      </c>
      <c r="C158">
        <f t="shared" si="20"/>
        <v>2652.8233333333364</v>
      </c>
      <c r="D158">
        <f t="shared" si="17"/>
        <v>49686</v>
      </c>
      <c r="E158">
        <f t="shared" si="18"/>
        <v>2925.8233333333364</v>
      </c>
    </row>
    <row r="159" spans="1:5" x14ac:dyDescent="0.2">
      <c r="A159">
        <f t="shared" si="19"/>
        <v>157</v>
      </c>
      <c r="B159">
        <f t="shared" si="16"/>
        <v>57.830000000000233</v>
      </c>
      <c r="C159">
        <f t="shared" si="20"/>
        <v>2667.2795833333366</v>
      </c>
      <c r="D159">
        <f t="shared" si="17"/>
        <v>50004.5</v>
      </c>
      <c r="E159">
        <f t="shared" si="18"/>
        <v>2940.2795833333366</v>
      </c>
    </row>
    <row r="160" spans="1:5" x14ac:dyDescent="0.2">
      <c r="A160">
        <f t="shared" si="19"/>
        <v>158</v>
      </c>
      <c r="B160">
        <f t="shared" si="16"/>
        <v>57.820000000000235</v>
      </c>
      <c r="C160">
        <f t="shared" si="20"/>
        <v>2681.7333333333368</v>
      </c>
      <c r="D160">
        <f t="shared" si="17"/>
        <v>50323</v>
      </c>
      <c r="E160">
        <f t="shared" si="18"/>
        <v>2954.7333333333368</v>
      </c>
    </row>
    <row r="161" spans="1:5" x14ac:dyDescent="0.2">
      <c r="A161">
        <f t="shared" si="19"/>
        <v>159</v>
      </c>
      <c r="B161">
        <f t="shared" si="16"/>
        <v>57.810000000000237</v>
      </c>
      <c r="C161">
        <f t="shared" si="20"/>
        <v>2696.1845833333368</v>
      </c>
      <c r="D161">
        <f t="shared" si="17"/>
        <v>50641.500000000007</v>
      </c>
      <c r="E161">
        <f t="shared" si="18"/>
        <v>2969.1845833333368</v>
      </c>
    </row>
    <row r="162" spans="1:5" x14ac:dyDescent="0.2">
      <c r="A162">
        <f t="shared" si="19"/>
        <v>160</v>
      </c>
      <c r="B162">
        <f t="shared" si="16"/>
        <v>57.800000000000239</v>
      </c>
      <c r="C162">
        <f t="shared" si="20"/>
        <v>2710.6333333333369</v>
      </c>
      <c r="D162">
        <f t="shared" si="17"/>
        <v>50960</v>
      </c>
      <c r="E162">
        <f t="shared" si="18"/>
        <v>2983.6333333333369</v>
      </c>
    </row>
    <row r="163" spans="1:5" x14ac:dyDescent="0.2">
      <c r="A163">
        <f t="shared" si="19"/>
        <v>161</v>
      </c>
      <c r="B163">
        <f t="shared" si="16"/>
        <v>57.790000000000241</v>
      </c>
      <c r="C163">
        <f t="shared" si="20"/>
        <v>2725.0795833333368</v>
      </c>
      <c r="D163">
        <f t="shared" si="17"/>
        <v>51278.5</v>
      </c>
      <c r="E163">
        <f t="shared" si="18"/>
        <v>2998.0795833333368</v>
      </c>
    </row>
    <row r="164" spans="1:5" x14ac:dyDescent="0.2">
      <c r="A164">
        <f t="shared" si="19"/>
        <v>162</v>
      </c>
      <c r="B164">
        <f t="shared" si="16"/>
        <v>57.780000000000243</v>
      </c>
      <c r="C164">
        <f t="shared" si="20"/>
        <v>2739.5233333333367</v>
      </c>
      <c r="D164">
        <f t="shared" si="17"/>
        <v>51597</v>
      </c>
      <c r="E164">
        <f t="shared" si="18"/>
        <v>3012.5233333333367</v>
      </c>
    </row>
    <row r="165" spans="1:5" x14ac:dyDescent="0.2">
      <c r="A165">
        <f t="shared" si="19"/>
        <v>163</v>
      </c>
      <c r="B165">
        <f t="shared" si="16"/>
        <v>57.770000000000245</v>
      </c>
      <c r="C165">
        <f t="shared" si="20"/>
        <v>2753.9645833333366</v>
      </c>
      <c r="D165">
        <f t="shared" si="17"/>
        <v>51915.5</v>
      </c>
      <c r="E165">
        <f t="shared" si="18"/>
        <v>3026.9645833333366</v>
      </c>
    </row>
    <row r="166" spans="1:5" x14ac:dyDescent="0.2">
      <c r="A166">
        <f t="shared" si="19"/>
        <v>164</v>
      </c>
      <c r="B166">
        <f t="shared" si="16"/>
        <v>57.760000000000247</v>
      </c>
      <c r="C166">
        <f t="shared" si="20"/>
        <v>2768.4033333333368</v>
      </c>
      <c r="D166">
        <f t="shared" si="17"/>
        <v>52234.000000000007</v>
      </c>
      <c r="E166">
        <f t="shared" si="18"/>
        <v>3041.4033333333368</v>
      </c>
    </row>
    <row r="167" spans="1:5" x14ac:dyDescent="0.2">
      <c r="A167">
        <f t="shared" si="19"/>
        <v>165</v>
      </c>
      <c r="B167">
        <f t="shared" si="16"/>
        <v>57.750000000000249</v>
      </c>
      <c r="C167">
        <f t="shared" si="20"/>
        <v>2782.839583333337</v>
      </c>
      <c r="D167">
        <f t="shared" si="17"/>
        <v>52552.5</v>
      </c>
      <c r="E167">
        <f t="shared" si="18"/>
        <v>3055.839583333337</v>
      </c>
    </row>
    <row r="168" spans="1:5" x14ac:dyDescent="0.2">
      <c r="A168">
        <f t="shared" si="19"/>
        <v>166</v>
      </c>
      <c r="B168">
        <f t="shared" si="16"/>
        <v>57.740000000000251</v>
      </c>
      <c r="C168">
        <f t="shared" si="20"/>
        <v>2797.2733333333372</v>
      </c>
      <c r="D168">
        <f t="shared" si="17"/>
        <v>52871</v>
      </c>
      <c r="E168">
        <f t="shared" si="18"/>
        <v>3070.2733333333372</v>
      </c>
    </row>
    <row r="169" spans="1:5" x14ac:dyDescent="0.2">
      <c r="A169">
        <f t="shared" si="19"/>
        <v>167</v>
      </c>
      <c r="B169">
        <f t="shared" si="16"/>
        <v>57.730000000000253</v>
      </c>
      <c r="C169">
        <f t="shared" si="20"/>
        <v>2811.7045833333373</v>
      </c>
      <c r="D169">
        <f t="shared" si="17"/>
        <v>53189.5</v>
      </c>
      <c r="E169">
        <f t="shared" si="18"/>
        <v>3084.7045833333373</v>
      </c>
    </row>
    <row r="170" spans="1:5" x14ac:dyDescent="0.2">
      <c r="A170">
        <f t="shared" si="19"/>
        <v>168</v>
      </c>
      <c r="B170">
        <f t="shared" si="16"/>
        <v>57.720000000000255</v>
      </c>
      <c r="C170">
        <f t="shared" si="20"/>
        <v>2826.1333333333373</v>
      </c>
      <c r="D170">
        <f t="shared" si="17"/>
        <v>53508</v>
      </c>
      <c r="E170">
        <f t="shared" si="18"/>
        <v>3099.1333333333373</v>
      </c>
    </row>
    <row r="171" spans="1:5" x14ac:dyDescent="0.2">
      <c r="A171">
        <f t="shared" si="19"/>
        <v>169</v>
      </c>
      <c r="B171">
        <f t="shared" si="16"/>
        <v>57.710000000000257</v>
      </c>
      <c r="C171">
        <f t="shared" ref="C171:C202" si="21">1*1000*B170*10^-3/4-(1000)^2*0.01*10^-6*3/8+C170</f>
        <v>2840.5595833333373</v>
      </c>
      <c r="D171">
        <f t="shared" si="17"/>
        <v>53826.500000000007</v>
      </c>
      <c r="E171">
        <f t="shared" si="18"/>
        <v>3113.5595833333373</v>
      </c>
    </row>
    <row r="172" spans="1:5" x14ac:dyDescent="0.2">
      <c r="A172">
        <f t="shared" si="19"/>
        <v>170</v>
      </c>
      <c r="B172">
        <f t="shared" ref="B172:B211" si="22">B171-0.01</f>
        <v>57.700000000000259</v>
      </c>
      <c r="C172">
        <f t="shared" si="21"/>
        <v>2854.9833333333372</v>
      </c>
      <c r="D172">
        <f t="shared" ref="D172:D211" si="23">3.25*9.8*A172*10</f>
        <v>54145</v>
      </c>
      <c r="E172">
        <f t="shared" si="18"/>
        <v>3127.9833333333372</v>
      </c>
    </row>
    <row r="173" spans="1:5" x14ac:dyDescent="0.2">
      <c r="A173">
        <f t="shared" si="19"/>
        <v>171</v>
      </c>
      <c r="B173">
        <f t="shared" si="22"/>
        <v>57.690000000000261</v>
      </c>
      <c r="C173">
        <f t="shared" si="21"/>
        <v>2869.4045833333371</v>
      </c>
      <c r="D173">
        <f t="shared" si="23"/>
        <v>54463.5</v>
      </c>
      <c r="E173">
        <f t="shared" si="18"/>
        <v>3142.4045833333371</v>
      </c>
    </row>
    <row r="174" spans="1:5" x14ac:dyDescent="0.2">
      <c r="A174">
        <f t="shared" si="19"/>
        <v>172</v>
      </c>
      <c r="B174">
        <f t="shared" si="22"/>
        <v>57.680000000000263</v>
      </c>
      <c r="C174">
        <f t="shared" si="21"/>
        <v>2883.8233333333374</v>
      </c>
      <c r="D174">
        <f t="shared" si="23"/>
        <v>54782</v>
      </c>
      <c r="E174">
        <f t="shared" si="18"/>
        <v>3156.8233333333374</v>
      </c>
    </row>
    <row r="175" spans="1:5" x14ac:dyDescent="0.2">
      <c r="A175">
        <f t="shared" si="19"/>
        <v>173</v>
      </c>
      <c r="B175">
        <f t="shared" si="22"/>
        <v>57.670000000000265</v>
      </c>
      <c r="C175">
        <f t="shared" si="21"/>
        <v>2898.2395833333376</v>
      </c>
      <c r="D175">
        <f t="shared" si="23"/>
        <v>55100.5</v>
      </c>
      <c r="E175">
        <f t="shared" si="18"/>
        <v>3171.2395833333376</v>
      </c>
    </row>
    <row r="176" spans="1:5" x14ac:dyDescent="0.2">
      <c r="A176">
        <f t="shared" si="19"/>
        <v>174</v>
      </c>
      <c r="B176">
        <f t="shared" si="22"/>
        <v>57.660000000000267</v>
      </c>
      <c r="C176">
        <f t="shared" si="21"/>
        <v>2912.6533333333377</v>
      </c>
      <c r="D176">
        <f t="shared" si="23"/>
        <v>55419.000000000007</v>
      </c>
      <c r="E176">
        <f t="shared" si="18"/>
        <v>3185.6533333333377</v>
      </c>
    </row>
    <row r="177" spans="1:5" x14ac:dyDescent="0.2">
      <c r="A177">
        <f t="shared" si="19"/>
        <v>175</v>
      </c>
      <c r="B177">
        <f t="shared" si="22"/>
        <v>57.650000000000269</v>
      </c>
      <c r="C177">
        <f t="shared" si="21"/>
        <v>2927.0645833333379</v>
      </c>
      <c r="D177">
        <f t="shared" si="23"/>
        <v>55737.5</v>
      </c>
      <c r="E177">
        <f t="shared" si="18"/>
        <v>3200.0645833333379</v>
      </c>
    </row>
    <row r="178" spans="1:5" x14ac:dyDescent="0.2">
      <c r="A178">
        <f t="shared" si="19"/>
        <v>176</v>
      </c>
      <c r="B178">
        <f t="shared" si="22"/>
        <v>57.640000000000271</v>
      </c>
      <c r="C178">
        <f t="shared" si="21"/>
        <v>2941.4733333333379</v>
      </c>
      <c r="D178">
        <f t="shared" si="23"/>
        <v>56056</v>
      </c>
      <c r="E178">
        <f t="shared" si="18"/>
        <v>3214.4733333333379</v>
      </c>
    </row>
    <row r="179" spans="1:5" x14ac:dyDescent="0.2">
      <c r="A179">
        <f t="shared" si="19"/>
        <v>177</v>
      </c>
      <c r="B179">
        <f t="shared" si="22"/>
        <v>57.630000000000273</v>
      </c>
      <c r="C179">
        <f t="shared" si="21"/>
        <v>2955.8795833333379</v>
      </c>
      <c r="D179">
        <f t="shared" si="23"/>
        <v>56374.5</v>
      </c>
      <c r="E179">
        <f t="shared" si="18"/>
        <v>3228.8795833333379</v>
      </c>
    </row>
    <row r="180" spans="1:5" x14ac:dyDescent="0.2">
      <c r="A180">
        <f t="shared" si="19"/>
        <v>178</v>
      </c>
      <c r="B180">
        <f t="shared" si="22"/>
        <v>57.620000000000275</v>
      </c>
      <c r="C180">
        <f t="shared" si="21"/>
        <v>2970.2833333333379</v>
      </c>
      <c r="D180">
        <f t="shared" si="23"/>
        <v>56693</v>
      </c>
      <c r="E180">
        <f t="shared" si="18"/>
        <v>3243.2833333333379</v>
      </c>
    </row>
    <row r="181" spans="1:5" x14ac:dyDescent="0.2">
      <c r="A181">
        <f t="shared" si="19"/>
        <v>179</v>
      </c>
      <c r="B181">
        <f t="shared" si="22"/>
        <v>57.610000000000277</v>
      </c>
      <c r="C181">
        <f t="shared" si="21"/>
        <v>2984.6845833333377</v>
      </c>
      <c r="D181">
        <f t="shared" si="23"/>
        <v>57011.500000000007</v>
      </c>
      <c r="E181">
        <f t="shared" si="18"/>
        <v>3257.6845833333377</v>
      </c>
    </row>
    <row r="182" spans="1:5" x14ac:dyDescent="0.2">
      <c r="A182">
        <f t="shared" si="19"/>
        <v>180</v>
      </c>
      <c r="B182">
        <f t="shared" si="22"/>
        <v>57.600000000000279</v>
      </c>
      <c r="C182">
        <f t="shared" si="21"/>
        <v>2999.083333333338</v>
      </c>
      <c r="D182">
        <f t="shared" si="23"/>
        <v>57330</v>
      </c>
      <c r="E182">
        <f t="shared" si="18"/>
        <v>3272.083333333338</v>
      </c>
    </row>
    <row r="183" spans="1:5" x14ac:dyDescent="0.2">
      <c r="A183">
        <f t="shared" si="19"/>
        <v>181</v>
      </c>
      <c r="B183">
        <f t="shared" si="22"/>
        <v>57.590000000000281</v>
      </c>
      <c r="C183">
        <f t="shared" si="21"/>
        <v>3013.4795833333383</v>
      </c>
      <c r="D183">
        <f t="shared" si="23"/>
        <v>57648.5</v>
      </c>
      <c r="E183">
        <f t="shared" si="18"/>
        <v>3286.4795833333383</v>
      </c>
    </row>
    <row r="184" spans="1:5" x14ac:dyDescent="0.2">
      <c r="A184">
        <f t="shared" si="19"/>
        <v>182</v>
      </c>
      <c r="B184">
        <f t="shared" si="22"/>
        <v>57.580000000000283</v>
      </c>
      <c r="C184">
        <f t="shared" si="21"/>
        <v>3027.8733333333385</v>
      </c>
      <c r="D184">
        <f t="shared" si="23"/>
        <v>57967</v>
      </c>
      <c r="E184">
        <f t="shared" si="18"/>
        <v>3300.8733333333385</v>
      </c>
    </row>
    <row r="185" spans="1:5" x14ac:dyDescent="0.2">
      <c r="A185">
        <f t="shared" si="19"/>
        <v>183</v>
      </c>
      <c r="B185">
        <f t="shared" si="22"/>
        <v>57.570000000000285</v>
      </c>
      <c r="C185">
        <f t="shared" si="21"/>
        <v>3042.2645833333386</v>
      </c>
      <c r="D185">
        <f t="shared" si="23"/>
        <v>58285.5</v>
      </c>
      <c r="E185">
        <f t="shared" si="18"/>
        <v>3315.2645833333386</v>
      </c>
    </row>
    <row r="186" spans="1:5" x14ac:dyDescent="0.2">
      <c r="A186">
        <f t="shared" si="19"/>
        <v>184</v>
      </c>
      <c r="B186">
        <f t="shared" si="22"/>
        <v>57.560000000000286</v>
      </c>
      <c r="C186">
        <f t="shared" si="21"/>
        <v>3056.6533333333387</v>
      </c>
      <c r="D186">
        <f t="shared" si="23"/>
        <v>58604.000000000007</v>
      </c>
      <c r="E186">
        <f t="shared" si="18"/>
        <v>3329.6533333333387</v>
      </c>
    </row>
    <row r="187" spans="1:5" x14ac:dyDescent="0.2">
      <c r="A187">
        <f t="shared" si="19"/>
        <v>185</v>
      </c>
      <c r="B187">
        <f t="shared" si="22"/>
        <v>57.550000000000288</v>
      </c>
      <c r="C187">
        <f t="shared" si="21"/>
        <v>3071.0395833333387</v>
      </c>
      <c r="D187">
        <f t="shared" si="23"/>
        <v>58922.5</v>
      </c>
      <c r="E187">
        <f t="shared" si="18"/>
        <v>3344.0395833333387</v>
      </c>
    </row>
    <row r="188" spans="1:5" x14ac:dyDescent="0.2">
      <c r="A188">
        <f t="shared" si="19"/>
        <v>186</v>
      </c>
      <c r="B188">
        <f t="shared" si="22"/>
        <v>57.54000000000029</v>
      </c>
      <c r="C188">
        <f t="shared" si="21"/>
        <v>3085.4233333333386</v>
      </c>
      <c r="D188">
        <f t="shared" si="23"/>
        <v>59241</v>
      </c>
      <c r="E188">
        <f t="shared" si="18"/>
        <v>3358.4233333333386</v>
      </c>
    </row>
    <row r="189" spans="1:5" x14ac:dyDescent="0.2">
      <c r="A189">
        <f t="shared" si="19"/>
        <v>187</v>
      </c>
      <c r="B189">
        <f t="shared" si="22"/>
        <v>57.530000000000292</v>
      </c>
      <c r="C189">
        <f t="shared" si="21"/>
        <v>3099.8045833333385</v>
      </c>
      <c r="D189">
        <f t="shared" si="23"/>
        <v>59559.5</v>
      </c>
      <c r="E189">
        <f t="shared" si="18"/>
        <v>3372.8045833333385</v>
      </c>
    </row>
    <row r="190" spans="1:5" x14ac:dyDescent="0.2">
      <c r="A190">
        <f t="shared" si="19"/>
        <v>188</v>
      </c>
      <c r="B190">
        <f t="shared" si="22"/>
        <v>57.520000000000294</v>
      </c>
      <c r="C190">
        <f t="shared" si="21"/>
        <v>3114.1833333333384</v>
      </c>
      <c r="D190">
        <f t="shared" si="23"/>
        <v>59878</v>
      </c>
      <c r="E190">
        <f t="shared" si="18"/>
        <v>3387.1833333333384</v>
      </c>
    </row>
    <row r="191" spans="1:5" x14ac:dyDescent="0.2">
      <c r="A191">
        <f t="shared" si="19"/>
        <v>189</v>
      </c>
      <c r="B191">
        <f t="shared" si="22"/>
        <v>57.510000000000296</v>
      </c>
      <c r="C191">
        <f t="shared" si="21"/>
        <v>3128.5595833333387</v>
      </c>
      <c r="D191">
        <f t="shared" si="23"/>
        <v>60196.500000000007</v>
      </c>
      <c r="E191">
        <f t="shared" si="18"/>
        <v>3401.5595833333387</v>
      </c>
    </row>
    <row r="192" spans="1:5" x14ac:dyDescent="0.2">
      <c r="A192">
        <f t="shared" si="19"/>
        <v>190</v>
      </c>
      <c r="B192">
        <f t="shared" si="22"/>
        <v>57.500000000000298</v>
      </c>
      <c r="C192">
        <f t="shared" si="21"/>
        <v>3142.9333333333389</v>
      </c>
      <c r="D192">
        <f t="shared" si="23"/>
        <v>60515</v>
      </c>
      <c r="E192">
        <f t="shared" si="18"/>
        <v>3415.9333333333389</v>
      </c>
    </row>
    <row r="193" spans="1:5" x14ac:dyDescent="0.2">
      <c r="A193">
        <f t="shared" si="19"/>
        <v>191</v>
      </c>
      <c r="B193">
        <f t="shared" si="22"/>
        <v>57.4900000000003</v>
      </c>
      <c r="C193">
        <f t="shared" si="21"/>
        <v>3157.304583333339</v>
      </c>
      <c r="D193">
        <f t="shared" si="23"/>
        <v>60833.5</v>
      </c>
      <c r="E193">
        <f t="shared" si="18"/>
        <v>3430.304583333339</v>
      </c>
    </row>
    <row r="194" spans="1:5" x14ac:dyDescent="0.2">
      <c r="A194">
        <f t="shared" si="19"/>
        <v>192</v>
      </c>
      <c r="B194">
        <f t="shared" si="22"/>
        <v>57.480000000000302</v>
      </c>
      <c r="C194">
        <f t="shared" si="21"/>
        <v>3171.6733333333391</v>
      </c>
      <c r="D194">
        <f t="shared" si="23"/>
        <v>61152.000000000007</v>
      </c>
      <c r="E194">
        <f t="shared" si="18"/>
        <v>3444.6733333333391</v>
      </c>
    </row>
    <row r="195" spans="1:5" x14ac:dyDescent="0.2">
      <c r="A195">
        <f t="shared" si="19"/>
        <v>193</v>
      </c>
      <c r="B195">
        <f t="shared" si="22"/>
        <v>57.470000000000304</v>
      </c>
      <c r="C195">
        <f t="shared" si="21"/>
        <v>3186.0395833333391</v>
      </c>
      <c r="D195">
        <f t="shared" si="23"/>
        <v>61470.5</v>
      </c>
      <c r="E195">
        <f t="shared" ref="E195:E211" si="24">C195+273</f>
        <v>3459.0395833333391</v>
      </c>
    </row>
    <row r="196" spans="1:5" x14ac:dyDescent="0.2">
      <c r="A196">
        <f t="shared" si="19"/>
        <v>194</v>
      </c>
      <c r="B196">
        <f t="shared" si="22"/>
        <v>57.460000000000306</v>
      </c>
      <c r="C196">
        <f t="shared" si="21"/>
        <v>3200.4033333333391</v>
      </c>
      <c r="D196">
        <f t="shared" si="23"/>
        <v>61789.000000000007</v>
      </c>
      <c r="E196">
        <f t="shared" si="24"/>
        <v>3473.4033333333391</v>
      </c>
    </row>
    <row r="197" spans="1:5" x14ac:dyDescent="0.2">
      <c r="A197">
        <f t="shared" ref="A197:A211" si="25">A196+1</f>
        <v>195</v>
      </c>
      <c r="B197">
        <f t="shared" si="22"/>
        <v>57.450000000000308</v>
      </c>
      <c r="C197">
        <f t="shared" si="21"/>
        <v>3214.764583333339</v>
      </c>
      <c r="D197">
        <f t="shared" si="23"/>
        <v>62107.5</v>
      </c>
      <c r="E197">
        <f t="shared" si="24"/>
        <v>3487.764583333339</v>
      </c>
    </row>
    <row r="198" spans="1:5" x14ac:dyDescent="0.2">
      <c r="A198">
        <f t="shared" si="25"/>
        <v>196</v>
      </c>
      <c r="B198">
        <f t="shared" si="22"/>
        <v>57.44000000000031</v>
      </c>
      <c r="C198">
        <f t="shared" si="21"/>
        <v>3229.1233333333389</v>
      </c>
      <c r="D198">
        <f t="shared" si="23"/>
        <v>62426</v>
      </c>
      <c r="E198">
        <f t="shared" si="24"/>
        <v>3502.1233333333389</v>
      </c>
    </row>
    <row r="199" spans="1:5" x14ac:dyDescent="0.2">
      <c r="A199">
        <f t="shared" si="25"/>
        <v>197</v>
      </c>
      <c r="B199">
        <f t="shared" si="22"/>
        <v>57.430000000000312</v>
      </c>
      <c r="C199">
        <f t="shared" si="21"/>
        <v>3243.4795833333392</v>
      </c>
      <c r="D199">
        <f t="shared" si="23"/>
        <v>62744.500000000007</v>
      </c>
      <c r="E199">
        <f t="shared" si="24"/>
        <v>3516.4795833333392</v>
      </c>
    </row>
    <row r="200" spans="1:5" x14ac:dyDescent="0.2">
      <c r="A200">
        <f t="shared" si="25"/>
        <v>198</v>
      </c>
      <c r="B200">
        <f t="shared" si="22"/>
        <v>57.420000000000314</v>
      </c>
      <c r="C200">
        <f t="shared" si="21"/>
        <v>3257.8333333333394</v>
      </c>
      <c r="D200">
        <f t="shared" si="23"/>
        <v>63063</v>
      </c>
      <c r="E200">
        <f t="shared" si="24"/>
        <v>3530.8333333333394</v>
      </c>
    </row>
    <row r="201" spans="1:5" x14ac:dyDescent="0.2">
      <c r="A201">
        <f t="shared" si="25"/>
        <v>199</v>
      </c>
      <c r="B201">
        <f t="shared" si="22"/>
        <v>57.410000000000316</v>
      </c>
      <c r="C201">
        <f t="shared" si="21"/>
        <v>3272.1845833333396</v>
      </c>
      <c r="D201">
        <f t="shared" si="23"/>
        <v>63381.500000000007</v>
      </c>
      <c r="E201">
        <f t="shared" si="24"/>
        <v>3545.1845833333396</v>
      </c>
    </row>
    <row r="202" spans="1:5" x14ac:dyDescent="0.2">
      <c r="A202">
        <f t="shared" si="25"/>
        <v>200</v>
      </c>
      <c r="B202">
        <f t="shared" si="22"/>
        <v>57.400000000000318</v>
      </c>
      <c r="C202">
        <f t="shared" si="21"/>
        <v>3286.5333333333397</v>
      </c>
      <c r="D202">
        <f t="shared" si="23"/>
        <v>63700</v>
      </c>
      <c r="E202">
        <f t="shared" si="24"/>
        <v>3559.5333333333397</v>
      </c>
    </row>
    <row r="203" spans="1:5" x14ac:dyDescent="0.2">
      <c r="A203">
        <f t="shared" si="25"/>
        <v>201</v>
      </c>
      <c r="B203">
        <f t="shared" si="22"/>
        <v>57.39000000000032</v>
      </c>
      <c r="C203">
        <f t="shared" ref="C203:C211" si="26">1*1000*B202*10^-3/4-(1000)^2*0.01*10^-6*3/8+C202</f>
        <v>3300.8795833333397</v>
      </c>
      <c r="D203">
        <f t="shared" si="23"/>
        <v>64018.5</v>
      </c>
      <c r="E203">
        <f t="shared" si="24"/>
        <v>3573.8795833333397</v>
      </c>
    </row>
    <row r="204" spans="1:5" x14ac:dyDescent="0.2">
      <c r="A204">
        <f t="shared" si="25"/>
        <v>202</v>
      </c>
      <c r="B204">
        <f t="shared" si="22"/>
        <v>57.380000000000322</v>
      </c>
      <c r="C204">
        <f t="shared" si="26"/>
        <v>3315.2233333333397</v>
      </c>
      <c r="D204">
        <f t="shared" si="23"/>
        <v>64337.000000000007</v>
      </c>
      <c r="E204">
        <f t="shared" si="24"/>
        <v>3588.2233333333397</v>
      </c>
    </row>
    <row r="205" spans="1:5" x14ac:dyDescent="0.2">
      <c r="A205">
        <f t="shared" si="25"/>
        <v>203</v>
      </c>
      <c r="B205">
        <f t="shared" si="22"/>
        <v>57.370000000000324</v>
      </c>
      <c r="C205">
        <f t="shared" si="26"/>
        <v>3329.5645833333397</v>
      </c>
      <c r="D205">
        <f t="shared" si="23"/>
        <v>64655.5</v>
      </c>
      <c r="E205">
        <f t="shared" si="24"/>
        <v>3602.5645833333397</v>
      </c>
    </row>
    <row r="206" spans="1:5" x14ac:dyDescent="0.2">
      <c r="A206">
        <f t="shared" si="25"/>
        <v>204</v>
      </c>
      <c r="B206">
        <f t="shared" si="22"/>
        <v>57.360000000000326</v>
      </c>
      <c r="C206">
        <f t="shared" si="26"/>
        <v>3343.9033333333396</v>
      </c>
      <c r="D206">
        <f t="shared" si="23"/>
        <v>64974.000000000007</v>
      </c>
      <c r="E206">
        <f t="shared" si="24"/>
        <v>3616.9033333333396</v>
      </c>
    </row>
    <row r="207" spans="1:5" x14ac:dyDescent="0.2">
      <c r="A207">
        <f t="shared" si="25"/>
        <v>205</v>
      </c>
      <c r="B207">
        <f t="shared" si="22"/>
        <v>57.350000000000328</v>
      </c>
      <c r="C207">
        <f t="shared" si="26"/>
        <v>3358.2395833333399</v>
      </c>
      <c r="D207">
        <f t="shared" si="23"/>
        <v>65292.5</v>
      </c>
      <c r="E207">
        <f t="shared" si="24"/>
        <v>3631.2395833333399</v>
      </c>
    </row>
    <row r="208" spans="1:5" x14ac:dyDescent="0.2">
      <c r="A208">
        <f t="shared" si="25"/>
        <v>206</v>
      </c>
      <c r="B208">
        <f t="shared" si="22"/>
        <v>57.34000000000033</v>
      </c>
      <c r="C208">
        <f t="shared" si="26"/>
        <v>3372.5733333333401</v>
      </c>
      <c r="D208">
        <f t="shared" si="23"/>
        <v>65611</v>
      </c>
      <c r="E208">
        <f t="shared" si="24"/>
        <v>3645.5733333333401</v>
      </c>
    </row>
    <row r="209" spans="1:5" x14ac:dyDescent="0.2">
      <c r="A209">
        <f t="shared" si="25"/>
        <v>207</v>
      </c>
      <c r="B209">
        <f t="shared" si="22"/>
        <v>57.330000000000332</v>
      </c>
      <c r="C209">
        <f t="shared" si="26"/>
        <v>3386.9045833333403</v>
      </c>
      <c r="D209">
        <f t="shared" si="23"/>
        <v>65929.5</v>
      </c>
      <c r="E209">
        <f t="shared" si="24"/>
        <v>3659.9045833333403</v>
      </c>
    </row>
    <row r="210" spans="1:5" x14ac:dyDescent="0.2">
      <c r="A210">
        <f t="shared" si="25"/>
        <v>208</v>
      </c>
      <c r="B210">
        <f t="shared" si="22"/>
        <v>57.320000000000334</v>
      </c>
      <c r="C210">
        <f t="shared" si="26"/>
        <v>3401.2333333333404</v>
      </c>
      <c r="D210">
        <f t="shared" si="23"/>
        <v>66248</v>
      </c>
      <c r="E210">
        <f t="shared" si="24"/>
        <v>3674.2333333333404</v>
      </c>
    </row>
    <row r="211" spans="1:5" x14ac:dyDescent="0.2">
      <c r="A211">
        <f t="shared" si="25"/>
        <v>209</v>
      </c>
      <c r="B211">
        <f t="shared" si="22"/>
        <v>57.310000000000336</v>
      </c>
      <c r="C211">
        <f t="shared" si="26"/>
        <v>3415.5595833333405</v>
      </c>
      <c r="D211">
        <f t="shared" si="23"/>
        <v>66566.5</v>
      </c>
      <c r="E211">
        <f t="shared" si="24"/>
        <v>3688.5595833333405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Moho_40</vt:lpstr>
      <vt:lpstr>Moho_60</vt:lpstr>
      <vt:lpstr>Moho_80</vt:lpstr>
      <vt:lpstr>30_40_2</vt:lpstr>
      <vt:lpstr>40_40_2</vt:lpstr>
      <vt:lpstr>50_40_2</vt:lpstr>
      <vt:lpstr>60_40_2</vt:lpstr>
      <vt:lpstr>70_40_2</vt:lpstr>
      <vt:lpstr>80_40_2</vt:lpstr>
      <vt:lpstr>30_60_2</vt:lpstr>
      <vt:lpstr>40_60_2</vt:lpstr>
      <vt:lpstr>50_60_2</vt:lpstr>
      <vt:lpstr>60_60_2</vt:lpstr>
      <vt:lpstr>70_60_2</vt:lpstr>
      <vt:lpstr>80_60_2</vt:lpstr>
      <vt:lpstr>30_80_2</vt:lpstr>
      <vt:lpstr>40_80_2</vt:lpstr>
      <vt:lpstr>50_80_2</vt:lpstr>
      <vt:lpstr>60_80_2</vt:lpstr>
      <vt:lpstr>70_80_2</vt:lpstr>
      <vt:lpstr>80_80_2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 Bing</dc:creator>
  <cp:lastModifiedBy>Xia Bing</cp:lastModifiedBy>
  <dcterms:created xsi:type="dcterms:W3CDTF">2015-06-05T18:19:34Z</dcterms:created>
  <dcterms:modified xsi:type="dcterms:W3CDTF">2020-08-07T15:53:49Z</dcterms:modified>
</cp:coreProperties>
</file>