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3" i="1"/>
  <c r="Q3"/>
  <c r="S3" s="1"/>
  <c r="P3"/>
  <c r="O3"/>
  <c r="N3"/>
  <c r="M3"/>
  <c r="L3"/>
  <c r="K3"/>
  <c r="J3"/>
  <c r="I3"/>
  <c r="R2"/>
  <c r="Q2"/>
  <c r="S2" s="1"/>
  <c r="P2"/>
  <c r="O2"/>
  <c r="M2"/>
  <c r="L2"/>
  <c r="N2" s="1"/>
  <c r="K2"/>
  <c r="J2"/>
  <c r="I2"/>
</calcChain>
</file>

<file path=xl/sharedStrings.xml><?xml version="1.0" encoding="utf-8"?>
<sst xmlns="http://schemas.openxmlformats.org/spreadsheetml/2006/main" count="10" uniqueCount="10">
  <si>
    <t>A</t>
  </si>
  <si>
    <t>L</t>
  </si>
  <si>
    <t>I</t>
  </si>
  <si>
    <t>Purchase</t>
  </si>
  <si>
    <t>OE</t>
  </si>
  <si>
    <t>OS</t>
  </si>
  <si>
    <t>CS</t>
  </si>
  <si>
    <t>cogs</t>
  </si>
  <si>
    <t>net profit</t>
  </si>
  <si>
    <t>gross 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</si>
</sst>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8" sqref="G8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  <c r="J1" s="1"/>
      <c r="K1" s="1"/>
      <c r="L1" s="1"/>
      <c r="M1" s="1"/>
      <c r="N1" s="1"/>
      <c r="O1" s="1" t="s">
        <v>7</v>
      </c>
      <c r="P1" s="1" t="s">
        <v>8</v>
      </c>
      <c r="Q1" s="1" t="s">
        <v>9</v>
      </c>
      <c r="R1" s="1"/>
      <c r="S1" s="1"/>
      <c r="T1" s="1"/>
    </row>
    <row r="2" spans="1:20">
      <c r="A2">
        <v>550</v>
      </c>
      <c r="B2">
        <v>550</v>
      </c>
      <c r="C2">
        <v>350</v>
      </c>
      <c r="D2">
        <v>300</v>
      </c>
      <c r="E2">
        <v>50</v>
      </c>
      <c r="F2">
        <v>90</v>
      </c>
      <c r="G2">
        <v>240</v>
      </c>
      <c r="I2" s="1">
        <f>A2+D2+E2</f>
        <v>900</v>
      </c>
      <c r="J2" s="1">
        <f>B2+C2</f>
        <v>900</v>
      </c>
      <c r="K2" s="1">
        <f>A2</f>
        <v>550</v>
      </c>
      <c r="L2" s="1">
        <f>B2+C2-D2-E2</f>
        <v>550</v>
      </c>
      <c r="M2" s="1">
        <f>A2+G2</f>
        <v>790</v>
      </c>
      <c r="N2" s="1">
        <f>L2+F2+(G2-F2)</f>
        <v>790</v>
      </c>
      <c r="O2" s="1">
        <f>F2+D2-G2</f>
        <v>150</v>
      </c>
      <c r="P2" s="1">
        <f>C2-O2</f>
        <v>200</v>
      </c>
      <c r="Q2" s="1">
        <f>P2-E2</f>
        <v>150</v>
      </c>
      <c r="R2" s="1">
        <f>A2+G2</f>
        <v>790</v>
      </c>
      <c r="S2" s="1">
        <f>B2+F2+Q2</f>
        <v>790</v>
      </c>
      <c r="T2" s="1"/>
    </row>
    <row r="3" spans="1:20">
      <c r="A3">
        <v>-33459.26</v>
      </c>
      <c r="B3">
        <v>-2420</v>
      </c>
      <c r="C3">
        <v>169596.74</v>
      </c>
      <c r="D3">
        <v>11944</v>
      </c>
      <c r="E3">
        <v>188692</v>
      </c>
      <c r="F3">
        <v>1300</v>
      </c>
      <c r="G3">
        <v>-650</v>
      </c>
      <c r="I3" s="1">
        <f>A3+D3+E3</f>
        <v>167176.74</v>
      </c>
      <c r="J3" s="1">
        <f>B3+C3</f>
        <v>167176.74</v>
      </c>
      <c r="K3" s="1">
        <f>A3</f>
        <v>-33459.26</v>
      </c>
      <c r="L3" s="1">
        <f>B3+C3-D3-E3</f>
        <v>-33459.260000000009</v>
      </c>
      <c r="M3" s="1">
        <f>A3+G3</f>
        <v>-34109.26</v>
      </c>
      <c r="N3" s="1">
        <f>L3+F3+(G3-F3)</f>
        <v>-34109.260000000009</v>
      </c>
      <c r="O3" s="1">
        <f>F3+D3-G3</f>
        <v>13894</v>
      </c>
      <c r="P3" s="1">
        <f>C3-O3</f>
        <v>155702.74</v>
      </c>
      <c r="Q3" s="1">
        <f>P3-E3</f>
        <v>-32989.260000000009</v>
      </c>
      <c r="R3" s="1">
        <f>A3+G3</f>
        <v>-34109.26</v>
      </c>
      <c r="S3" s="1">
        <f>B3+F3+Q3</f>
        <v>-34109.260000000009</v>
      </c>
      <c r="T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2020-04-29T11:19:52Z</dcterms:modified>
</cp:coreProperties>
</file>