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Login thu gọn" sheetId="2" r:id="rId5"/>
  </sheets>
  <definedNames/>
  <calcPr/>
  <extLst>
    <ext uri="GoogleSheetsCustomDataVersion2">
      <go:sheetsCustomData xmlns:go="http://customooxmlschemas.google.com/" r:id="rId6" roundtripDataChecksum="TSaAdxSQ6PnrzfBp1tv5F3cBfT2CmOfaO7Cgy0MyNaA="/>
    </ext>
  </extLst>
</workbook>
</file>

<file path=xl/sharedStrings.xml><?xml version="1.0" encoding="utf-8"?>
<sst xmlns="http://schemas.openxmlformats.org/spreadsheetml/2006/main" count="840" uniqueCount="208">
  <si>
    <t>Sheet Summary</t>
  </si>
  <si>
    <t>U</t>
  </si>
  <si>
    <t>OK</t>
  </si>
  <si>
    <t>Cancelled</t>
  </si>
  <si>
    <t>N/A</t>
  </si>
  <si>
    <t>NG</t>
  </si>
  <si>
    <t>Total</t>
  </si>
  <si>
    <t>TC_ID</t>
  </si>
  <si>
    <t>Feature/Module</t>
  </si>
  <si>
    <t>Sub-Module</t>
  </si>
  <si>
    <t>Description</t>
  </si>
  <si>
    <t>Pre-Condition</t>
  </si>
  <si>
    <t>Steps</t>
  </si>
  <si>
    <t>Expected result</t>
  </si>
  <si>
    <t>Result</t>
  </si>
  <si>
    <t>Priority</t>
  </si>
  <si>
    <t>Severity</t>
  </si>
  <si>
    <t>PIC</t>
  </si>
  <si>
    <t>Environment</t>
  </si>
  <si>
    <t>Automated</t>
  </si>
  <si>
    <t>Note</t>
  </si>
  <si>
    <t>BugID</t>
  </si>
  <si>
    <t>Giao diện thông báo lỗi kết nối</t>
  </si>
  <si>
    <t>VOD</t>
  </si>
  <si>
    <t>Giao diện</t>
  </si>
  <si>
    <t>Load hiển thị lỗi kết nối</t>
  </si>
  <si>
    <t>Kiểm tra màn hình lỗi trên VOD</t>
  </si>
  <si>
    <t>Đăng nhập tài khoản</t>
  </si>
  <si>
    <t>1. Mở thư mục VOD bất kỳ
2. Ấn button Ok trên remote</t>
  </si>
  <si>
    <t>1. Hiển thị nút xem ngay, theo dõi
2.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VOD
- Nội dung: Banner VOD đang xem
* Button "Bỏ qua" và "Thử lại" (Vị trí focus)
* Thử lại
- Có countdown</t>
  </si>
  <si>
    <t>Medium</t>
  </si>
  <si>
    <t>Môi trường: Dev
VOD phim bộ: "Ai cũng biết em yêu anh"</t>
  </si>
  <si>
    <t>Di chuyển/focus</t>
  </si>
  <si>
    <t>Kiểm tra di chuyển giữa các button</t>
  </si>
  <si>
    <t>Đã hiển thị thông báo lỗi kết nối</t>
  </si>
  <si>
    <t>1. Nhấn left
2. Nhấn right
3. Nhấn Back</t>
  </si>
  <si>
    <t>1. Focus vào button "Bỏ qua" , vẫn countdown "Thử lại"
2. Focus vào button "Thử lại"
3. Kiểm tra tắt thông báo lỗi, trở về màn hình Detail VOD</t>
  </si>
  <si>
    <t>Nội dung</t>
  </si>
  <si>
    <t>Kiểm tra nội dung màn hình lỗi kết nối khi không quá 2 dòng</t>
  </si>
  <si>
    <t>1. Chọn VOD bất kỳ có banner ngắn và ấn OK
2. Ấn button Ok trên remote</t>
  </si>
  <si>
    <t>1. Hiển thị nút xem ngay, theo dõi
2. Hiển thị thông báo lỗi kết nối
- Nội dung: Hiển thị tối đa không quá 2 dòng</t>
  </si>
  <si>
    <t>Kiểm tra nội dung màn hình lỗi kết nối hơn 2 dòng</t>
  </si>
  <si>
    <t>1. Chọn VOD bất kỳ có nội dung dài và ấn OK
2. Ấn button Ok trên remote</t>
  </si>
  <si>
    <t>1. Hiển thị nút xem ngay, theo dõi
2. Hiển thị thông báo lỗi kết nối
- Nội dung: Hiển thị một phần và thêm ellipsis</t>
  </si>
  <si>
    <t>Kiểm tra nội dung màn hình lỗi kết nối có số tập</t>
  </si>
  <si>
    <t>1. Chọn VOD phim bộ bất kỳ và ấn OK
2. Ấn button Ok trên remote</t>
  </si>
  <si>
    <t>1. Hiển thị nút xem ngay, theo dõi
2.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VOD
- Nội dung: Banner VOD đang xem - số tập
* Button "Bỏ qua" và "Thử lại" (Vị trí focus)
* Thử lại
- Có countdown</t>
  </si>
  <si>
    <t>Kiểm tra nội dung màn hình lỗi kết nối không có số tập</t>
  </si>
  <si>
    <t>1. Chọn VOD phim lẻ bất kỳ và ấn OK
2. Ấn button Ok trên remote</t>
  </si>
  <si>
    <t>Thao tác</t>
  </si>
  <si>
    <t>Nhấn button "Bỏ qua" tại thông báo lỗi</t>
  </si>
  <si>
    <t>1. Nhấn left
2. Nhấn OK</t>
  </si>
  <si>
    <t>1. Focus vào button "Bỏ qua"
2. Kiểm tra tắt thông báo lỗi</t>
  </si>
  <si>
    <t>Nhấn button "Thử lại" tại thông báo lỗi</t>
  </si>
  <si>
    <t>1. Nhấn OK
2. Nhấn Back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</si>
  <si>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VOD
- Nội dung: Banner VOD đang xem
* Button "Bỏ qua" và "Thử lại" (Vị trí focus)
* Thử lại
- Countdown tăng lên
2. Kiểm tra tắt thông báo lỗi, trả về màn hình Detail VOD</t>
  </si>
  <si>
    <t>Kiêm tra button "Thử lại" tại thông báo lỗi khi quá countdown</t>
  </si>
  <si>
    <t>1. Nhấn OK
2. Nhấn OK liên tục đến khi countdown vượt quá 15p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</si>
  <si>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VOD
- Nội dung: Banner VOD đang xem
* Button "Bỏ qua" và "Thử lại" (Vị trí focus)
* Thử lại
- Countdown tăng lên
2. Màn hình thông báo như trên
* Button "Thử lại" không countdown</t>
  </si>
  <si>
    <t>Kiêm tra button "Thử lại" kết nối lại thành công</t>
  </si>
  <si>
    <t>Đã hiển thị thông báo lỗi kết nối, sau đó luồng sự kiện có lại</t>
  </si>
  <si>
    <t>1. Nhấn OK</t>
  </si>
  <si>
    <t>1. Phát tiếp VOD đang chọn</t>
  </si>
  <si>
    <t>Tự động kết nối lại</t>
  </si>
  <si>
    <t>Kiểm tra kết nối lại tự động, thành công</t>
  </si>
  <si>
    <t>1. Để yên không thao tác</t>
  </si>
  <si>
    <t>1. Tự động thử lại:
- Thành công
- Chiếu tiếp VOD đang xem</t>
  </si>
  <si>
    <t>Kiểm tra kết nối lại tự động, thất bại</t>
  </si>
  <si>
    <t>1. Tự động thử lại:
- Thất bại
*Hiển thị màn hình thông báo:
- Banner "Thông báo"
- Description
- User ID: ID người dùng
- Thiết bị: tên thiết bị
- ID/MAC: ID/MAC trong quản lý thiết bị
- Phiên bản: phiên bản hiện tại
- Thời gian: thời gian xảy ra lỗi DD/MM/YYYY HH:MM
- Thể loại: VOD
- Nội dung: Banner VOD đang xem
* Button "Bỏ qua" và "Thử lại" (Vị trí focus)
* Thử lại
- Có countdown</t>
  </si>
  <si>
    <t>Sửa thiết bị: như giới thiệu</t>
  </si>
  <si>
    <t>Premier</t>
  </si>
  <si>
    <t>Kiểm tra màn hình lỗi trên Premier</t>
  </si>
  <si>
    <t>1. Từ trang chủ focus mục Truyền hình
2. Di chuyển focus vào event đang công chiếu
3. Ấn OK</t>
  </si>
  <si>
    <t>1. Hiển thị màn hình home Truyền hình
2. Nội dung focus được zoom
3.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Premier
- Nội dung: Banner Premier đang xem
* Button "Bỏ qua" và "Thử lại" (Vị trí focus)
* Thử lại
- Có countdown</t>
  </si>
  <si>
    <t>Môi trường: Dev
"Sự kiện công chiếu"</t>
  </si>
  <si>
    <t>1. Focus vào button "Bỏ qua" , vẫn countdown "Thử lại"
2. Focus vào button "Thử lại"
3. Kiểm tra tắt thông báo lỗi</t>
  </si>
  <si>
    <t>1. Chọn Công chiếu bất kỳ có banner ngắn và ấn OK
2. Ấn button Ok trên remote</t>
  </si>
  <si>
    <t>Hiển thị tối đa hai dòng, trường hợp vượt quá sẽ hiển thị ellipsis</t>
  </si>
  <si>
    <t>1. Chọn Công chiếu bất kỳ có nội dung dài và ấn OK
2. Ấn button Ok trên remote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</si>
  <si>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Premier
- Nội dung: Banner Premier đang xem
* Button "Bỏ qua" và "Thử lại" (Vị trí focus)
* Thử lại
- Countdown tăng lên
2. Kiểm tra tắt thông báo lỗi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</si>
  <si>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Premier
- Nội dung: Banner Premier đang xem
* Button "Bỏ qua" và "Thử lại" (Vị trí focus)
* Thử lại
- Countdown tăng lên
2. Màn hình thông báo như trên
* Button "Thử lại" không countdown</t>
  </si>
  <si>
    <t>1. Phát tiếp Sự kiện công chiếu</t>
  </si>
  <si>
    <t>1. Tự động thử lại:
- Thành công
- Chiếu tiếp Sự kiện công chiếu</t>
  </si>
  <si>
    <t>1. Tự động thử lại:
- Thất bại
*Hiển thị màn hình thông báo:
- Banner "Thông báo"
- Description
- User ID: ID người dùng
- Thiết bị: tên thiết bị
- ID/MAC: ID/MAC trong quản lý thiết bị
- Phiên bản: phiên bản hiện tại
- Thời gian: thời gian xảy ra lỗi DD/MM/YYYY HH:MM
- Thể loại: Premier
- Nội dung: Banner Premier đang xem
* Button "Bỏ qua" và "Thử lại" (Vị trí focus)
* Thử lại
- Có countdown</t>
  </si>
  <si>
    <t>Playlist</t>
  </si>
  <si>
    <t>Kiểm tra màn hình lỗi trên Playlist</t>
  </si>
  <si>
    <t>Đã đăng nhập tài khoản</t>
  </si>
  <si>
    <t>1.Chọn VOD playlist ấn OK trên remote
2.Chọn video muốn play, ấn OK trên remote</t>
  </si>
  <si>
    <t>1. Vào Playlist detail
2.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Playlist
- Nội dung: Banner Playlist đang xem
* Button "Bỏ qua" và "Thử lại" (Vị trí focus)
* Thử lại
- Có countdown</t>
  </si>
  <si>
    <t>Môi trường: Dev
Playlist "Test màn hình thông báo lỗi"</t>
  </si>
  <si>
    <t>1. Focus vào button "Bỏ qua" , vẫn countdown "Thử lại"
2. Focus vào button "Thử lại"
3. Kiểm tra tắt thông báo lỗi, trở về Detail Playlist</t>
  </si>
  <si>
    <t>1. Chọn VOD bất kỳ trong Playlist có banner ngắn và ấn OK
2. Ấn button Ok trên remote</t>
  </si>
  <si>
    <t>1. Chọn VOD bất kỳ trong Playlist có nội dung dài và ấn OK
2. Ấn button Ok trên remote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</si>
  <si>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Playlist
- Nội dung: Banner Playlist đang xem
* Button "Bỏ qua" và "Thử lại" (Vị trí focus)
* Thử lại
- Countdown tăng lên
2. Kiểm tra tắt thông báo lỗi, trở về Detail Playlist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</si>
  <si>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Playlist
- Nội dung: Banner Playlist đang xem
* Button "Bỏ qua" và "Thử lại" (Vị trí focus)
* Thử lại
- Countdown tăng lên
2. Màn hình thông báo như trên
* Button "Thử lại" không countdown</t>
  </si>
  <si>
    <t>1. Phát tiếp Playlist đã chọn</t>
  </si>
  <si>
    <t>1. Tự động thử lại:
- Thành công
- Chiếu tiếp Playlist đã chọn</t>
  </si>
  <si>
    <t>1. Tự động thử lại:
- Thất bại
*Hiển thị màn hình thông báo:
- Banner "Thông báo"
- Description
- User ID: ID người dùng
- Thiết bị: tên thiết bị
- ID/MAC: ID/MAC trong quản lý thiết bị
- Phiên bản: phiên bản hiện tại
- Thời gian: thời gian xảy ra lỗi DD/MM/YYYY HH:MM
- Thể loại: Playlist
- Nội dung: Banner Playlist đang xem
* Button "Bỏ qua" và "Thử lại" (Vị trí focus)
* Thử lại
- Có countdown</t>
  </si>
  <si>
    <t>Event</t>
  </si>
  <si>
    <t>Kiểm tra màn hình lỗi trên Event</t>
  </si>
  <si>
    <t>1. Vào home chọn Event đang chiếu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</si>
  <si>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Event
- Nội dung: Banner event đang xem
* Button "Bỏ qua" và "Thử lại" (Vị trí focus)
* Thử lại
- Có countdown</t>
  </si>
  <si>
    <t>Môi trường: Dev
Event</t>
  </si>
  <si>
    <t>1. Focus vào button "Bỏ qua" , vẫn countdown "Thử lại"
2. Focus vào button "Thử lại"
3. Kiểm tra tắt thông báo lỗi, trở về màn hình Event Detail</t>
  </si>
  <si>
    <t>1. Chọn Event bất kỳ có banner ngắn và ấn OK
2. Ấn button Ok trên remote</t>
  </si>
  <si>
    <t>1. Chọn Event bất kỳ có nội dung dài và ấn OK
2. Ấn button Ok trên remote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</si>
  <si>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Event
- Nội dung: Banner event đang xem
* Button "Bỏ qua" và "Thử lại" (Vị trí focus)
* Thử lại
- Countdown tăng lên
2. Kiểm tra tắt thông báo lỗi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</si>
  <si>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Event
- Nội dung: Banner event đang xem
* Button "Bỏ qua" và "Thử lại" (Vị trí focus)
* Thử lại
- Countdown tăng lên
2. Màn hình thông báo như trên
* Button "Thử lại" không countdown</t>
  </si>
  <si>
    <t>1. Phát tiếp Event</t>
  </si>
  <si>
    <t>1. Tự động thử lại:
- Thành công
- Chiếu tiếp Event</t>
  </si>
  <si>
    <t>1. Tự động thử lại:
- Thất bại
*Hiển thị màn hình thông báo:
- Banner "Thông báo"
- Description
- User ID: ID người dùng
- Thiết bị: tên thiết bị
- ID/MAC: ID/MAC trong quản lý thiết bị
- Phiên bản: phiên bản hiện tại
- Thời gian: thời gian xảy ra lỗi DD/MM/YYYY HH:MM
- Thể loại: Event
- Nội dung: Banner event đang xem
* Button "Bỏ qua" và "Thử lại" (Vị trí focus)
* Thử lại
- Có countdown</t>
  </si>
  <si>
    <t>EventTV</t>
  </si>
  <si>
    <t>Kiểm tra màn hình lỗi trên Event TV</t>
  </si>
  <si>
    <t>1. Vào home chọn EventTV đang chiếu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</si>
  <si>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EventTV
- Nội dung: Banner eventTV đang xem
* Button "Bỏ qua" và "Thử lại" (Vị trí focus)
* Thử lại
- Có countdown</t>
  </si>
  <si>
    <t>Môi trường: Dev
EventTV</t>
  </si>
  <si>
    <t>1. Chọn EventTV bất kỳ có banner ngắn và ấn OK
2. Ấn button Ok trên remote</t>
  </si>
  <si>
    <t>1. Chọn EventTV bất kỳ có nội dung dài và ấn OK
2. Ấn button Ok trên remote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</si>
  <si>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EventTV
- Nội dung: Banner eventTV đang xem
* Button "Bỏ qua" và "Thử lại" (Vị trí focus)
* Thử lại
- Countdown tăng lên
2. Kiểm tra tắt thông báo lỗi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</si>
  <si>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EventTV
- Nội dung: Banner eventTV đang xem
* Button "Bỏ qua" và "Thử lại" (Vị trí focus)
* Thử lại
- Countdown tăng lên
2. Màn hình thông báo như trên
* Button "Thử lại" không countdown</t>
  </si>
  <si>
    <t>1. Phát tiếp EventTV</t>
  </si>
  <si>
    <t>1. Tự động thử lại:
- Thành công
- Chiếu tiếp EventTV</t>
  </si>
  <si>
    <t>1. Tự động thử lại:
- Thất bại
*Hiển thị màn hình thông báo:
- Banner "Thông báo"
- Description
- User ID: ID người dùng
- Thiết bị: tên thiết bị
- ID/MAC: ID/MAC trong quản lý thiết bị
- Phiên bản: phiên bản hiện tại
- Thời gian: thời gian xảy ra lỗi DD/MM/YYYY HH:MM
- Thể loại: EventTV
- Nội dung: Banner EventTV đang xem
* Button "Bỏ qua" và "Thử lại" (Vị trí focus)
* Thử lại
- Có countdown</t>
  </si>
  <si>
    <t>LiveTV</t>
  </si>
  <si>
    <t>Kiểm tra màn hình lỗi trên LiveTV</t>
  </si>
  <si>
    <t>Đã đăng nhập tài khoản FPT Play</t>
  </si>
  <si>
    <t>1. Từ trang chủ focus mục Truyền hình
2. Di chuyển focus vào kênh live trên mục highlight
3. Ấn OK</t>
  </si>
  <si>
    <t>1. Hiển thị màn hình home Truyền hình
2. Nội dung focus được zoom
3.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LiveTV
- Nội dung: Banner LiveTV đang xem
* Button "Bỏ qua" và "Thử lại" (Vị trí focus)
* Thử lại
- Có countdown</t>
  </si>
  <si>
    <t>Môi trường: Dev
Kênh "QPVN"</t>
  </si>
  <si>
    <t>1. Focus vào button "Bỏ qua" , vẫn countdown "Thử lại"
2. Focus vào button "Thử lại"
3. Kiểm tra tắt thông báo lỗi, hiển thị danh sách kênh</t>
  </si>
  <si>
    <t>1. Chọn LiveTV bất kỳ có banner ngắn và ấn OK
2. Ấn button Ok trên remote</t>
  </si>
  <si>
    <t>1. Chọn LiveTV bất kỳ có nội dung dài và ấn OK
2. Ấn button Ok trên remote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</si>
  <si>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LiveTV
- Nội dung: Banner LiveTV đang xem
* Button "Bỏ qua" và "Thử lại" (Vị trí focus)
* Thử lại
- Countdown tăng lên
2. Kiểm tra tắt thông báo lỗi, hiển thị danh sách kênh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</si>
  <si>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LiveTV
- Nội dung: Banner LiveTV đang xem
* Button "Bỏ qua" và "Thử lại" (Vị trí focus)
* Thử lại
- Countdown tăng lên
2. Màn hình thông báo như trên
* Button "Thử lại" không countdown</t>
  </si>
  <si>
    <t>1. Phát tiếp kênh LiveTV</t>
  </si>
  <si>
    <t>1. Tự động thử lại:
- Thành công
- Chiếu tiếp kênh LiveTV</t>
  </si>
  <si>
    <t>1. Tự động thử lại:
- Thất bại
*Hiển thị màn hình thông báo:
- Banner "Thông báo"
- Description
- User ID: ID người dùng
- Thiết bị: tên thiết bị
- ID/MAC: ID/MAC trong quản lý thiết bị
- Phiên bản: phiên bản hiện tại
- Thời gian: thời gian xảy ra lỗi DD/MM/YYYY HH:MM
- Thể loại: LiveTV
- Nội dung: Banner LiveTV đang xem
* Button "Bỏ qua" và "Thử lại" (Vị trí focus)
* Thử lại
- Có countdown</t>
  </si>
  <si>
    <t>LiveTV Timeshift</t>
  </si>
  <si>
    <t>Kiểm tra màn hình lỗi trên LiveTV TImeshift</t>
  </si>
  <si>
    <t>1. Mở thư mục truyền hình
2. Chọn Kênh muốn xem lại và ấn OK
4. Bấm button Right
5. Chọn "Lịch phát sóng"
6. Chọn nội dung muốn xem lại</t>
  </si>
  <si>
    <t>4. Mở trình player bar
5. Hiển thị giao diện lịch phát sóng
6.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LiveTV TImeshift
- Nội dung: 
      +Banner kênh đang xem
      +Hiển thị thời gian ở dòng thứ 2, theo định dạng DD/MM/YYYY HH:MM
* Button "Bỏ qua" và "Thử lại" (Vị trí focus)
* Thử lại
- Không countdown</t>
  </si>
  <si>
    <t>1. Chọn LiveTV Timeshift bất kỳ có banner ngắn và ấn OK
2. Ấn button Ok trên remote</t>
  </si>
  <si>
    <t>1. Chọn EventTV Timeshift bất kỳ có nội dung dài và ấn OK
2. Ấn button Ok trên remote</t>
  </si>
  <si>
    <t>Kiểm tra nội dung màn hình lỗi kết nối vơi kênh không có timeshiift</t>
  </si>
  <si>
    <t>1. Hiển thị màn hình home Truyền hình
2. Nội dung focus được zoom
3. Hiển thị thông báo lỗi kết nối
- Nội dung: Banner LiveTV Timeshift đang xem</t>
  </si>
  <si>
    <t>Kiểm tra nội dung màn hình lỗi kết nối vơi kênh có timeshiift</t>
  </si>
  <si>
    <t>4. Mở trình player bar
5. Hiển thị giao diện lịch phát sóng
6. Hiển thị thông báo lỗi kết nối
- Nội dung: 
      +Banner kênh đang xem
      +Hiển thị thời gian ở dòng thứ 2, theo định dạng DD/MM/YYYY HH:MM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</si>
  <si>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LiveTV TImeshift
- Nội dung: 
      +Banner kênh đang xem
      +Hiển thị thời gian ở dòng thứ 2, theo định dạng DD/MM/YYYY HH:MM
* Button "Bỏ qua" và "Thử lại" (Vị trí focus)
* Thử lại
- Countdown tăng lên
2. Kiểm tra tắt thông báo lỗi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</si>
  <si>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LiveTV TImeshift
- Nội dung: 
      +Banner kênh đang xem
      +Hiển thị thời gian ở dòng thứ 2, theo định dạng DD/MM/YYYY HH:MM
* Button "Bỏ qua" và "Thử lại" (Vị trí focus)
* Thử lại
- Countdown tăng lên
2. Màn hình thông báo như trên
* Button "Thử lại" không countdown</t>
  </si>
  <si>
    <t>1. Tự động thử lại:
- Thất bại
*Hiển thị màn hình thông báo:
- Banner "Thông báo"
- Description
- User ID: ID người dùng
- Thiết bị: tên thiết bị
- ID/MAC: ID/MAC trong quản lý thiết bị
- Phiên bản: phiên bản hiện tại
- Thời gian: thời gian xảy ra lỗi DD/MM/YYYY HH:MM
- Thể loại: LiveTV TImeshift
- Nội dung: 
      +Banner kênh đang xem
      +Hiển thị thời gian ở dòng thứ 2, theo định dạng DD/MM/YYYY HH:MM
* Button "Bỏ qua" và "Thử lại" (Vị trí focus)
* Thử lại
- Có countdown</t>
  </si>
  <si>
    <t>Kiểm tra màn hình lỗi trên Moment</t>
  </si>
  <si>
    <t>Tương tác được với Moment</t>
  </si>
  <si>
    <t>3. Hiển thị màn hình thông báo đúng vị trí:
- Banner 
- Description
- User ID
- Thiết bị
- ID/MAC
- Phiên bản
- Hiển thị
- Nội dung
* Button "Bỏ qua"(Vị trí focus) và "Thử lại"
* Thử lại
- Không countdown</t>
  </si>
  <si>
    <t>mobile</t>
  </si>
  <si>
    <t>Kiểm tra màn hình lỗi trên VOD Offline</t>
  </si>
  <si>
    <t>Tương tác được với VOD Offline</t>
  </si>
  <si>
    <t>Thao tác ấn back trên remote -&gt; ?</t>
  </si>
  <si>
    <t>Live Tivi -&gt; màn hình lỗi -&gt; ấn bỏ qua -&gt;Thao tác chuyển kênh bằng phím điều hướng Up/Down, Phím ↕ trên remote, Chuyển kênh bằng số kênh --&gt; ?</t>
  </si>
  <si>
    <t>Android TV -&gt; ấn back ở màn hình lỗi -&gt; ra detail</t>
  </si>
  <si>
    <t>Live Tivi -&gt; màn hình lỗi  -&gt; Phím ↕ trên remote, Chuyển kênh bằng số kênh --&gt; ?</t>
  </si>
  <si>
    <t>HTML TV -&gt; ấn back ở màn hình lỗi -&gt; ra player</t>
  </si>
  <si>
    <t>Timeshift -&gt;màn hình lỗi -&gt; ấn bỏ qua -&gt;Thao tác chuyển kênh bằng phím điều hướng Up/Down, Phím ↕ trên remote, Chuyển kênh bằng số kênh, ấn back trên remote --&gt; ?</t>
  </si>
  <si>
    <t>Android TV -&gt; power off/on -&gt; giữ được trong app</t>
  </si>
  <si>
    <t>VOD -&gt; màn hình lỗi -&gt; Phím ↕ trên remote, Chuyển kênh bằng số kênh --&gt; ?</t>
  </si>
  <si>
    <t>HTML TV -&gt; power off/on -&gt; ra home tivi</t>
  </si>
  <si>
    <t>Tại màn hình lỗi ấn button power off -&gt;power on -&gt; ?</t>
  </si>
  <si>
    <t>Android TV có hỗ trợ Voice google</t>
  </si>
  <si>
    <t>Tại màn hình lỗi ấn Voice trên remote</t>
  </si>
  <si>
    <t>HTML TV tuỳ tivi có voice riêng</t>
  </si>
  <si>
    <t>Kiểm tra màn hình lỗi</t>
  </si>
  <si>
    <t>Đăng nhập tài khoản, làm cho nội dung bị lỗi</t>
  </si>
  <si>
    <t>Môi trường: Dev</t>
  </si>
  <si>
    <t>1. Nhấn left
2. Nhấn right</t>
  </si>
  <si>
    <t>1. Focus vào button "Bỏ qua" , vẫn countdown "Thử lại"
2. Focus vào button "Thử lại"</t>
  </si>
  <si>
    <t>1. Chọn nội dung lỗi bất kỳ có banner ngắn và ấn OK</t>
  </si>
  <si>
    <t>1. Hiển thị thông báo lỗi kết nối
- Nội dung: Hiển thị tối đa không quá 2 dòng</t>
  </si>
  <si>
    <t>1. Chọn nội dung lỗi bất kỳ có banner dài và ấn OK</t>
  </si>
  <si>
    <t>1. Hiển thị thông báo lỗi kết nối
- Nội dung: Hiển thị một phần và thêm ellipsis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</si>
  <si>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* Thể loại: thể loại của nội dung đang phát
* Nội dung: Banner nội dung đang xem
* Button "Bỏ qua" và "Thử lại" (Vị trí focus)
* Thử lại
- Countdown tăng lên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</si>
  <si>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* Thể loại: thể loại của nội dung đang phát
* Nội dung: Banner nội dung đang xem
* Button "Bỏ qua" và "Thử lại" (Vị trí focus)
* Thử lại
- Countdown tăng lên
2. Màn hình thông báo hiển thị lại
* Button "Thử lại" không countdown</t>
  </si>
  <si>
    <t>1. Phát tiếp nội dung đã chọn</t>
  </si>
  <si>
    <t>1. Tự động thử lại:
- Thành công
- Phát tiếp nội dung đã xem</t>
  </si>
  <si>
    <t>Thông báo lỗi</t>
  </si>
  <si>
    <t>Kiểm tra thao tác Back lỗi trên VOD</t>
  </si>
  <si>
    <t>1. Mở thư mục VOD bất kỳ
2. Ấn button Ok trên remote
3. Nhấn Back</t>
  </si>
  <si>
    <t>1. Hiển thị nút xem ngay, theo dõi
2.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VOD
- Nội dung: Banner VOD đang xem
* Button "Bỏ qua" và "Thử lại" (Vị trí focus)
* Thử lại
- Có countdown
3. Kiểm tra tắt thông báo lỗi, trở về màn hình Detail VOD</t>
  </si>
  <si>
    <t>1. Hiển thị nút xem ngay, theo dõi
2. Hiển thị màn hình thông báo đúng vị trí:
- Thể loại: VOD
- Nội dung: Banner VOD đang xem - số tập
* Button "Bỏ qua" và "Thử lại" (Vị trí focus)
* Thử lại
- Có countdown</t>
  </si>
  <si>
    <t>1. Hiển thị nút xem ngay, theo dõi
2. Hiển thị màn hình thông báo đúng vị trí:
- Thể loại: VOD
- Nội dung: Banner VOD đang xem
* Button "Bỏ qua" và "Thử lại" (Vị trí focus)
* Thử lại
- Có countdown</t>
  </si>
  <si>
    <t>Kiểm tra thao tác Back lỗi trên Premier</t>
  </si>
  <si>
    <t>1. Từ trang chủ focus mục Truyền hình
2. Di chuyển focus vào event đang công chiếu
3. Ấn OK
4. Nhấn Back</t>
  </si>
  <si>
    <t>1. Hiển thị màn hình home Truyền hình
2. Nội dung focus được zoom
3.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Premier
- Nội dung: Banner Premier đang xem
* Button "Bỏ qua" và "Thử lại" (Vị trí focus)
* Thử lại
- Có countdown
4. Kiểm tra tắt thông báo lỗi</t>
  </si>
  <si>
    <t>Kiểm tra thao tác Back lỗi trên Playlist</t>
  </si>
  <si>
    <t>1.Chọn VOD playlist ấn OK trên remote
2.Chọn video muốn play, ấn OK trên remote
3. Nhấn Back</t>
  </si>
  <si>
    <t>1. Vào Playlist detail
2.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Playlist
- Nội dung: Banner Playlist đang xem
* Button "Bỏ qua" và "Thử lại" (Vị trí focus)
* Thử lại
- Có countdown
3. Kiểm tra tắt thông báo lỗi, trở về Detail Playlist</t>
  </si>
  <si>
    <t>Kiểm tra thao tác Back lỗi trên Event</t>
  </si>
  <si>
    <t>1. Vào home chọn Event đang chiếu
2. Nhấn Back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</si>
  <si>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Event
- Nội dung: Banner event đang xem
* Button "Bỏ qua" và "Thử lại" (Vị trí focus)
* Thử lại
- Có countdown
2. Kiểm tra tắt thông báo lỗi</t>
  </si>
  <si>
    <t>Kiểm tra thao tác Back lỗi trên EventTV</t>
  </si>
  <si>
    <t>1. Vào home chọn EventTV đang chiếu
2. Nhấn Back</t>
  </si>
  <si>
    <t>1.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EventTV
- Nội dung: Banner eventTV đang xem
* Button "Bỏ qua" và "Thử lại" (Vị trí focus)
* Thử lại
- Có countdown
2. Kiểm tra tắt thông báo lỗi</t>
  </si>
  <si>
    <t>Kiểm tra thao tác Back lỗi trên LiveTV</t>
  </si>
  <si>
    <t>1. Từ trang chủ focus mục Truyền hình
2. Di chuyển focus vào kênh live trên mục highlight
3. Ấn OK
4. Nhấn Back</t>
  </si>
  <si>
    <t>1. Hiển thị màn hình home Truyền hình
2. Nội dung focus được zoom
3.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LiveTV
- Nội dung: Banner LiveTV đang xem
* Button "Bỏ qua" và "Thử lại" (Vị trí focus)
* Thử lại
- Có countdown
4. Kiểm tra tắt thông báo lỗi, hiển thị danh sách kênh</t>
  </si>
  <si>
    <t>4. Mở trình player bar
5. Hiển thị giao diện lịch phát sóng
6. Hiển thị màn hình thông báo đúng vị trí:
- Banner "Thông báo"
- Description
- User ID: ID người dùng
- Thiết bị: tên thiết bị
- ID/MAC: ID/MAC trong quản lý thiết bị
- Phiên bản: phiên bản hiện tại
- Thời gian: thời gian xảy ra lỗi DD/MM/YYYY HH:MM
- Thể loại: LiveTV TImeshift
- Nội dung: 
      +Banner kênh đang xem
      +Hiển thị thời gian ở dòng thứ 2, theo định dạng DD/MM/YYYY HH:MM
* Button "Bỏ qua" và "Thử lại" (Vị trí focus)
* Thử lại
- Có countdown</t>
  </si>
  <si>
    <t>Kiểm tra thao tác Back lỗi trên LiveTV Timeshift</t>
  </si>
  <si>
    <t>Đăng nhập tài khoản, làm lỗi kênh LiveTV Timeshift</t>
  </si>
  <si>
    <t>1. Mở chương trình Livetv và vào lịch phát sóng
2. Chọn nội dung muốn xem lại
3. Nhấn Back</t>
  </si>
  <si>
    <t>1. Hiển thị giao diện lịch phát sóng
2. Hiển thị thông báo lỗi kết nối
3. Kiểm tra tắt thông báo lỗi, trở về nội dung hiện tại của kênh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</si>
</sst>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d\-mmm\-yy"/>
  </numFmts>
  <fonts count="11">
    <font>
      <sz val="11.0"/>
      <color theme="1"/>
      <name val="Calibri"/>
      <scheme val="minor"/>
    </font>
    <font>
      <sz val="10.0"/>
      <color rgb="FF000000"/>
      <name val="Arial"/>
    </font>
    <font>
      <sz val="11.0"/>
      <color theme="1"/>
      <name val="Calibri"/>
    </font>
    <font>
      <sz val="10.0"/>
      <color rgb="FFFFFFFF"/>
      <name val="Arial"/>
    </font>
    <font/>
    <font>
      <sz val="10.0"/>
      <color theme="1"/>
      <name val="Arial"/>
    </font>
    <font>
      <sz val="10.0"/>
      <color rgb="FFFF0000"/>
      <name val="Arial"/>
    </font>
    <font>
      <b/>
      <sz val="10.0"/>
      <color theme="1"/>
      <name val="Arial"/>
    </font>
    <font>
      <sz val="11.0"/>
      <color theme="1"/>
      <name val="Arial"/>
    </font>
    <font>
      <color rgb="FFFF0000"/>
      <name val="Arial"/>
    </font>
    <font>
      <b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05496"/>
        <bgColor rgb="FF305496"/>
      </patternFill>
    </fill>
    <fill>
      <patternFill patternType="solid">
        <fgColor rgb="FF00B050"/>
        <bgColor rgb="FF00B050"/>
      </patternFill>
    </fill>
    <fill>
      <patternFill patternType="solid">
        <fgColor rgb="FF2F5496"/>
        <bgColor rgb="FF2F5496"/>
      </patternFill>
    </fill>
    <fill>
      <patternFill patternType="solid">
        <fgColor rgb="FFE2EFDA"/>
        <bgColor rgb="FFE2EFDA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1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1" xfId="0" applyAlignment="1" applyBorder="1" applyFont="1" applyNumberFormat="1">
      <alignment shrinkToFit="0" vertical="center" wrapText="1"/>
    </xf>
    <xf borderId="1" fillId="2" fontId="1" numFmtId="1" xfId="0" applyAlignment="1" applyBorder="1" applyFont="1" applyNumberFormat="1">
      <alignment shrinkToFit="0" vertical="top" wrapText="1"/>
    </xf>
    <xf borderId="1" fillId="2" fontId="1" numFmtId="0" xfId="0" applyAlignment="1" applyBorder="1" applyFont="1">
      <alignment horizontal="center" vertic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0" fillId="0" fontId="5" numFmtId="0" xfId="0" applyAlignment="1" applyFont="1">
      <alignment shrinkToFit="0" vertical="center" wrapText="1"/>
    </xf>
    <xf borderId="1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left" vertical="center"/>
    </xf>
    <xf borderId="5" fillId="2" fontId="1" numFmtId="0" xfId="0" applyAlignment="1" applyBorder="1" applyFont="1">
      <alignment horizontal="left" vertical="center"/>
    </xf>
    <xf borderId="5" fillId="2" fontId="1" numFmtId="0" xfId="0" applyAlignment="1" applyBorder="1" applyFont="1">
      <alignment horizontal="center" vertical="center"/>
    </xf>
    <xf borderId="4" fillId="4" fontId="1" numFmtId="164" xfId="0" applyAlignment="1" applyBorder="1" applyFill="1" applyFont="1" applyNumberFormat="1">
      <alignment horizontal="center" vertical="center"/>
    </xf>
    <xf borderId="4" fillId="4" fontId="1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top" wrapText="1"/>
    </xf>
    <xf borderId="1" fillId="2" fontId="1" numFmtId="1" xfId="0" applyAlignment="1" applyBorder="1" applyFont="1" applyNumberFormat="1">
      <alignment horizontal="left" shrinkToFit="0" vertical="center" wrapText="1"/>
    </xf>
    <xf borderId="4" fillId="5" fontId="3" numFmtId="0" xfId="0" applyAlignment="1" applyBorder="1" applyFill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top" wrapText="1"/>
    </xf>
    <xf borderId="4" fillId="5" fontId="3" numFmtId="1" xfId="0" applyAlignment="1" applyBorder="1" applyFont="1" applyNumberFormat="1">
      <alignment horizontal="center" shrinkToFit="0" vertical="center" wrapText="1"/>
    </xf>
    <xf borderId="4" fillId="6" fontId="7" numFmtId="0" xfId="0" applyAlignment="1" applyBorder="1" applyFill="1" applyFont="1">
      <alignment readingOrder="0"/>
    </xf>
    <xf borderId="4" fillId="6" fontId="7" numFmtId="0" xfId="0" applyBorder="1" applyFont="1"/>
    <xf borderId="4" fillId="7" fontId="7" numFmtId="0" xfId="0" applyAlignment="1" applyBorder="1" applyFill="1" applyFont="1">
      <alignment vertical="bottom"/>
    </xf>
    <xf borderId="3" fillId="7" fontId="5" numFmtId="0" xfId="0" applyAlignment="1" applyBorder="1" applyFont="1">
      <alignment vertical="top"/>
    </xf>
    <xf borderId="3" fillId="7" fontId="5" numFmtId="0" xfId="0" applyAlignment="1" applyBorder="1" applyFont="1">
      <alignment vertical="bottom"/>
    </xf>
    <xf borderId="3" fillId="7" fontId="5" numFmtId="0" xfId="0" applyAlignment="1" applyBorder="1" applyFont="1">
      <alignment vertical="bottom"/>
    </xf>
    <xf borderId="6" fillId="8" fontId="5" numFmtId="0" xfId="0" applyAlignment="1" applyBorder="1" applyFill="1" applyFont="1">
      <alignment horizontal="left" readingOrder="0" shrinkToFit="0" vertical="top" wrapText="1"/>
    </xf>
    <xf borderId="4" fillId="8" fontId="5" numFmtId="0" xfId="0" applyAlignment="1" applyBorder="1" applyFont="1">
      <alignment shrinkToFit="0" vertical="top" wrapText="1"/>
    </xf>
    <xf borderId="7" fillId="8" fontId="5" numFmtId="0" xfId="0" applyAlignment="1" applyBorder="1" applyFont="1">
      <alignment shrinkToFit="0" vertical="top" wrapText="1"/>
    </xf>
    <xf borderId="7" fillId="8" fontId="5" numFmtId="0" xfId="0" applyAlignment="1" applyBorder="1" applyFont="1">
      <alignment readingOrder="0" shrinkToFit="0" vertical="top" wrapText="1"/>
    </xf>
    <xf borderId="7" fillId="8" fontId="5" numFmtId="0" xfId="0" applyAlignment="1" applyBorder="1" applyFont="1">
      <alignment readingOrder="0" vertical="bottom"/>
    </xf>
    <xf borderId="7" fillId="8" fontId="5" numFmtId="0" xfId="0" applyAlignment="1" applyBorder="1" applyFont="1">
      <alignment horizontal="center" readingOrder="0" vertical="bottom"/>
    </xf>
    <xf borderId="7" fillId="8" fontId="5" numFmtId="0" xfId="0" applyAlignment="1" applyBorder="1" applyFont="1">
      <alignment vertical="bottom"/>
    </xf>
    <xf borderId="7" fillId="8" fontId="5" numFmtId="0" xfId="0" applyAlignment="1" applyBorder="1" applyFont="1">
      <alignment shrinkToFit="0" vertical="top" wrapText="1"/>
    </xf>
    <xf borderId="0" fillId="8" fontId="2" numFmtId="0" xfId="0" applyFont="1"/>
    <xf borderId="6" fillId="2" fontId="5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shrinkToFit="0" vertical="top" wrapText="1"/>
    </xf>
    <xf borderId="4" fillId="2" fontId="5" numFmtId="0" xfId="0" applyAlignment="1" applyBorder="1" applyFont="1">
      <alignment shrinkToFit="0" vertical="bottom" wrapText="1"/>
    </xf>
    <xf borderId="7" fillId="2" fontId="5" numFmtId="0" xfId="0" applyAlignment="1" applyBorder="1" applyFont="1">
      <alignment shrinkToFit="0" vertical="top" wrapText="1"/>
    </xf>
    <xf borderId="7" fillId="2" fontId="5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readingOrder="0" vertical="bottom"/>
    </xf>
    <xf borderId="7" fillId="2" fontId="5" numFmtId="0" xfId="0" applyAlignment="1" applyBorder="1" applyFont="1">
      <alignment horizontal="center" readingOrder="0" vertical="bottom"/>
    </xf>
    <xf borderId="7" fillId="2" fontId="5" numFmtId="0" xfId="0" applyAlignment="1" applyBorder="1" applyFont="1">
      <alignment vertical="bottom"/>
    </xf>
    <xf borderId="0" fillId="2" fontId="2" numFmtId="0" xfId="0" applyFont="1"/>
    <xf borderId="8" fillId="8" fontId="5" numFmtId="0" xfId="0" applyAlignment="1" applyBorder="1" applyFont="1">
      <alignment shrinkToFit="0" vertical="center" wrapText="1"/>
    </xf>
    <xf borderId="9" fillId="8" fontId="5" numFmtId="0" xfId="0" applyAlignment="1" applyBorder="1" applyFont="1">
      <alignment shrinkToFit="0" vertical="center" wrapText="1"/>
    </xf>
    <xf borderId="9" fillId="2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bottom"/>
    </xf>
    <xf borderId="6" fillId="2" fontId="5" numFmtId="0" xfId="0" applyAlignment="1" applyBorder="1" applyFont="1">
      <alignment shrinkToFit="0" vertical="center" wrapText="1"/>
    </xf>
    <xf borderId="4" fillId="8" fontId="5" numFmtId="0" xfId="0" applyAlignment="1" applyBorder="1" applyFont="1">
      <alignment shrinkToFit="0" vertical="bottom" wrapText="1"/>
    </xf>
    <xf borderId="7" fillId="8" fontId="5" numFmtId="0" xfId="0" applyAlignment="1" applyBorder="1" applyFont="1">
      <alignment readingOrder="0" shrinkToFit="0" vertical="bottom" wrapText="1"/>
    </xf>
    <xf borderId="4" fillId="8" fontId="8" numFmtId="0" xfId="0" applyBorder="1" applyFont="1"/>
    <xf borderId="6" fillId="7" fontId="7" numFmtId="0" xfId="0" applyAlignment="1" applyBorder="1" applyFont="1">
      <alignment vertical="bottom"/>
    </xf>
    <xf borderId="7" fillId="7" fontId="5" numFmtId="0" xfId="0" applyAlignment="1" applyBorder="1" applyFont="1">
      <alignment vertical="top"/>
    </xf>
    <xf borderId="7" fillId="7" fontId="5" numFmtId="0" xfId="0" applyAlignment="1" applyBorder="1" applyFont="1">
      <alignment vertical="bottom"/>
    </xf>
    <xf borderId="7" fillId="7" fontId="5" numFmtId="0" xfId="0" applyAlignment="1" applyBorder="1" applyFont="1">
      <alignment vertical="bottom"/>
    </xf>
    <xf borderId="7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shrinkToFit="0" vertical="center" wrapText="1"/>
    </xf>
    <xf borderId="6" fillId="0" fontId="4" numFmtId="0" xfId="0" applyBorder="1" applyFont="1"/>
    <xf borderId="4" fillId="2" fontId="5" numFmtId="0" xfId="0" applyAlignment="1" applyBorder="1" applyFont="1">
      <alignment readingOrder="0" shrinkToFit="0" vertical="top" wrapText="1"/>
    </xf>
    <xf borderId="4" fillId="0" fontId="8" numFmtId="0" xfId="0" applyBorder="1" applyFont="1"/>
    <xf borderId="6" fillId="0" fontId="5" numFmtId="0" xfId="0" applyAlignment="1" applyBorder="1" applyFont="1">
      <alignment horizontal="left" readingOrder="0" shrinkToFit="0" vertical="top" wrapText="1"/>
    </xf>
    <xf borderId="7" fillId="2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readingOrder="0" vertical="bottom"/>
    </xf>
    <xf borderId="6" fillId="7" fontId="7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left" readingOrder="1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readingOrder="0"/>
    </xf>
    <xf borderId="4" fillId="2" fontId="1" numFmtId="0" xfId="0" applyBorder="1" applyFont="1"/>
    <xf borderId="4" fillId="2" fontId="1" numFmtId="0" xfId="0" applyAlignment="1" applyBorder="1" applyFont="1">
      <alignment horizontal="left" readingOrder="1" shrinkToFit="0" vertical="top" wrapText="1"/>
    </xf>
    <xf borderId="4" fillId="0" fontId="5" numFmtId="0" xfId="0" applyBorder="1" applyFont="1"/>
    <xf borderId="4" fillId="2" fontId="5" numFmtId="0" xfId="0" applyAlignment="1" applyBorder="1" applyFont="1">
      <alignment readingOrder="0" vertical="bottom"/>
    </xf>
    <xf borderId="4" fillId="0" fontId="8" numFmtId="0" xfId="0" applyAlignment="1" applyBorder="1" applyFont="1">
      <alignment readingOrder="0" vertical="top"/>
    </xf>
    <xf borderId="4" fillId="2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8" fontId="1" numFmtId="0" xfId="0" applyAlignment="1" applyBorder="1" applyFont="1">
      <alignment horizontal="left" readingOrder="0" shrinkToFit="0" vertical="top" wrapText="1"/>
    </xf>
    <xf borderId="4" fillId="8" fontId="1" numFmtId="0" xfId="0" applyAlignment="1" applyBorder="1" applyFont="1">
      <alignment horizontal="left" shrinkToFit="0" vertical="top" wrapText="1"/>
    </xf>
    <xf borderId="4" fillId="8" fontId="1" numFmtId="0" xfId="0" applyAlignment="1" applyBorder="1" applyFont="1">
      <alignment horizontal="center"/>
    </xf>
    <xf borderId="4" fillId="8" fontId="1" numFmtId="0" xfId="0" applyAlignment="1" applyBorder="1" applyFont="1">
      <alignment horizontal="center" readingOrder="0" vertical="center"/>
    </xf>
    <xf borderId="4" fillId="8" fontId="1" numFmtId="0" xfId="0" applyBorder="1" applyFont="1"/>
    <xf borderId="4" fillId="8" fontId="5" numFmtId="0" xfId="0" applyAlignment="1" applyBorder="1" applyFont="1">
      <alignment readingOrder="0" shrinkToFit="0" vertical="top" wrapText="1"/>
    </xf>
    <xf borderId="0" fillId="0" fontId="8" numFmtId="0" xfId="0" applyFont="1"/>
    <xf borderId="1" fillId="2" fontId="6" numFmtId="1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readingOrder="0"/>
    </xf>
    <xf borderId="0" fillId="2" fontId="9" numFmtId="1" xfId="0" applyAlignment="1" applyFont="1" applyNumberFormat="1">
      <alignment horizontal="left" readingOrder="0"/>
    </xf>
    <xf borderId="1" fillId="2" fontId="6" numFmtId="1" xfId="0" applyAlignment="1" applyBorder="1" applyFont="1" applyNumberFormat="1">
      <alignment shrinkToFit="0" vertical="top" wrapText="1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4" fillId="6" fontId="10" numFmtId="0" xfId="0" applyBorder="1" applyFont="1"/>
    <xf borderId="7" fillId="2" fontId="5" numFmtId="0" xfId="0" applyAlignment="1" applyBorder="1" applyFont="1">
      <alignment readingOrder="0" vertical="top"/>
    </xf>
    <xf borderId="7" fillId="2" fontId="5" numFmtId="0" xfId="0" applyAlignment="1" applyBorder="1" applyFont="1">
      <alignment horizontal="center" readingOrder="0" vertical="top"/>
    </xf>
    <xf borderId="4" fillId="2" fontId="5" numFmtId="0" xfId="0" applyAlignment="1" applyBorder="1" applyFont="1">
      <alignment shrinkToFit="0" vertical="center" wrapText="1"/>
    </xf>
    <xf borderId="7" fillId="2" fontId="5" numFmtId="0" xfId="0" applyAlignment="1" applyBorder="1" applyFont="1">
      <alignment readingOrder="0" shrinkToFit="0" vertical="bottom" wrapText="1"/>
    </xf>
    <xf borderId="4" fillId="2" fontId="8" numFmtId="0" xfId="0" applyBorder="1" applyFont="1"/>
    <xf borderId="4" fillId="7" fontId="5" numFmtId="0" xfId="0" applyAlignment="1" applyBorder="1" applyFont="1">
      <alignment vertical="bottom"/>
    </xf>
    <xf borderId="3" fillId="7" fontId="5" numFmtId="0" xfId="0" applyAlignment="1" applyBorder="1" applyFont="1">
      <alignment vertical="top"/>
    </xf>
    <xf borderId="7" fillId="7" fontId="5" numFmtId="0" xfId="0" applyAlignment="1" applyBorder="1" applyFont="1">
      <alignment vertical="top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F4B084"/>
          <bgColor rgb="FFF4B084"/>
        </patternFill>
      </fill>
      <border/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000000"/>
      </font>
      <fill>
        <patternFill patternType="solid">
          <fgColor rgb="FFC00000"/>
          <bgColor rgb="FFC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5" width="21.43"/>
    <col customWidth="1" min="6" max="6" width="33.57"/>
    <col customWidth="1" min="7" max="7" width="37.71"/>
    <col customWidth="1" min="8" max="8" width="6.43"/>
    <col customWidth="1" min="9" max="9" width="6.86"/>
    <col customWidth="1" min="10" max="10" width="8.43"/>
    <col customWidth="1" min="11" max="11" width="4.29"/>
    <col customWidth="1" min="12" max="12" width="15.71"/>
    <col customWidth="1" min="13" max="13" width="10.86"/>
    <col customWidth="1" min="14" max="14" width="17.43"/>
    <col customWidth="1" min="15" max="15" width="6.57"/>
  </cols>
  <sheetData>
    <row r="1">
      <c r="A1" s="1"/>
      <c r="B1" s="1"/>
      <c r="C1" s="1"/>
      <c r="D1" s="2"/>
      <c r="E1" s="3"/>
      <c r="F1" s="4"/>
      <c r="G1" s="5"/>
      <c r="H1" s="6"/>
      <c r="I1" s="6"/>
      <c r="J1" s="6"/>
      <c r="K1" s="1"/>
      <c r="L1" s="1"/>
      <c r="M1" s="1"/>
      <c r="N1" s="1"/>
      <c r="O1" s="1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9" t="s">
        <v>0</v>
      </c>
      <c r="C2" s="10"/>
      <c r="D2" s="11"/>
      <c r="E2" s="11"/>
      <c r="F2" s="4"/>
      <c r="G2" s="5"/>
      <c r="H2" s="6"/>
      <c r="I2" s="6"/>
      <c r="J2" s="6"/>
      <c r="K2" s="1"/>
      <c r="L2" s="1"/>
      <c r="M2" s="1"/>
      <c r="N2" s="1"/>
      <c r="O2" s="1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2"/>
      <c r="B3" s="13" t="s">
        <v>1</v>
      </c>
      <c r="C3" s="14">
        <f>COUNTIF(H93:H94, "U")</f>
        <v>0</v>
      </c>
      <c r="D3" s="11"/>
      <c r="E3" s="11"/>
      <c r="F3" s="4"/>
      <c r="G3" s="5"/>
      <c r="H3" s="6"/>
      <c r="I3" s="6"/>
      <c r="J3" s="6"/>
      <c r="K3" s="1"/>
      <c r="L3" s="1"/>
      <c r="M3" s="1"/>
      <c r="N3" s="1"/>
      <c r="O3" s="1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2"/>
      <c r="B4" s="13" t="s">
        <v>2</v>
      </c>
      <c r="C4" s="14">
        <f>COUNTIF(H93:H94,"OK")</f>
        <v>0</v>
      </c>
      <c r="D4" s="11"/>
      <c r="E4" s="11"/>
      <c r="F4" s="4"/>
      <c r="G4" s="5"/>
      <c r="H4" s="6"/>
      <c r="I4" s="6"/>
      <c r="J4" s="6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5"/>
      <c r="B5" s="13" t="s">
        <v>3</v>
      </c>
      <c r="C5" s="14">
        <f>COUNTIF(H93:H94,"Cancelled")</f>
        <v>0</v>
      </c>
      <c r="D5" s="11"/>
      <c r="E5" s="11"/>
      <c r="F5" s="4"/>
      <c r="G5" s="5"/>
      <c r="H5" s="6"/>
      <c r="I5" s="6"/>
      <c r="J5" s="6"/>
      <c r="K5" s="1"/>
      <c r="L5" s="1"/>
      <c r="M5" s="1"/>
      <c r="N5" s="1"/>
      <c r="O5" s="1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5"/>
      <c r="B6" s="13" t="s">
        <v>4</v>
      </c>
      <c r="C6" s="14">
        <f>COUNTIF(H93:H94,"N/A")</f>
        <v>0</v>
      </c>
      <c r="D6" s="11"/>
      <c r="E6" s="11"/>
      <c r="F6" s="4"/>
      <c r="G6" s="5"/>
      <c r="H6" s="6"/>
      <c r="I6" s="6"/>
      <c r="J6" s="6"/>
      <c r="K6" s="1"/>
      <c r="L6" s="1"/>
      <c r="M6" s="1"/>
      <c r="N6" s="1"/>
      <c r="O6" s="1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5"/>
      <c r="B7" s="16" t="s">
        <v>5</v>
      </c>
      <c r="C7" s="17">
        <f>COUNTIF(H93:H94,"NG")</f>
        <v>0</v>
      </c>
      <c r="D7" s="11"/>
      <c r="E7" s="11"/>
      <c r="F7" s="4"/>
      <c r="G7" s="5"/>
      <c r="H7" s="6"/>
      <c r="I7" s="6"/>
      <c r="J7" s="6"/>
      <c r="K7" s="1"/>
      <c r="L7" s="1"/>
      <c r="M7" s="1"/>
      <c r="N7" s="1"/>
      <c r="O7" s="1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5"/>
      <c r="B8" s="18" t="s">
        <v>6</v>
      </c>
      <c r="C8" s="19">
        <f>SUM(C3:C7)</f>
        <v>0</v>
      </c>
      <c r="D8" s="8"/>
      <c r="E8" s="20"/>
      <c r="F8" s="4"/>
      <c r="G8" s="5"/>
      <c r="H8" s="6"/>
      <c r="I8" s="6"/>
      <c r="J8" s="6"/>
      <c r="K8" s="1"/>
      <c r="L8" s="1"/>
      <c r="M8" s="1"/>
      <c r="N8" s="1"/>
      <c r="O8" s="1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/>
      <c r="B9" s="3"/>
      <c r="C9" s="3"/>
      <c r="D9" s="3"/>
      <c r="E9" s="11"/>
      <c r="F9" s="3"/>
      <c r="G9" s="21"/>
      <c r="H9" s="8"/>
      <c r="I9" s="8"/>
      <c r="J9" s="8"/>
      <c r="K9" s="22"/>
      <c r="L9" s="22"/>
      <c r="M9" s="22"/>
      <c r="N9" s="3"/>
      <c r="O9" s="3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3" t="s">
        <v>7</v>
      </c>
      <c r="B10" s="23" t="s">
        <v>8</v>
      </c>
      <c r="C10" s="23" t="s">
        <v>9</v>
      </c>
      <c r="D10" s="23" t="s">
        <v>10</v>
      </c>
      <c r="E10" s="23" t="s">
        <v>11</v>
      </c>
      <c r="F10" s="23" t="s">
        <v>12</v>
      </c>
      <c r="G10" s="24" t="s">
        <v>13</v>
      </c>
      <c r="H10" s="23" t="s">
        <v>14</v>
      </c>
      <c r="I10" s="23" t="s">
        <v>15</v>
      </c>
      <c r="J10" s="23" t="s">
        <v>16</v>
      </c>
      <c r="K10" s="23" t="s">
        <v>17</v>
      </c>
      <c r="L10" s="23" t="s">
        <v>18</v>
      </c>
      <c r="M10" s="23" t="s">
        <v>19</v>
      </c>
      <c r="N10" s="23" t="s">
        <v>20</v>
      </c>
      <c r="O10" s="25" t="s">
        <v>21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6" t="s">
        <v>22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8" t="s">
        <v>23</v>
      </c>
      <c r="B12" s="29"/>
      <c r="C12" s="30"/>
      <c r="D12" s="29"/>
      <c r="E12" s="29"/>
      <c r="F12" s="29"/>
      <c r="G12" s="29"/>
      <c r="H12" s="30"/>
      <c r="I12" s="31"/>
      <c r="J12" s="31"/>
      <c r="K12" s="31"/>
      <c r="L12" s="31"/>
      <c r="M12" s="31"/>
      <c r="N12" s="31"/>
      <c r="O12" s="31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2">
        <v>1.0</v>
      </c>
      <c r="B13" s="33" t="s">
        <v>24</v>
      </c>
      <c r="C13" s="33" t="s">
        <v>25</v>
      </c>
      <c r="D13" s="34" t="s">
        <v>26</v>
      </c>
      <c r="E13" s="34" t="s">
        <v>27</v>
      </c>
      <c r="F13" s="34" t="s">
        <v>28</v>
      </c>
      <c r="G13" s="35" t="s">
        <v>29</v>
      </c>
      <c r="H13" s="36" t="s">
        <v>2</v>
      </c>
      <c r="I13" s="37">
        <v>3.0</v>
      </c>
      <c r="J13" s="36" t="s">
        <v>30</v>
      </c>
      <c r="K13" s="38"/>
      <c r="L13" s="39" t="s">
        <v>31</v>
      </c>
      <c r="M13" s="38"/>
      <c r="N13" s="38"/>
      <c r="O13" s="38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>
        <v>2.0</v>
      </c>
      <c r="B14" s="42" t="s">
        <v>24</v>
      </c>
      <c r="C14" s="43" t="s">
        <v>32</v>
      </c>
      <c r="D14" s="44" t="s">
        <v>33</v>
      </c>
      <c r="E14" s="44" t="s">
        <v>34</v>
      </c>
      <c r="F14" s="44" t="s">
        <v>35</v>
      </c>
      <c r="G14" s="45" t="s">
        <v>36</v>
      </c>
      <c r="H14" s="46" t="s">
        <v>2</v>
      </c>
      <c r="I14" s="47">
        <v>2.0</v>
      </c>
      <c r="J14" s="46" t="s">
        <v>30</v>
      </c>
      <c r="K14" s="48"/>
      <c r="L14" s="48"/>
      <c r="M14" s="48"/>
      <c r="N14" s="45"/>
      <c r="O14" s="48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32">
        <v>3.0</v>
      </c>
      <c r="B15" s="33" t="s">
        <v>24</v>
      </c>
      <c r="C15" s="50" t="s">
        <v>37</v>
      </c>
      <c r="D15" s="34" t="s">
        <v>38</v>
      </c>
      <c r="E15" s="34" t="s">
        <v>27</v>
      </c>
      <c r="F15" s="34" t="s">
        <v>39</v>
      </c>
      <c r="G15" s="34" t="s">
        <v>40</v>
      </c>
      <c r="H15" s="36" t="s">
        <v>2</v>
      </c>
      <c r="I15" s="37">
        <v>3.0</v>
      </c>
      <c r="J15" s="36" t="s">
        <v>30</v>
      </c>
      <c r="K15" s="38"/>
      <c r="L15" s="38"/>
      <c r="M15" s="38"/>
      <c r="N15" s="39"/>
      <c r="O15" s="38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2">
        <v>4.0</v>
      </c>
      <c r="B16" s="33" t="s">
        <v>24</v>
      </c>
      <c r="C16" s="51"/>
      <c r="D16" s="34" t="s">
        <v>41</v>
      </c>
      <c r="E16" s="34" t="s">
        <v>27</v>
      </c>
      <c r="F16" s="34" t="s">
        <v>42</v>
      </c>
      <c r="G16" s="34" t="s">
        <v>43</v>
      </c>
      <c r="H16" s="36" t="s">
        <v>2</v>
      </c>
      <c r="I16" s="37">
        <v>3.0</v>
      </c>
      <c r="J16" s="36" t="s">
        <v>30</v>
      </c>
      <c r="K16" s="38"/>
      <c r="L16" s="38"/>
      <c r="M16" s="38"/>
      <c r="N16" s="38"/>
      <c r="O16" s="38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>
        <v>5.0</v>
      </c>
      <c r="B17" s="42" t="s">
        <v>24</v>
      </c>
      <c r="C17" s="52"/>
      <c r="D17" s="44" t="s">
        <v>44</v>
      </c>
      <c r="E17" s="44" t="s">
        <v>27</v>
      </c>
      <c r="F17" s="44" t="s">
        <v>45</v>
      </c>
      <c r="G17" s="45" t="s">
        <v>46</v>
      </c>
      <c r="H17" s="46" t="s">
        <v>2</v>
      </c>
      <c r="I17" s="47">
        <v>3.0</v>
      </c>
      <c r="J17" s="46" t="s">
        <v>30</v>
      </c>
      <c r="K17" s="53"/>
      <c r="L17" s="53"/>
      <c r="M17" s="53"/>
      <c r="N17" s="53"/>
      <c r="O17" s="53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1">
        <v>6.0</v>
      </c>
      <c r="B18" s="42" t="s">
        <v>24</v>
      </c>
      <c r="C18" s="54"/>
      <c r="D18" s="44" t="s">
        <v>47</v>
      </c>
      <c r="E18" s="44" t="s">
        <v>27</v>
      </c>
      <c r="F18" s="44" t="s">
        <v>48</v>
      </c>
      <c r="G18" s="45" t="s">
        <v>29</v>
      </c>
      <c r="H18" s="46" t="s">
        <v>2</v>
      </c>
      <c r="I18" s="47">
        <v>3.0</v>
      </c>
      <c r="J18" s="46" t="s">
        <v>30</v>
      </c>
      <c r="K18" s="53"/>
      <c r="L18" s="53"/>
      <c r="M18" s="53"/>
      <c r="N18" s="53"/>
      <c r="O18" s="53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2">
        <v>7.0</v>
      </c>
      <c r="B19" s="33" t="s">
        <v>24</v>
      </c>
      <c r="C19" s="55" t="s">
        <v>49</v>
      </c>
      <c r="D19" s="35" t="s">
        <v>50</v>
      </c>
      <c r="E19" s="34" t="s">
        <v>34</v>
      </c>
      <c r="F19" s="34" t="s">
        <v>51</v>
      </c>
      <c r="G19" s="35" t="s">
        <v>52</v>
      </c>
      <c r="H19" s="36" t="s">
        <v>2</v>
      </c>
      <c r="I19" s="37">
        <v>2.0</v>
      </c>
      <c r="J19" s="36" t="s">
        <v>30</v>
      </c>
      <c r="K19" s="38"/>
      <c r="L19" s="38"/>
      <c r="M19" s="38"/>
      <c r="N19" s="56"/>
      <c r="O19" s="38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2">
        <v>8.0</v>
      </c>
      <c r="B20" s="33" t="s">
        <v>24</v>
      </c>
      <c r="C20" s="55" t="s">
        <v>49</v>
      </c>
      <c r="D20" s="35" t="s">
        <v>53</v>
      </c>
      <c r="E20" s="34" t="s">
        <v>34</v>
      </c>
      <c r="F20" s="34" t="s">
        <v>54</v>
      </c>
      <c r="G20" s="35" t="s">
        <v>55</v>
      </c>
      <c r="H20" s="36" t="s">
        <v>2</v>
      </c>
      <c r="I20" s="37">
        <v>2.0</v>
      </c>
      <c r="J20" s="36" t="s">
        <v>30</v>
      </c>
      <c r="K20" s="38"/>
      <c r="L20" s="38"/>
      <c r="M20" s="38"/>
      <c r="N20" s="36"/>
      <c r="O20" s="38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2">
        <v>9.0</v>
      </c>
      <c r="B21" s="33" t="s">
        <v>24</v>
      </c>
      <c r="C21" s="55" t="s">
        <v>49</v>
      </c>
      <c r="D21" s="35" t="s">
        <v>56</v>
      </c>
      <c r="E21" s="34" t="s">
        <v>34</v>
      </c>
      <c r="F21" s="34" t="s">
        <v>57</v>
      </c>
      <c r="G21" s="35" t="s">
        <v>58</v>
      </c>
      <c r="H21" s="36" t="s">
        <v>2</v>
      </c>
      <c r="I21" s="37">
        <v>2.0</v>
      </c>
      <c r="J21" s="36" t="s">
        <v>30</v>
      </c>
      <c r="K21" s="38"/>
      <c r="L21" s="38"/>
      <c r="M21" s="38"/>
      <c r="N21" s="38"/>
      <c r="O21" s="38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32">
        <v>10.0</v>
      </c>
      <c r="B22" s="33" t="s">
        <v>24</v>
      </c>
      <c r="C22" s="55" t="s">
        <v>49</v>
      </c>
      <c r="D22" s="35" t="s">
        <v>59</v>
      </c>
      <c r="E22" s="35" t="s">
        <v>60</v>
      </c>
      <c r="F22" s="35" t="s">
        <v>61</v>
      </c>
      <c r="G22" s="35" t="s">
        <v>62</v>
      </c>
      <c r="H22" s="36" t="s">
        <v>4</v>
      </c>
      <c r="I22" s="37">
        <v>2.0</v>
      </c>
      <c r="J22" s="36" t="s">
        <v>30</v>
      </c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32">
        <v>11.0</v>
      </c>
      <c r="B23" s="33" t="s">
        <v>24</v>
      </c>
      <c r="C23" s="33" t="s">
        <v>63</v>
      </c>
      <c r="D23" s="34" t="s">
        <v>64</v>
      </c>
      <c r="E23" s="35" t="s">
        <v>60</v>
      </c>
      <c r="F23" s="35" t="s">
        <v>65</v>
      </c>
      <c r="G23" s="35" t="s">
        <v>66</v>
      </c>
      <c r="H23" s="36" t="s">
        <v>4</v>
      </c>
      <c r="I23" s="37">
        <v>2.0</v>
      </c>
      <c r="J23" s="36" t="s">
        <v>30</v>
      </c>
      <c r="K23" s="34"/>
      <c r="L23" s="34"/>
      <c r="M23" s="34"/>
      <c r="N23" s="34"/>
      <c r="O23" s="57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32">
        <v>12.0</v>
      </c>
      <c r="B24" s="33" t="s">
        <v>24</v>
      </c>
      <c r="C24" s="33" t="s">
        <v>63</v>
      </c>
      <c r="D24" s="34" t="s">
        <v>67</v>
      </c>
      <c r="E24" s="34" t="s">
        <v>34</v>
      </c>
      <c r="F24" s="35" t="s">
        <v>65</v>
      </c>
      <c r="G24" s="35" t="s">
        <v>68</v>
      </c>
      <c r="H24" s="36" t="s">
        <v>2</v>
      </c>
      <c r="I24" s="37">
        <v>2.0</v>
      </c>
      <c r="J24" s="36" t="s">
        <v>30</v>
      </c>
      <c r="K24" s="34"/>
      <c r="L24" s="34"/>
      <c r="M24" s="34"/>
      <c r="N24" s="35" t="s">
        <v>69</v>
      </c>
      <c r="O24" s="57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8" t="s">
        <v>70</v>
      </c>
      <c r="B25" s="59"/>
      <c r="C25" s="60"/>
      <c r="D25" s="59"/>
      <c r="E25" s="59"/>
      <c r="F25" s="59"/>
      <c r="G25" s="59"/>
      <c r="H25" s="61"/>
      <c r="I25" s="60"/>
      <c r="J25" s="61"/>
      <c r="K25" s="61"/>
      <c r="L25" s="61"/>
      <c r="M25" s="61"/>
      <c r="N25" s="61"/>
      <c r="O25" s="6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1">
        <v>13.0</v>
      </c>
      <c r="B26" s="42" t="s">
        <v>24</v>
      </c>
      <c r="C26" s="44" t="s">
        <v>25</v>
      </c>
      <c r="D26" s="44" t="s">
        <v>71</v>
      </c>
      <c r="E26" s="44" t="s">
        <v>27</v>
      </c>
      <c r="F26" s="44" t="s">
        <v>72</v>
      </c>
      <c r="G26" s="45" t="s">
        <v>73</v>
      </c>
      <c r="H26" s="46" t="s">
        <v>2</v>
      </c>
      <c r="I26" s="47">
        <v>3.0</v>
      </c>
      <c r="J26" s="46" t="s">
        <v>30</v>
      </c>
      <c r="K26" s="48"/>
      <c r="L26" s="62" t="s">
        <v>74</v>
      </c>
      <c r="M26" s="48"/>
      <c r="N26" s="48"/>
      <c r="O26" s="48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1">
        <v>14.0</v>
      </c>
      <c r="B27" s="42" t="s">
        <v>24</v>
      </c>
      <c r="C27" s="63" t="s">
        <v>32</v>
      </c>
      <c r="D27" s="44" t="s">
        <v>33</v>
      </c>
      <c r="E27" s="44" t="s">
        <v>34</v>
      </c>
      <c r="F27" s="44" t="s">
        <v>35</v>
      </c>
      <c r="G27" s="45" t="s">
        <v>75</v>
      </c>
      <c r="H27" s="46" t="s">
        <v>2</v>
      </c>
      <c r="I27" s="47">
        <v>2.0</v>
      </c>
      <c r="J27" s="46" t="s">
        <v>30</v>
      </c>
      <c r="K27" s="48"/>
      <c r="L27" s="48"/>
      <c r="M27" s="48"/>
      <c r="N27" s="48"/>
      <c r="O27" s="4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1">
        <v>15.0</v>
      </c>
      <c r="B28" s="42" t="s">
        <v>24</v>
      </c>
      <c r="C28" s="64" t="s">
        <v>37</v>
      </c>
      <c r="D28" s="44" t="s">
        <v>38</v>
      </c>
      <c r="E28" s="44" t="s">
        <v>27</v>
      </c>
      <c r="F28" s="45" t="s">
        <v>76</v>
      </c>
      <c r="G28" s="44" t="s">
        <v>40</v>
      </c>
      <c r="H28" s="46" t="s">
        <v>2</v>
      </c>
      <c r="I28" s="47">
        <v>3.0</v>
      </c>
      <c r="J28" s="46" t="s">
        <v>30</v>
      </c>
      <c r="K28" s="48"/>
      <c r="L28" s="48"/>
      <c r="M28" s="48"/>
      <c r="N28" s="62" t="s">
        <v>77</v>
      </c>
      <c r="O28" s="4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1">
        <v>16.0</v>
      </c>
      <c r="B29" s="42" t="s">
        <v>24</v>
      </c>
      <c r="C29" s="65"/>
      <c r="D29" s="44" t="s">
        <v>41</v>
      </c>
      <c r="E29" s="44" t="s">
        <v>27</v>
      </c>
      <c r="F29" s="45" t="s">
        <v>78</v>
      </c>
      <c r="G29" s="44" t="s">
        <v>43</v>
      </c>
      <c r="H29" s="46" t="s">
        <v>2</v>
      </c>
      <c r="I29" s="47">
        <v>3.0</v>
      </c>
      <c r="J29" s="46" t="s">
        <v>30</v>
      </c>
      <c r="K29" s="48"/>
      <c r="L29" s="48"/>
      <c r="M29" s="48"/>
      <c r="N29" s="48"/>
      <c r="O29" s="48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1">
        <v>17.0</v>
      </c>
      <c r="B30" s="42" t="s">
        <v>24</v>
      </c>
      <c r="C30" s="63" t="s">
        <v>49</v>
      </c>
      <c r="D30" s="45" t="s">
        <v>50</v>
      </c>
      <c r="E30" s="44" t="s">
        <v>34</v>
      </c>
      <c r="F30" s="44" t="s">
        <v>51</v>
      </c>
      <c r="G30" s="45" t="s">
        <v>52</v>
      </c>
      <c r="H30" s="46" t="s">
        <v>2</v>
      </c>
      <c r="I30" s="47">
        <v>2.0</v>
      </c>
      <c r="J30" s="46" t="s">
        <v>30</v>
      </c>
      <c r="K30" s="48"/>
      <c r="L30" s="48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1">
        <v>18.0</v>
      </c>
      <c r="B31" s="42" t="s">
        <v>24</v>
      </c>
      <c r="C31" s="43" t="s">
        <v>49</v>
      </c>
      <c r="D31" s="66" t="s">
        <v>53</v>
      </c>
      <c r="E31" s="42" t="s">
        <v>34</v>
      </c>
      <c r="F31" s="42" t="s">
        <v>54</v>
      </c>
      <c r="G31" s="66" t="s">
        <v>79</v>
      </c>
      <c r="H31" s="46" t="s">
        <v>2</v>
      </c>
      <c r="I31" s="47">
        <v>2.0</v>
      </c>
      <c r="J31" s="46" t="s">
        <v>30</v>
      </c>
      <c r="K31" s="48"/>
      <c r="L31" s="48"/>
      <c r="M31" s="48"/>
      <c r="N31" s="48"/>
      <c r="O31" s="48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1">
        <v>19.0</v>
      </c>
      <c r="B32" s="42" t="s">
        <v>24</v>
      </c>
      <c r="C32" s="43" t="s">
        <v>49</v>
      </c>
      <c r="D32" s="66" t="s">
        <v>56</v>
      </c>
      <c r="E32" s="42" t="s">
        <v>34</v>
      </c>
      <c r="F32" s="42" t="s">
        <v>57</v>
      </c>
      <c r="G32" s="66" t="s">
        <v>80</v>
      </c>
      <c r="H32" s="46" t="s">
        <v>2</v>
      </c>
      <c r="I32" s="47">
        <v>2.0</v>
      </c>
      <c r="J32" s="46" t="s">
        <v>30</v>
      </c>
      <c r="K32" s="48"/>
      <c r="L32" s="48"/>
      <c r="M32" s="48"/>
      <c r="N32" s="48"/>
      <c r="O32" s="4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1">
        <v>20.0</v>
      </c>
      <c r="B33" s="42" t="s">
        <v>24</v>
      </c>
      <c r="C33" s="43" t="s">
        <v>49</v>
      </c>
      <c r="D33" s="66" t="s">
        <v>59</v>
      </c>
      <c r="E33" s="66" t="s">
        <v>60</v>
      </c>
      <c r="F33" s="66" t="s">
        <v>61</v>
      </c>
      <c r="G33" s="66" t="s">
        <v>81</v>
      </c>
      <c r="H33" s="46" t="s">
        <v>4</v>
      </c>
      <c r="I33" s="47">
        <v>2.0</v>
      </c>
      <c r="J33" s="46" t="s">
        <v>30</v>
      </c>
      <c r="K33" s="53"/>
      <c r="L33" s="53"/>
      <c r="M33" s="53"/>
      <c r="N33" s="53"/>
      <c r="O33" s="53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1">
        <v>21.0</v>
      </c>
      <c r="B34" s="42" t="s">
        <v>24</v>
      </c>
      <c r="C34" s="42" t="s">
        <v>63</v>
      </c>
      <c r="D34" s="42" t="s">
        <v>64</v>
      </c>
      <c r="E34" s="66" t="s">
        <v>60</v>
      </c>
      <c r="F34" s="66" t="s">
        <v>65</v>
      </c>
      <c r="G34" s="66" t="s">
        <v>82</v>
      </c>
      <c r="H34" s="46" t="s">
        <v>4</v>
      </c>
      <c r="I34" s="47">
        <v>2.0</v>
      </c>
      <c r="J34" s="46" t="s">
        <v>30</v>
      </c>
      <c r="K34" s="44"/>
      <c r="L34" s="44"/>
      <c r="M34" s="44"/>
      <c r="N34" s="44"/>
      <c r="O34" s="6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1">
        <v>22.0</v>
      </c>
      <c r="B35" s="42" t="s">
        <v>24</v>
      </c>
      <c r="C35" s="42" t="s">
        <v>63</v>
      </c>
      <c r="D35" s="42" t="s">
        <v>67</v>
      </c>
      <c r="E35" s="42" t="s">
        <v>34</v>
      </c>
      <c r="F35" s="66" t="s">
        <v>65</v>
      </c>
      <c r="G35" s="66" t="s">
        <v>83</v>
      </c>
      <c r="H35" s="46" t="s">
        <v>2</v>
      </c>
      <c r="I35" s="47">
        <v>2.0</v>
      </c>
      <c r="J35" s="46" t="s">
        <v>30</v>
      </c>
      <c r="K35" s="44"/>
      <c r="L35" s="44"/>
      <c r="M35" s="44"/>
      <c r="N35" s="44"/>
      <c r="O35" s="6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58" t="s">
        <v>84</v>
      </c>
      <c r="B36" s="59"/>
      <c r="C36" s="60"/>
      <c r="D36" s="59"/>
      <c r="E36" s="59"/>
      <c r="F36" s="59"/>
      <c r="G36" s="59"/>
      <c r="H36" s="61"/>
      <c r="I36" s="60"/>
      <c r="J36" s="61"/>
      <c r="K36" s="61"/>
      <c r="L36" s="61"/>
      <c r="M36" s="61"/>
      <c r="N36" s="61"/>
      <c r="O36" s="6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68">
        <v>23.0</v>
      </c>
      <c r="B37" s="42" t="s">
        <v>24</v>
      </c>
      <c r="C37" s="42" t="s">
        <v>25</v>
      </c>
      <c r="D37" s="42" t="s">
        <v>85</v>
      </c>
      <c r="E37" s="66" t="s">
        <v>86</v>
      </c>
      <c r="F37" s="66" t="s">
        <v>87</v>
      </c>
      <c r="G37" s="66" t="s">
        <v>88</v>
      </c>
      <c r="H37" s="46" t="s">
        <v>2</v>
      </c>
      <c r="I37" s="69">
        <v>3.0</v>
      </c>
      <c r="J37" s="70" t="s">
        <v>30</v>
      </c>
      <c r="K37" s="53"/>
      <c r="L37" s="45" t="s">
        <v>89</v>
      </c>
      <c r="M37" s="53"/>
      <c r="N37" s="53"/>
      <c r="O37" s="53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1">
        <v>24.0</v>
      </c>
      <c r="B38" s="42" t="s">
        <v>24</v>
      </c>
      <c r="C38" s="43" t="s">
        <v>32</v>
      </c>
      <c r="D38" s="42" t="s">
        <v>33</v>
      </c>
      <c r="E38" s="42" t="s">
        <v>34</v>
      </c>
      <c r="F38" s="42" t="s">
        <v>35</v>
      </c>
      <c r="G38" s="66" t="s">
        <v>90</v>
      </c>
      <c r="H38" s="46" t="s">
        <v>2</v>
      </c>
      <c r="I38" s="69">
        <v>2.0</v>
      </c>
      <c r="J38" s="70" t="s">
        <v>30</v>
      </c>
      <c r="K38" s="48"/>
      <c r="L38" s="48"/>
      <c r="M38" s="48"/>
      <c r="N38" s="62"/>
      <c r="O38" s="4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68">
        <v>25.0</v>
      </c>
      <c r="B39" s="42" t="s">
        <v>24</v>
      </c>
      <c r="C39" s="42" t="s">
        <v>37</v>
      </c>
      <c r="D39" s="42" t="s">
        <v>38</v>
      </c>
      <c r="E39" s="42" t="s">
        <v>27</v>
      </c>
      <c r="F39" s="66" t="s">
        <v>91</v>
      </c>
      <c r="G39" s="42" t="s">
        <v>40</v>
      </c>
      <c r="H39" s="46" t="s">
        <v>2</v>
      </c>
      <c r="I39" s="69">
        <v>3.0</v>
      </c>
      <c r="J39" s="70" t="s">
        <v>30</v>
      </c>
      <c r="K39" s="48"/>
      <c r="L39" s="48"/>
      <c r="M39" s="48"/>
      <c r="N39" s="62"/>
      <c r="O39" s="4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1">
        <v>26.0</v>
      </c>
      <c r="B40" s="42" t="s">
        <v>24</v>
      </c>
      <c r="C40" s="42" t="s">
        <v>37</v>
      </c>
      <c r="D40" s="42" t="s">
        <v>41</v>
      </c>
      <c r="E40" s="42" t="s">
        <v>27</v>
      </c>
      <c r="F40" s="66" t="s">
        <v>92</v>
      </c>
      <c r="G40" s="42" t="s">
        <v>43</v>
      </c>
      <c r="H40" s="46" t="s">
        <v>2</v>
      </c>
      <c r="I40" s="69">
        <v>3.0</v>
      </c>
      <c r="J40" s="70" t="s">
        <v>30</v>
      </c>
      <c r="K40" s="48"/>
      <c r="L40" s="48"/>
      <c r="M40" s="48"/>
      <c r="N40" s="48"/>
      <c r="O40" s="48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68">
        <v>27.0</v>
      </c>
      <c r="B41" s="42" t="s">
        <v>24</v>
      </c>
      <c r="C41" s="43" t="s">
        <v>49</v>
      </c>
      <c r="D41" s="66" t="s">
        <v>50</v>
      </c>
      <c r="E41" s="42" t="s">
        <v>34</v>
      </c>
      <c r="F41" s="42" t="s">
        <v>51</v>
      </c>
      <c r="G41" s="66" t="s">
        <v>52</v>
      </c>
      <c r="H41" s="46" t="s">
        <v>2</v>
      </c>
      <c r="I41" s="69">
        <v>2.0</v>
      </c>
      <c r="J41" s="70" t="s">
        <v>30</v>
      </c>
      <c r="K41" s="48"/>
      <c r="L41" s="48"/>
      <c r="M41" s="48"/>
      <c r="N41" s="48"/>
      <c r="O41" s="48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1">
        <v>28.0</v>
      </c>
      <c r="B42" s="42" t="s">
        <v>24</v>
      </c>
      <c r="C42" s="43" t="s">
        <v>49</v>
      </c>
      <c r="D42" s="66" t="s">
        <v>53</v>
      </c>
      <c r="E42" s="42" t="s">
        <v>34</v>
      </c>
      <c r="F42" s="42" t="s">
        <v>54</v>
      </c>
      <c r="G42" s="66" t="s">
        <v>93</v>
      </c>
      <c r="H42" s="46" t="s">
        <v>2</v>
      </c>
      <c r="I42" s="69">
        <v>2.0</v>
      </c>
      <c r="J42" s="70" t="s">
        <v>30</v>
      </c>
      <c r="K42" s="48"/>
      <c r="L42" s="48"/>
      <c r="M42" s="48"/>
      <c r="N42" s="48"/>
      <c r="O42" s="4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68">
        <v>29.0</v>
      </c>
      <c r="B43" s="42" t="s">
        <v>24</v>
      </c>
      <c r="C43" s="43" t="s">
        <v>49</v>
      </c>
      <c r="D43" s="66" t="s">
        <v>56</v>
      </c>
      <c r="E43" s="42" t="s">
        <v>34</v>
      </c>
      <c r="F43" s="42" t="s">
        <v>57</v>
      </c>
      <c r="G43" s="66" t="s">
        <v>94</v>
      </c>
      <c r="H43" s="46" t="s">
        <v>2</v>
      </c>
      <c r="I43" s="69">
        <v>2.0</v>
      </c>
      <c r="J43" s="70" t="s">
        <v>30</v>
      </c>
      <c r="K43" s="48"/>
      <c r="L43" s="48"/>
      <c r="M43" s="48"/>
      <c r="N43" s="48"/>
      <c r="O43" s="4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1">
        <v>30.0</v>
      </c>
      <c r="B44" s="42" t="s">
        <v>24</v>
      </c>
      <c r="C44" s="43" t="s">
        <v>49</v>
      </c>
      <c r="D44" s="66" t="s">
        <v>59</v>
      </c>
      <c r="E44" s="66" t="s">
        <v>60</v>
      </c>
      <c r="F44" s="66" t="s">
        <v>61</v>
      </c>
      <c r="G44" s="66" t="s">
        <v>95</v>
      </c>
      <c r="H44" s="46" t="s">
        <v>4</v>
      </c>
      <c r="I44" s="69">
        <v>2.0</v>
      </c>
      <c r="J44" s="70" t="s">
        <v>30</v>
      </c>
      <c r="K44" s="53"/>
      <c r="L44" s="53"/>
      <c r="M44" s="53"/>
      <c r="N44" s="53"/>
      <c r="O44" s="53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68">
        <v>31.0</v>
      </c>
      <c r="B45" s="42" t="s">
        <v>24</v>
      </c>
      <c r="C45" s="42" t="s">
        <v>63</v>
      </c>
      <c r="D45" s="42" t="s">
        <v>64</v>
      </c>
      <c r="E45" s="66" t="s">
        <v>60</v>
      </c>
      <c r="F45" s="66" t="s">
        <v>65</v>
      </c>
      <c r="G45" s="66" t="s">
        <v>96</v>
      </c>
      <c r="H45" s="46" t="s">
        <v>4</v>
      </c>
      <c r="I45" s="69">
        <v>2.0</v>
      </c>
      <c r="J45" s="70" t="s">
        <v>30</v>
      </c>
      <c r="K45" s="44"/>
      <c r="L45" s="44"/>
      <c r="M45" s="44"/>
      <c r="N45" s="44"/>
      <c r="O45" s="6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1">
        <v>32.0</v>
      </c>
      <c r="B46" s="42" t="s">
        <v>24</v>
      </c>
      <c r="C46" s="42" t="s">
        <v>63</v>
      </c>
      <c r="D46" s="42" t="s">
        <v>67</v>
      </c>
      <c r="E46" s="42" t="s">
        <v>34</v>
      </c>
      <c r="F46" s="66" t="s">
        <v>65</v>
      </c>
      <c r="G46" s="66" t="s">
        <v>97</v>
      </c>
      <c r="H46" s="46" t="s">
        <v>2</v>
      </c>
      <c r="I46" s="69">
        <v>2.0</v>
      </c>
      <c r="J46" s="70" t="s">
        <v>30</v>
      </c>
      <c r="K46" s="44"/>
      <c r="L46" s="44"/>
      <c r="M46" s="44"/>
      <c r="N46" s="44"/>
      <c r="O46" s="6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1" t="s">
        <v>98</v>
      </c>
      <c r="B47" s="59"/>
      <c r="C47" s="60"/>
      <c r="D47" s="59"/>
      <c r="E47" s="59"/>
      <c r="F47" s="59"/>
      <c r="G47" s="59"/>
      <c r="H47" s="61"/>
      <c r="I47" s="60"/>
      <c r="J47" s="61"/>
      <c r="K47" s="61"/>
      <c r="L47" s="61"/>
      <c r="M47" s="61"/>
      <c r="N47" s="61"/>
      <c r="O47" s="61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2">
        <v>33.0</v>
      </c>
      <c r="B48" s="42" t="s">
        <v>24</v>
      </c>
      <c r="C48" s="42" t="s">
        <v>25</v>
      </c>
      <c r="D48" s="73" t="s">
        <v>99</v>
      </c>
      <c r="E48" s="73" t="s">
        <v>27</v>
      </c>
      <c r="F48" s="73" t="s">
        <v>100</v>
      </c>
      <c r="G48" s="73" t="s">
        <v>101</v>
      </c>
      <c r="H48" s="74" t="s">
        <v>2</v>
      </c>
      <c r="I48" s="75">
        <v>3.0</v>
      </c>
      <c r="J48" s="76" t="s">
        <v>30</v>
      </c>
      <c r="K48" s="77"/>
      <c r="L48" s="45" t="s">
        <v>102</v>
      </c>
      <c r="M48" s="77"/>
      <c r="N48" s="77"/>
      <c r="O48" s="7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1">
        <v>34.0</v>
      </c>
      <c r="B49" s="42" t="s">
        <v>24</v>
      </c>
      <c r="C49" s="43" t="s">
        <v>32</v>
      </c>
      <c r="D49" s="42" t="s">
        <v>33</v>
      </c>
      <c r="E49" s="42" t="s">
        <v>34</v>
      </c>
      <c r="F49" s="42" t="s">
        <v>35</v>
      </c>
      <c r="G49" s="66" t="s">
        <v>103</v>
      </c>
      <c r="H49" s="74" t="s">
        <v>2</v>
      </c>
      <c r="I49" s="75">
        <v>2.0</v>
      </c>
      <c r="J49" s="76" t="s">
        <v>30</v>
      </c>
      <c r="K49" s="48"/>
      <c r="L49" s="48"/>
      <c r="M49" s="48"/>
      <c r="N49" s="48"/>
      <c r="O49" s="48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2">
        <v>35.0</v>
      </c>
      <c r="B50" s="42" t="s">
        <v>24</v>
      </c>
      <c r="C50" s="42" t="s">
        <v>37</v>
      </c>
      <c r="D50" s="42" t="s">
        <v>38</v>
      </c>
      <c r="E50" s="42" t="s">
        <v>27</v>
      </c>
      <c r="F50" s="66" t="s">
        <v>104</v>
      </c>
      <c r="G50" s="42" t="s">
        <v>40</v>
      </c>
      <c r="H50" s="74" t="s">
        <v>2</v>
      </c>
      <c r="I50" s="75">
        <v>3.0</v>
      </c>
      <c r="J50" s="76" t="s">
        <v>30</v>
      </c>
      <c r="K50" s="48"/>
      <c r="L50" s="48"/>
      <c r="M50" s="48"/>
      <c r="N50" s="62"/>
      <c r="O50" s="48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1">
        <v>36.0</v>
      </c>
      <c r="B51" s="42" t="s">
        <v>24</v>
      </c>
      <c r="C51" s="42" t="s">
        <v>37</v>
      </c>
      <c r="D51" s="42" t="s">
        <v>41</v>
      </c>
      <c r="E51" s="42" t="s">
        <v>27</v>
      </c>
      <c r="F51" s="66" t="s">
        <v>105</v>
      </c>
      <c r="G51" s="42" t="s">
        <v>43</v>
      </c>
      <c r="H51" s="74" t="s">
        <v>2</v>
      </c>
      <c r="I51" s="75">
        <v>3.0</v>
      </c>
      <c r="J51" s="76" t="s">
        <v>30</v>
      </c>
      <c r="K51" s="48"/>
      <c r="L51" s="48"/>
      <c r="M51" s="48"/>
      <c r="N51" s="48"/>
      <c r="O51" s="48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2">
        <v>37.0</v>
      </c>
      <c r="B52" s="42" t="s">
        <v>24</v>
      </c>
      <c r="C52" s="43" t="s">
        <v>49</v>
      </c>
      <c r="D52" s="66" t="s">
        <v>50</v>
      </c>
      <c r="E52" s="42" t="s">
        <v>34</v>
      </c>
      <c r="F52" s="42" t="s">
        <v>51</v>
      </c>
      <c r="G52" s="66" t="s">
        <v>52</v>
      </c>
      <c r="H52" s="74" t="s">
        <v>2</v>
      </c>
      <c r="I52" s="75">
        <v>2.0</v>
      </c>
      <c r="J52" s="76" t="s">
        <v>30</v>
      </c>
      <c r="K52" s="48"/>
      <c r="L52" s="48"/>
      <c r="M52" s="48"/>
      <c r="N52" s="48"/>
      <c r="O52" s="48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1">
        <v>38.0</v>
      </c>
      <c r="B53" s="42" t="s">
        <v>24</v>
      </c>
      <c r="C53" s="43" t="s">
        <v>49</v>
      </c>
      <c r="D53" s="66" t="s">
        <v>53</v>
      </c>
      <c r="E53" s="42" t="s">
        <v>34</v>
      </c>
      <c r="F53" s="42" t="s">
        <v>54</v>
      </c>
      <c r="G53" s="66" t="s">
        <v>106</v>
      </c>
      <c r="H53" s="74" t="s">
        <v>2</v>
      </c>
      <c r="I53" s="75">
        <v>2.0</v>
      </c>
      <c r="J53" s="76" t="s">
        <v>30</v>
      </c>
      <c r="K53" s="48"/>
      <c r="L53" s="48"/>
      <c r="M53" s="48"/>
      <c r="N53" s="48"/>
      <c r="O53" s="48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2">
        <v>39.0</v>
      </c>
      <c r="B54" s="42" t="s">
        <v>24</v>
      </c>
      <c r="C54" s="43" t="s">
        <v>49</v>
      </c>
      <c r="D54" s="66" t="s">
        <v>56</v>
      </c>
      <c r="E54" s="42" t="s">
        <v>34</v>
      </c>
      <c r="F54" s="42" t="s">
        <v>57</v>
      </c>
      <c r="G54" s="66" t="s">
        <v>107</v>
      </c>
      <c r="H54" s="74" t="s">
        <v>2</v>
      </c>
      <c r="I54" s="75">
        <v>2.0</v>
      </c>
      <c r="J54" s="76" t="s">
        <v>30</v>
      </c>
      <c r="K54" s="48"/>
      <c r="L54" s="48"/>
      <c r="M54" s="48"/>
      <c r="N54" s="48"/>
      <c r="O54" s="48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1">
        <v>40.0</v>
      </c>
      <c r="B55" s="42" t="s">
        <v>24</v>
      </c>
      <c r="C55" s="43" t="s">
        <v>49</v>
      </c>
      <c r="D55" s="66" t="s">
        <v>59</v>
      </c>
      <c r="E55" s="66" t="s">
        <v>60</v>
      </c>
      <c r="F55" s="66" t="s">
        <v>61</v>
      </c>
      <c r="G55" s="66" t="s">
        <v>108</v>
      </c>
      <c r="H55" s="74" t="s">
        <v>4</v>
      </c>
      <c r="I55" s="75">
        <v>2.0</v>
      </c>
      <c r="J55" s="76" t="s">
        <v>30</v>
      </c>
      <c r="K55" s="53"/>
      <c r="L55" s="53"/>
      <c r="M55" s="53"/>
      <c r="N55" s="53"/>
      <c r="O55" s="53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2">
        <v>41.0</v>
      </c>
      <c r="B56" s="42" t="s">
        <v>24</v>
      </c>
      <c r="C56" s="42" t="s">
        <v>63</v>
      </c>
      <c r="D56" s="42" t="s">
        <v>64</v>
      </c>
      <c r="E56" s="66" t="s">
        <v>60</v>
      </c>
      <c r="F56" s="66" t="s">
        <v>65</v>
      </c>
      <c r="G56" s="66" t="s">
        <v>109</v>
      </c>
      <c r="H56" s="74" t="s">
        <v>4</v>
      </c>
      <c r="I56" s="75">
        <v>2.0</v>
      </c>
      <c r="J56" s="76" t="s">
        <v>30</v>
      </c>
      <c r="K56" s="44"/>
      <c r="L56" s="44"/>
      <c r="M56" s="44"/>
      <c r="N56" s="44"/>
      <c r="O56" s="6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1">
        <v>42.0</v>
      </c>
      <c r="B57" s="42" t="s">
        <v>24</v>
      </c>
      <c r="C57" s="42" t="s">
        <v>63</v>
      </c>
      <c r="D57" s="42" t="s">
        <v>67</v>
      </c>
      <c r="E57" s="42" t="s">
        <v>34</v>
      </c>
      <c r="F57" s="66" t="s">
        <v>65</v>
      </c>
      <c r="G57" s="66" t="s">
        <v>110</v>
      </c>
      <c r="H57" s="74" t="s">
        <v>2</v>
      </c>
      <c r="I57" s="75">
        <v>2.0</v>
      </c>
      <c r="J57" s="76" t="s">
        <v>30</v>
      </c>
      <c r="K57" s="44"/>
      <c r="L57" s="44"/>
      <c r="M57" s="44"/>
      <c r="N57" s="44"/>
      <c r="O57" s="6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1" t="s">
        <v>111</v>
      </c>
      <c r="B58" s="59"/>
      <c r="C58" s="60"/>
      <c r="D58" s="59"/>
      <c r="E58" s="59"/>
      <c r="F58" s="59"/>
      <c r="G58" s="59"/>
      <c r="H58" s="61"/>
      <c r="I58" s="60"/>
      <c r="J58" s="61"/>
      <c r="K58" s="61"/>
      <c r="L58" s="61"/>
      <c r="M58" s="61"/>
      <c r="N58" s="61"/>
      <c r="O58" s="61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8">
        <v>43.0</v>
      </c>
      <c r="B59" s="42" t="s">
        <v>24</v>
      </c>
      <c r="C59" s="42" t="s">
        <v>25</v>
      </c>
      <c r="D59" s="73" t="s">
        <v>112</v>
      </c>
      <c r="E59" s="73" t="s">
        <v>27</v>
      </c>
      <c r="F59" s="73" t="s">
        <v>113</v>
      </c>
      <c r="G59" s="73" t="s">
        <v>114</v>
      </c>
      <c r="H59" s="74" t="s">
        <v>2</v>
      </c>
      <c r="I59" s="75">
        <v>3.0</v>
      </c>
      <c r="J59" s="46" t="s">
        <v>30</v>
      </c>
      <c r="K59" s="79"/>
      <c r="L59" s="45" t="s">
        <v>115</v>
      </c>
      <c r="M59" s="79"/>
      <c r="N59" s="79"/>
      <c r="O59" s="79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1">
        <v>44.0</v>
      </c>
      <c r="B60" s="42" t="s">
        <v>24</v>
      </c>
      <c r="C60" s="43" t="s">
        <v>32</v>
      </c>
      <c r="D60" s="42" t="s">
        <v>33</v>
      </c>
      <c r="E60" s="42" t="s">
        <v>34</v>
      </c>
      <c r="F60" s="42" t="s">
        <v>35</v>
      </c>
      <c r="G60" s="66" t="s">
        <v>75</v>
      </c>
      <c r="H60" s="74" t="s">
        <v>2</v>
      </c>
      <c r="I60" s="75">
        <v>2.0</v>
      </c>
      <c r="J60" s="46" t="s">
        <v>30</v>
      </c>
      <c r="K60" s="48"/>
      <c r="L60" s="48"/>
      <c r="M60" s="48"/>
      <c r="N60" s="48"/>
      <c r="O60" s="48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8">
        <v>45.0</v>
      </c>
      <c r="B61" s="42" t="s">
        <v>24</v>
      </c>
      <c r="C61" s="42" t="s">
        <v>37</v>
      </c>
      <c r="D61" s="42" t="s">
        <v>38</v>
      </c>
      <c r="E61" s="42" t="s">
        <v>27</v>
      </c>
      <c r="F61" s="66" t="s">
        <v>116</v>
      </c>
      <c r="G61" s="42" t="s">
        <v>40</v>
      </c>
      <c r="H61" s="74" t="s">
        <v>2</v>
      </c>
      <c r="I61" s="75">
        <v>3.0</v>
      </c>
      <c r="J61" s="46" t="s">
        <v>30</v>
      </c>
      <c r="K61" s="48"/>
      <c r="L61" s="48"/>
      <c r="M61" s="48"/>
      <c r="N61" s="62"/>
      <c r="O61" s="48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1">
        <v>46.0</v>
      </c>
      <c r="B62" s="42" t="s">
        <v>24</v>
      </c>
      <c r="C62" s="42" t="s">
        <v>37</v>
      </c>
      <c r="D62" s="42" t="s">
        <v>41</v>
      </c>
      <c r="E62" s="42" t="s">
        <v>27</v>
      </c>
      <c r="F62" s="66" t="s">
        <v>117</v>
      </c>
      <c r="G62" s="42" t="s">
        <v>43</v>
      </c>
      <c r="H62" s="74" t="s">
        <v>2</v>
      </c>
      <c r="I62" s="75">
        <v>3.0</v>
      </c>
      <c r="J62" s="46" t="s">
        <v>30</v>
      </c>
      <c r="K62" s="48"/>
      <c r="L62" s="48"/>
      <c r="M62" s="48"/>
      <c r="N62" s="48"/>
      <c r="O62" s="48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8">
        <v>47.0</v>
      </c>
      <c r="B63" s="42" t="s">
        <v>24</v>
      </c>
      <c r="C63" s="43" t="s">
        <v>49</v>
      </c>
      <c r="D63" s="66" t="s">
        <v>50</v>
      </c>
      <c r="E63" s="42" t="s">
        <v>34</v>
      </c>
      <c r="F63" s="42" t="s">
        <v>51</v>
      </c>
      <c r="G63" s="66" t="s">
        <v>52</v>
      </c>
      <c r="H63" s="74" t="s">
        <v>2</v>
      </c>
      <c r="I63" s="75">
        <v>2.0</v>
      </c>
      <c r="J63" s="46" t="s">
        <v>30</v>
      </c>
      <c r="K63" s="48"/>
      <c r="L63" s="48"/>
      <c r="M63" s="48"/>
      <c r="N63" s="48"/>
      <c r="O63" s="48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1">
        <v>48.0</v>
      </c>
      <c r="B64" s="42" t="s">
        <v>24</v>
      </c>
      <c r="C64" s="43" t="s">
        <v>49</v>
      </c>
      <c r="D64" s="66" t="s">
        <v>53</v>
      </c>
      <c r="E64" s="42" t="s">
        <v>34</v>
      </c>
      <c r="F64" s="42" t="s">
        <v>54</v>
      </c>
      <c r="G64" s="66" t="s">
        <v>118</v>
      </c>
      <c r="H64" s="74" t="s">
        <v>2</v>
      </c>
      <c r="I64" s="75">
        <v>2.0</v>
      </c>
      <c r="J64" s="46" t="s">
        <v>30</v>
      </c>
      <c r="K64" s="48"/>
      <c r="L64" s="48"/>
      <c r="M64" s="48"/>
      <c r="N64" s="48"/>
      <c r="O64" s="48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8">
        <v>49.0</v>
      </c>
      <c r="B65" s="42" t="s">
        <v>24</v>
      </c>
      <c r="C65" s="43" t="s">
        <v>49</v>
      </c>
      <c r="D65" s="66" t="s">
        <v>56</v>
      </c>
      <c r="E65" s="42" t="s">
        <v>34</v>
      </c>
      <c r="F65" s="42" t="s">
        <v>57</v>
      </c>
      <c r="G65" s="66" t="s">
        <v>119</v>
      </c>
      <c r="H65" s="74" t="s">
        <v>2</v>
      </c>
      <c r="I65" s="75">
        <v>2.0</v>
      </c>
      <c r="J65" s="46" t="s">
        <v>30</v>
      </c>
      <c r="K65" s="48"/>
      <c r="L65" s="48"/>
      <c r="M65" s="48"/>
      <c r="N65" s="48"/>
      <c r="O65" s="48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1">
        <v>50.0</v>
      </c>
      <c r="B66" s="42" t="s">
        <v>24</v>
      </c>
      <c r="C66" s="43" t="s">
        <v>49</v>
      </c>
      <c r="D66" s="66" t="s">
        <v>59</v>
      </c>
      <c r="E66" s="66" t="s">
        <v>60</v>
      </c>
      <c r="F66" s="66" t="s">
        <v>61</v>
      </c>
      <c r="G66" s="66" t="s">
        <v>120</v>
      </c>
      <c r="H66" s="74" t="s">
        <v>4</v>
      </c>
      <c r="I66" s="75">
        <v>2.0</v>
      </c>
      <c r="J66" s="46" t="s">
        <v>30</v>
      </c>
      <c r="K66" s="53"/>
      <c r="L66" s="53"/>
      <c r="M66" s="53"/>
      <c r="N66" s="53"/>
      <c r="O66" s="53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8">
        <v>51.0</v>
      </c>
      <c r="B67" s="42" t="s">
        <v>24</v>
      </c>
      <c r="C67" s="42" t="s">
        <v>63</v>
      </c>
      <c r="D67" s="42" t="s">
        <v>64</v>
      </c>
      <c r="E67" s="66" t="s">
        <v>60</v>
      </c>
      <c r="F67" s="66" t="s">
        <v>65</v>
      </c>
      <c r="G67" s="66" t="s">
        <v>121</v>
      </c>
      <c r="H67" s="74" t="s">
        <v>4</v>
      </c>
      <c r="I67" s="75">
        <v>2.0</v>
      </c>
      <c r="J67" s="46" t="s">
        <v>30</v>
      </c>
      <c r="K67" s="44"/>
      <c r="L67" s="44"/>
      <c r="M67" s="44"/>
      <c r="N67" s="44"/>
      <c r="O67" s="6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1">
        <v>52.0</v>
      </c>
      <c r="B68" s="42" t="s">
        <v>24</v>
      </c>
      <c r="C68" s="42" t="s">
        <v>63</v>
      </c>
      <c r="D68" s="42" t="s">
        <v>67</v>
      </c>
      <c r="E68" s="42" t="s">
        <v>34</v>
      </c>
      <c r="F68" s="66" t="s">
        <v>65</v>
      </c>
      <c r="G68" s="66" t="s">
        <v>122</v>
      </c>
      <c r="H68" s="74" t="s">
        <v>2</v>
      </c>
      <c r="I68" s="75">
        <v>2.0</v>
      </c>
      <c r="J68" s="46" t="s">
        <v>30</v>
      </c>
      <c r="K68" s="44"/>
      <c r="L68" s="44"/>
      <c r="M68" s="44"/>
      <c r="N68" s="44"/>
      <c r="O68" s="6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1" t="s">
        <v>123</v>
      </c>
      <c r="B69" s="59"/>
      <c r="C69" s="60"/>
      <c r="D69" s="59"/>
      <c r="E69" s="59"/>
      <c r="F69" s="59"/>
      <c r="G69" s="59"/>
      <c r="H69" s="61"/>
      <c r="I69" s="60"/>
      <c r="J69" s="61"/>
      <c r="K69" s="61"/>
      <c r="L69" s="61"/>
      <c r="M69" s="61"/>
      <c r="N69" s="61"/>
      <c r="O69" s="61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1">
        <v>53.0</v>
      </c>
      <c r="B70" s="42" t="s">
        <v>24</v>
      </c>
      <c r="C70" s="42" t="s">
        <v>25</v>
      </c>
      <c r="D70" s="73" t="s">
        <v>124</v>
      </c>
      <c r="E70" s="73" t="s">
        <v>125</v>
      </c>
      <c r="F70" s="73" t="s">
        <v>126</v>
      </c>
      <c r="G70" s="73" t="s">
        <v>127</v>
      </c>
      <c r="H70" s="80" t="s">
        <v>2</v>
      </c>
      <c r="I70" s="75">
        <v>3.0</v>
      </c>
      <c r="J70" s="80" t="s">
        <v>30</v>
      </c>
      <c r="K70" s="67"/>
      <c r="L70" s="81" t="s">
        <v>128</v>
      </c>
      <c r="M70" s="67"/>
      <c r="N70" s="67"/>
      <c r="O70" s="6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1">
        <v>54.0</v>
      </c>
      <c r="B71" s="42" t="s">
        <v>24</v>
      </c>
      <c r="C71" s="43" t="s">
        <v>32</v>
      </c>
      <c r="D71" s="42" t="s">
        <v>33</v>
      </c>
      <c r="E71" s="42" t="s">
        <v>34</v>
      </c>
      <c r="F71" s="42" t="s">
        <v>35</v>
      </c>
      <c r="G71" s="66" t="s">
        <v>129</v>
      </c>
      <c r="H71" s="80" t="s">
        <v>2</v>
      </c>
      <c r="I71" s="75">
        <v>2.0</v>
      </c>
      <c r="J71" s="80" t="s">
        <v>30</v>
      </c>
      <c r="K71" s="48"/>
      <c r="L71" s="48"/>
      <c r="M71" s="48"/>
      <c r="N71" s="73"/>
      <c r="O71" s="48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1">
        <v>55.0</v>
      </c>
      <c r="B72" s="42" t="s">
        <v>24</v>
      </c>
      <c r="C72" s="42" t="s">
        <v>37</v>
      </c>
      <c r="D72" s="42" t="s">
        <v>38</v>
      </c>
      <c r="E72" s="42" t="s">
        <v>27</v>
      </c>
      <c r="F72" s="66" t="s">
        <v>130</v>
      </c>
      <c r="G72" s="42" t="s">
        <v>40</v>
      </c>
      <c r="H72" s="80" t="s">
        <v>2</v>
      </c>
      <c r="I72" s="75">
        <v>3.0</v>
      </c>
      <c r="J72" s="80" t="s">
        <v>30</v>
      </c>
      <c r="K72" s="48"/>
      <c r="L72" s="48"/>
      <c r="M72" s="48"/>
      <c r="N72" s="45"/>
      <c r="O72" s="48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1">
        <v>56.0</v>
      </c>
      <c r="B73" s="42" t="s">
        <v>24</v>
      </c>
      <c r="C73" s="42" t="s">
        <v>37</v>
      </c>
      <c r="D73" s="42" t="s">
        <v>41</v>
      </c>
      <c r="E73" s="42" t="s">
        <v>27</v>
      </c>
      <c r="F73" s="66" t="s">
        <v>131</v>
      </c>
      <c r="G73" s="42" t="s">
        <v>43</v>
      </c>
      <c r="H73" s="80" t="s">
        <v>2</v>
      </c>
      <c r="I73" s="75">
        <v>3.0</v>
      </c>
      <c r="J73" s="80" t="s">
        <v>30</v>
      </c>
      <c r="K73" s="48"/>
      <c r="L73" s="48"/>
      <c r="M73" s="48"/>
      <c r="N73" s="48"/>
      <c r="O73" s="48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1">
        <v>57.0</v>
      </c>
      <c r="B74" s="42" t="s">
        <v>24</v>
      </c>
      <c r="C74" s="43" t="s">
        <v>49</v>
      </c>
      <c r="D74" s="66" t="s">
        <v>50</v>
      </c>
      <c r="E74" s="42" t="s">
        <v>34</v>
      </c>
      <c r="F74" s="42" t="s">
        <v>51</v>
      </c>
      <c r="G74" s="66" t="s">
        <v>52</v>
      </c>
      <c r="H74" s="80" t="s">
        <v>2</v>
      </c>
      <c r="I74" s="75">
        <v>2.0</v>
      </c>
      <c r="J74" s="80" t="s">
        <v>30</v>
      </c>
      <c r="K74" s="48"/>
      <c r="L74" s="48"/>
      <c r="M74" s="48"/>
      <c r="N74" s="48"/>
      <c r="O74" s="48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1">
        <v>58.0</v>
      </c>
      <c r="B75" s="42" t="s">
        <v>24</v>
      </c>
      <c r="C75" s="43" t="s">
        <v>49</v>
      </c>
      <c r="D75" s="66" t="s">
        <v>53</v>
      </c>
      <c r="E75" s="42" t="s">
        <v>34</v>
      </c>
      <c r="F75" s="42" t="s">
        <v>54</v>
      </c>
      <c r="G75" s="66" t="s">
        <v>132</v>
      </c>
      <c r="H75" s="80" t="s">
        <v>2</v>
      </c>
      <c r="I75" s="75">
        <v>2.0</v>
      </c>
      <c r="J75" s="80" t="s">
        <v>30</v>
      </c>
      <c r="K75" s="48"/>
      <c r="L75" s="48"/>
      <c r="M75" s="48"/>
      <c r="N75" s="48"/>
      <c r="O75" s="48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1">
        <v>59.0</v>
      </c>
      <c r="B76" s="42" t="s">
        <v>24</v>
      </c>
      <c r="C76" s="43" t="s">
        <v>49</v>
      </c>
      <c r="D76" s="66" t="s">
        <v>56</v>
      </c>
      <c r="E76" s="42" t="s">
        <v>34</v>
      </c>
      <c r="F76" s="42" t="s">
        <v>57</v>
      </c>
      <c r="G76" s="66" t="s">
        <v>133</v>
      </c>
      <c r="H76" s="80" t="s">
        <v>2</v>
      </c>
      <c r="I76" s="75">
        <v>2.0</v>
      </c>
      <c r="J76" s="80" t="s">
        <v>30</v>
      </c>
      <c r="K76" s="48"/>
      <c r="L76" s="48"/>
      <c r="M76" s="48"/>
      <c r="N76" s="48"/>
      <c r="O76" s="48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1">
        <v>60.0</v>
      </c>
      <c r="B77" s="42" t="s">
        <v>24</v>
      </c>
      <c r="C77" s="43" t="s">
        <v>49</v>
      </c>
      <c r="D77" s="66" t="s">
        <v>59</v>
      </c>
      <c r="E77" s="66" t="s">
        <v>60</v>
      </c>
      <c r="F77" s="66" t="s">
        <v>61</v>
      </c>
      <c r="G77" s="66" t="s">
        <v>134</v>
      </c>
      <c r="H77" s="80" t="s">
        <v>4</v>
      </c>
      <c r="I77" s="75">
        <v>2.0</v>
      </c>
      <c r="J77" s="80" t="s">
        <v>30</v>
      </c>
      <c r="K77" s="53"/>
      <c r="L77" s="53"/>
      <c r="M77" s="53"/>
      <c r="N77" s="53"/>
      <c r="O77" s="53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1">
        <v>61.0</v>
      </c>
      <c r="B78" s="42" t="s">
        <v>24</v>
      </c>
      <c r="C78" s="42" t="s">
        <v>63</v>
      </c>
      <c r="D78" s="42" t="s">
        <v>64</v>
      </c>
      <c r="E78" s="66" t="s">
        <v>60</v>
      </c>
      <c r="F78" s="66" t="s">
        <v>65</v>
      </c>
      <c r="G78" s="66" t="s">
        <v>135</v>
      </c>
      <c r="H78" s="80" t="s">
        <v>4</v>
      </c>
      <c r="I78" s="75">
        <v>2.0</v>
      </c>
      <c r="J78" s="80" t="s">
        <v>30</v>
      </c>
      <c r="K78" s="44"/>
      <c r="L78" s="44"/>
      <c r="M78" s="44"/>
      <c r="N78" s="44"/>
      <c r="O78" s="6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1">
        <v>62.0</v>
      </c>
      <c r="B79" s="42" t="s">
        <v>24</v>
      </c>
      <c r="C79" s="42" t="s">
        <v>63</v>
      </c>
      <c r="D79" s="42" t="s">
        <v>67</v>
      </c>
      <c r="E79" s="42" t="s">
        <v>34</v>
      </c>
      <c r="F79" s="66" t="s">
        <v>65</v>
      </c>
      <c r="G79" s="66" t="s">
        <v>136</v>
      </c>
      <c r="H79" s="80" t="s">
        <v>2</v>
      </c>
      <c r="I79" s="75">
        <v>2.0</v>
      </c>
      <c r="J79" s="80" t="s">
        <v>30</v>
      </c>
      <c r="K79" s="44"/>
      <c r="L79" s="44"/>
      <c r="M79" s="44"/>
      <c r="N79" s="44"/>
      <c r="O79" s="6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1" t="s">
        <v>137</v>
      </c>
      <c r="B80" s="59"/>
      <c r="C80" s="60"/>
      <c r="D80" s="59"/>
      <c r="E80" s="59"/>
      <c r="F80" s="59"/>
      <c r="G80" s="59"/>
      <c r="H80" s="61"/>
      <c r="I80" s="60"/>
      <c r="J80" s="61"/>
      <c r="K80" s="61"/>
      <c r="L80" s="61"/>
      <c r="M80" s="61"/>
      <c r="N80" s="61"/>
      <c r="O80" s="61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1">
        <v>63.0</v>
      </c>
      <c r="B81" s="42" t="s">
        <v>24</v>
      </c>
      <c r="C81" s="42" t="s">
        <v>25</v>
      </c>
      <c r="D81" s="73" t="s">
        <v>138</v>
      </c>
      <c r="E81" s="73" t="s">
        <v>125</v>
      </c>
      <c r="F81" s="73" t="s">
        <v>139</v>
      </c>
      <c r="G81" s="73" t="s">
        <v>140</v>
      </c>
      <c r="H81" s="74" t="s">
        <v>2</v>
      </c>
      <c r="I81" s="75">
        <v>3.0</v>
      </c>
      <c r="J81" s="80" t="s">
        <v>30</v>
      </c>
      <c r="K81" s="67"/>
      <c r="L81" s="73" t="s">
        <v>128</v>
      </c>
      <c r="M81" s="67"/>
      <c r="N81" s="67"/>
      <c r="O81" s="6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1">
        <v>64.0</v>
      </c>
      <c r="B82" s="42" t="s">
        <v>24</v>
      </c>
      <c r="C82" s="43" t="s">
        <v>32</v>
      </c>
      <c r="D82" s="42" t="s">
        <v>33</v>
      </c>
      <c r="E82" s="42" t="s">
        <v>34</v>
      </c>
      <c r="F82" s="42" t="s">
        <v>35</v>
      </c>
      <c r="G82" s="66" t="s">
        <v>75</v>
      </c>
      <c r="H82" s="80" t="s">
        <v>2</v>
      </c>
      <c r="I82" s="75">
        <v>2.0</v>
      </c>
      <c r="J82" s="80" t="s">
        <v>30</v>
      </c>
      <c r="K82" s="82"/>
      <c r="L82" s="82"/>
      <c r="M82" s="48"/>
      <c r="N82" s="48"/>
      <c r="O82" s="48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1">
        <v>65.0</v>
      </c>
      <c r="B83" s="42" t="s">
        <v>24</v>
      </c>
      <c r="C83" s="42" t="s">
        <v>37</v>
      </c>
      <c r="D83" s="42" t="s">
        <v>38</v>
      </c>
      <c r="E83" s="42" t="s">
        <v>27</v>
      </c>
      <c r="F83" s="66" t="s">
        <v>141</v>
      </c>
      <c r="G83" s="42" t="s">
        <v>40</v>
      </c>
      <c r="H83" s="80" t="s">
        <v>2</v>
      </c>
      <c r="I83" s="75">
        <v>3.0</v>
      </c>
      <c r="J83" s="80" t="s">
        <v>30</v>
      </c>
      <c r="K83" s="82"/>
      <c r="L83" s="82"/>
      <c r="M83" s="48"/>
      <c r="N83" s="62"/>
      <c r="O83" s="48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1">
        <v>66.0</v>
      </c>
      <c r="B84" s="42" t="s">
        <v>24</v>
      </c>
      <c r="C84" s="42" t="s">
        <v>37</v>
      </c>
      <c r="D84" s="42" t="s">
        <v>41</v>
      </c>
      <c r="E84" s="42" t="s">
        <v>27</v>
      </c>
      <c r="F84" s="66" t="s">
        <v>142</v>
      </c>
      <c r="G84" s="42" t="s">
        <v>43</v>
      </c>
      <c r="H84" s="80" t="s">
        <v>2</v>
      </c>
      <c r="I84" s="75">
        <v>3.0</v>
      </c>
      <c r="J84" s="80" t="s">
        <v>30</v>
      </c>
      <c r="K84" s="82"/>
      <c r="L84" s="82"/>
      <c r="M84" s="48"/>
      <c r="N84" s="48"/>
      <c r="O84" s="48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1">
        <v>67.0</v>
      </c>
      <c r="B85" s="42" t="s">
        <v>24</v>
      </c>
      <c r="C85" s="42" t="s">
        <v>37</v>
      </c>
      <c r="D85" s="42" t="s">
        <v>143</v>
      </c>
      <c r="E85" s="42" t="s">
        <v>27</v>
      </c>
      <c r="F85" s="42" t="s">
        <v>126</v>
      </c>
      <c r="G85" s="66" t="s">
        <v>144</v>
      </c>
      <c r="H85" s="74" t="s">
        <v>4</v>
      </c>
      <c r="I85" s="75">
        <v>3.0</v>
      </c>
      <c r="J85" s="80" t="s">
        <v>30</v>
      </c>
      <c r="K85" s="67"/>
      <c r="L85" s="67"/>
      <c r="M85" s="67"/>
      <c r="N85" s="67"/>
      <c r="O85" s="6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1">
        <v>68.0</v>
      </c>
      <c r="B86" s="42" t="s">
        <v>24</v>
      </c>
      <c r="C86" s="42" t="s">
        <v>37</v>
      </c>
      <c r="D86" s="42" t="s">
        <v>145</v>
      </c>
      <c r="E86" s="42" t="s">
        <v>27</v>
      </c>
      <c r="F86" s="42" t="s">
        <v>139</v>
      </c>
      <c r="G86" s="66" t="s">
        <v>146</v>
      </c>
      <c r="H86" s="74" t="s">
        <v>2</v>
      </c>
      <c r="I86" s="75">
        <v>3.0</v>
      </c>
      <c r="J86" s="80" t="s">
        <v>30</v>
      </c>
      <c r="K86" s="67"/>
      <c r="L86" s="67"/>
      <c r="M86" s="67"/>
      <c r="N86" s="67"/>
      <c r="O86" s="6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1">
        <v>69.0</v>
      </c>
      <c r="B87" s="42" t="s">
        <v>24</v>
      </c>
      <c r="C87" s="43" t="s">
        <v>49</v>
      </c>
      <c r="D87" s="66" t="s">
        <v>50</v>
      </c>
      <c r="E87" s="42" t="s">
        <v>34</v>
      </c>
      <c r="F87" s="42" t="s">
        <v>51</v>
      </c>
      <c r="G87" s="66" t="s">
        <v>52</v>
      </c>
      <c r="H87" s="80" t="s">
        <v>2</v>
      </c>
      <c r="I87" s="75">
        <v>2.0</v>
      </c>
      <c r="J87" s="80" t="s">
        <v>30</v>
      </c>
      <c r="K87" s="82"/>
      <c r="L87" s="82"/>
      <c r="M87" s="48"/>
      <c r="N87" s="48"/>
      <c r="O87" s="48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1">
        <v>70.0</v>
      </c>
      <c r="B88" s="42" t="s">
        <v>24</v>
      </c>
      <c r="C88" s="43" t="s">
        <v>49</v>
      </c>
      <c r="D88" s="66" t="s">
        <v>53</v>
      </c>
      <c r="E88" s="42" t="s">
        <v>34</v>
      </c>
      <c r="F88" s="42" t="s">
        <v>54</v>
      </c>
      <c r="G88" s="66" t="s">
        <v>147</v>
      </c>
      <c r="H88" s="80" t="s">
        <v>2</v>
      </c>
      <c r="I88" s="75">
        <v>2.0</v>
      </c>
      <c r="J88" s="80" t="s">
        <v>30</v>
      </c>
      <c r="K88" s="82"/>
      <c r="L88" s="82"/>
      <c r="M88" s="48"/>
      <c r="N88" s="48"/>
      <c r="O88" s="48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1">
        <v>71.0</v>
      </c>
      <c r="B89" s="42" t="s">
        <v>24</v>
      </c>
      <c r="C89" s="43" t="s">
        <v>49</v>
      </c>
      <c r="D89" s="66" t="s">
        <v>56</v>
      </c>
      <c r="E89" s="42" t="s">
        <v>34</v>
      </c>
      <c r="F89" s="42" t="s">
        <v>57</v>
      </c>
      <c r="G89" s="66" t="s">
        <v>148</v>
      </c>
      <c r="H89" s="80" t="s">
        <v>2</v>
      </c>
      <c r="I89" s="75">
        <v>2.0</v>
      </c>
      <c r="J89" s="80" t="s">
        <v>30</v>
      </c>
      <c r="K89" s="82"/>
      <c r="L89" s="82"/>
      <c r="M89" s="48"/>
      <c r="N89" s="48"/>
      <c r="O89" s="48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1">
        <v>72.0</v>
      </c>
      <c r="B90" s="42" t="s">
        <v>24</v>
      </c>
      <c r="C90" s="43" t="s">
        <v>49</v>
      </c>
      <c r="D90" s="66" t="s">
        <v>59</v>
      </c>
      <c r="E90" s="66" t="s">
        <v>60</v>
      </c>
      <c r="F90" s="66" t="s">
        <v>61</v>
      </c>
      <c r="G90" s="66" t="s">
        <v>120</v>
      </c>
      <c r="H90" s="80" t="s">
        <v>4</v>
      </c>
      <c r="I90" s="75">
        <v>2.0</v>
      </c>
      <c r="J90" s="80" t="s">
        <v>30</v>
      </c>
      <c r="K90" s="83"/>
      <c r="L90" s="83"/>
      <c r="M90" s="53"/>
      <c r="N90" s="53"/>
      <c r="O90" s="53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1">
        <v>73.0</v>
      </c>
      <c r="B91" s="42" t="s">
        <v>24</v>
      </c>
      <c r="C91" s="42" t="s">
        <v>63</v>
      </c>
      <c r="D91" s="42" t="s">
        <v>64</v>
      </c>
      <c r="E91" s="66" t="s">
        <v>60</v>
      </c>
      <c r="F91" s="66" t="s">
        <v>65</v>
      </c>
      <c r="G91" s="66" t="s">
        <v>121</v>
      </c>
      <c r="H91" s="80" t="s">
        <v>4</v>
      </c>
      <c r="I91" s="75">
        <v>2.0</v>
      </c>
      <c r="J91" s="80" t="s">
        <v>30</v>
      </c>
      <c r="K91" s="42"/>
      <c r="L91" s="42"/>
      <c r="M91" s="44"/>
      <c r="N91" s="44"/>
      <c r="O91" s="6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1">
        <v>74.0</v>
      </c>
      <c r="B92" s="42" t="s">
        <v>24</v>
      </c>
      <c r="C92" s="42" t="s">
        <v>63</v>
      </c>
      <c r="D92" s="42" t="s">
        <v>67</v>
      </c>
      <c r="E92" s="42" t="s">
        <v>34</v>
      </c>
      <c r="F92" s="66" t="s">
        <v>65</v>
      </c>
      <c r="G92" s="66" t="s">
        <v>149</v>
      </c>
      <c r="H92" s="80" t="s">
        <v>2</v>
      </c>
      <c r="I92" s="75">
        <v>2.0</v>
      </c>
      <c r="J92" s="80" t="s">
        <v>30</v>
      </c>
      <c r="K92" s="42"/>
      <c r="L92" s="42"/>
      <c r="M92" s="44"/>
      <c r="N92" s="44"/>
      <c r="O92" s="6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2">
        <v>75.0</v>
      </c>
      <c r="B93" s="84"/>
      <c r="C93" s="84"/>
      <c r="D93" s="84" t="s">
        <v>150</v>
      </c>
      <c r="E93" s="84" t="s">
        <v>151</v>
      </c>
      <c r="F93" s="85"/>
      <c r="G93" s="84" t="s">
        <v>152</v>
      </c>
      <c r="H93" s="86"/>
      <c r="I93" s="87">
        <v>1.0</v>
      </c>
      <c r="J93" s="88"/>
      <c r="K93" s="57"/>
      <c r="L93" s="57"/>
      <c r="M93" s="57"/>
      <c r="N93" s="89" t="s">
        <v>153</v>
      </c>
      <c r="O93" s="57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32">
        <v>76.0</v>
      </c>
      <c r="B94" s="84"/>
      <c r="C94" s="84"/>
      <c r="D94" s="84" t="s">
        <v>154</v>
      </c>
      <c r="E94" s="84" t="s">
        <v>155</v>
      </c>
      <c r="F94" s="85"/>
      <c r="G94" s="84" t="s">
        <v>152</v>
      </c>
      <c r="H94" s="86"/>
      <c r="I94" s="87">
        <v>1.0</v>
      </c>
      <c r="J94" s="57"/>
      <c r="K94" s="57"/>
      <c r="L94" s="57"/>
      <c r="M94" s="57"/>
      <c r="N94" s="89" t="s">
        <v>153</v>
      </c>
      <c r="O94" s="57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9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9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9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9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9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9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9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9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9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9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9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9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9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9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9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9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9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9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9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9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9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9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9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9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9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9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9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9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9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9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9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9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9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9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9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9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9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9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9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9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9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9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9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9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9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9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9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9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9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9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9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9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9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9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9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9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9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9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9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9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9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9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9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9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9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9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9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9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9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9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9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9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9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9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9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9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9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9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9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9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9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9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9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9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9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9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9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9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9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9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9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9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9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9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9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9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9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9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9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9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9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9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9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9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9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9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9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9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9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9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9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9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9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9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9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9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9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9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9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9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9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9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9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9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9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9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9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9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9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9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9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9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9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9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9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9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9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9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9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9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9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9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9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9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9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9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9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9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9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9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9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9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9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9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9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9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9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9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9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9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9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9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9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9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9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9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9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9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9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9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9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9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9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9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9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9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9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9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9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9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9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9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9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9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9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9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9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9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9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9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9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9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9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9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9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9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9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9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2">
    <mergeCell ref="B2:C2"/>
    <mergeCell ref="C28:C29"/>
  </mergeCells>
  <conditionalFormatting sqref="H14:H94">
    <cfRule type="containsText" dxfId="0" priority="1" operator="containsText" text="U">
      <formula>NOT(ISERROR(SEARCH(("U"),(H14))))</formula>
    </cfRule>
  </conditionalFormatting>
  <conditionalFormatting sqref="H14:H94">
    <cfRule type="containsText" dxfId="1" priority="2" operator="containsText" text="OK">
      <formula>NOT(ISERROR(SEARCH(("OK"),(H14))))</formula>
    </cfRule>
  </conditionalFormatting>
  <conditionalFormatting sqref="H14:H94">
    <cfRule type="containsText" dxfId="2" priority="3" operator="containsText" text="NG">
      <formula>NOT(ISERROR(SEARCH(("NG"),(H14))))</formula>
    </cfRule>
  </conditionalFormatting>
  <conditionalFormatting sqref="H14:H94">
    <cfRule type="containsText" dxfId="1" priority="4" operator="containsText" text="Cancelled">
      <formula>NOT(ISERROR(SEARCH(("Cancelled"),(H14))))</formula>
    </cfRule>
  </conditionalFormatting>
  <conditionalFormatting sqref="H14:H94">
    <cfRule type="containsText" dxfId="1" priority="5" operator="containsText" text="N/A">
      <formula>NOT(ISERROR(SEARCH(("N/A"),(H14))))</formula>
    </cfRule>
  </conditionalFormatting>
  <conditionalFormatting sqref="H12:H94">
    <cfRule type="containsText" dxfId="0" priority="6" operator="containsText" text="U">
      <formula>NOT(ISERROR(SEARCH(("U"),(H12))))</formula>
    </cfRule>
  </conditionalFormatting>
  <conditionalFormatting sqref="H12:H94">
    <cfRule type="containsText" dxfId="1" priority="7" operator="containsText" text="OK">
      <formula>NOT(ISERROR(SEARCH(("OK"),(H12))))</formula>
    </cfRule>
  </conditionalFormatting>
  <conditionalFormatting sqref="H12:H94">
    <cfRule type="containsText" dxfId="2" priority="8" operator="containsText" text="NG">
      <formula>NOT(ISERROR(SEARCH(("NG"),(H12))))</formula>
    </cfRule>
  </conditionalFormatting>
  <conditionalFormatting sqref="H12:H94">
    <cfRule type="containsText" dxfId="1" priority="9" operator="containsText" text="Cancelled">
      <formula>NOT(ISERROR(SEARCH(("Cancelled"),(H12))))</formula>
    </cfRule>
  </conditionalFormatting>
  <conditionalFormatting sqref="H12:H94">
    <cfRule type="containsText" dxfId="1" priority="10" operator="containsText" text="N/A">
      <formula>NOT(ISERROR(SEARCH(("N/A"),(H12))))</formula>
    </cfRule>
  </conditionalFormatting>
  <dataValidations>
    <dataValidation type="list" allowBlank="1" showErrorMessage="1" sqref="I12:I94">
      <formula1>"1,2,3,4,5"</formula1>
    </dataValidation>
    <dataValidation type="list" allowBlank="1" showErrorMessage="1" sqref="H12:H94">
      <formula1>"U,OK,NG,N/A,Cancelled"</formula1>
    </dataValidation>
    <dataValidation type="list" allowBlank="1" showErrorMessage="1" sqref="J13:J93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5" width="21.43"/>
    <col customWidth="1" min="6" max="6" width="33.57"/>
    <col customWidth="1" min="7" max="7" width="37.71"/>
    <col customWidth="1" min="8" max="8" width="6.43"/>
    <col customWidth="1" min="9" max="9" width="6.86"/>
    <col customWidth="1" min="10" max="10" width="8.43"/>
    <col customWidth="1" min="11" max="11" width="4.29"/>
    <col customWidth="1" min="12" max="12" width="15.71"/>
    <col customWidth="1" min="13" max="13" width="10.86"/>
    <col customWidth="1" min="14" max="14" width="17.43"/>
    <col customWidth="1" min="15" max="15" width="6.57"/>
  </cols>
  <sheetData>
    <row r="1">
      <c r="A1" s="1"/>
      <c r="B1" s="1"/>
      <c r="C1" s="1"/>
      <c r="D1" s="2"/>
      <c r="E1" s="3"/>
      <c r="F1" s="91" t="s">
        <v>156</v>
      </c>
      <c r="G1" s="5"/>
      <c r="H1" s="6"/>
      <c r="I1" s="6"/>
      <c r="J1" s="6"/>
      <c r="K1" s="1"/>
      <c r="L1" s="1"/>
      <c r="M1" s="1"/>
      <c r="N1" s="1"/>
      <c r="O1" s="1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9" t="s">
        <v>0</v>
      </c>
      <c r="C2" s="10"/>
      <c r="D2" s="11"/>
      <c r="E2" s="11"/>
      <c r="F2" s="91" t="s">
        <v>157</v>
      </c>
      <c r="G2" s="5"/>
      <c r="H2" s="6"/>
      <c r="I2" s="6"/>
      <c r="J2" s="6"/>
      <c r="K2" s="1"/>
      <c r="L2" s="1"/>
      <c r="M2" s="1"/>
      <c r="N2" s="1"/>
      <c r="O2" s="1"/>
      <c r="P2" s="92" t="s">
        <v>158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2"/>
      <c r="B3" s="13" t="s">
        <v>1</v>
      </c>
      <c r="C3" s="14">
        <f>COUNTIF(#REF!, "U")</f>
        <v>0</v>
      </c>
      <c r="D3" s="11"/>
      <c r="E3" s="11"/>
      <c r="F3" s="93" t="s">
        <v>159</v>
      </c>
      <c r="G3" s="5"/>
      <c r="H3" s="6"/>
      <c r="I3" s="6"/>
      <c r="J3" s="6"/>
      <c r="K3" s="1"/>
      <c r="L3" s="1"/>
      <c r="M3" s="1"/>
      <c r="N3" s="1"/>
      <c r="O3" s="1"/>
      <c r="P3" s="92" t="s">
        <v>160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2"/>
      <c r="B4" s="13" t="s">
        <v>2</v>
      </c>
      <c r="C4" s="14">
        <f>COUNTIF(#REF!,"OK")</f>
        <v>0</v>
      </c>
      <c r="D4" s="11"/>
      <c r="E4" s="11"/>
      <c r="F4" s="91" t="s">
        <v>161</v>
      </c>
      <c r="G4" s="5"/>
      <c r="H4" s="6"/>
      <c r="I4" s="6"/>
      <c r="J4" s="6"/>
      <c r="K4" s="1"/>
      <c r="L4" s="1"/>
      <c r="M4" s="1"/>
      <c r="N4" s="1"/>
      <c r="O4" s="1"/>
      <c r="P4" s="92" t="s">
        <v>162</v>
      </c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5"/>
      <c r="B5" s="13" t="s">
        <v>3</v>
      </c>
      <c r="C5" s="14">
        <f>COUNTIF(#REF!,"Cancelled")</f>
        <v>0</v>
      </c>
      <c r="D5" s="11"/>
      <c r="E5" s="11"/>
      <c r="F5" s="91" t="s">
        <v>163</v>
      </c>
      <c r="G5" s="5"/>
      <c r="H5" s="6"/>
      <c r="I5" s="6"/>
      <c r="J5" s="6"/>
      <c r="K5" s="1"/>
      <c r="L5" s="1"/>
      <c r="M5" s="1"/>
      <c r="N5" s="1"/>
      <c r="O5" s="1"/>
      <c r="P5" s="92" t="s">
        <v>164</v>
      </c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5"/>
      <c r="B6" s="13" t="s">
        <v>4</v>
      </c>
      <c r="C6" s="14">
        <f>COUNTIF(#REF!,"N/A")</f>
        <v>0</v>
      </c>
      <c r="D6" s="11"/>
      <c r="E6" s="11"/>
      <c r="F6" s="91" t="s">
        <v>165</v>
      </c>
      <c r="G6" s="94"/>
      <c r="H6" s="95"/>
      <c r="I6" s="95"/>
      <c r="J6" s="95"/>
      <c r="K6" s="96"/>
      <c r="L6" s="96"/>
      <c r="M6" s="96"/>
      <c r="N6" s="96"/>
      <c r="O6" s="1"/>
      <c r="P6" s="92" t="s">
        <v>166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5"/>
      <c r="B7" s="16" t="s">
        <v>5</v>
      </c>
      <c r="C7" s="17">
        <f>COUNTIF(#REF!,"NG")</f>
        <v>0</v>
      </c>
      <c r="D7" s="11"/>
      <c r="E7" s="11"/>
      <c r="F7" s="91" t="s">
        <v>167</v>
      </c>
      <c r="G7" s="5"/>
      <c r="H7" s="6"/>
      <c r="I7" s="6"/>
      <c r="J7" s="6"/>
      <c r="K7" s="1"/>
      <c r="L7" s="1"/>
      <c r="M7" s="1"/>
      <c r="N7" s="1"/>
      <c r="O7" s="1"/>
      <c r="P7" s="92" t="s">
        <v>168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5"/>
      <c r="B8" s="18" t="s">
        <v>6</v>
      </c>
      <c r="C8" s="19">
        <f>SUM(C3:C7)</f>
        <v>0</v>
      </c>
      <c r="D8" s="8"/>
      <c r="E8" s="20"/>
      <c r="G8" s="5"/>
      <c r="H8" s="6"/>
      <c r="I8" s="6"/>
      <c r="J8" s="6"/>
      <c r="K8" s="1"/>
      <c r="L8" s="1"/>
      <c r="M8" s="1"/>
      <c r="N8" s="1"/>
      <c r="O8" s="1"/>
      <c r="P8" s="92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/>
      <c r="B9" s="3"/>
      <c r="C9" s="3"/>
      <c r="D9" s="3"/>
      <c r="E9" s="11"/>
      <c r="F9" s="3"/>
      <c r="G9" s="21"/>
      <c r="H9" s="8"/>
      <c r="I9" s="8"/>
      <c r="J9" s="8"/>
      <c r="K9" s="22"/>
      <c r="L9" s="22"/>
      <c r="M9" s="22"/>
      <c r="N9" s="3"/>
      <c r="O9" s="3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3" t="s">
        <v>7</v>
      </c>
      <c r="B10" s="23" t="s">
        <v>8</v>
      </c>
      <c r="C10" s="23" t="s">
        <v>9</v>
      </c>
      <c r="D10" s="23" t="s">
        <v>10</v>
      </c>
      <c r="E10" s="23" t="s">
        <v>11</v>
      </c>
      <c r="F10" s="23" t="s">
        <v>12</v>
      </c>
      <c r="G10" s="24" t="s">
        <v>13</v>
      </c>
      <c r="H10" s="23" t="s">
        <v>14</v>
      </c>
      <c r="I10" s="23" t="s">
        <v>15</v>
      </c>
      <c r="J10" s="23" t="s">
        <v>16</v>
      </c>
      <c r="K10" s="23" t="s">
        <v>17</v>
      </c>
      <c r="L10" s="23" t="s">
        <v>18</v>
      </c>
      <c r="M10" s="23" t="s">
        <v>19</v>
      </c>
      <c r="N10" s="23" t="s">
        <v>20</v>
      </c>
      <c r="O10" s="25" t="s">
        <v>21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6" t="s">
        <v>22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1">
        <v>1.0</v>
      </c>
      <c r="B12" s="42" t="s">
        <v>24</v>
      </c>
      <c r="C12" s="42" t="s">
        <v>25</v>
      </c>
      <c r="D12" s="45" t="s">
        <v>169</v>
      </c>
      <c r="E12" s="45" t="s">
        <v>170</v>
      </c>
      <c r="F12" s="45" t="s">
        <v>28</v>
      </c>
      <c r="G12" s="45" t="s">
        <v>29</v>
      </c>
      <c r="H12" s="98" t="s">
        <v>2</v>
      </c>
      <c r="I12" s="99">
        <v>3.0</v>
      </c>
      <c r="J12" s="98" t="s">
        <v>30</v>
      </c>
      <c r="K12" s="48"/>
      <c r="L12" s="45" t="s">
        <v>171</v>
      </c>
      <c r="M12" s="48"/>
      <c r="N12" s="48"/>
      <c r="O12" s="4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1">
        <v>2.0</v>
      </c>
      <c r="B13" s="42" t="s">
        <v>24</v>
      </c>
      <c r="C13" s="43" t="s">
        <v>32</v>
      </c>
      <c r="D13" s="44" t="s">
        <v>33</v>
      </c>
      <c r="E13" s="44" t="s">
        <v>34</v>
      </c>
      <c r="F13" s="45" t="s">
        <v>172</v>
      </c>
      <c r="G13" s="45" t="s">
        <v>173</v>
      </c>
      <c r="H13" s="98" t="s">
        <v>2</v>
      </c>
      <c r="I13" s="99">
        <v>2.0</v>
      </c>
      <c r="J13" s="98" t="s">
        <v>30</v>
      </c>
      <c r="K13" s="48"/>
      <c r="L13" s="48"/>
      <c r="M13" s="48"/>
      <c r="N13" s="45"/>
      <c r="O13" s="4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1">
        <v>3.0</v>
      </c>
      <c r="B14" s="42" t="s">
        <v>24</v>
      </c>
      <c r="C14" s="100" t="s">
        <v>37</v>
      </c>
      <c r="D14" s="44" t="s">
        <v>38</v>
      </c>
      <c r="E14" s="45" t="s">
        <v>170</v>
      </c>
      <c r="F14" s="45" t="s">
        <v>174</v>
      </c>
      <c r="G14" s="45" t="s">
        <v>175</v>
      </c>
      <c r="H14" s="98" t="s">
        <v>2</v>
      </c>
      <c r="I14" s="99">
        <v>3.0</v>
      </c>
      <c r="J14" s="98" t="s">
        <v>30</v>
      </c>
      <c r="K14" s="48"/>
      <c r="L14" s="48"/>
      <c r="M14" s="48"/>
      <c r="N14" s="62"/>
      <c r="O14" s="4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1">
        <v>4.0</v>
      </c>
      <c r="B15" s="42" t="s">
        <v>24</v>
      </c>
      <c r="C15" s="100" t="s">
        <v>37</v>
      </c>
      <c r="D15" s="44" t="s">
        <v>41</v>
      </c>
      <c r="E15" s="45" t="s">
        <v>170</v>
      </c>
      <c r="F15" s="45" t="s">
        <v>176</v>
      </c>
      <c r="G15" s="45" t="s">
        <v>177</v>
      </c>
      <c r="H15" s="98" t="s">
        <v>2</v>
      </c>
      <c r="I15" s="99">
        <v>3.0</v>
      </c>
      <c r="J15" s="98" t="s">
        <v>30</v>
      </c>
      <c r="K15" s="48"/>
      <c r="L15" s="48"/>
      <c r="M15" s="48"/>
      <c r="N15" s="48"/>
      <c r="O15" s="4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1">
        <v>5.0</v>
      </c>
      <c r="B16" s="42" t="s">
        <v>24</v>
      </c>
      <c r="C16" s="43" t="s">
        <v>49</v>
      </c>
      <c r="D16" s="45" t="s">
        <v>50</v>
      </c>
      <c r="E16" s="44" t="s">
        <v>34</v>
      </c>
      <c r="F16" s="44" t="s">
        <v>51</v>
      </c>
      <c r="G16" s="45" t="s">
        <v>52</v>
      </c>
      <c r="H16" s="98" t="s">
        <v>2</v>
      </c>
      <c r="I16" s="99">
        <v>2.0</v>
      </c>
      <c r="J16" s="98" t="s">
        <v>30</v>
      </c>
      <c r="K16" s="48"/>
      <c r="L16" s="48"/>
      <c r="M16" s="48"/>
      <c r="N16" s="101"/>
      <c r="O16" s="48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1">
        <v>6.0</v>
      </c>
      <c r="B17" s="42" t="s">
        <v>24</v>
      </c>
      <c r="C17" s="43" t="s">
        <v>49</v>
      </c>
      <c r="D17" s="45" t="s">
        <v>53</v>
      </c>
      <c r="E17" s="44" t="s">
        <v>34</v>
      </c>
      <c r="F17" s="45" t="s">
        <v>61</v>
      </c>
      <c r="G17" s="45" t="s">
        <v>178</v>
      </c>
      <c r="H17" s="98" t="s">
        <v>2</v>
      </c>
      <c r="I17" s="99">
        <v>2.0</v>
      </c>
      <c r="J17" s="98" t="s">
        <v>30</v>
      </c>
      <c r="K17" s="48"/>
      <c r="L17" s="48"/>
      <c r="M17" s="48"/>
      <c r="N17" s="46"/>
      <c r="O17" s="48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1">
        <v>7.0</v>
      </c>
      <c r="B18" s="42" t="s">
        <v>24</v>
      </c>
      <c r="C18" s="43" t="s">
        <v>49</v>
      </c>
      <c r="D18" s="45" t="s">
        <v>56</v>
      </c>
      <c r="E18" s="44" t="s">
        <v>34</v>
      </c>
      <c r="F18" s="44" t="s">
        <v>57</v>
      </c>
      <c r="G18" s="45" t="s">
        <v>179</v>
      </c>
      <c r="H18" s="98" t="s">
        <v>2</v>
      </c>
      <c r="I18" s="99">
        <v>2.0</v>
      </c>
      <c r="J18" s="98" t="s">
        <v>30</v>
      </c>
      <c r="K18" s="48"/>
      <c r="L18" s="48"/>
      <c r="M18" s="48"/>
      <c r="N18" s="48"/>
      <c r="O18" s="4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1">
        <v>8.0</v>
      </c>
      <c r="B19" s="42" t="s">
        <v>24</v>
      </c>
      <c r="C19" s="43" t="s">
        <v>49</v>
      </c>
      <c r="D19" s="45" t="s">
        <v>59</v>
      </c>
      <c r="E19" s="45" t="s">
        <v>60</v>
      </c>
      <c r="F19" s="45" t="s">
        <v>61</v>
      </c>
      <c r="G19" s="45" t="s">
        <v>180</v>
      </c>
      <c r="H19" s="98" t="s">
        <v>4</v>
      </c>
      <c r="I19" s="99">
        <v>2.0</v>
      </c>
      <c r="J19" s="98" t="s">
        <v>30</v>
      </c>
      <c r="K19" s="48"/>
      <c r="L19" s="48"/>
      <c r="M19" s="48"/>
      <c r="N19" s="48"/>
      <c r="O19" s="48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1">
        <v>9.0</v>
      </c>
      <c r="B20" s="42" t="s">
        <v>24</v>
      </c>
      <c r="C20" s="42" t="s">
        <v>63</v>
      </c>
      <c r="D20" s="44" t="s">
        <v>64</v>
      </c>
      <c r="E20" s="45" t="s">
        <v>60</v>
      </c>
      <c r="F20" s="45" t="s">
        <v>65</v>
      </c>
      <c r="G20" s="45" t="s">
        <v>181</v>
      </c>
      <c r="H20" s="98" t="s">
        <v>4</v>
      </c>
      <c r="I20" s="99">
        <v>2.0</v>
      </c>
      <c r="J20" s="98" t="s">
        <v>30</v>
      </c>
      <c r="K20" s="44"/>
      <c r="L20" s="44"/>
      <c r="M20" s="44"/>
      <c r="N20" s="44"/>
      <c r="O20" s="102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1">
        <v>10.0</v>
      </c>
      <c r="B21" s="42" t="s">
        <v>24</v>
      </c>
      <c r="C21" s="42" t="s">
        <v>63</v>
      </c>
      <c r="D21" s="44" t="s">
        <v>67</v>
      </c>
      <c r="E21" s="44" t="s">
        <v>34</v>
      </c>
      <c r="F21" s="45" t="s">
        <v>65</v>
      </c>
      <c r="G21" s="45" t="s">
        <v>178</v>
      </c>
      <c r="H21" s="98" t="s">
        <v>2</v>
      </c>
      <c r="I21" s="99">
        <v>2.0</v>
      </c>
      <c r="J21" s="98" t="s">
        <v>30</v>
      </c>
      <c r="K21" s="44"/>
      <c r="L21" s="44"/>
      <c r="M21" s="44"/>
      <c r="N21" s="45" t="s">
        <v>69</v>
      </c>
      <c r="O21" s="102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8" t="s">
        <v>23</v>
      </c>
      <c r="B22" s="29"/>
      <c r="C22" s="103"/>
      <c r="D22" s="29"/>
      <c r="E22" s="29"/>
      <c r="F22" s="29"/>
      <c r="G22" s="29"/>
      <c r="H22" s="29"/>
      <c r="I22" s="104"/>
      <c r="J22" s="104"/>
      <c r="K22" s="31"/>
      <c r="L22" s="31"/>
      <c r="M22" s="31"/>
      <c r="N22" s="31"/>
      <c r="O22" s="3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1">
        <v>11.0</v>
      </c>
      <c r="B23" s="66" t="s">
        <v>182</v>
      </c>
      <c r="C23" s="42" t="s">
        <v>49</v>
      </c>
      <c r="D23" s="45" t="s">
        <v>183</v>
      </c>
      <c r="E23" s="44" t="s">
        <v>27</v>
      </c>
      <c r="F23" s="45" t="s">
        <v>184</v>
      </c>
      <c r="G23" s="45" t="s">
        <v>185</v>
      </c>
      <c r="H23" s="98" t="s">
        <v>2</v>
      </c>
      <c r="I23" s="99">
        <v>2.0</v>
      </c>
      <c r="J23" s="98" t="s">
        <v>30</v>
      </c>
      <c r="K23" s="48"/>
      <c r="L23" s="48"/>
      <c r="M23" s="48"/>
      <c r="N23" s="45"/>
      <c r="O23" s="48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1">
        <v>12.0</v>
      </c>
      <c r="B24" s="66" t="s">
        <v>24</v>
      </c>
      <c r="C24" s="66" t="s">
        <v>37</v>
      </c>
      <c r="D24" s="44" t="s">
        <v>44</v>
      </c>
      <c r="E24" s="44" t="s">
        <v>27</v>
      </c>
      <c r="F24" s="44" t="s">
        <v>45</v>
      </c>
      <c r="G24" s="45" t="s">
        <v>186</v>
      </c>
      <c r="H24" s="98" t="s">
        <v>2</v>
      </c>
      <c r="I24" s="99">
        <v>3.0</v>
      </c>
      <c r="J24" s="98" t="s">
        <v>30</v>
      </c>
      <c r="K24" s="53"/>
      <c r="L24" s="53"/>
      <c r="M24" s="53"/>
      <c r="N24" s="53"/>
      <c r="O24" s="53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1">
        <v>13.0</v>
      </c>
      <c r="B25" s="66" t="s">
        <v>24</v>
      </c>
      <c r="C25" s="66" t="s">
        <v>37</v>
      </c>
      <c r="D25" s="44" t="s">
        <v>47</v>
      </c>
      <c r="E25" s="44" t="s">
        <v>27</v>
      </c>
      <c r="F25" s="44" t="s">
        <v>48</v>
      </c>
      <c r="G25" s="45" t="s">
        <v>187</v>
      </c>
      <c r="H25" s="98" t="s">
        <v>4</v>
      </c>
      <c r="I25" s="99">
        <v>3.0</v>
      </c>
      <c r="J25" s="98" t="s">
        <v>30</v>
      </c>
      <c r="K25" s="53"/>
      <c r="L25" s="53"/>
      <c r="M25" s="53"/>
      <c r="N25" s="53"/>
      <c r="O25" s="53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8" t="s">
        <v>70</v>
      </c>
      <c r="B26" s="59"/>
      <c r="C26" s="103"/>
      <c r="D26" s="59"/>
      <c r="E26" s="59"/>
      <c r="F26" s="59"/>
      <c r="G26" s="59"/>
      <c r="H26" s="105"/>
      <c r="I26" s="59"/>
      <c r="J26" s="105"/>
      <c r="K26" s="61"/>
      <c r="L26" s="61"/>
      <c r="M26" s="61"/>
      <c r="N26" s="61"/>
      <c r="O26" s="61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1">
        <v>14.0</v>
      </c>
      <c r="B27" s="66" t="s">
        <v>182</v>
      </c>
      <c r="C27" s="42" t="s">
        <v>49</v>
      </c>
      <c r="D27" s="45" t="s">
        <v>188</v>
      </c>
      <c r="E27" s="44" t="s">
        <v>27</v>
      </c>
      <c r="F27" s="45" t="s">
        <v>189</v>
      </c>
      <c r="G27" s="45" t="s">
        <v>190</v>
      </c>
      <c r="H27" s="98" t="s">
        <v>2</v>
      </c>
      <c r="I27" s="99">
        <v>2.0</v>
      </c>
      <c r="J27" s="98" t="s">
        <v>30</v>
      </c>
      <c r="K27" s="48"/>
      <c r="L27" s="48"/>
      <c r="M27" s="48"/>
      <c r="N27" s="45"/>
      <c r="O27" s="4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58" t="s">
        <v>84</v>
      </c>
      <c r="B28" s="59"/>
      <c r="C28" s="103"/>
      <c r="D28" s="59"/>
      <c r="E28" s="59"/>
      <c r="F28" s="59"/>
      <c r="G28" s="59"/>
      <c r="H28" s="105"/>
      <c r="I28" s="59"/>
      <c r="J28" s="105"/>
      <c r="K28" s="61"/>
      <c r="L28" s="61"/>
      <c r="M28" s="61"/>
      <c r="N28" s="61"/>
      <c r="O28" s="61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1">
        <v>15.0</v>
      </c>
      <c r="B29" s="66" t="s">
        <v>182</v>
      </c>
      <c r="C29" s="42" t="s">
        <v>49</v>
      </c>
      <c r="D29" s="45" t="s">
        <v>191</v>
      </c>
      <c r="E29" s="44" t="s">
        <v>27</v>
      </c>
      <c r="F29" s="45" t="s">
        <v>192</v>
      </c>
      <c r="G29" s="45" t="s">
        <v>193</v>
      </c>
      <c r="H29" s="98" t="s">
        <v>2</v>
      </c>
      <c r="I29" s="99">
        <v>2.0</v>
      </c>
      <c r="J29" s="98" t="s">
        <v>30</v>
      </c>
      <c r="K29" s="48"/>
      <c r="L29" s="48"/>
      <c r="M29" s="48"/>
      <c r="N29" s="45"/>
      <c r="O29" s="48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1" t="s">
        <v>98</v>
      </c>
      <c r="B30" s="59"/>
      <c r="C30" s="103"/>
      <c r="D30" s="59"/>
      <c r="E30" s="59"/>
      <c r="F30" s="59"/>
      <c r="G30" s="59"/>
      <c r="H30" s="105"/>
      <c r="I30" s="59"/>
      <c r="J30" s="105"/>
      <c r="K30" s="61"/>
      <c r="L30" s="61"/>
      <c r="M30" s="61"/>
      <c r="N30" s="61"/>
      <c r="O30" s="61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1">
        <v>16.0</v>
      </c>
      <c r="B31" s="66" t="s">
        <v>182</v>
      </c>
      <c r="C31" s="42" t="s">
        <v>49</v>
      </c>
      <c r="D31" s="45" t="s">
        <v>194</v>
      </c>
      <c r="E31" s="44" t="s">
        <v>27</v>
      </c>
      <c r="F31" s="45" t="s">
        <v>195</v>
      </c>
      <c r="G31" s="45" t="s">
        <v>196</v>
      </c>
      <c r="H31" s="98" t="s">
        <v>2</v>
      </c>
      <c r="I31" s="99">
        <v>2.0</v>
      </c>
      <c r="J31" s="98" t="s">
        <v>30</v>
      </c>
      <c r="K31" s="48"/>
      <c r="L31" s="48"/>
      <c r="M31" s="48"/>
      <c r="N31" s="45"/>
      <c r="O31" s="48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1" t="s">
        <v>111</v>
      </c>
      <c r="B32" s="59"/>
      <c r="C32" s="103"/>
      <c r="D32" s="59"/>
      <c r="E32" s="59"/>
      <c r="F32" s="59"/>
      <c r="G32" s="59"/>
      <c r="H32" s="105"/>
      <c r="I32" s="59"/>
      <c r="J32" s="105"/>
      <c r="K32" s="61"/>
      <c r="L32" s="61"/>
      <c r="M32" s="61"/>
      <c r="N32" s="61"/>
      <c r="O32" s="6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1">
        <v>17.0</v>
      </c>
      <c r="B33" s="66" t="s">
        <v>182</v>
      </c>
      <c r="C33" s="42" t="s">
        <v>49</v>
      </c>
      <c r="D33" s="45" t="s">
        <v>197</v>
      </c>
      <c r="E33" s="44" t="s">
        <v>27</v>
      </c>
      <c r="F33" s="45" t="s">
        <v>198</v>
      </c>
      <c r="G33" s="45" t="s">
        <v>199</v>
      </c>
      <c r="H33" s="98" t="s">
        <v>2</v>
      </c>
      <c r="I33" s="99">
        <v>2.0</v>
      </c>
      <c r="J33" s="98" t="s">
        <v>30</v>
      </c>
      <c r="K33" s="48"/>
      <c r="L33" s="48"/>
      <c r="M33" s="48"/>
      <c r="N33" s="45"/>
      <c r="O33" s="48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1" t="s">
        <v>123</v>
      </c>
      <c r="B34" s="59"/>
      <c r="C34" s="103"/>
      <c r="D34" s="59"/>
      <c r="E34" s="59"/>
      <c r="F34" s="59"/>
      <c r="G34" s="59"/>
      <c r="H34" s="105"/>
      <c r="I34" s="59"/>
      <c r="J34" s="105"/>
      <c r="K34" s="61"/>
      <c r="L34" s="61"/>
      <c r="M34" s="61"/>
      <c r="N34" s="61"/>
      <c r="O34" s="61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1">
        <v>18.0</v>
      </c>
      <c r="B35" s="66" t="s">
        <v>182</v>
      </c>
      <c r="C35" s="42" t="s">
        <v>49</v>
      </c>
      <c r="D35" s="45" t="s">
        <v>200</v>
      </c>
      <c r="E35" s="44" t="s">
        <v>27</v>
      </c>
      <c r="F35" s="45" t="s">
        <v>201</v>
      </c>
      <c r="G35" s="45" t="s">
        <v>202</v>
      </c>
      <c r="H35" s="98" t="s">
        <v>2</v>
      </c>
      <c r="I35" s="99">
        <v>2.0</v>
      </c>
      <c r="J35" s="98" t="s">
        <v>30</v>
      </c>
      <c r="K35" s="48"/>
      <c r="L35" s="48"/>
      <c r="M35" s="48"/>
      <c r="N35" s="45"/>
      <c r="O35" s="4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1" t="s">
        <v>137</v>
      </c>
      <c r="B36" s="59"/>
      <c r="C36" s="103"/>
      <c r="D36" s="59"/>
      <c r="E36" s="59"/>
      <c r="F36" s="59"/>
      <c r="G36" s="59"/>
      <c r="H36" s="105"/>
      <c r="I36" s="59"/>
      <c r="J36" s="105"/>
      <c r="K36" s="61"/>
      <c r="L36" s="61"/>
      <c r="M36" s="61"/>
      <c r="N36" s="61"/>
      <c r="O36" s="6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1">
        <v>19.0</v>
      </c>
      <c r="B37" s="42" t="s">
        <v>24</v>
      </c>
      <c r="C37" s="42" t="s">
        <v>37</v>
      </c>
      <c r="D37" s="42" t="s">
        <v>145</v>
      </c>
      <c r="E37" s="42" t="s">
        <v>27</v>
      </c>
      <c r="F37" s="42" t="s">
        <v>139</v>
      </c>
      <c r="G37" s="66" t="s">
        <v>203</v>
      </c>
      <c r="H37" s="74" t="s">
        <v>2</v>
      </c>
      <c r="I37" s="75">
        <v>3.0</v>
      </c>
      <c r="J37" s="80" t="s">
        <v>30</v>
      </c>
      <c r="K37" s="67"/>
      <c r="L37" s="67"/>
      <c r="M37" s="67"/>
      <c r="N37" s="67"/>
      <c r="O37" s="6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1">
        <v>20.0</v>
      </c>
      <c r="B38" s="66" t="s">
        <v>182</v>
      </c>
      <c r="C38" s="42" t="s">
        <v>49</v>
      </c>
      <c r="D38" s="45" t="s">
        <v>204</v>
      </c>
      <c r="E38" s="45" t="s">
        <v>205</v>
      </c>
      <c r="F38" s="45" t="s">
        <v>206</v>
      </c>
      <c r="G38" s="45" t="s">
        <v>207</v>
      </c>
      <c r="H38" s="98" t="s">
        <v>2</v>
      </c>
      <c r="I38" s="99">
        <v>2.0</v>
      </c>
      <c r="J38" s="98" t="s">
        <v>30</v>
      </c>
      <c r="K38" s="48"/>
      <c r="L38" s="48"/>
      <c r="M38" s="48"/>
      <c r="N38" s="45"/>
      <c r="O38" s="4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9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9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9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9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9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9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90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90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90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90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90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90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9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9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90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90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90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90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90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90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90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9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90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90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90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90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90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90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9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9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9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90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90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9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9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9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9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9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9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9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9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9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9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9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9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9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9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9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9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9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9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9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9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9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9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9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9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9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9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9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9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9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9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9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9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9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9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9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9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9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9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9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9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9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9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9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9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9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9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9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9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9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9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9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9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9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9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9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9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9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9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9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9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9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9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9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9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9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9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9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9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9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9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9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9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9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9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9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9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9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9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9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9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9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9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9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9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9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9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9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9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9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9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9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9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9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9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9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9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9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9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9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9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9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9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9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9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9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9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9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9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9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9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</sheetData>
  <mergeCells count="1">
    <mergeCell ref="B2:C2"/>
  </mergeCells>
  <conditionalFormatting sqref="H12:H39">
    <cfRule type="containsText" dxfId="0" priority="1" operator="containsText" text="U">
      <formula>NOT(ISERROR(SEARCH(("U"),(H12))))</formula>
    </cfRule>
  </conditionalFormatting>
  <conditionalFormatting sqref="H12:H39">
    <cfRule type="containsText" dxfId="1" priority="2" operator="containsText" text="OK">
      <formula>NOT(ISERROR(SEARCH(("OK"),(H12))))</formula>
    </cfRule>
  </conditionalFormatting>
  <conditionalFormatting sqref="H12:H39">
    <cfRule type="containsText" dxfId="2" priority="3" operator="containsText" text="NG">
      <formula>NOT(ISERROR(SEARCH(("NG"),(H12))))</formula>
    </cfRule>
  </conditionalFormatting>
  <conditionalFormatting sqref="H12:H39">
    <cfRule type="containsText" dxfId="1" priority="4" operator="containsText" text="Cancelled">
      <formula>NOT(ISERROR(SEARCH(("Cancelled"),(H12))))</formula>
    </cfRule>
  </conditionalFormatting>
  <conditionalFormatting sqref="H12:H39">
    <cfRule type="containsText" dxfId="1" priority="5" operator="containsText" text="N/A">
      <formula>NOT(ISERROR(SEARCH(("N/A"),(H12))))</formula>
    </cfRule>
  </conditionalFormatting>
  <dataValidations>
    <dataValidation type="list" allowBlank="1" showErrorMessage="1" sqref="I12:I38">
      <formula1>"1,2,3,4,5"</formula1>
    </dataValidation>
    <dataValidation type="list" allowBlank="1" showErrorMessage="1" sqref="H12:H38">
      <formula1>"U,OK,NG,N/A,Cancelled"</formula1>
    </dataValidation>
    <dataValidation type="list" allowBlank="1" showErrorMessage="1" sqref="J12:J21 J23:J38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2023-09-07T06:49:19Z</dcterms:created>
  <dc:creator>Admin</dc:creator>
</cp:coreProperties>
</file>