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6" tabRatio="371"/>
  </bookViews>
  <sheets>
    <sheet name="Summary" sheetId="14" r:id="rId1"/>
    <sheet name="C_albicans" sheetId="2" r:id="rId2"/>
    <sheet name="C_glabrata" sheetId="3" r:id="rId3"/>
    <sheet name="C_dubliniensis" sheetId="9" r:id="rId4"/>
    <sheet name="C_tropicalis" sheetId="10" r:id="rId5"/>
    <sheet name="C_guilliermondii" sheetId="11" r:id="rId6"/>
    <sheet name="C_lusitaniae" sheetId="12" r:id="rId7"/>
    <sheet name="C_parasilosis" sheetId="13" r:id="rId8"/>
  </sheets>
  <calcPr calcId="145621"/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10" i="2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" i="13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6" i="12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6" i="1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6" i="10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8" i="9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9" i="3"/>
</calcChain>
</file>

<file path=xl/sharedStrings.xml><?xml version="1.0" encoding="utf-8"?>
<sst xmlns="http://schemas.openxmlformats.org/spreadsheetml/2006/main" count="1389" uniqueCount="1094">
  <si>
    <t>Here the green coloured text represents true positives and red coloured text represents false positives above the optimal threshold value of 0.511</t>
  </si>
  <si>
    <t>FungalRV_adhesin_predictor</t>
  </si>
  <si>
    <t>Protein</t>
  </si>
  <si>
    <t>Score</t>
  </si>
  <si>
    <t>Input File: Candida albicans</t>
  </si>
  <si>
    <t>&gt;orf19.1097 ALS2 CGDID:CAL0001283 Assembly 21, Ca21chr6:971454-978542W, translated using codon table 12 (2362 residues), Verified ORF||ALS family protein; role in adhesion, biofilm formation, germ tube induction; expressed at infection of human buccal epithelial cells; putative GPI-anchor; induced by ketoconazole, low iron and at cell wall regeneration; regulated by Sfu1p</t>
  </si>
  <si>
    <t>&gt;orf19.5741 ALS1 CGDID:CAL0001440 Assembly 21, Ca21chr6:791472-795254W, translated using codon table 12 (1260 residues), Verified ORF||Adhesin; ALS family of cell-surface glycoproteins; adhesion, virulence roles; immunoprotective; in band at hyphal base; amyloid domain; biofilm-induced; Rfg1p, Ssk1p, growth-regulated; strain background affects expression</t>
  </si>
  <si>
    <t>&gt;orf19.4555 ALS4 CGDID:CAL0002789 Assembly 21, Ca21chr6:904976-898674C, translated using codon table 12 (2100 residues), Verified ORF||ALS family protein; role in adhesion and wild-type germ tube induction; growth and temperature regulated; expressed during infection of human buccal epithelial cells; down-regulated upon vaginal contact; putative GPI-anchored</t>
  </si>
  <si>
    <t>&gt;orf19.7414 ALS6 CGDID:CAL0005457 Assembly 21, Ca21chr3:1411974-1407874C, translated using codon table 12 (1366 residues), Verified ORF||ALS family protein; expression in S. cerevisiae confers adhesion to gelatin; macrophage-induced gene; N-terminal adhesion domain; ALS family includes cell-surface glycoproteins, some with adhesin function</t>
  </si>
  <si>
    <t>&gt;orf19.1725 orf19.1725 CGDID:CAL0000807 Assembly 21, Ca21chr3:271593-269416C, translated using codon table 12 (725 residues), Uncharacterized ORF||Predicted ORF in Assemblies 19, 20 and 21</t>
  </si>
  <si>
    <t>&gt;orf19.2685 PGA54 CGDID:CAL0003532 Assembly 21, Ca21chr4:639770-640798W, translated using codon table 12 (342 residues), Uncharacterized ORF||Putative GPI-anchored protein; hyphal induced; Hog1p-downregulated; induced in a cyr1 or efg1 homozygous null mutant; shows colony morphology-related gene regulation by Ssn6p; upregulated in an RHE model</t>
  </si>
  <si>
    <t>&gt;orf19.5742 ALS9 CGDID:CAL0001441 Assembly 21, Ca21chr6:798023-803695W, translated using codon table 12 (1890 residues), Verified ORF||ALS family protein; expressed during infection of human epithelial cells; confers laminin adhesion to S. cerevisiae; highly variable; ALS family includes cell-surface glycoproteins, some with adhesin function; putative GPI-anchor</t>
  </si>
  <si>
    <t>&gt;orf19.5736 ALS5 CGDID:CAL0001426 Assembly 21, Ca21chr6:782616-786659W, translated using codon table 12 (1347 residues), Verified ORF||Adhesin; ALS family protein; highly variable; expression in S. cerevisiae causes adhesion to human epithelium, endothelium or ECM, endothelial invasiveness by endocytosis, and, at high abundance, ECM-induced aggregation; has amyloid domain</t>
  </si>
  <si>
    <t>&gt;orf19.1616 FGR23 CGDID:CAL0006341 Assembly 21, Ca21chr3:499574-502918W, translated using codon table 12 (1114 residues), Verified ORF||Protein lacking an ortholog in S. cerevisiae; transposon mutation affects filamentous growth; transcriptionally repressed by A1p and Alpha2p in white-phase cells, a-specific and induced by alpha factor</t>
  </si>
  <si>
    <t>&gt;orf19.6420 PGA13 CGDID:CAL0002165 Assembly 21, Ca21chrR:1838917-1840287W, translated using codon table 12 (456 residues), Uncharacterized ORF||Putative GPI-anchored protein; described as similar to mucins; induced during cell wall regeneration, and during core caspofungin response; regulated by Tsa1p, Tsa1Bp in minimal media at 37 deg and by Cyr1p, Nrg1p, Tup1p, Rlm1p</t>
  </si>
  <si>
    <t>&gt;orf19.3380 HWP2 CGDID:CAL0004200 Assembly 21, Ca21chr4:741271-738545C, translated using codon table 12 (908 residues), Uncharacterized ORF||Putative GPI-anchored protein; cell wall localization predicted; hyphal-specific expression; regulated by Efg1p, Tup1p; has similarity to Hwp1p, Ece2p, Rbt1p domains; predicted signal sequence and O-glycosylation</t>
  </si>
  <si>
    <t>&gt;orf19.2449 orf19.2449 CGDID:CAL0001549 Assembly 21, Ca21chr1:1254890-1256662W, translated using codon table 12 (590 residues), Uncharacterized ORF||Predicted ORF in Assemblies 19, 20 and 21; macrophage-induced gene</t>
  </si>
  <si>
    <t>&gt;orf19.301 PGA18 CGDID:CAL0004624 Assembly 21, Ca21chr3:646395-644134C, translated using codon table 12 (753 residues), Uncharacterized ORF||Putative GPI-anchored protein of unknown function; regulated by Nrg1p, Tup1p</t>
  </si>
  <si>
    <t>&gt;orf19.5124 RBR3 CGDID:CAL0002529 Assembly 21, Ca21chr7:718154-716736C, translated using codon table 12 (472 residues), Uncharacterized ORF||Cell wall protein; expression is repressed by Rim101p</t>
  </si>
  <si>
    <t>&gt;orf19.575 HYR3 CGDID:CAL0000304 Assembly 21, Ca21chr5:171037-174786W, translated using codon table 12 (1249 residues), Uncharacterized ORF||Putative GPI-anchored protein of unknown function; similar to Hyr1p; transcriptionally regulated by iron; expression greater in high iron; clade-specific repeat variation</t>
  </si>
  <si>
    <t>&gt;orf19.7167 orf19.7167 CGDID:CAL0003048 Assembly 21, Ca21chr7:886021-885221C, translated using codon table 12 (266 residues), Uncharacterized ORF||Predicted ORF in Assemblies 19, 20 and 21; possibly spurious ORF (Annotation Working Group prediction)</t>
  </si>
  <si>
    <t>&gt;orf19.2475 PGA26 CGDID:CAL0001610 Assembly 21, Ca21chr1:1204573-1204178C, translated using codon table 12 (131 residues), Uncharacterized ORF||Putative GPI-anchored protein of unknown function; transcriptionally regulated by iron; expression greater in high iron; induced during cell wall regeneration; possibly spurious ORF (Annotation Working Group prediction)</t>
  </si>
  <si>
    <t>&gt;orf19.4910 FGR41 CGDID:CAL0006224 Assembly 21, Ca21chr1:2302038-2301286C, translated using codon table 12 (250 residues), Verified ORF||Putative GPI-anchored protein; transposon mutation affects filamentous growth; possibly spurious ORF (Annotation Working Group prediction)</t>
  </si>
  <si>
    <t>&gt;orf19.1321 HWP1 CGDID:CAL0003753 Assembly 21, Ca21chr4:762939-764843W, translated using codon table 12 (634 residues), Verified ORF||Hyphal cell wall protein; covalently crosslinked to epithelial cells by host transglutaminase; opaque- and a-specific, alpha-factor induced; at MTLa side of conjugation tube; assessment of virulence role complicated by URA3 effects</t>
  </si>
  <si>
    <t>&gt;orf19.3738 PGA22 CGDID:CAL0001182 Assembly 21, Ca21chrR:511782-512291W, translated using codon table 12 (169 residues), Uncharacterized ORF||Putative GPI-anchored protein of unknown function</t>
  </si>
  <si>
    <t>&gt;orf19.2758 PGA38 CGDID:CAL0004242 Assembly 21, Ca21chr4:495160-493613C, translated using codon table 12 (515 residues), Uncharacterized ORF||Putative GPI-anchored protein of unknown function; repressed during cell wall regeneration</t>
  </si>
  <si>
    <t>&gt;orf19.7472 IFF4 CGDID:CAL0005658 Assembly 21, Ca21chrR:145031-149611W, translated using codon table 12 (1526 residues), Verified ORF||Putative GPI-anchored protein; homozygous null mutant germ tubes show decreased adhesion to plastic substrate; not essential for viability</t>
  </si>
  <si>
    <t>&gt;orf19.7586 CHT3 CGDID:CAL0000219 Assembly 21, Ca21chrR:2161835-2163538W, translated using codon table 12 (567 residues), Verified ORF||Chitinase, major; functional homolog of S. cerevisiae Cts1p; 4 N-glycosylation motifs; possible O-mannosylated region; putative signal peptide; hyphal-repressed; farnesol upregulated in biofilm; regulated by Efg1p, Cyr1p, Ras1p</t>
  </si>
  <si>
    <t>&gt;orf19.2879 IFF5 CGDID:CAL0005204 Assembly 21, Ca21chr4:1465204-1461278C, translated using codon table 12 (1308 residues), Uncharacterized ORF||Putative GPI-anchored protein of unknown function</t>
  </si>
  <si>
    <t>&gt;orf19.4765 PGA6 CGDID:CAL0004519 Assembly 21, Ca21chr1:1978893-1978234C, translated using codon table 12 (219 residues), Uncharacterized ORF||Putative GPI-anchored cell-wall protein of unknown function; similar to S. cerevisiae Ccw12p/Ylr110cp; transcriptionally regulated by iron; expression greater in high iron; upregulated upon Als2p depletion</t>
  </si>
  <si>
    <t>&gt;orf19.4975 HYR1 CGDID:CAL0006398 Assembly 21, Ca21chr1:2944794-2947553W, translated using codon table 12 (919 residues), Verified ORF||Nonessential, GPI anchored, predicted cell wall protein; macrophage-induced protein; induced in hyphae; induction associated with azole resistance; regulated by Rfg1p, Efg1p, Nrg1p, Tup1p, Cyr1p</t>
  </si>
  <si>
    <t>&gt;orf19.5401 orf19.5401 CGDID:CAL0005157 Assembly 21, Ca21chr3:90578-92647W, translated using codon table 12 (689 residues), Verified ORF||Predicted ORF in Assemblies 19, 20 and 21; mutation confers hypersensitivity to toxic ergosterol analog; decreased transcription is observed upon fluphenazine treatment</t>
  </si>
  <si>
    <t>&gt;orf19.2765 PGA62 CGDID:CAL0004255 Assembly 21, Ca21chr4:480635-481276W, translated using codon table 12 (213 residues), Verified ORF||Putative GPI-anchored protein; fluconazole-induced; transcriptionally regulated by iron; expression greater in high iron; induced during cell wall regeneration; Cyr1p or Ras1p downregulated; transcription is positively regulated by Tbf1p</t>
  </si>
  <si>
    <t>&gt;orf19.6188 orf19.6188 CGDID:CAF0007100 Assembly 21, Ca21chr3:1783670-1783353C, translated using codon table 12 (105 residues), Uncharacterized ORF||ORF Predicted by Annotation Working Group</t>
  </si>
  <si>
    <t>&gt;orf19.7539.1 orf19.7539.1 CGDID:CAF0007419 Assembly 21, Ca21chrR:11815-10646C, translated using codon table 12 (389 residues), Dubious ORF||Predicted ORF in Assemblies 19, 20 and 21</t>
  </si>
  <si>
    <t>&gt;orf19.675.1 orf19.675.1 CGDID:CAL0120924 Assembly 21, Ca21chr1:2474092-2473955C, translated using codon table 12 (45 residues), Uncharacterized ORF||ORF added to Assembly 21 based on comparative genome analysis</t>
  </si>
  <si>
    <t>&gt;orf19.2767 PGA59 CGDID:CAL0004257 Assembly 21, Ca21chr4:471464-471123C, translated using codon table 12 (113 residues), Verified ORF||Putative GPI-anchored protein of unknown function; shows colony morphology-related gene regulation by Ssn6p</t>
  </si>
  <si>
    <t>&gt;orf19.3988 orf19.3988 CGDID:CAL0003141 Assembly 21, Ca21chr5:1095702-1097429W, translated using codon table 12 (575 residues), Uncharacterized ORF||Predicted ORF in Assemblies 19, 20 and 21; transcriptionally activated by Mnl1p under weak acid stress</t>
  </si>
  <si>
    <t>&gt;orf19.206 orf19.206 CGDID:CAL0003872 Assembly 21, Ca21chr2:1833836-1830690C, translated using codon table 12 (1048 residues), Uncharacterized ORF||Predicted ORF in Assemblies 19, 20 and 21</t>
  </si>
  <si>
    <t>&gt;orf19.5032 SIM1 CGDID:CAL0001642 Assembly 21, Ca21chr1:3074225-3075343W, translated using codon table 12 (372 residues), Verified ORF||Protein involved in cell wall maintenance, redundant with Sun41p; described as a DNA replication regulator; produced under vaginal conditions; macrophage-downregulated gene; transcription is negatively regulated by Rim101p, Cyr1p, Ras1p</t>
  </si>
  <si>
    <t>&gt;orf19.3997 ADH1 CGDID:CAL0003176 Assembly 21, Ca21chr5:1107937-1108986W, translated using codon table 12 (349 residues), Verified ORF||Alcohol dehydrogenase; at yeast-form but not hyphal cell surface; soluble in hyphae; immunogenic in human or mouse; complements S. cerevisiae adh1 adh2 adh3 mutation; regulated by growth phase, carbon source; fluconazole-, farnesol-induced</t>
  </si>
  <si>
    <t>&gt;orf19.3642 SUN41 CGDID:CAL0000399 Assembly 21, Ca21chr6:158331-159587W, translated using codon table 12 (418 residues), Verified ORF||Putative cell wall glycosidase involved in biofilm formation; required for cell separation; hyphal induced; caspofungin repressed; Efg1p, Cph1p regulated; O-glycosylation, potential Kex2p substrate; 9 5' E-boxes; 5'-UTR intron</t>
  </si>
  <si>
    <t>&gt;orf19.207 PGA55 CGDID:CAL0003874 Assembly 21, Ca21chr2:1828161-1823947C, translated using codon table 12 (1404 residues), Uncharacterized ORF||Putative GPI-anchored protein of unknown function; filament induced; regulated by Nrg1p, Tup1p; possibly transcriptionally regulated upon hyphal formation</t>
  </si>
  <si>
    <t>&gt;orf19.6321 PGA48 CGDID:CAL0001286 Assembly 21, Ca21chr6:18362-18688W, translated using codon table 12 (108 residues), Uncharacterized ORF||Putative GPI-anchored protein of unknown function; similar to S. cerevisiae Spi1p, which is induced at stationary phase; transcriptionally regulated by iron; expression greater in high iron</t>
  </si>
  <si>
    <t>&gt;orf19.1327 RBT1 CGDID:CAL0003763 Assembly 21, Ca21chr4:747433-745268C, translated using codon table 12 (721 residues), Verified ORF||Putative cell wall protein with similarity to Hwp1p, required for virulence; predicted to be cell-wall attached and glycosylated; Tup1p repressed; serum, hyphal and alkaline induced; farnesol, alpha factor induced; Rfg1p-, Rim101p-regulated</t>
  </si>
  <si>
    <t>&gt;orf19.3111 PRA1 CGDID:CAL0002231 Assembly 21, Ca21chr4:1547311-1548210W, translated using codon table 12 (299 residues), Verified ORF||Mediates leukocyte adhesion, induces migration; binds integrin alphaMbeta2; immunogenic in mouse; at cell surface; produced at ambient pH; Rim101p induced; 17-beta-estradiol, ethynyl estradiol downregulated</t>
  </si>
  <si>
    <t>&gt;orf19.1401 EAP1 CGDID:CAL0004450 Assembly 21, Ca21chr2:1951311-1953272W, translated using codon table 12 (653 residues), Verified ORF||Cell wall adhesin required for cell-cell adhesion and biofilm formation; GPI anchored; Efg1p-regulated; suppresses polystyrene or cell adhesion, filamentation, invasive growth defects of S. cerevisiae flo8 or flo11 mutant</t>
  </si>
  <si>
    <t>&gt;orf19.7436 AAF1 CGDID:CAL0005516 Assembly 21, Ca21chr3:1477308-1479146W, translated using codon table 12 (612 residues), Verified ORF||Possible regulatory protein; Glu-rich domain; production in S. cerevisiae increases endothelial cell adherence and flocculence; expressed under diverse conditions, detected in yeast-form and hyphal cells; alkaline or caspofungin upregulated</t>
  </si>
  <si>
    <t>&gt;orf19.4906 orf19.4906 CGDID:CAL0006203 Assembly 21, Ca21chr1:2289577-2287271C, translated using codon table 12 (768 residues), Uncharacterized ORF||Putative protein of unknown function, transcription is positively regulated by Tbf1p; predicted ORF in Assemblies 19, 20 and 21</t>
  </si>
  <si>
    <t>&gt;orf19.4257 INT1 CGDID:CAL0000261 Assembly 21, Ca21chr5:547677-553247W, translated using codon table 12 (1711 residues), Verified ORF||Integrin-like protein; role in morphogenesis, adhesion, and mouse cecal colonization and systemic virulence; similar to S. cerevisiae Bud4p (has role in bud site selection); structurally similar to alpha-subunit of human leukocyte integrins</t>
  </si>
  <si>
    <t>&gt;orf19.1824 PGA50 CGDID:CAL0001627 Assembly 21, Ca21chr1:1309559-1310488W, translated using codon table 12 (309 residues), Uncharacterized ORF||Putative GPI-anchored protein of unknown function</t>
  </si>
  <si>
    <t>&gt;orf19.2906 PGA41 CGDID:CAL0005946 Assembly 21, Ca21chr4:1403382-1402492C, translated using codon table 12 (296 residues), Uncharacterized ORF||Putative GPI-anchored protein of unknown function</t>
  </si>
  <si>
    <t>&gt;orf19.5813 orf19.5813 CGDID:CAL0002273 Assembly 21, Ca21chr2:583289-583846W, translated using codon table 12 (185 residues), Uncharacterized ORF||Predicted ORF in Assemblies 19, 20 and 21</t>
  </si>
  <si>
    <t>&gt;orf19.6336 PGA25 CGDID:CAL0001302 Assembly 21, Ca21chr6:9900-7282C, translated using codon table 12 (872 residues), Uncharacterized ORF||Putative GPI-anchored protein of unknown function; fluconazole-downregulated</t>
  </si>
  <si>
    <t>&gt;orf19.2907 PGA42 CGDID:CAL0005947 Assembly 21, Ca21chr4:1401538-1400855C, translated using codon table 12 (227 residues), Uncharacterized ORF||Putative GPI-anchored protein of unknown function; decreased transcription is observed in azole-resistant strains that overexpress CDR1 and CDR2 or MDR1; possibly spurious ORF (Annotation Working Group prediction)</t>
  </si>
  <si>
    <t>&gt;orf19.5126 orf19.5126 CGDID:CAL0002531 Assembly 21, Ca21chr7:710719-711912W, translated using codon table 12 (397 residues), Uncharacterized ORF||Predicted ORF in Assemblies 19, 20 and 21</t>
  </si>
  <si>
    <t>&gt;orf19.5588 PGA60 CGDID:CAL0006267 Assembly 21, Ca21chr6:643694-645919W, translated using codon table 12 (741 residues), Uncharacterized ORF||Putative GPI-anchored protein of unknown function; hyphal-induced expression</t>
  </si>
  <si>
    <t>&gt;orf19.4886 orf19.4886 CGDID:CAL0005502 Assembly 21, Ca21chr1:2239176-2239892W, translated using codon table 12 (238 residues), Uncharacterized ORF||Predicted ORF in Assemblies 19, 20 and 21</t>
  </si>
  <si>
    <t>&gt;orf19.3621 orf19.3621 CGDID:CAL0000334 Assembly 21, Ca21chr2:1739765-1741000W, translated using codon table 12 (411 residues), Uncharacterized ORF||Possible pseudogene; similar to Ywp1p; ORF extended upstream from the initiating Met of orf19.3621 has a stop codon in the region corresponding to the Ywp1p signal peptide; disruption causes no apparent phenotype; no expression detected</t>
  </si>
  <si>
    <t>&gt;orf19.5144 PGA28 CGDID:CAL0002577 Assembly 21, Ca21chr7:675515-676195W, translated using codon table 12 (226 residues), Uncharacterized ORF||Protein similar to S. cerevisiae Wsc2p, which has roles in stress- and cell-wall-related processes; predicted Kex2p substrate; putative GPI-anchored protein</t>
  </si>
  <si>
    <t>&gt;orf19.1120 FAV2 CGDID:CAL0001911 Assembly 21, Ca21chr5:829537-829962W, translated using codon table 12 (141 residues), Uncharacterized ORF||Induced by mating factor in MTLa/MTLa opaque cells; greater mRNA abundance observed in a cyr1 homozygous null mutant than in wild type; filament induced; regulated by Nrg1p, Rfg1p, Tup1p; possibly spurious ORF (AWG prediction)</t>
  </si>
  <si>
    <t>&gt;orf19.4072 IFF6 CGDID:CAL0004905 Assembly 21, Ca21chr2:1869204-1865944C, translated using codon table 12 (1086 residues), Uncharacterized ORF||Putative GPI-anchored protein of unknown function; opaque-specific transcription; macrophage-induced gene</t>
  </si>
  <si>
    <t>&gt;orf19.1490 MSB2 CGDID:CAL0004775 Assembly 21, Ca21chr2:327699-331928W, translated using codon table 12 (1409 residues), Uncharacterized ORF||Protein of unknown function; transcription is negatively regulated by Rim101p</t>
  </si>
  <si>
    <t>&gt;orf19.5861 KRE9 CGDID:CAL0002403 Assembly 21, Ca21chr3:870661-871476W, translated using codon table 12 (271 residues), Verified ORF||Protein of beta-1,6-glucan biosynthesis; required for serum-induced hyphal growth; required for efficient utilization of galactose and for growth on glucose; similar to S. cerevisiae Kre9p and Knh1p; O-glycosylated by Pmt1p</t>
  </si>
  <si>
    <t>&gt;orf19.1360.1 orf19.1360.1 CGDID:CAF0006925 Assembly 21, Ca21chr2:2027115-2026933C, translated using codon table 12 (60 residues), Uncharacterized ORF||ORF Predicted by Annotation Working Group</t>
  </si>
  <si>
    <t>&gt;orf19.7104 orf19.7104 CGDID:CAL0002803 Assembly 21, Ca21chr7:26062-27036W, translated using codon table 12 (324 residues), Uncharacterized ORF||Predicted ORF in Assemblies 19, 20 and 21; similar to mucins and to a Litomosoides microfilarial sheath protein</t>
  </si>
  <si>
    <t>&gt;orf19.6784 PGA32 CGDID:CAL0004984 Assembly 21, Ca21chr3:1638007-1639299W, translated using codon table 12 (430 residues), Uncharacterized ORF||Putative GPI-anchored protein of unknown function; transcriptionally regulated by iron; expression greater in high iron</t>
  </si>
  <si>
    <t>&gt;orf19.4936.1 orf19.4936.1 CGDID:CAL0120807 Assembly 21, Ca21chr1:2855099-2855314W, translated using codon table 12 (71 residues), Uncharacterized ORF||ORF added to Assembly 21 based on comparative genome analysis</t>
  </si>
  <si>
    <t>&gt;orf19.3895 CHT2 CGDID:CAL0002204 Assembly 21, Ca21chr5:921556-919805C, translated using codon table 12 (583 residues), Verified ORF||Chitinase; putative N-terminal catalytic domain, GPI anchor, O-mannosylated region, signal peptide; 3 N-glycosylation motifs; downregulated in core caspofungin response; induced in yeast-form cells; Cyr1p-, Efg1p-, pH-regulated</t>
  </si>
  <si>
    <t>&gt;orf19.3594 orf19.3594 CGDID:CAL0006024 Assembly 21, Ca21chr2:1784221-1783886C, translated using codon table 12 (111 residues), Uncharacterized ORF||Predicted ORF from Assembly 19; removed from Assembly 20; subsequently reinstated in Assembly 21 based on comparative genome analysis</t>
  </si>
  <si>
    <t>&gt;orf19.5267 orf19.5267 CGDID:CAL0003597 Assembly 21, Ca21chr1:2624074-2624559W, translated using codon table 12 (161 residues), Verified ORF||Putative cell wall protein; downregulated in core caspofungin response; transcription is repressed in response to alpha pheromone in SpiderM medium; transcription repressed in ace2 null mutant</t>
  </si>
  <si>
    <t>&gt;orf19.1258 orf19.1258 CGDID:CAL0002959 Assembly 21, Ca21chr4:1263995-1264708W, translated using codon table 12 (237 residues), Uncharacterized ORF||Predicted ORF in Assemblies 19, 20 and 21; regulated by Tsa1p, Tsa1Bp in minimal media at 37 deg; transcription is induced in response to alpha pheromone in SpiderM medium; clade-associated gene expression</t>
  </si>
  <si>
    <t>&gt;orf19.5975 orf19.5975 CGDID:CAL0003428 Assembly 21, Ca21chr3:1087657-1088517W, translated using codon table 12 (286 residues), Uncharacterized ORF||Putative transcription factor with zinc finger DNA-binding motif; fluconazole-downregulated; expression regulated during planktonic growth; increased expression observed in an ssr1 homozygous null mutant</t>
  </si>
  <si>
    <t>&gt;orf19.2896 SOU1 CGDID:CAL0005253 Assembly 21, Ca21chr4:1418888-1419733W, translated using codon table 12 (281 residues), Verified ORF||Enzyme involved in utilization of L-sorbose; has sorbitol dehydrogenase, fructose reductase, and sorbose reductase activities; has NAD-binding site motif; transcriptional regulation affected by chromosome 5 copy number</t>
  </si>
  <si>
    <t>&gt;orf19.2344 ASR1 CGDID:CAL0000739 Assembly 21, Ca21chr1:2384713-2383556C, translated using codon table 12 (385 residues), Uncharacterized ORF||Protein described as similar to heat shock proteins; transcription regulated by cAMP, osmotic stress, ciclopirox olamine, ketoconazole; negatively regulated by Cyr1p, Ras1p; shows colony morphology-related gene regulation by Ssn6p</t>
  </si>
  <si>
    <t>&gt;orf19.3940.1 CUP1 CGDID:CAF0007430 Assembly 21, Ca21chr5:992531-992430C, translated using codon table 12 (33 residues), Verified ORF||Metallothionein, involved in copper resistance; transcription is induced by copper</t>
  </si>
  <si>
    <t>&gt;orf19.570 IFF8 CGDID:CAL0000295 Assembly 21, Ca21chr5:164521-166665W, translated using codon table 12 (714 residues), Uncharacterized ORF||Putative GPI-anchored protein of unknown function; decreased transcription is observed in an azole-resistant strain that overexpresses MDR1</t>
  </si>
  <si>
    <t>&gt;orf19.297 DTD2 CGDID:CAL0004118 Assembly 21, Ca21chr3:639475-638903C, translated using codon table 12 (163 residues), Uncharacterized ORF||Predicted ORF in Assemblies 19, 20 and 21</t>
  </si>
  <si>
    <t>&gt;orf19.4082 DDR48 CGDID:CAL0004933 Assembly 21, Ca21chr2:1889969-1890607W, translated using codon table 12 (212 residues), Verified ORF||Immunogenic stress-associated protein; regulated by filamentous growth pathways; induced by benomyl, caspofungin, or in azole-resistant strain; Hog1p, farnesol, alkaline downregulated; similar to S. cerevisiae Ddr48p</t>
  </si>
  <si>
    <t>&gt;orf19.4179 orf19.4179 CGDID:CAL0005822 Assembly 21, Ca21chr4:110388-110918W, translated using codon table 12 (176 residues), Uncharacterized ORF||Predicted ORF in Assemblies 19, 20 and 21</t>
  </si>
  <si>
    <t>&gt;orf19.242 SAP8 CGDID:CAL0003978 Assembly 21, Ca21chr3:549453-548236C, translated using codon table 12 (405 residues), Verified ORF||Secreted aspartyl proteinase; regulated by growth phase, temperature, and white-opaque switch; highly expressed in opaque cells; expressed upon deep epidermal invasion; greater expression during vaginal infection than oral infection</t>
  </si>
  <si>
    <t>&gt;orf19.3926 orf19.3926 CGDID:CAL0002906 Assembly 21, Ca21chr5:971643-972842W, translated using codon table 12 (399 residues), Uncharacterized ORF||Predicted ORF in Assemblies 19, 20 and 21</t>
  </si>
  <si>
    <t>&gt;orf19.3919.1 orf19.3919.1 CGDID:CAL0120730 Assembly 21, Ca21chr5:960781-961050W, translated using codon table 12 (89 residues), Uncharacterized ORF||ORF added to Assembly 21 based on comparative genome analysis</t>
  </si>
  <si>
    <t>&gt;orf19.756 SAP7 CGDID:CAL0001866 Assembly 21, Ca21chr1:1013057-1014823W, translated using codon table 12 (588 residues), Verified ORF||Member of the secreted aspartyl proteinase family; expression detected during human oral infection; regulated by Ssn6p; role in murine intravenous infection; induced during, but not required for, murine vaginal infection</t>
  </si>
  <si>
    <t>&gt;orf19.4529 orf19.4529 CGDID:CAL0002700 Assembly 21, Ca21chr1:402787-402281C, translated using codon table 12 (168 residues), Uncharacterized ORF||Protein not essential for viability</t>
  </si>
  <si>
    <t>&gt;orf19.3279 HYR4 CGDID:CAL0003395 Assembly 21, Ca21chrR:181477-177800C, translated using codon table 12 (1225 residues), Uncharacterized ORF||Putative GPI-anchored protein of unknown function; transcription is negatively regulated by Rim101p; constitutive expression independent of MTL or white-opaque status</t>
  </si>
  <si>
    <t>Input File: Candida glabrata</t>
  </si>
  <si>
    <t>&gt;gnl|GLV|CAGL0J05159g no similarity [Candida glabrata] Complete CDS. CAGL0J05159g</t>
  </si>
  <si>
    <t>&gt;gnl|GLV|CAGL0H08844g similar to uniprot|P18899 Saccharomyces cerevisiae YMR173w DDR48 [Candida glabrata] Complete CDS. CAGL0H08844g</t>
  </si>
  <si>
    <t>&gt;gnl|GLV|CAGL0I10362g no similarity [Candida glabrata] Complete CDS. CAGL0I10362g</t>
  </si>
  <si>
    <t>&gt;gnl|GLV|CAGL0C03575g some similarities with uniprot|P47179 Saccharomyces cerevisiae YJR151c [Candida glabrata] Complete CDS. CAGL0C03575g</t>
  </si>
  <si>
    <t>&gt;gnl|GLV|CAGL0H10626g some similarities with uniprot|P32768 Saccharomyces cerevisiae YAR050w FLO1 [Candida glabrata] Complete CDS. CAGL0H10626g</t>
  </si>
  <si>
    <t>&gt;gnl|GLV|CAGL0D06226g some similarities with uniprot|P39712 Saccharomyces cerevisiae YAL063c FLO9 [Candida glabrata] Complete CDS. CAGL0D06226g</t>
  </si>
  <si>
    <t>&gt;gnl|GLV|CAGL0L09911g no similarity [Candida glabrata] Complete CDS. CAGL0L09911g</t>
  </si>
  <si>
    <t>&gt;gnl|GLV|CAGL0C00968g some similarities with uniprot|Q08294 Saccharomyces cerevisiae YOL155c [Candida glabrata] Complete CDS. CAGL0C00968g</t>
  </si>
  <si>
    <t>&gt;gnl|GLV|CAGL0L00157g no similarity [Candida glabrata] Complete CDS. CAGL0L00157g</t>
  </si>
  <si>
    <t>&gt;gnl|GLV|CAGL0K00170g no similarity [Candida glabrata] Complete CDS. CAGL0K00170g</t>
  </si>
  <si>
    <t>&gt;gnl|GLV|CAGL0I10200g some similarities with uniprot|P38894 Saccharomyces cerevisiae YHR211W FLO5 [Candida glabrata] Complete CDS. CAGL0I10200g</t>
  </si>
  <si>
    <t>&gt;gnl|GLV|CAGL0E00231g no similarity [Candida glabrata] Complete CDS. CAGL0E00231g</t>
  </si>
  <si>
    <t>&gt;gnl|GLV|CAGL0C01133g some similarities with uniprot|Q08294 Saccharomyces cerevisiae YOL155c [Candida glabrata] Complete CDS. CAGL0C01133g</t>
  </si>
  <si>
    <t>&gt;gnl|GLV|CAGL0J11891g no similarity [Candida glabrata] Complete CDS. CAGL0J11891g</t>
  </si>
  <si>
    <t>&gt;gnl|GLV|CAGL0E06666g some similarities with uniprot|P08640 Saccharomyces cerevisiae YIR019c STA1 [Candida glabrata] Complete CDS. CAGL0E06666g</t>
  </si>
  <si>
    <t>&gt;gnl|GLV|CAGL0G05896g similar to uniprot|P38844 Saccharomyces cerevisiae YHR143w [Candida glabrata] Complete CDS. CAGL0G05896g</t>
  </si>
  <si>
    <t>&gt;gnl|GLV|CAGL0E00187g no similarity [Candida glabrata] Complete CDS. CAGL0E00187g</t>
  </si>
  <si>
    <t>&gt;gnl|GLV|CAGL0I10246g no similarity [Candida glabrata] Complete CDS. CAGL0I10246g</t>
  </si>
  <si>
    <t>&gt;gnl|GLV|CAGL0L10092g no similarity [Candida glabrata] Complete CDS. CAGL0L10092g</t>
  </si>
  <si>
    <t>&gt;gnl|GLV|CAGL0L13332g some similarities with uniprot|P39712 Saccharomyces cerevisiae YAL063c FLO9 [Candida glabrata] Complete CDS. CAGL0L13332g</t>
  </si>
  <si>
    <t>&gt;gnl|GLV|CAGL0M14069g some similarities with uniprot|P38894 Saccharomyces cerevisiae YHR211w FLO5 [Candida glabrata] Complete CDS. CAGL0M14069g</t>
  </si>
  <si>
    <t>&gt;gnl|GLV|CAGL0I10147g some similarities with uniprot|P32768 Saccharomyces cerevisiae YAR050W FLO1 [Candida glabrata] Complete CDS. CAGL0I10147g</t>
  </si>
  <si>
    <t>&gt;gnl|GLV|CAGL0K10164g weakly similar to uniprot|Q01589 Saccharomyces cerevisiae YDR077w SED1 abundant cell surface glycoprotein [Candida glabrata] Complete CDS. CAGL0K10164g</t>
  </si>
  <si>
    <t>&gt;gnl|GLV|CAGL0K13024g some similarities with uniprot|P08640 Saccharomyces cerevisiae YIR019c STA1 [Candida glabrata] Complete CDS. CAGL0K13024g</t>
  </si>
  <si>
    <t>&gt;gnl|GLV|CAGL0I00220g some similarities with uniprot|P32768 Saccharomyces cerevisiae YAR050w FLO1 [Candida glabrata] Complete CDS. CAGL0I00220g</t>
  </si>
  <si>
    <t>&gt;gnl|GLV|CAGL0C00253g some similarities with uniprot|P08640 Saccharomyces cerevisiae YIR019c STA1 [Candida glabrata] Complete CDS. CAGL0C00253g</t>
  </si>
  <si>
    <t>&gt;gnl|GLV|CAGL0K09130g some similarities with uniprot|Q08673 Saccharomyces cerevisiae YOR247w SRL1 [Candida glabrata] Complete CDS. CAGL0K09130g</t>
  </si>
  <si>
    <t>&gt;gnl|GLV|CAGL0M00132g some similarities with uniprot|P08640 Saccharomyces cerevisiae YIR019c STA1 [Candida glabrata] Complete CDS. CAGL0M00132g</t>
  </si>
  <si>
    <t>&gt;gnl|GLV|CAGL0C00209g some similarities with uniprot|P47179 Saccharomyces cerevisiae YJR151c [Candida glabrata] Complete CDS. CAGL0C00209g</t>
  </si>
  <si>
    <t>&gt;gnl|GLV|CAGL0G10219g some similarities with uniprot|P38894 Saccharomyces cerevisiae YHR211w FLO5 [Candida glabrata] Complete CDS. CAGL0G10219g</t>
  </si>
  <si>
    <t>&gt;gnl|GLV|CAGL0G10175g some similarities with uniprot|P47179 Saccharomyces cerevisiae YJR151c [Candida glabrata] Complete CDS. CAGL0G10175g</t>
  </si>
  <si>
    <t>&gt;gnl|GLV|CAGL0L13299g no similarity [Candida glabrata] Complete CDS. CAGL0L13299g</t>
  </si>
  <si>
    <t>&gt;gnl|GLV|CAGL0E06644g uniprot|Q9Y7E9 Candida glabrata CAGL0E06644g Flo1p- related lectin [Candida glabrata] Complete CDS. CAGL0E06644g</t>
  </si>
  <si>
    <t>&gt;gnl|GLV|CAGL0J01727g some similarities with uniprot|P08640 Saccharomyces cerevisiae YIR019c STA1 [Candida glabrata] Complete CDS. CAGL0J01727g</t>
  </si>
  <si>
    <t>&gt;gnl|GLV|CAGL0E01661g some similarities with uniprot|P08640 Saccharomyces cerevisiae YIR019c STA1 [Candida glabrata] Complete CDS. CAGL0E01661g</t>
  </si>
  <si>
    <t>&gt;gnl|GLV|CAGL0A01366g no similarity, [Candida glabrata] Complete CDS. CAGL0A01366g</t>
  </si>
  <si>
    <t>&gt;gnl|GLV|CAGL0E06688g some similarities with uniprot|P36170 Saccharomyces cerevisiae YKR102W FLO10 Lectin-like protein [Candida glabrata] Complete CDS. CAGL0E06688g</t>
  </si>
  <si>
    <t>&gt;gnl|GLV|CAGL0J00253g similar to uniprot|P53214 Saccharomyces cerevisiae YGR023w MTL1 [Candida glabrata] Complete CDS. CAGL0J00253g</t>
  </si>
  <si>
    <t>&gt;gnl|GLV|CAGL0G04125g weakly similar to uniprot|P20840 Saccharomyces cerevisiae YJR004c SAG1 alpha-agglutinin [Candida glabrata] Complete CDS. CAGL0G04125g</t>
  </si>
  <si>
    <t>&gt;gnl|GLV|CAGL0I10340g some similarities with uniprot|P39712 Saccharomyces cerevisiae YAL063c FLO9 [Candida glabrata] Complete CDS. CAGL0I10340g</t>
  </si>
  <si>
    <t>&gt;gnl|GLV|CAGL0E06600g some similarities with uniprot|P38894 Saccharomyces cerevisiae YHR211w FLO5 [Candida glabrata] Complete CDS. CAGL0E06600g</t>
  </si>
  <si>
    <t>&gt;gnl|GLV|CAGL0C00110g some similarities with uniprot|P36170 Saccharomyces cerevisiae YKR102w FLO10 [Candida glabrata] Complete CDS. CAGL0C00110g</t>
  </si>
  <si>
    <t>&gt;gnl|GLV|CAGL0F08833g weakly similar to uniprot|P32334 Saccharomyces cerevisiae YGR014w MSB2 multicopy suppressor of a CDC24 bud emergence defect [Candida glabrata] Complete CDS. CAGL0F08833g</t>
  </si>
  <si>
    <t>&gt;gnl|GLV|CAGL0I10098g some similarities with uniprot|P08640 Saccharomyces cerevisiae YIR019c STA1 [Candida glabrata] Complete CDS. CAGL0I10098g</t>
  </si>
  <si>
    <t>&gt;gnl|GLV|CAGL0C00847g some similarities with uniprot|P08640 Saccharomyces cerevisiae YIR019c STA1 [Candida glabrata] Complete CDS. CAGL0C00847g</t>
  </si>
  <si>
    <t>&gt;gnl|GLV|CAGL0A01284g no similarity, [Candida glabrata] Complete CDS. CAGL0A01284g</t>
  </si>
  <si>
    <t>&gt;gnl|GLV|CAGL0J11968g some similarities with uniprot|P08640 Saccharomyces cerevisiae YIR019c STA1 [Candida glabrata] Complete CDS. CAGL0J11968g</t>
  </si>
  <si>
    <t>&gt;gnl|GLV|CAGL0E00275g some similarities with uniprot|P36170 Saccharomyces cerevisiae YKR102w FLO10 [Candida glabrata] Complete CDS. CAGL0E00275g</t>
  </si>
  <si>
    <t>&gt;gnl|GLV|CAGL0G05808g weakly similar to uniprot|P53882 Saccharomyces cerevisiae YNL176c [Candida glabrata] Complete CDS. CAGL0G05808g</t>
  </si>
  <si>
    <t>&gt;gnl|GLV|CAGL0L06424g some similarities with uniprot|Q12127 Saccharomyces cerevisiae YLR110c [Candida glabrata] Complete CDS. CAGL0L06424g</t>
  </si>
  <si>
    <t>&gt;gnl|GLV|CAGL0G09537g weakly similar to uniprot|Q08561 Saccharomyces cerevisiae YOR189w IES4 [Candida glabrata] Complete CDS. CAGL0G09537g</t>
  </si>
  <si>
    <t>&gt;gnl|GLV|CAGL0M04169g weakly similar to uniprot|P17260 Saccharomyces cerevisiae YNL322c KRE1 cell wall protein [Candida glabrata] Complete CDS. CAGL0M04169g</t>
  </si>
  <si>
    <t>&gt;gnl|GLV|CAGL0J01774g no similarity [Candida glabrata] Complete CDS. CAGL0J01774g</t>
  </si>
  <si>
    <t>&gt;gnl|GLV|CAGL0J02552g some similarities with CA1576|CaHYR1 Candida albicans CaHYR1 and DEHA-IPF10153.1 Debaryomyces hansenii [Candida glabrata] Complete CDS. CAGL0J02552g</t>
  </si>
  <si>
    <t>&gt;gnl|GLV|CAGL0K00110g some similarities with uniprot|Q08294 Saccharomyces cerevisiae YOL155c [Candida glabrata] Complete CDS. CAGL0K00110g</t>
  </si>
  <si>
    <t>&gt;gnl|GLV|CAGL0M03773g similar to uniprot|P48560 Saccharomyces cerevisiae YNL300w TOS6 [Candida glabrata] Complete CDS. CAGL0M03773g</t>
  </si>
  <si>
    <t>&gt;gnl|GLV|CAGL0D02530g weakly similar to uniprot|P42835 Saccharomyces cerevisiae YNL327w EGT2 cell-cycle regulation protein [Candida glabrata] Complete CDS. CAGL0D02530g</t>
  </si>
  <si>
    <t>&gt;gnl|GLV|CAGL0L05434g similar to uniprot|P36135 Saccharomyces cerevisiae YKR042w UTH1 or uniprot|P46955 Saccharomyces cerevisiae YJL116c NCA3 [Candida glabrata] Complete CDS. CAGL0L05434g</t>
  </si>
  <si>
    <t>&gt;gnl|GLV|CAGL0E02915g similar to uniprot|P53189 Saccharomyces cerevisiae YGL028c SCW11 [Candida glabrata] Complete CDS. CAGL0E02915g</t>
  </si>
  <si>
    <t>&gt;gnl|GLV|CAGL0J11176g some similarities with uniprot|P53882 Saccharomyces cerevisiae YNL176c [Candida glabrata] Complete CDS. CAGL0J11176g</t>
  </si>
  <si>
    <t>&gt;gnl|GLV|CAGL0H07469g weakly similar to uniprot|P34756 Saccharomyces cerevisiae YFR019w FAB1 [Candida glabrata] Complete CDS. CAGL0H07469g</t>
  </si>
  <si>
    <t>&gt;gnl|GLV|CAGL0M11726g similar to uniprot|Q12127 Saccharomyces cerevisiae YLR110c [Candida glabrata] Complete CDS. CAGL0M11726g</t>
  </si>
  <si>
    <r>
      <t xml:space="preserve">Adhesins and adhesin like proteins </t>
    </r>
    <r>
      <rPr>
        <sz val="12"/>
        <color indexed="8"/>
        <rFont val="Times New Roman"/>
        <family val="1"/>
      </rPr>
      <t>predicted by “</t>
    </r>
    <r>
      <rPr>
        <sz val="12"/>
        <color indexed="63"/>
        <rFont val="Times New Roman"/>
        <family val="1"/>
      </rPr>
      <t xml:space="preserve">FungalRV adhesin predictor” in </t>
    </r>
    <r>
      <rPr>
        <i/>
        <sz val="12"/>
        <color indexed="63"/>
        <rFont val="Times New Roman"/>
        <family val="1"/>
      </rPr>
      <t>Candida albicans</t>
    </r>
    <r>
      <rPr>
        <sz val="12"/>
        <color indexed="63"/>
        <rFont val="Times New Roman"/>
        <family val="1"/>
      </rPr>
      <t>.</t>
    </r>
  </si>
  <si>
    <r>
      <t xml:space="preserve">Adhesins and adhesin like proteins </t>
    </r>
    <r>
      <rPr>
        <sz val="12"/>
        <color indexed="8"/>
        <rFont val="Times New Roman"/>
        <family val="1"/>
      </rPr>
      <t>predicted by “</t>
    </r>
    <r>
      <rPr>
        <sz val="12"/>
        <color indexed="63"/>
        <rFont val="Times New Roman"/>
        <family val="1"/>
      </rPr>
      <t xml:space="preserve">FungalRV adhesin predictor” in </t>
    </r>
    <r>
      <rPr>
        <i/>
        <sz val="12"/>
        <color indexed="63"/>
        <rFont val="Times New Roman"/>
        <family val="1"/>
      </rPr>
      <t>Candida glabrata</t>
    </r>
    <r>
      <rPr>
        <sz val="12"/>
        <color indexed="63"/>
        <rFont val="Times New Roman"/>
        <family val="1"/>
      </rPr>
      <t>.</t>
    </r>
  </si>
  <si>
    <t>Epithelial adhesins identified</t>
  </si>
  <si>
    <t>Epa2p</t>
  </si>
  <si>
    <t>Epa1p</t>
  </si>
  <si>
    <t>Epa6p and Epa7p</t>
  </si>
  <si>
    <t>Epa4p</t>
  </si>
  <si>
    <t>ORF ID</t>
  </si>
  <si>
    <t>PGA54 (Putative GPI anchored)</t>
  </si>
  <si>
    <t>orf19.2685</t>
  </si>
  <si>
    <t>Candida albicans</t>
  </si>
  <si>
    <t>Yes</t>
  </si>
  <si>
    <t>FGR23(Filamentous growth regulator)</t>
  </si>
  <si>
    <t>orf19.1616</t>
  </si>
  <si>
    <t>Not Known</t>
  </si>
  <si>
    <t>PGA13(Putative GPI anchored)</t>
  </si>
  <si>
    <t>orf19.6420</t>
  </si>
  <si>
    <t>HWP2(Hyphal Wall Protein)</t>
  </si>
  <si>
    <t>orf19.3380</t>
  </si>
  <si>
    <t>PGA18(Putative GPI anchored)</t>
  </si>
  <si>
    <t>orf19.301</t>
  </si>
  <si>
    <t>HYR3(Hyphally Regulated)</t>
  </si>
  <si>
    <t>orf19.575</t>
  </si>
  <si>
    <t>PGA26(Putative GPI anchored)</t>
  </si>
  <si>
    <t>orf19.2475</t>
  </si>
  <si>
    <t>FGR41(Filamentous growth regulator)</t>
  </si>
  <si>
    <t>orf19.4910</t>
  </si>
  <si>
    <t>PGA22(Putative GPI anchored)</t>
  </si>
  <si>
    <t>orf19.3738</t>
  </si>
  <si>
    <t>PGA38(Putative GPI anchored)</t>
  </si>
  <si>
    <t>orf19.2758</t>
  </si>
  <si>
    <t>IFF4(IPF Family F)</t>
  </si>
  <si>
    <t>orf19.7472</t>
  </si>
  <si>
    <t>IFF5(IPF Family F)</t>
  </si>
  <si>
    <t>orf19.2879</t>
  </si>
  <si>
    <t>PGA6(Putative GPI anchored)</t>
  </si>
  <si>
    <t>orf19.4765</t>
  </si>
  <si>
    <t>HYR1(Hyphally Regulated)</t>
  </si>
  <si>
    <t>orf19.4975</t>
  </si>
  <si>
    <t>PGA62(Putative GPI anchored)</t>
  </si>
  <si>
    <t>orf19.2765</t>
  </si>
  <si>
    <t>PGA59(Putative GPI anchored)</t>
  </si>
  <si>
    <t>orf19.2767</t>
  </si>
  <si>
    <t>PGA55(Putative GPI anchored)</t>
  </si>
  <si>
    <t>orf19.207</t>
  </si>
  <si>
    <t>PGA48(Putative GPI anchored)</t>
  </si>
  <si>
    <t>orf19.6321</t>
  </si>
  <si>
    <t>RBT1(Repressed by TUP1)</t>
  </si>
  <si>
    <t>orf19.1327</t>
  </si>
  <si>
    <t>PGA50(Putative GPI anchored)</t>
  </si>
  <si>
    <t>orf19.1824</t>
  </si>
  <si>
    <t>PGA41(Putative GPI anchored)</t>
  </si>
  <si>
    <t>orf19.2906</t>
  </si>
  <si>
    <t>PGA25(Putative GPI anchored)</t>
  </si>
  <si>
    <t>orf19.6336</t>
  </si>
  <si>
    <t>PGA42(Putative GPI anchored)</t>
  </si>
  <si>
    <t>orf19.2907</t>
  </si>
  <si>
    <t>PGA60(Putative GPI anchored)</t>
  </si>
  <si>
    <t>orf19.5588</t>
  </si>
  <si>
    <t>PGA28(Putative GPI anchored)</t>
  </si>
  <si>
    <t>orf19.5144</t>
  </si>
  <si>
    <t>IFF6(IPF Family F)</t>
  </si>
  <si>
    <t>orf19.4072</t>
  </si>
  <si>
    <t>PGA32(Putative GPI anchored)</t>
  </si>
  <si>
    <t>orf19.6784</t>
  </si>
  <si>
    <t>CHT2(Chitinase)</t>
  </si>
  <si>
    <t>orf19.3895</t>
  </si>
  <si>
    <t>IFF8(IPF Family F)</t>
  </si>
  <si>
    <t>orf19.570</t>
  </si>
  <si>
    <t>HYR4(Hyphally Regulated)</t>
  </si>
  <si>
    <t>orf19.3279</t>
  </si>
  <si>
    <t>Protein Name</t>
  </si>
  <si>
    <t>Organism</t>
  </si>
  <si>
    <t>FungalRV adhesin predictor score</t>
  </si>
  <si>
    <t>Whether Gene Expressed</t>
  </si>
  <si>
    <t>Contained in both lists?</t>
  </si>
  <si>
    <t>GPI anchored proteins predicted as adhesin by "FungalRV adhesin Predictor".</t>
  </si>
  <si>
    <t>Locus ID</t>
  </si>
  <si>
    <t>Putative GPI anchored</t>
  </si>
  <si>
    <t>CAGL0I10362g</t>
  </si>
  <si>
    <t>Candida glabrata</t>
  </si>
  <si>
    <t>CAGL0C03575g</t>
  </si>
  <si>
    <t>CAGL0H10626g</t>
  </si>
  <si>
    <t>CAGL0L09911g</t>
  </si>
  <si>
    <t>CAGL0C00968g</t>
  </si>
  <si>
    <t>CAGL0C01133g</t>
  </si>
  <si>
    <t>CAGL0E06666g</t>
  </si>
  <si>
    <t>CAGL0L13332g</t>
  </si>
  <si>
    <t>CAGL0M14069g</t>
  </si>
  <si>
    <t>CAGL0K10164g</t>
  </si>
  <si>
    <t>CAGL0K13024g</t>
  </si>
  <si>
    <t>CAGL0I00220g</t>
  </si>
  <si>
    <t>CAGL0C00253g</t>
  </si>
  <si>
    <t>CAGL0M00132g</t>
  </si>
  <si>
    <t>CAGL0C00209g</t>
  </si>
  <si>
    <t>CAGL0G10219g</t>
  </si>
  <si>
    <t>CAGL0G10175g</t>
  </si>
  <si>
    <t>CAGL0E06644g</t>
  </si>
  <si>
    <t>CAGL0J01727g</t>
  </si>
  <si>
    <t>CAGL0E01661g</t>
  </si>
  <si>
    <t>CAGL0E06688g</t>
  </si>
  <si>
    <t>CAGL0G04125g</t>
  </si>
  <si>
    <t>CAGL0I10340g</t>
  </si>
  <si>
    <t>CAGL0C00110g</t>
  </si>
  <si>
    <t>CAGL0I10098g</t>
  </si>
  <si>
    <t>CAGL0J11968g</t>
  </si>
  <si>
    <t>CAGL0L06424g</t>
  </si>
  <si>
    <t>CAGL0M04169g</t>
  </si>
  <si>
    <t>CAGL0J02552g</t>
  </si>
  <si>
    <t>CAGL0K00110g</t>
  </si>
  <si>
    <t>CAGL0M03773g</t>
  </si>
  <si>
    <t>CAGL0D02530g</t>
  </si>
  <si>
    <t>CAGL0M11726g</t>
  </si>
  <si>
    <r>
      <t xml:space="preserve">Table listing predicted adhesins from </t>
    </r>
    <r>
      <rPr>
        <i/>
        <sz val="11"/>
        <color indexed="8"/>
        <rFont val="Times New Roman"/>
        <family val="1"/>
      </rPr>
      <t>Candida glabrata</t>
    </r>
    <r>
      <rPr>
        <sz val="11"/>
        <color indexed="8"/>
        <rFont val="Times New Roman"/>
        <family val="1"/>
      </rPr>
      <t xml:space="preserve"> with </t>
    </r>
    <r>
      <rPr>
        <sz val="12"/>
        <color indexed="8"/>
        <rFont val="Times New Roman"/>
        <family val="1"/>
      </rPr>
      <t>similarity to either flocculins or STA1.</t>
    </r>
  </si>
  <si>
    <t>CAGL0D06226g</t>
  </si>
  <si>
    <t>CAGL0I10200g</t>
  </si>
  <si>
    <t>CAGL0I10147g</t>
  </si>
  <si>
    <t>CAGL0E06600g</t>
  </si>
  <si>
    <t>CAGL0C00847g</t>
  </si>
  <si>
    <t>CAGL0E00275g</t>
  </si>
  <si>
    <t>Contained in column A list?</t>
  </si>
  <si>
    <t>Contained in column G list?</t>
  </si>
  <si>
    <r>
      <t xml:space="preserve">Adhesins and adhesin like proteins </t>
    </r>
    <r>
      <rPr>
        <sz val="12"/>
        <color indexed="8"/>
        <rFont val="Times New Roman"/>
        <family val="1"/>
      </rPr>
      <t>predicted by “FungalRV adhesin predictor</t>
    </r>
    <r>
      <rPr>
        <sz val="12"/>
        <color indexed="63"/>
        <rFont val="Times New Roman"/>
        <family val="1"/>
      </rPr>
      <t>” in other pathogenic fungi with low incidence of occurrence</t>
    </r>
  </si>
  <si>
    <t>FungalRV_adhesin_predictor Output</t>
  </si>
  <si>
    <t>Input File: c_dubliniensis_filtered</t>
  </si>
  <si>
    <t>&gt;Cd36_86290 |||agglutinin-like protein, putative|Candida dubliniensis|chr 3|||Manual</t>
  </si>
  <si>
    <t>&gt;Cd36_64220 |||agglutinin-like protein, putative|Candida dubliniensis|chr 6|||Manual</t>
  </si>
  <si>
    <t>&gt;Cd36_64210 |||agglutinin-like protein, putative|Candida dubliniensis|chr 6|||Manual</t>
  </si>
  <si>
    <t>&gt;Cd36_42920 |||GPI-anchored protein, putative|Candida dubliniensis|chr 4|||Manual</t>
  </si>
  <si>
    <t>&gt;Cd36_64800 |||agglutinin-like protein, putative|Candida dubliniensis|chr 6|||Manual</t>
  </si>
  <si>
    <t>&gt;Cd36_72940 |||cell wall protein, putative|Candida dubliniensis|chr 7|||Manual</t>
  </si>
  <si>
    <t>&gt;Cd36_64610 |||agglutinin-like protein, putative|Candida dubliniensis|chr 6|||Manual</t>
  </si>
  <si>
    <t>&gt;Cd36_82280 |||cell surface flocculin, putative|Candida dubliniensis|chr 3|||Manual</t>
  </si>
  <si>
    <t>&gt;Cd36_23630 |||cell wall protein, putative|Candida dubliniensis|chr 2|||Manual</t>
  </si>
  <si>
    <t>&gt;Cd36_34100 |||flocculation protein precursor, putative|Candida dubliniensis|chr R|||Manual</t>
  </si>
  <si>
    <t>&gt;Cd36_81210 |||mucin-like protein, putative|Candida dubliniensis|chr 3|||Manual</t>
  </si>
  <si>
    <t>&gt;Cd36_65010 |||agglutinin-like protein, putative|Candida dubliniensis|chr 6|||Manual</t>
  </si>
  <si>
    <t>&gt;Cd36_83030 |||repetitive cell surface protein, putative|Candida dubliniensis|chr 3|||Manual</t>
  </si>
  <si>
    <t>&gt;Cd36_43420 |||cell surface flocculin, putative|Candida dubliniensis|chr 4|||Manual</t>
  </si>
  <si>
    <t>&gt;Cd36_43360 |||hyphal wall protein|Candida dubliniensis|chr 4|||Manual</t>
  </si>
  <si>
    <t>&gt;Cd36_27270 |||conserved hypothetical protein|Candida dubliniensis|chr R|||Manual</t>
  </si>
  <si>
    <t>&gt;Cd36_05640 |||conserved hypothetical protein|Candida dubliniensis|chr 1|||Manual</t>
  </si>
  <si>
    <t>&gt;Cd36_09790 |||conserved hypothetical protein|Candida dubliniensis|chr 1|||Manual</t>
  </si>
  <si>
    <t>&gt;Cd36_53810 |||glucosidase precursor, putative|Candida dubliniensis|chr 5|||Manual</t>
  </si>
  <si>
    <t>&gt;Cd36_46030 |||conserved hypothetical protein|Candida dubliniensis|chr 4|||Manual</t>
  </si>
  <si>
    <t>&gt;Cd36_08570 |||cell wall (manno)protein (precursor), putative|Candida dubliniensis|chr 1|||Manual</t>
  </si>
  <si>
    <t>&gt;Cd36_42250 |||covalently-linked cell wall protein precursor, putative|Candida dubliniensis|chr 4|||Manual</t>
  </si>
  <si>
    <t>&gt;Cd36_42320 |||mucin-like protein, putative|Candida dubliniensis|chr 4|||Manual</t>
  </si>
  <si>
    <t>&gt;Cd36_51670 |||hyphally-regulated cell wall protein precursor, putative|Candida dubliniensis|chr 5|||Manual</t>
  </si>
  <si>
    <t>&gt;Cd36_54580 |||conserved hypothetical protein|Candida dubliniensis|chr 5|||Manual</t>
  </si>
  <si>
    <t>&gt;Cd36_30290 |||conserved hypothetical protein|Candida dubliniensis|chr R|||Manual</t>
  </si>
  <si>
    <t>&gt;Cd36_50710 |||cell wall protein, putative|Candida dubliniensis|chr 5|||Manual</t>
  </si>
  <si>
    <t>&gt;Cd36_05430 |||conserved hypothetical protein|Candida dubliniensis|chr 1|||Manual</t>
  </si>
  <si>
    <t>&gt;Cd36_23160 |||conserved hypothetical protein|Candida dubliniensis|chr 2|||Manual</t>
  </si>
  <si>
    <t>&gt;Cd36_42270 ||||Candida dubliniensis|chr 4|||Manual</t>
  </si>
  <si>
    <t>&gt;Cd36_60800 |||Septation protein SUN4 [Precursor], putative|Candida dubliniensis|chr 6|||Manual</t>
  </si>
  <si>
    <t>&gt;Cd36_25710 |||potential Hyr1-like cell wall protein, putative|Candida dubliniensis|chr R|||Manual</t>
  </si>
  <si>
    <t>&gt;Cd36_16640 |||cell surface flocculin, putative|Candida dubliniensis|chr 2|||Manual</t>
  </si>
  <si>
    <t>&gt;Cd36_12920 |||SUN-family member, beta-glucosidase, putative|Candida dubliniensis|chr 1|||Manual</t>
  </si>
  <si>
    <t>&gt;Cd36_46040 |||conserved hypothetical protein|Candida dubliniensis|chr 4|||Manual</t>
  </si>
  <si>
    <t>&gt;Cd36_86150 |||agglutinin-like protein, putative|Candida dubliniensis|chr 3|||Manual</t>
  </si>
  <si>
    <t>&gt;Cd36_45820 |||conserved hypothetical protein|Candida dubliniensis|chr 4|||Manual</t>
  </si>
  <si>
    <t>&gt;Cd36_73750 |||hypothetical aspartic acid-rich protein, Candida conserved|Candida dubliniensis|chr 7|||Manual</t>
  </si>
  <si>
    <t>&gt;Cd36_60170 |||hyphally-regulated cell wall protein, putative|Candida dubliniensis|chr 6|||Manual</t>
  </si>
  <si>
    <t>&gt;Cd36_11230 |||conserved hypothetical protein|Candida dubliniensis|chr 1|||Manual</t>
  </si>
  <si>
    <t>&gt;Cd36_54650 |||alcohol dehydrogenase 1, putative|Candida dubliniensis|chr 5|||Manual</t>
  </si>
  <si>
    <t>&gt;Cd36_23170 |||conserved hypothetical protein|Candida dubliniensis|chr 2|||Manual</t>
  </si>
  <si>
    <t>&gt;Cd36_35130 |||chitinase 3 precursor, putative|Candida dubliniensis|chr R|||Manual</t>
  </si>
  <si>
    <t>&gt;Cd36_17460 |||an1-type zinc finger protein, putative|Candida dubliniensis|chr 2|||Manual</t>
  </si>
  <si>
    <t>&gt;Cd36_70400 |||conserved hypothetical protein|Candida dubliniensis|chr 7|||Manual</t>
  </si>
  <si>
    <t>&gt;Cd36_29150 |||Hyr1-like cell wall protein, putative|Candida dubliniensis|chr R|||Manual</t>
  </si>
  <si>
    <t>&gt;Cd36_87090 |||proteophosphoglycan, putative|Candida dubliniensis|chr 3|||Manual</t>
  </si>
  <si>
    <t>&gt;Cd36_09750 |||conserved hypothetical protein|Candida dubliniensis|chr 1|||Manual</t>
  </si>
  <si>
    <t>&gt;Cd36_54185 |||copper resistance-associated metallothionein, putative|Candida dubliniensis|chr 5|||Manual</t>
  </si>
  <si>
    <t>&gt;Cd36_28830 |||hyphally-regulated protein precursor, putative|Candida dubliniensis|chr R|||Manual</t>
  </si>
  <si>
    <t>&gt;Cd36_52250 |||integrin alpha chain-like protein, putative|Candida dubliniensis|chr 5|||Manual</t>
  </si>
  <si>
    <t>&gt;Cd36_23350 |||stress response protein, putative|Candida dubliniensis|chr 2|||Manual</t>
  </si>
  <si>
    <t>&gt;Cd36_43400 |||GPI-anchored cell surface glycoprotein (flocculin), putative|Candida dubliniensis|chr 4|||Manual</t>
  </si>
  <si>
    <t>&gt;Cd36_01790 |||conserved hypothetical protein|Candida dubliniensis|chr 1|||Manual</t>
  </si>
  <si>
    <t>&gt;Cd36_64660 |||conserved hypothetical protein|Candida dubliniensis|chr 6|||Manual</t>
  </si>
  <si>
    <t>&gt;Cd36_07850 |||alcohol dehydrogenase, putative|Candida dubliniensis|chr 1|||Manual</t>
  </si>
  <si>
    <t>&gt;Cd36_10070 |||DHN family protein, putative|Candida dubliniensis|chr 1|||Manual</t>
  </si>
  <si>
    <t>&gt;Cd36_53480 |||conserved hypothetical protein|Candida dubliniensis|chr 5|||Manual</t>
  </si>
  <si>
    <t>&gt;Cd36_23050 |||protein pir1 homologue, putative|Candida dubliniensis|chr 2|||Manual</t>
  </si>
  <si>
    <t>&gt;Cd36_22720 |||flocculation protein, putative|Candida dubliniensis|chr 2|||Manual</t>
  </si>
  <si>
    <t>&gt;Cd36_16030 |||conserved hypothetical protein|Candida dubliniensis|chr 2|||Manual</t>
  </si>
  <si>
    <t>&gt;Cd36_02530 |||conserved hypothetical protein|Candida dubliniensis|chr 1|||Manual</t>
  </si>
  <si>
    <t>&gt;Cd36_72760 |||conserved hypothetical protein|Candida dubliniensis|chr 7|||Manual</t>
  </si>
  <si>
    <t>&gt;Cd36_84120 |||cell wall synthesis protein precursor, putative|Candida dubliniensis|chr 3|||Manual</t>
  </si>
  <si>
    <t>&gt;Cd36_45880 |||sorbitol utilization protein, putative|Candida dubliniensis|chr 4|||Manual</t>
  </si>
  <si>
    <t>&gt;Cd36_03430 |||endo-1,3-beta-glucanase, putative|Candida dubliniensis|chr 1|||Manual</t>
  </si>
  <si>
    <t>&gt;Cd36_61280 |||proteasome-interacting protein, putative|Candida dubliniensis|chr 6|||Manual</t>
  </si>
  <si>
    <t>&gt;Cd36_85240 |||conserved hypothetical protein|Candida dubliniensis|chr 3|||Manual</t>
  </si>
  <si>
    <t>&gt;Cd36_64000 |||conserved hypothetical protein|Candida dubliniensis|chr 6|||Manual</t>
  </si>
  <si>
    <t>Input File: c_tropicalis_filtered</t>
  </si>
  <si>
    <t>&gt;CTRT_02182 | CTRG_02182 | Candida tropicalis predicted protein (1262 aa)</t>
  </si>
  <si>
    <t>&gt;CTRT_02566 | CTRG_02566 | Candida tropicalis predicted protein (741 aa)</t>
  </si>
  <si>
    <t>&gt;CTRT_02293 | CTRG_02293 | Candida tropicalis hypothetical protein similar to intestinal mucin (1025 aa)</t>
  </si>
  <si>
    <t>&gt;CTRT_00941 | CTRG_00941 | Candida tropicalis conserved hypothetical protein (2955 aa)</t>
  </si>
  <si>
    <t>&gt;CTRT_03333 | CTRG_03333 | Candida tropicalis predicted protein (248 aa)</t>
  </si>
  <si>
    <t>&gt;CTRT_02444 | CTRG_02444 | Candida tropicalis predicted protein (1580 aa)</t>
  </si>
  <si>
    <t>&gt;CTRT_05652 | CTRG_05652 | Candida tropicalis predicted protein (462 aa)</t>
  </si>
  <si>
    <t>&gt;CTRT_03085 | CTRG_03085 | Candida tropicalis predicted protein (552 aa)</t>
  </si>
  <si>
    <t>&gt;CTRT_02409 | CTRG_02409 | Candida tropicalis predicted protein (790 aa)</t>
  </si>
  <si>
    <t>&gt;CTRT_00154 | CTRG_00154 | Candida tropicalis predicted protein (200 aa)</t>
  </si>
  <si>
    <t>&gt;CTRT_03788 | CTRG_03788 | Candida tropicalis conserved hypothetical protein (538 aa)</t>
  </si>
  <si>
    <t>&gt;CTRT_03882 | CTRG_03882 | Candida tropicalis conserved hypothetical protein (1611 aa)</t>
  </si>
  <si>
    <t>&gt;CTRT_00278 | CTRG_00278 | Candida tropicalis predicted protein (351 aa)</t>
  </si>
  <si>
    <t>&gt;CTRT_03330 | CTRG_03330 | Candida tropicalis predicted protein (341 aa)</t>
  </si>
  <si>
    <t>&gt;CTRT_03798 | CTRG_03798 | Candida tropicalis conserved hypothetical protein (2268 aa)</t>
  </si>
  <si>
    <t>&gt;CTRT_00544 | CTRG_00544 | Candida tropicalis predicted protein (211 aa)</t>
  </si>
  <si>
    <t>&gt;CTRT_05827 | CTRG_05827 | Candida tropicalis predicted protein (686 aa)</t>
  </si>
  <si>
    <t>&gt;CTRT_01967 | CTRG_01967 | Candida tropicalis predicted protein (735 aa)</t>
  </si>
  <si>
    <t>&gt;CTRT_03786 | CTRG_03786 | Candida tropicalis conserved hypothetical protein (964 aa)</t>
  </si>
  <si>
    <t>&gt;CTRT_03870 | CTRG_03870 | Candida tropicalis predicted protein (706 aa)</t>
  </si>
  <si>
    <t>&gt;CTRT_02585 | CTRG_02585 | Candida tropicalis predicted protein (790 aa)</t>
  </si>
  <si>
    <t>&gt;CTRT_01039 | CTRG_01039 | Candida tropicalis predicted protein (653 aa)</t>
  </si>
  <si>
    <t>&gt;CTRT_05858 | CTRG_05858 | Candida tropicalis predicted protein (192 aa)</t>
  </si>
  <si>
    <t>&gt;CTRT_05130 | CTRG_05130 | Candida tropicalis predicted protein (835 aa)</t>
  </si>
  <si>
    <t>&gt;CTRT_03791 | CTRG_03791 | Candida tropicalis conserved hypothetical protein (519 aa)</t>
  </si>
  <si>
    <t>&gt;CTRT_03787 | CTRG_03787 | Candida tropicalis conserved hypothetical protein (1404 aa)</t>
  </si>
  <si>
    <t>&gt;CTRT_01030 | CTRG_01030 | Candida tropicalis conserved hypothetical protein (1357 aa)</t>
  </si>
  <si>
    <t>&gt;CTRT_02074 | CTRG_02074 | Candida tropicalis predicted protein (346 aa)</t>
  </si>
  <si>
    <t>&gt;CTRT_00149 | CTRG_00149 | Candida tropicalis predicted protein (628 aa)</t>
  </si>
  <si>
    <t>&gt;CTRT_01921 | CTRG_01921 | Candida tropicalis predicted protein (578 aa)</t>
  </si>
  <si>
    <t>&gt;CTRT_02565 | CTRG_02565 | Candida tropicalis hypothetical protein similar to mucin (1081 aa)</t>
  </si>
  <si>
    <t>&gt;CTRT_03797 | CTRG_03797 | Candida tropicalis conserved hypothetical protein (561 aa)</t>
  </si>
  <si>
    <t>&gt;CTRT_05129 | CTRG_05129 | Candida tropicalis predicted protein (441 aa)</t>
  </si>
  <si>
    <t>&gt;CTRT_02071 | CTRG_02071 | Candida tropicalis conserved hypothetical protein (1406 aa)</t>
  </si>
  <si>
    <t>&gt;CTRT_01923 | CTRG_01923 | Candida tropicalis conserved hypothetical protein (1627 aa)</t>
  </si>
  <si>
    <t>&gt;CTRT_03032 | CTRG_03032 | Candida tropicalis predicted protein (1014 aa)</t>
  </si>
  <si>
    <t>&gt;CTRT_02292 | CTRG_02292 | Candida tropicalis predicted protein (395 aa)</t>
  </si>
  <si>
    <t>&gt;CTRT_05128 | CTRG_05128 | Candida tropicalis predicted protein (469 aa)</t>
  </si>
  <si>
    <t>&gt;CTRT_02201 | CTRG_02201 | Candida tropicalis predicted protein (1039 aa)</t>
  </si>
  <si>
    <t>&gt;CTRT_01855 | CTRG_01855 | Candida tropicalis predicted protein (1066 aa)</t>
  </si>
  <si>
    <t>&gt;CTRT_03871 | CTRG_03871 | Candida tropicalis conserved hypothetical protein (620 aa)</t>
  </si>
  <si>
    <t>&gt;CTRT_05837 | CTRG_05837 | Candida tropicalis predicted protein (179 aa)</t>
  </si>
  <si>
    <t>&gt;CTRT_04224 | CTRG_04224 | Candida tropicalis predicted protein (926 aa)</t>
  </si>
  <si>
    <t>&gt;CTRT_02229 | CTRG_02229 | Candida tropicalis predicted protein (1802 aa)</t>
  </si>
  <si>
    <t>&gt;CTRT_00155 | CTRG_00155 | Candida tropicalis predicted protein (117 aa)</t>
  </si>
  <si>
    <t>&gt;CTRT_00478 | CTRG_00478 | Candida tropicalis predicted protein (1011 aa)</t>
  </si>
  <si>
    <t>&gt;CTRT_04476 | CTRG_04476 | Candida tropicalis predicted protein (278 aa)</t>
  </si>
  <si>
    <t>&gt;CTRT_01028 | CTRG_01028 | Candida tropicalis conserved hypothetical protein (739 aa)</t>
  </si>
  <si>
    <t>&gt;CTRT_02076 | CTRG_02076 | Candida tropicalis hypothetical protein similar to dopamine receptor D4 (1088 aa)</t>
  </si>
  <si>
    <t>&gt;CTRT_04820 | CTRG_04820 | Candida tropicalis predicted protein (130 aa)</t>
  </si>
  <si>
    <t>&gt;CTRT_02567 | CTRG_02567 | Candida tropicalis predicted protein (296 aa)</t>
  </si>
  <si>
    <t>&gt;CTRT_05838 | CTRG_05838 | Candida tropicalis predicted protein (1953 aa)</t>
  </si>
  <si>
    <t>&gt;CTRT_02188 | CTRG_02188 | Candida tropicalis predicted protein (670 aa)</t>
  </si>
  <si>
    <t>&gt;CTRT_04225 | CTRG_04225 | Candida tropicalis predicted protein (320 aa)</t>
  </si>
  <si>
    <t>&gt;CTRT_01916 | CTRG_01916 | Candida tropicalis predicted protein (270 aa)</t>
  </si>
  <si>
    <t>&gt;CTRT_01325 | CTRG_01325 | Candida tropicalis conserved hypothetical protein (123 aa)</t>
  </si>
  <si>
    <t>&gt;CTRT_03262 | CTRG_03262 | Candida tropicalis predicted protein (202 aa)</t>
  </si>
  <si>
    <t>&gt;CTRT_04599 | CTRG_04599 | Candida tropicalis predicted protein (226 aa)</t>
  </si>
  <si>
    <t>&gt;CTRT_03668 | CTRG_03668 | Candida tropicalis protein NCA3, mitochondrial precursor (376 aa)</t>
  </si>
  <si>
    <t>&gt;CTRT_05065 | CTRG_05065 | Candida tropicalis predicted protein (1518 aa)</t>
  </si>
  <si>
    <t>&gt;CTRT_00233 | CTRG_00233 | Candida tropicalis predicted protein (1384 aa)</t>
  </si>
  <si>
    <t>&gt;CTRT_05162 | CTRG_05162 | Candida tropicalis predicted protein (604 aa)</t>
  </si>
  <si>
    <t>&gt;CTRT_01029 | CTRG_01029 | Candida tropicalis predicted protein (243 aa)</t>
  </si>
  <si>
    <t>&gt;CTRT_01038 | CTRG_01038 | Candida tropicalis conserved hypothetical protein (531 aa)</t>
  </si>
  <si>
    <t>&gt;CTRT_05377 | CTRG_05377 | Candida tropicalis predicted protein (1033 aa)</t>
  </si>
  <si>
    <t>&gt;CTRT_05163 | CTRG_05163 | Candida tropicalis predicted protein (532 aa)</t>
  </si>
  <si>
    <t>&gt;CTRT_00477 | CTRG_00477 | Candida tropicalis predicted protein (930 aa)</t>
  </si>
  <si>
    <t>&gt;CTRT_02075 | CTRG_02075 | Candida tropicalis hypothetical protein similar to dopamine receptor D4 (201 aa)</t>
  </si>
  <si>
    <t>&gt;CTRT_02718 | CTRG_02718 | Candida tropicalis predicted protein (474 aa)</t>
  </si>
  <si>
    <t>&gt;CTRT_01856 | CTRG_01856 | Candida tropicalis predicted protein (632 aa)</t>
  </si>
  <si>
    <t>&gt;CTRT_04920 | CTRG_04920 | Candida tropicalis predicted protein (307 aa)</t>
  </si>
  <si>
    <t>&gt;CTRT_02105 | CTRG_02105 | Candida tropicalis predicted protein (296 aa)</t>
  </si>
  <si>
    <t>&gt;CTRT_05677 | CTRG_05677 | Candida tropicalis predicted protein (173 aa)</t>
  </si>
  <si>
    <t>&gt;CTRT_05198 | CTRG_05198 | Candida tropicalis conserved hypothetical protein (666 aa)</t>
  </si>
  <si>
    <t>&gt;CTRT_01926 | CTRG_01926 | Candida tropicalis predicted protein (1690 aa)</t>
  </si>
  <si>
    <t>&gt;CTRT_05850 | CTRG_05850 | Candida tropicalis predicted protein (157 aa)</t>
  </si>
  <si>
    <t>&gt;CTRT_01922 | CTRG_01922 | Candida tropicalis predicted protein (750 aa)</t>
  </si>
  <si>
    <t>&gt;CTRT_05658 | CTRG_05658 | Candida tropicalis predicted protein (433 aa)</t>
  </si>
  <si>
    <t>&gt;CTRT_00263 | CTRG_00263 | Candida tropicalis hypothetical protein similar to potential cell wall glycosidase (474 aa)</t>
  </si>
  <si>
    <t>&gt;CTRT_04505 | CTRG_04505 | Candida tropicalis predicted protein (168 aa)</t>
  </si>
  <si>
    <t>&gt;CTRT_03799 | CTRG_03799 | Candida tropicalis predicted protein (138 aa)</t>
  </si>
  <si>
    <t>&gt;CTRT_03164 | CTRG_03164 | Candida tropicalis conserved hypothetical protein (223 aa)</t>
  </si>
  <si>
    <t>&gt;CTRT_03450 | CTRG_03450 | Candida tropicalis predicted protein (211 aa)</t>
  </si>
  <si>
    <t>&gt;CTRT_01272 | CTRG_01272 | Candida tropicalis predicted protein (1629 aa)</t>
  </si>
  <si>
    <t>&gt;CTRT_02327 | CTRG_02327 | Candida tropicalis cell wall synthesis protein KRE9 precursor (272 aa)</t>
  </si>
  <si>
    <t>&gt;CTRT_04937 | CTRG_04937 | Candida tropicalis predicted protein (427 aa)</t>
  </si>
  <si>
    <t>&gt;CTRT_06243 | CTRG_06243 | Candida tropicalis predicted protein (682 aa)</t>
  </si>
  <si>
    <t>&gt;CTRT_04988 | CTRG_04988 | Candida tropicalis predicted protein (185 aa)</t>
  </si>
  <si>
    <t>&gt;CTRT_05174 | CTRG_05174 | Candida tropicalis predicted protein (280 aa)</t>
  </si>
  <si>
    <t>&gt;CTRT_05199 | CTRG_05199 | Candida tropicalis predicted protein (747 aa)</t>
  </si>
  <si>
    <t>&gt;CTRT_04893 | CTRG_04893 | Candida tropicalis conserved hypothetical protein (443 aa)</t>
  </si>
  <si>
    <t>&gt;CTRT_05676 | CTRG_05676 | Candida tropicalis predicted protein (646 aa)</t>
  </si>
  <si>
    <t>&gt;CTRT_04477 | CTRG_04477 | Candida tropicalis predicted protein (781 aa)</t>
  </si>
  <si>
    <t>&gt;CTRT_01852 | CTRG_01852 | Candida tropicalis predicted protein (936 aa)</t>
  </si>
  <si>
    <t>&gt;CTRT_02507 | CTRG_02507 | Candida tropicalis predicted protein (168 aa)</t>
  </si>
  <si>
    <t>&gt;CTRT_03251 | CTRG_03251 | Candida tropicalis predicted protein (312 aa)</t>
  </si>
  <si>
    <t>&gt;CTRT_02227 | CTRG_02227 | Candida tropicalis predicted protein (423 aa)</t>
  </si>
  <si>
    <t>&gt;CTRT_02145 | CTRG_02145 | Candida tropicalis conserved hypothetical protein (150 aa)</t>
  </si>
  <si>
    <t>&gt;CTRT_03712 | CTRG_03712 | Candida tropicalis conserved hypothetical protein (552 aa)</t>
  </si>
  <si>
    <t>&gt;CTRT_03007 | CTRG_03007 | Candida tropicalis predicted protein (137 aa)</t>
  </si>
  <si>
    <t>&gt;CTRT_04954 | CTRG_04954 | Candida tropicalis conserved hypothetical protein (198 aa)</t>
  </si>
  <si>
    <t>&gt;CTRT_05482 | CTRG_05482 | Candida tropicalis alcohol dehydrogenase 2 (349 aa)</t>
  </si>
  <si>
    <t>&gt;CTRT_00160 | CTRG_00160 | Candida tropicalis predicted protein (352 aa)</t>
  </si>
  <si>
    <t>&gt;CTRT_04424 | CTRG_04424 | Candida tropicalis predicted protein (250 aa)</t>
  </si>
  <si>
    <t>&gt;CTRT_06242 | CTRG_06242 | Candida tropicalis predicted protein (748 aa)</t>
  </si>
  <si>
    <t>&gt;CTRT_05458 | CTRG_05458 | Candida tropicalis hypothetical protein similar to potential cell wall glucanase (541 aa)</t>
  </si>
  <si>
    <t>&gt;CTRT_04899 | CTRG_04899 | Candida tropicalis predicted protein (231 aa)</t>
  </si>
  <si>
    <t>&gt;CTRT_02405 | CTRG_02405 | Candida tropicalis predicted protein (159 aa)</t>
  </si>
  <si>
    <t>&gt;CTRT_00875 | CTRG_00875 | Candida tropicalis predicted protein (1063 aa)</t>
  </si>
  <si>
    <t>&gt;CTRT_04968 | CTRG_04968 | Candida tropicalis predicted protein (148 aa)</t>
  </si>
  <si>
    <t>&gt;CTRT_05650 | CTRG_05650 | Candida tropicalis hypothetical protein similar to dopamine receptor D4 (255 aa)</t>
  </si>
  <si>
    <t>&gt;CTRT_01042 | CTRG_01042 | Candida tropicalis predicted protein (725 aa)</t>
  </si>
  <si>
    <t>&gt;CTRT_02557 | CTRG_02557 | Candida tropicalis conserved hypothetical protein (120 aa)</t>
  </si>
  <si>
    <t>&gt;CTRT_01924 | CTRG_01924 | Candida tropicalis conserved hypothetical protein (827 aa)</t>
  </si>
  <si>
    <t>&gt;CTRT_05202 | CTRG_05202 | Candida tropicalis predicted protein (397 aa)</t>
  </si>
  <si>
    <t>&gt;CTRT_05451 | CTRG_05451 | Candida tropicalis predicted protein (140 aa)</t>
  </si>
  <si>
    <t>&gt;CTRT_03687 | CTRG_03687 | Candida tropicalis predicted protein (300 aa)</t>
  </si>
  <si>
    <t>&gt;CTRT_01277 | CTRG_01277 | Candida tropicalis hypothetical protein similar to UTR4 (241 aa)</t>
  </si>
  <si>
    <t>&gt;CTRT_04685 | CTRG_04685 | Candida tropicalis predicted protein (589 aa)</t>
  </si>
  <si>
    <t>&gt;CTRT_03426 | CTRG_03426 | Candida tropicalis predicted protein (121 aa)</t>
  </si>
  <si>
    <t>CTRT_02182</t>
  </si>
  <si>
    <t>Input File: c_guilliermondii_filtered</t>
  </si>
  <si>
    <t>&gt;PGUT_05662 | PGUG_05662 | Candida guilliermondii predicted protein (564 aa)</t>
  </si>
  <si>
    <t>&gt;PGUT_04977 | PGUG_04977 | Candida guilliermondii predicted protein (892 aa)</t>
  </si>
  <si>
    <t>&gt;PGUT_03259 | PGUG_03259 | Candida guilliermondii hypothetical protein (2341 aa)</t>
  </si>
  <si>
    <t>&gt;PGUT_05664 | PGUG_05664 | Candida guilliermondii predicted protein (333 aa)</t>
  </si>
  <si>
    <t>&gt;PGUT_03330 | PGUG_03330 | Candida guilliermondii hypothetical protein (1397 aa)</t>
  </si>
  <si>
    <t>&gt;PGUT_02299 | PGUG_02299 | Candida guilliermondii predicted protein (1280 aa)</t>
  </si>
  <si>
    <t>&gt;PGUT_02521 | PGUG_02521 | Candida guilliermondii predicted protein (590 aa)</t>
  </si>
  <si>
    <t>&gt;PGUT_04581 | PGUG_04581 | Candida guilliermondii predicted protein (417 aa)</t>
  </si>
  <si>
    <t>&gt;PGUT_04649 | PGUG_04649 | Candida guilliermondii predicted protein (734 aa)</t>
  </si>
  <si>
    <t>&gt;PGUT_00912 | PGUG_00912 | Candida guilliermondii predicted protein (229 aa)</t>
  </si>
  <si>
    <t>&gt;PGUT_01202 | PGUG_01202 | Candida guilliermondii hypothetical protein (1751 aa)</t>
  </si>
  <si>
    <t>&gt;PGUT_02302 | PGUG_02302 | Candida guilliermondii hypothetical protein (679 aa)</t>
  </si>
  <si>
    <t>&gt;PGUT_04875 | PGUG_04875 | Candida guilliermondii conserved hypothetical protein (163 aa)</t>
  </si>
  <si>
    <t>&gt;PGUT_04576 | PGUG_04576 | Candida guilliermondii predicted protein (221 aa)</t>
  </si>
  <si>
    <t>&gt;PGUT_01219 | PGUG_01219 | Candida guilliermondii hypothetical protein (1130 aa)</t>
  </si>
  <si>
    <t>&gt;PGUT_05146 | PGUG_05146 | Candida guilliermondii predicted protein (149 aa)</t>
  </si>
  <si>
    <t>&gt;PGUT_01942 | PGUG_01942 | Candida guilliermondii predicted protein (283 aa)</t>
  </si>
  <si>
    <t>&gt;PGUT_05906 | PGUG_05906 | Candida guilliermondii hypothetical protein (1112 aa)</t>
  </si>
  <si>
    <t>&gt;PGUT_00673 | PGUG_00673 | Candida guilliermondii hypothetical protein (813 aa)</t>
  </si>
  <si>
    <t>&gt;PGUT_05809 | PGUG_05809 | Candida guilliermondii hypothetical protein (454 aa)</t>
  </si>
  <si>
    <t>&gt;PGUT_02340 | PGUG_02340 | Candida guilliermondii hypothetical protein (466 aa)</t>
  </si>
  <si>
    <t>&gt;PGUT_04856 | PGUG_04856 | Candida guilliermondii predicted protein (632 aa)</t>
  </si>
  <si>
    <t>&gt;PGUT_03605 | PGUG_03605 | Candida guilliermondii hypothetical protein (379 aa)</t>
  </si>
  <si>
    <t>&gt;PGUT_03158 | PGUG_03158 | Candida guilliermondii hypothetical protein (962 aa)</t>
  </si>
  <si>
    <t>&gt;PGUT_00231 | PGUG_00231 | Candida guilliermondii hypothetical protein (228 aa)</t>
  </si>
  <si>
    <t>&gt;PGUT_00934 | PGUG_00934 | Candida guilliermondii predicted protein (224 aa)</t>
  </si>
  <si>
    <t>&gt;PGUT_05717 | PGUG_05717 | Candida guilliermondii hypothetical protein (126 aa)</t>
  </si>
  <si>
    <t>&gt;PGUT_04627 | PGUG_04627 | Candida guilliermondii hypothetical protein (220 aa)</t>
  </si>
  <si>
    <t>&gt;PGUT_02339 | PGUG_02339 | Candida guilliermondii hypothetical protein (409 aa)</t>
  </si>
  <si>
    <t>&gt;PGUT_03844 | PGUG_03844 | Candida guilliermondii hypothetical protein (70 aa)</t>
  </si>
  <si>
    <t>&gt;PGUT_03450 | PGUG_03450 | Candida guilliermondii hypothetical protein (391 aa)</t>
  </si>
  <si>
    <t>&gt;PGUT_00064 | PGUG_00064 | Candida guilliermondii predicted protein (271 aa)</t>
  </si>
  <si>
    <t>&gt;PGUT_01968 | PGUG_01968 | Candida guilliermondii predicted protein (210 aa)</t>
  </si>
  <si>
    <t>&gt;PGUT_01887 | PGUG_01887 | Candida guilliermondii hypothetical protein (167 aa)</t>
  </si>
  <si>
    <t>&gt;PGUT_02550 | PGUG_02550 | Candida guilliermondii hypothetical protein (343 aa)</t>
  </si>
  <si>
    <t>&gt;PGUT_02824 | PGUG_02824 | Candida guilliermondii predicted protein (131 aa)</t>
  </si>
  <si>
    <t>&gt;PGUT_03846 | PGUG_03846 | Candida guilliermondii predicted protein (115 aa)</t>
  </si>
  <si>
    <t>&gt;PGUT_02868 | PGUG_02868 | Candida guilliermondii predicted protein (820 aa)</t>
  </si>
  <si>
    <t>&gt;PGUT_01940 | PGUG_01940 | Candida guilliermondii predicted protein (189 aa)</t>
  </si>
  <si>
    <t>&gt;PGUT_04664 | PGUG_04664 | Candida guilliermondii calmodulin (208 aa)</t>
  </si>
  <si>
    <t>&gt;PGUT_01604 | PGUG_01604 | Candida guilliermondii hypothetical protein (74 aa)</t>
  </si>
  <si>
    <t>&gt;PGUT_05627 | PGUG_05627 | Candida guilliermondii predicted protein (175 aa)</t>
  </si>
  <si>
    <t>&gt;PGUT_02623 | PGUG_02623 | Candida guilliermondii hypothetical protein similar to potential DL-glycerol-3-phosphatase (254 aa)</t>
  </si>
  <si>
    <t>&gt;PGUT_01699 | PGUG_01699 | Candida guilliermondii predicted protein (306 aa)</t>
  </si>
  <si>
    <t>&gt;PGUT_04747 | PGUG_04747 | Candida guilliermondii predicted protein (180 aa)</t>
  </si>
  <si>
    <t>&gt;PGUT_03067 | PGUG_03067 | Candida guilliermondii hypothetical protein (269 aa)</t>
  </si>
  <si>
    <t>&gt;PGUT_01418 | PGUG_01418 | Candida guilliermondii hypothetical protein (307 aa)</t>
  </si>
  <si>
    <t>&gt;PGUT_02791 | PGUG_02791 | Candida guilliermondii hypothetical protein (403 aa)</t>
  </si>
  <si>
    <t>&gt;PGUT_00814 | PGUG_00814 | Candida guilliermondii hypothetical protein (306 aa)</t>
  </si>
  <si>
    <t>&gt;PGUT_03118 | PGUG_03118 | Candida guilliermondii hypothetical protein (184 aa)</t>
  </si>
  <si>
    <t>&gt;PGUT_04917 | PGUG_04917 | Candida guilliermondii hypothetical protein (382 aa)</t>
  </si>
  <si>
    <t>Input File: c_lusitaniae_filtered</t>
  </si>
  <si>
    <t>&gt;CLUT_04968 | CLUG_04968 | Candida lusitaniae predicted protein (243 aa)</t>
  </si>
  <si>
    <t>&gt;CLUT_00241 | CLUG_00241 | Candida lusitaniae predicted protein (297 aa)</t>
  </si>
  <si>
    <t>&gt;CLUT_03467 | CLUG_03467 | Candida lusitaniae conserved hypothetical protein (282 aa)</t>
  </si>
  <si>
    <t>&gt;CLUT_05231 | CLUG_05231 | Candida lusitaniae hypothetical protein (978 aa)</t>
  </si>
  <si>
    <t>&gt;CLUT_02906 | CLUG_02906 | Candida lusitaniae predicted protein (2060 aa)</t>
  </si>
  <si>
    <t>&gt;CLUT_05230 | CLUG_05230 | Candida lusitaniae hypothetical protein (829 aa)</t>
  </si>
  <si>
    <t>&gt;CLUT_01197 | CLUG_01197 | Candida lusitaniae hypothetical protein (2165 aa)</t>
  </si>
  <si>
    <t>&gt;CLUT_05599 | CLUG_05599 | Candida lusitaniae hypothetical protein (1418 aa)</t>
  </si>
  <si>
    <t>&gt;CLUT_05234 | CLUG_05234 | Candida lusitaniae hypothetical protein (627 aa)</t>
  </si>
  <si>
    <t>&gt;CLUT_00240 | CLUG_00240 | Candida lusitaniae hypothetical protein (421 aa)</t>
  </si>
  <si>
    <t>&gt;CLUT_05603 | CLUG_05603 | Candida lusitaniae hypothetical protein (1207 aa)</t>
  </si>
  <si>
    <t>&gt;CLUT_03274 | CLUG_03274 | Candida lusitaniae hypothetical protein (2786 aa)</t>
  </si>
  <si>
    <t>&gt;CLUT_02910 | CLUG_02910 | Candida lusitaniae hypothetical protein (804 aa)</t>
  </si>
  <si>
    <t>&gt;CLUT_05596 | CLUG_05596 | Candida lusitaniae hypothetical protein (428 aa)</t>
  </si>
  <si>
    <t>&gt;CLUT_05607 | CLUG_05607 | Candida lusitaniae hypothetical protein (1144 aa)</t>
  </si>
  <si>
    <t>&gt;CLUT_00181 | CLUG_00181 | Candida lusitaniae predicted protein (301 aa)</t>
  </si>
  <si>
    <t>&gt;CLUT_00472 | CLUG_00472 | Candida lusitaniae predicted protein (150 aa)</t>
  </si>
  <si>
    <t>&gt;CLUT_04753 | CLUG_04753 | Candida lusitaniae predicted protein (184 aa)</t>
  </si>
  <si>
    <t>&gt;CLUT_05233 | CLUG_05233 | Candida lusitaniae hypothetical protein (1443 aa)</t>
  </si>
  <si>
    <t>&gt;CLUT_00295 | CLUG_00295 | Candida lusitaniae predicted protein (107 aa)</t>
  </si>
  <si>
    <t>&gt;CLUT_04850 | CLUG_04850 | Candida lusitaniae hypothetical protein (1009 aa)</t>
  </si>
  <si>
    <t>&gt;CLUT_02168 | CLUG_02168 | Candida lusitaniae predicted protein (221 aa)</t>
  </si>
  <si>
    <t>&gt;CLUT_01115 | CLUG_01115 | Candida lusitaniae predicted protein (244 aa)</t>
  </si>
  <si>
    <t>&gt;CLUT_02909 | CLUG_02909 | Candida lusitaniae hypothetical protein (813 aa)</t>
  </si>
  <si>
    <t>&gt;CLUT_00568 | CLUG_00568 | Candida lusitaniae hypothetical protein (223 aa)</t>
  </si>
  <si>
    <t>&gt;CLUT_00792 | CLUG_00792 | Candida lusitaniae hypothetical protein (565 aa)</t>
  </si>
  <si>
    <t>&gt;CLUT_04996 | CLUG_04996 | Candida lusitaniae predicted protein (443 aa)</t>
  </si>
  <si>
    <t>&gt;CLUT_02850 | CLUG_02850 | Candida lusitaniae hypothetical protein (203 aa)</t>
  </si>
  <si>
    <t>&gt;CLUT_05295 | CLUG_05295 | Candida lusitaniae hypothetical protein (878 aa)</t>
  </si>
  <si>
    <t>&gt;CLUT_03106 | CLUG_03106 | Candida lusitaniae hypothetical protein (1090 aa)</t>
  </si>
  <si>
    <t>&gt;CLUT_00078 | CLUG_00078 | Candida lusitaniae hypothetical protein (362 aa)</t>
  </si>
  <si>
    <t>&gt;CLUT_00942 | CLUG_00942 | Candida lusitaniae hypothetical protein (226 aa)</t>
  </si>
  <si>
    <t>&gt;CLUT_05652 | CLUG_05652 | Candida lusitaniae predicted protein (143 aa)</t>
  </si>
  <si>
    <t>&gt;CLUT_02300 | CLUG_02300 | Candida lusitaniae predicted protein (266 aa)</t>
  </si>
  <si>
    <t>&gt;CLUT_00171 | CLUG_00171 | Candida lusitaniae hypothetical protein similar to alcohol dehydrogenase isozyme 2 (349 aa)</t>
  </si>
  <si>
    <t>&gt;CLUT_05844 | CLUG_05844 | Candida lusitaniae hypothetical protein (286 aa)</t>
  </si>
  <si>
    <t>&gt;CLUT_04533 | CLUG_04533 | Candida lusitaniae predicted protein (111 aa)</t>
  </si>
  <si>
    <t>&gt;CLUT_04491 | CLUG_04491 | Candida lusitaniae hypothetical protein (654 aa)</t>
  </si>
  <si>
    <t>&gt;CLUT_05601 | CLUG_05601 | Candida lusitaniae hypothetical protein (780 aa)</t>
  </si>
  <si>
    <t>&gt;CLUT_01598 | CLUG_01598 | Candida lusitaniae hypothetical protein (268 aa)</t>
  </si>
  <si>
    <t>&gt;CLUT_01177 | CLUG_01177 | Candida lusitaniae predicted protein (226 aa)</t>
  </si>
  <si>
    <t>&gt;CLUT_04979 | CLUG_04979 | Candida lusitaniae hypothetical protein (228 aa)</t>
  </si>
  <si>
    <t>&gt;CLUT_05007 | CLUG_05007 | Candida lusitaniae predicted protein (515 aa)</t>
  </si>
  <si>
    <t>&gt;CLUT_03323 | CLUG_03323 | Candida lusitaniae hypothetical protein (752 aa)</t>
  </si>
  <si>
    <t>&gt;CLUT_01205 | CLUG_01205 | Candida lusitaniae hypothetical protein (562 aa)</t>
  </si>
  <si>
    <t>&gt;CLUT_04798 | CLUG_04798 | Candida lusitaniae hypothetical protein (397 aa)</t>
  </si>
  <si>
    <t>&gt;CLUT_00242 | CLUG_00242 | Candida lusitaniae hypothetical protein (501 aa)</t>
  </si>
  <si>
    <t>&gt;CLUT_01827 | CLUG_01827 | Candida lusitaniae hypothetical protein (349 aa)</t>
  </si>
  <si>
    <t>&gt;CLUT_02617 | CLUG_02617 | Candida lusitaniae hypothetical protein (556 aa)</t>
  </si>
  <si>
    <t>&gt;CLUT_03107 | CLUG_03107 | Candida lusitaniae predicted protein (182 aa)</t>
  </si>
  <si>
    <t>&gt;CLUT_03633 | CLUG_03633 | Candida lusitaniae hypothetical protein (74 aa)</t>
  </si>
  <si>
    <t>&gt;CLUT_05052 | CLUG_05052 | Candida lusitaniae predicted protein (225 aa)</t>
  </si>
  <si>
    <t>&gt;CLUT_00772 | CLUG_00772 | Candida lusitaniae hypothetical protein (159 aa)</t>
  </si>
  <si>
    <t>&gt;CLUT_04844 | CLUG_04844 | Candida lusitaniae hypothetical protein (703 aa)</t>
  </si>
  <si>
    <t>&gt;CLUT_05840 | CLUG_05840 | Candida lusitaniae predicted protein (101 aa)</t>
  </si>
  <si>
    <t>&gt;CLUT_00903 | CLUG_00903 | Candida lusitaniae hypothetical protein (722 aa)</t>
  </si>
  <si>
    <t>&gt;CLUT_01918 | CLUG_01918 | Candida lusitaniae hypothetical protein (214 aa)</t>
  </si>
  <si>
    <t>&gt;CLUT_05885 | CLUG_05885 | Candida lusitaniae hypothetical protein (156 aa)</t>
  </si>
  <si>
    <t>&gt;CLUT_05593 | CLUG_05593 | Candida lusitaniae hypothetical protein (675 aa)</t>
  </si>
  <si>
    <t>&gt;CLUT_04409 | CLUG_04409 | Candida lusitaniae hypothetical protein similar to glyceraldehyde-3-phosphate dehydrogenase (161 aa)</t>
  </si>
  <si>
    <t>&gt;CLUT_04093 | CLUG_04093 | Candida lusitaniae hypothetical protein (528 aa)</t>
  </si>
  <si>
    <t>&gt;CLUT_03931 | CLUG_03931 | Candida lusitaniae hypothetical protein (444 aa)</t>
  </si>
  <si>
    <t>&gt;CLUT_00828 | CLUG_00828 | Candida lusitaniae hypothetical protein (207 aa)</t>
  </si>
  <si>
    <t>&gt;CLUT_05606 | CLUG_05606 | Candida lusitaniae hypothetical protein (624 aa)</t>
  </si>
  <si>
    <t>&gt;CLUT_02598 | CLUG_02598 | Candida lusitaniae hypothetical protein (237 aa)</t>
  </si>
  <si>
    <t>&gt;CLUT_01206 | CLUG_01206 | Candida lusitaniae hypothetical protein (673 aa)</t>
  </si>
  <si>
    <t>&gt;CLUT_04980 | CLUG_04980 | Candida lusitaniae hypothetical protein (456 aa)</t>
  </si>
  <si>
    <t>&gt;CLUT_02489 | CLUG_02489 | Candida lusitaniae hypothetical protein (153 aa)</t>
  </si>
  <si>
    <t>&gt;CLUT_05756 | CLUG_05756 | Candida lusitaniae hypothetical protein (343 aa)</t>
  </si>
  <si>
    <t>Input File: c_parasilosis_filtered</t>
  </si>
  <si>
    <t>&gt;CPAG_00017.1 | CPAG_00017 | Candida parapsilosis CPAG_00017 (996 aa)</t>
  </si>
  <si>
    <t>&gt;CPAG_00861.1 | CPAG_00861 | Candida parapsilosis CPAG_00861 (258 aa)</t>
  </si>
  <si>
    <t>&gt;CPAG_00860.1 | CPAG_00860 | Candida parapsilosis CPAG_00860 (728 aa)</t>
  </si>
  <si>
    <t>&gt;CPAG_00369.1 | CPAG_00369 | Candida parapsilosis CPAG_00369 (1150 aa)</t>
  </si>
  <si>
    <t>&gt;CPAG_05054.1 | CPAG_05054 | Candida parapsilosis CPAG_05054 (2393 aa)</t>
  </si>
  <si>
    <t>&gt;CPAG_02326.1 | CPAG_02326 | Candida parapsilosis CPAG_02326 (885 aa)</t>
  </si>
  <si>
    <t>&gt;CPAG_02301.1 | CPAG_02301 | Candida parapsilosis CPAG_02301 (1454 aa)</t>
  </si>
  <si>
    <t>&gt;CPAG_02136.1 | CPAG_02136 | Candida parapsilosis CPAG_02136 (1078 aa)</t>
  </si>
  <si>
    <t>&gt;CPAG_01378.1 | CPAG_01378 | Candida parapsilosis CPAG_01378 (345 aa)</t>
  </si>
  <si>
    <t>&gt;CPAG_04001.1 | CPAG_04001 | Candida parapsilosis CPAG_04001 (377 aa)</t>
  </si>
  <si>
    <t>&gt;CPAG_05314.1 | CPAG_05314 | Candida parapsilosis CPAG_05314 (1024 aa)</t>
  </si>
  <si>
    <t>&gt;CPAG_00854.1 | CPAG_00854 | Candida parapsilosis CPAG_00854 (438 aa)</t>
  </si>
  <si>
    <t>&gt;CPAG_05456.1 | CPAG_05456 | Candida parapsilosis CPAG_05456 (956 aa)</t>
  </si>
  <si>
    <t>&gt;CPAG_01911.1 | CPAG_01911 | Candida parapsilosis CPAG_01911 (266 aa)</t>
  </si>
  <si>
    <t>&gt;CPAG_05056.1 | CPAG_05056 | Candida parapsilosis CPAG_05056 (1384 aa)</t>
  </si>
  <si>
    <t>&gt;CPAG_01379.1 | CPAG_01379 | Candida parapsilosis CPAG_01379 (1159 aa)</t>
  </si>
  <si>
    <t>&gt;CPAG_00218.1 | CPAG_00218 | Candida parapsilosis CPAG_00218 (362 aa)</t>
  </si>
  <si>
    <t>&gt;CPAG_01114.1 | CPAG_01114 | Candida parapsilosis CPAG_01114 (2302 aa)</t>
  </si>
  <si>
    <t>&gt;CPAG_03272.1 | CPAG_03272 | Candida parapsilosis CPAG_03272 (246 aa)</t>
  </si>
  <si>
    <t>&gt;CPAG_01519.1 | CPAG_01519 | Candida parapsilosis CPAG_01519 (1219 aa)</t>
  </si>
  <si>
    <t>&gt;CPAG_02429.1 | CPAG_02429 | Candida parapsilosis CPAG_02429 (558 aa)</t>
  </si>
  <si>
    <t>&gt;CPAG_05454.1 | CPAG_05454 | Candida parapsilosis CPAG_05454 (809 aa)</t>
  </si>
  <si>
    <t>&gt;CPAG_02327.1 | CPAG_02327 | Candida parapsilosis CPAG_02327 (523 aa)</t>
  </si>
  <si>
    <t>&gt;CPAG_03079.1 | CPAG_03079 | Candida parapsilosis CPAG_03079 (1277 aa)</t>
  </si>
  <si>
    <t>&gt;CPAG_00810.1 | CPAG_00810 | Candida parapsilosis CPAG_00810 (255 aa)</t>
  </si>
  <si>
    <t>&gt;CPAG_03756.1 | CPAG_03756 | Candida parapsilosis CPAG_03756 (139 aa)</t>
  </si>
  <si>
    <t>&gt;CPAG_05606.1 | CPAG_05606 | Candida parapsilosis CPAG_05606 (385 aa)</t>
  </si>
  <si>
    <t>&gt;CPAG_04093.1 | CPAG_04093 | Candida parapsilosis CPAG_04093 (1238 aa)</t>
  </si>
  <si>
    <t>&gt;CPAG_03194.1 | CPAG_03194 | Candida parapsilosis CPAG_03194 (491 aa)</t>
  </si>
  <si>
    <t>&gt;CPAG_00368.1 | CPAG_00368 | Candida parapsilosis CPAG_00368 (1001 aa)</t>
  </si>
  <si>
    <t>&gt;CPAG_01116.1 | CPAG_01116 | Candida parapsilosis CPAG_01116 (1276 aa)</t>
  </si>
  <si>
    <t>&gt;CPAG_04274.1 | CPAG_04274 | Candida parapsilosis CPAG_04274 (329 aa)</t>
  </si>
  <si>
    <t>&gt;CPAG_04993.1 | CPAG_04993 | Candida parapsilosis CPAG_04993 (218 aa)</t>
  </si>
  <si>
    <t>&gt;CPAG_03781.1 | CPAG_03781 | Candida parapsilosis CPAG_03781 (432 aa)</t>
  </si>
  <si>
    <t>&gt;CPAG_03747.1 | CPAG_03747 | Candida parapsilosis CPAG_03747 (890 aa)</t>
  </si>
  <si>
    <t>&gt;CPAG_03831.1 | CPAG_03831 | Candida parapsilosis CPAG_03831 (404 aa)</t>
  </si>
  <si>
    <t>&gt;CPAG_02691.1 | CPAG_02691 | Candida parapsilosis CPAG_02691 (822 aa)</t>
  </si>
  <si>
    <t>&gt;CPAG_00019.1 | CPAG_00019 | Candida parapsilosis CPAG_00019 (993 aa)</t>
  </si>
  <si>
    <t>&gt;CPAG_01377.1 | CPAG_01377 | Candida parapsilosis CPAG_01377 (1430 aa)</t>
  </si>
  <si>
    <t>&gt;CPAG_00754.1 | CPAG_00754 | Candida parapsilosis CPAG_00754 (350 aa)</t>
  </si>
  <si>
    <t>&gt;CPAG_00631.1 | CPAG_00631 | Candida parapsilosis CPAG_00631 (233 aa)</t>
  </si>
  <si>
    <t>&gt;CPAG_05220.1 | CPAG_05220 | Candida parapsilosis CPAG_05220 (269 aa)</t>
  </si>
  <si>
    <t>&gt;CPAG_03289.1 | CPAG_03289 | Candida parapsilosis CPAG_03289 (956 aa)</t>
  </si>
  <si>
    <t>&gt;CPAG_03304.1 | CPAG_03304 | Candida parapsilosis CPAG_03304 (281 aa)</t>
  </si>
  <si>
    <t>&gt;CPAG_00831.1 | CPAG_00831 | Candida parapsilosis CPAG_00831 (813 aa)</t>
  </si>
  <si>
    <t>&gt;CPAG_02207.1 | CPAG_02207 | Candida parapsilosis CPAG_02207 (885 aa)</t>
  </si>
  <si>
    <t>&gt;CPAG_03948.1 | CPAG_03948 | Candida parapsilosis CPAG_03948 (432 aa)</t>
  </si>
  <si>
    <t>&gt;CPAG_04776.1 | CPAG_04776 | Candida parapsilosis CPAG_04776 (148 aa)</t>
  </si>
  <si>
    <t>&gt;CPAG_04470.1 | CPAG_04470 | Candida parapsilosis CPAG_04470 (183 aa)</t>
  </si>
  <si>
    <t>&gt;CPAG_04775.1 | CPAG_04775 | Candida parapsilosis CPAG_04775 (482 aa)</t>
  </si>
  <si>
    <t>&gt;CPAG_01485.1 | CPAG_01485 | Candida parapsilosis CPAG_01485 (140 aa)</t>
  </si>
  <si>
    <t>&gt;CPAG_05137.1 | CPAG_05137 | Candida parapsilosis CPAG_05137 (285 aa)</t>
  </si>
  <si>
    <t>&gt;CPAG_01329.1 | CPAG_01329 | Candida parapsilosis CPAG_01329 (124 aa)</t>
  </si>
  <si>
    <t>&gt;CPAG_05284.1 | CPAG_05284 | Candida parapsilosis CPAG_05284 (280 aa)</t>
  </si>
  <si>
    <t>&gt;CPAG_01112.1 | CPAG_01112 | Candida parapsilosis CPAG_01112 (1641 aa)</t>
  </si>
  <si>
    <t>&gt;CPAG_05700.1 | CPAG_05700 | Candida parapsilosis CPAG_05700 (268 aa)</t>
  </si>
  <si>
    <t>&gt;CPAG_05705.1 | CPAG_05705 | Candida parapsilosis CPAG_05705 (268 aa)</t>
  </si>
  <si>
    <t>&gt;CPAG_02525.1 | CPAG_02525 | Candida parapsilosis CPAG_02525 (161 aa)</t>
  </si>
  <si>
    <t>CPAG_00017</t>
  </si>
  <si>
    <t>C_albicans</t>
  </si>
  <si>
    <t>Locus tags of FungalRV hits for the proteomes of the indicated species as of 15 April 2011 with cutoff 0.511</t>
  </si>
  <si>
    <t>orf19.1097</t>
  </si>
  <si>
    <t>orf19.5741</t>
  </si>
  <si>
    <t>orf19.4555</t>
  </si>
  <si>
    <t>orf19.7414</t>
  </si>
  <si>
    <t>orf19.1725</t>
  </si>
  <si>
    <t>orf19.5742</t>
  </si>
  <si>
    <t>orf19.5736</t>
  </si>
  <si>
    <t>orf19.2449</t>
  </si>
  <si>
    <t>orf19.5124</t>
  </si>
  <si>
    <t>orf19.7167</t>
  </si>
  <si>
    <t>orf19.1321</t>
  </si>
  <si>
    <t>orf19.7586</t>
  </si>
  <si>
    <t>orf19.5401</t>
  </si>
  <si>
    <t>orf19.6188</t>
  </si>
  <si>
    <t>orf19.7539.1</t>
  </si>
  <si>
    <t>orf19.675.1</t>
  </si>
  <si>
    <t>orf19.3988</t>
  </si>
  <si>
    <t>orf19.206</t>
  </si>
  <si>
    <t>orf19.5032</t>
  </si>
  <si>
    <t>orf19.3997</t>
  </si>
  <si>
    <t>orf19.3642</t>
  </si>
  <si>
    <t>orf19.3111</t>
  </si>
  <si>
    <t>orf19.1401</t>
  </si>
  <si>
    <t>orf19.7436</t>
  </si>
  <si>
    <t>orf19.4906</t>
  </si>
  <si>
    <t>orf19.4257</t>
  </si>
  <si>
    <t>orf19.5813</t>
  </si>
  <si>
    <t>orf19.5126</t>
  </si>
  <si>
    <t>orf19.4886</t>
  </si>
  <si>
    <t>orf19.3621</t>
  </si>
  <si>
    <t>orf19.1120</t>
  </si>
  <si>
    <t>orf19.1490</t>
  </si>
  <si>
    <t>orf19.5861</t>
  </si>
  <si>
    <t>orf19.1360.1</t>
  </si>
  <si>
    <t>orf19.7104</t>
  </si>
  <si>
    <t>orf19.4936.1</t>
  </si>
  <si>
    <t>orf19.3594</t>
  </si>
  <si>
    <t>orf19.5267</t>
  </si>
  <si>
    <t>orf19.1258</t>
  </si>
  <si>
    <t>orf19.5975</t>
  </si>
  <si>
    <t>orf19.2896</t>
  </si>
  <si>
    <t>orf19.2344</t>
  </si>
  <si>
    <t>orf19.3940.1</t>
  </si>
  <si>
    <t>orf19.297</t>
  </si>
  <si>
    <t>orf19.4082</t>
  </si>
  <si>
    <t>orf19.4179</t>
  </si>
  <si>
    <t>orf19.242</t>
  </si>
  <si>
    <t>orf19.3926</t>
  </si>
  <si>
    <t>orf19.3919.1</t>
  </si>
  <si>
    <t>orf19.756</t>
  </si>
  <si>
    <t>orf19.4529</t>
  </si>
  <si>
    <t>C_glabrata</t>
  </si>
  <si>
    <t>C_dubliniensis</t>
  </si>
  <si>
    <t>C_tropicalis</t>
  </si>
  <si>
    <t>C_guilliermondii</t>
  </si>
  <si>
    <t>C_lusitaniae</t>
  </si>
  <si>
    <t>C_parasilosis</t>
  </si>
  <si>
    <t>CPAG_00861</t>
  </si>
  <si>
    <t>CPAG_00860</t>
  </si>
  <si>
    <t>CPAG_00369</t>
  </si>
  <si>
    <t>CPAG_05054</t>
  </si>
  <si>
    <t>CPAG_02326</t>
  </si>
  <si>
    <t>CPAG_02301</t>
  </si>
  <si>
    <t>CPAG_02136</t>
  </si>
  <si>
    <t>CPAG_01378</t>
  </si>
  <si>
    <t>CPAG_04001</t>
  </si>
  <si>
    <t>CPAG_05314</t>
  </si>
  <si>
    <t>CPAG_00854</t>
  </si>
  <si>
    <t>CPAG_05456</t>
  </si>
  <si>
    <t>CPAG_01911</t>
  </si>
  <si>
    <t>CPAG_05056</t>
  </si>
  <si>
    <t>CPAG_01379</t>
  </si>
  <si>
    <t>CPAG_00218</t>
  </si>
  <si>
    <t>CPAG_01114</t>
  </si>
  <si>
    <t>CPAG_03272</t>
  </si>
  <si>
    <t>CPAG_01519</t>
  </si>
  <si>
    <t>CPAG_02429</t>
  </si>
  <si>
    <t>CPAG_05454</t>
  </si>
  <si>
    <t>CPAG_02327</t>
  </si>
  <si>
    <t>CPAG_03079</t>
  </si>
  <si>
    <t>CPAG_00810</t>
  </si>
  <si>
    <t>CPAG_03756</t>
  </si>
  <si>
    <t>CPAG_05606</t>
  </si>
  <si>
    <t>CPAG_04093</t>
  </si>
  <si>
    <t>CPAG_03194</t>
  </si>
  <si>
    <t>CPAG_00368</t>
  </si>
  <si>
    <t>CPAG_01116</t>
  </si>
  <si>
    <t>CPAG_04274</t>
  </si>
  <si>
    <t>CPAG_04993</t>
  </si>
  <si>
    <t>CPAG_03781</t>
  </si>
  <si>
    <t>CPAG_03747</t>
  </si>
  <si>
    <t>CPAG_03831</t>
  </si>
  <si>
    <t>CPAG_02691</t>
  </si>
  <si>
    <t>CPAG_00019</t>
  </si>
  <si>
    <t>CPAG_01377</t>
  </si>
  <si>
    <t>CPAG_00754</t>
  </si>
  <si>
    <t>CPAG_00631</t>
  </si>
  <si>
    <t>CPAG_05220</t>
  </si>
  <si>
    <t>CPAG_03289</t>
  </si>
  <si>
    <t>CPAG_03304</t>
  </si>
  <si>
    <t>CPAG_00831</t>
  </si>
  <si>
    <t>CPAG_02207</t>
  </si>
  <si>
    <t>CPAG_03948</t>
  </si>
  <si>
    <t>CPAG_04776</t>
  </si>
  <si>
    <t>CPAG_04470</t>
  </si>
  <si>
    <t>CPAG_04775</t>
  </si>
  <si>
    <t>CPAG_01485</t>
  </si>
  <si>
    <t>CPAG_05137</t>
  </si>
  <si>
    <t>CPAG_01329</t>
  </si>
  <si>
    <t>CPAG_05284</t>
  </si>
  <si>
    <t>CPAG_01112</t>
  </si>
  <si>
    <t>CPAG_05700</t>
  </si>
  <si>
    <t>CPAG_05705</t>
  </si>
  <si>
    <t>CPAG_02525</t>
  </si>
  <si>
    <t>CLUT_04968</t>
  </si>
  <si>
    <t>CLUT_00241</t>
  </si>
  <si>
    <t>CLUT_03467</t>
  </si>
  <si>
    <t>CLUT_05231</t>
  </si>
  <si>
    <t>CLUT_02906</t>
  </si>
  <si>
    <t>CLUT_05230</t>
  </si>
  <si>
    <t>CLUT_01197</t>
  </si>
  <si>
    <t>CLUT_05599</t>
  </si>
  <si>
    <t>CLUT_05234</t>
  </si>
  <si>
    <t>CLUT_00240</t>
  </si>
  <si>
    <t>CLUT_05603</t>
  </si>
  <si>
    <t>CLUT_03274</t>
  </si>
  <si>
    <t>CLUT_02910</t>
  </si>
  <si>
    <t>CLUT_05596</t>
  </si>
  <si>
    <t>CLUT_05607</t>
  </si>
  <si>
    <t>CLUT_00181</t>
  </si>
  <si>
    <t>CLUT_00472</t>
  </si>
  <si>
    <t>CLUT_04753</t>
  </si>
  <si>
    <t>CLUT_05233</t>
  </si>
  <si>
    <t>CLUT_00295</t>
  </si>
  <si>
    <t>CLUT_04850</t>
  </si>
  <si>
    <t>CLUT_02168</t>
  </si>
  <si>
    <t>CLUT_01115</t>
  </si>
  <si>
    <t>CLUT_02909</t>
  </si>
  <si>
    <t>CLUT_00568</t>
  </si>
  <si>
    <t>CLUT_00792</t>
  </si>
  <si>
    <t>CLUT_04996</t>
  </si>
  <si>
    <t>CLUT_02850</t>
  </si>
  <si>
    <t>CLUT_05295</t>
  </si>
  <si>
    <t>CLUT_03106</t>
  </si>
  <si>
    <t>CLUT_00078</t>
  </si>
  <si>
    <t>CLUT_00942</t>
  </si>
  <si>
    <t>CLUT_05652</t>
  </si>
  <si>
    <t>CLUT_02300</t>
  </si>
  <si>
    <t>CLUT_00171</t>
  </si>
  <si>
    <t>CLUT_05844</t>
  </si>
  <si>
    <t>CLUT_04533</t>
  </si>
  <si>
    <t>CLUT_04491</t>
  </si>
  <si>
    <t>CLUT_05601</t>
  </si>
  <si>
    <t>CLUT_01598</t>
  </si>
  <si>
    <t>CLUT_01177</t>
  </si>
  <si>
    <t>CLUT_04979</t>
  </si>
  <si>
    <t>CLUT_05007</t>
  </si>
  <si>
    <t>CLUT_03323</t>
  </si>
  <si>
    <t>CLUT_01205</t>
  </si>
  <si>
    <t>CLUT_04798</t>
  </si>
  <si>
    <t>CLUT_00242</t>
  </si>
  <si>
    <t>CLUT_01827</t>
  </si>
  <si>
    <t>CLUT_02617</t>
  </si>
  <si>
    <t>CLUT_03107</t>
  </si>
  <si>
    <t>CLUT_03633</t>
  </si>
  <si>
    <t>CLUT_05052</t>
  </si>
  <si>
    <t>CLUT_00772</t>
  </si>
  <si>
    <t>CLUT_04844</t>
  </si>
  <si>
    <t>CLUT_05840</t>
  </si>
  <si>
    <t>CLUT_00903</t>
  </si>
  <si>
    <t>CLUT_01918</t>
  </si>
  <si>
    <t>CLUT_05885</t>
  </si>
  <si>
    <t>CLUT_05593</t>
  </si>
  <si>
    <t>CLUT_04409</t>
  </si>
  <si>
    <t>CLUT_04093</t>
  </si>
  <si>
    <t>CLUT_03931</t>
  </si>
  <si>
    <t>CLUT_00828</t>
  </si>
  <si>
    <t>CLUT_05606</t>
  </si>
  <si>
    <t>CLUT_02598</t>
  </si>
  <si>
    <t>CLUT_01206</t>
  </si>
  <si>
    <t>CLUT_04980</t>
  </si>
  <si>
    <t>CLUT_02489</t>
  </si>
  <si>
    <t>CLUT_05756</t>
  </si>
  <si>
    <t>PGUT_05662</t>
  </si>
  <si>
    <t>PGUT_04977</t>
  </si>
  <si>
    <t>PGUT_03259</t>
  </si>
  <si>
    <t>PGUT_05664</t>
  </si>
  <si>
    <t>PGUT_03330</t>
  </si>
  <si>
    <t>PGUT_02299</t>
  </si>
  <si>
    <t>PGUT_02521</t>
  </si>
  <si>
    <t>PGUT_04581</t>
  </si>
  <si>
    <t>PGUT_04649</t>
  </si>
  <si>
    <t>PGUT_00912</t>
  </si>
  <si>
    <t>PGUT_01202</t>
  </si>
  <si>
    <t>PGUT_02302</t>
  </si>
  <si>
    <t>PGUT_04875</t>
  </si>
  <si>
    <t>PGUT_04576</t>
  </si>
  <si>
    <t>PGUT_01219</t>
  </si>
  <si>
    <t>PGUT_05146</t>
  </si>
  <si>
    <t>PGUT_01942</t>
  </si>
  <si>
    <t>PGUT_05906</t>
  </si>
  <si>
    <t>PGUT_00673</t>
  </si>
  <si>
    <t>PGUT_05809</t>
  </si>
  <si>
    <t>PGUT_02340</t>
  </si>
  <si>
    <t>PGUT_04856</t>
  </si>
  <si>
    <t>PGUT_03605</t>
  </si>
  <si>
    <t>PGUT_03158</t>
  </si>
  <si>
    <t>PGUT_00231</t>
  </si>
  <si>
    <t>PGUT_00934</t>
  </si>
  <si>
    <t>PGUT_05717</t>
  </si>
  <si>
    <t>PGUT_04627</t>
  </si>
  <si>
    <t>PGUT_02339</t>
  </si>
  <si>
    <t>PGUT_03844</t>
  </si>
  <si>
    <t>PGUT_03450</t>
  </si>
  <si>
    <t>PGUT_00064</t>
  </si>
  <si>
    <t>PGUT_01968</t>
  </si>
  <si>
    <t>PGUT_01887</t>
  </si>
  <si>
    <t>PGUT_02550</t>
  </si>
  <si>
    <t>PGUT_02824</t>
  </si>
  <si>
    <t>PGUT_03846</t>
  </si>
  <si>
    <t>PGUT_02868</t>
  </si>
  <si>
    <t>PGUT_01940</t>
  </si>
  <si>
    <t>PGUT_04664</t>
  </si>
  <si>
    <t>PGUT_01604</t>
  </si>
  <si>
    <t>PGUT_05627</t>
  </si>
  <si>
    <t>PGUT_02623</t>
  </si>
  <si>
    <t>PGUT_01699</t>
  </si>
  <si>
    <t>PGUT_04747</t>
  </si>
  <si>
    <t>PGUT_03067</t>
  </si>
  <si>
    <t>PGUT_01418</t>
  </si>
  <si>
    <t>PGUT_02791</t>
  </si>
  <si>
    <t>PGUT_00814</t>
  </si>
  <si>
    <t>PGUT_03118</t>
  </si>
  <si>
    <t>PGUT_04917</t>
  </si>
  <si>
    <t>CTRT_02566</t>
  </si>
  <si>
    <t>CTRT_02293</t>
  </si>
  <si>
    <t>CTRT_00941</t>
  </si>
  <si>
    <t>CTRT_03333</t>
  </si>
  <si>
    <t>CTRT_02444</t>
  </si>
  <si>
    <t>CTRT_05652</t>
  </si>
  <si>
    <t>CTRT_03085</t>
  </si>
  <si>
    <t>CTRT_02409</t>
  </si>
  <si>
    <t>CTRT_00154</t>
  </si>
  <si>
    <t>CTRT_03788</t>
  </si>
  <si>
    <t>CTRT_03882</t>
  </si>
  <si>
    <t>CTRT_00278</t>
  </si>
  <si>
    <t>CTRT_03330</t>
  </si>
  <si>
    <t>CTRT_03798</t>
  </si>
  <si>
    <t>CTRT_00544</t>
  </si>
  <si>
    <t>CTRT_05827</t>
  </si>
  <si>
    <t>CTRT_01967</t>
  </si>
  <si>
    <t>CTRT_03786</t>
  </si>
  <si>
    <t>CTRT_03870</t>
  </si>
  <si>
    <t>CTRT_02585</t>
  </si>
  <si>
    <t>CTRT_01039</t>
  </si>
  <si>
    <t>CTRT_05858</t>
  </si>
  <si>
    <t>CTRT_05130</t>
  </si>
  <si>
    <t>CTRT_03791</t>
  </si>
  <si>
    <t>CTRT_03787</t>
  </si>
  <si>
    <t>CTRT_01030</t>
  </si>
  <si>
    <t>CTRT_02074</t>
  </si>
  <si>
    <t>CTRT_00149</t>
  </si>
  <si>
    <t>CTRT_01921</t>
  </si>
  <si>
    <t>CTRT_02565</t>
  </si>
  <si>
    <t>CTRT_03797</t>
  </si>
  <si>
    <t>CTRT_05129</t>
  </si>
  <si>
    <t>CTRT_02071</t>
  </si>
  <si>
    <t>CTRT_01923</t>
  </si>
  <si>
    <t>CTRT_03032</t>
  </si>
  <si>
    <t>CTRT_02292</t>
  </si>
  <si>
    <t>CTRT_05128</t>
  </si>
  <si>
    <t>CTRT_02201</t>
  </si>
  <si>
    <t>CTRT_01855</t>
  </si>
  <si>
    <t>CTRT_03871</t>
  </si>
  <si>
    <t>CTRT_05837</t>
  </si>
  <si>
    <t>CTRT_04224</t>
  </si>
  <si>
    <t>CTRT_02229</t>
  </si>
  <si>
    <t>CTRT_00155</t>
  </si>
  <si>
    <t>CTRT_00478</t>
  </si>
  <si>
    <t>CTRT_04476</t>
  </si>
  <si>
    <t>CTRT_01028</t>
  </si>
  <si>
    <t>CTRT_02076</t>
  </si>
  <si>
    <t>CTRT_04820</t>
  </si>
  <si>
    <t>CTRT_02567</t>
  </si>
  <si>
    <t>CTRT_05838</t>
  </si>
  <si>
    <t>CTRT_02188</t>
  </si>
  <si>
    <t>CTRT_04225</t>
  </si>
  <si>
    <t>CTRT_01916</t>
  </si>
  <si>
    <t>CTRT_01325</t>
  </si>
  <si>
    <t>CTRT_03262</t>
  </si>
  <si>
    <t>CTRT_04599</t>
  </si>
  <si>
    <t>CTRT_03668</t>
  </si>
  <si>
    <t>CTRT_05065</t>
  </si>
  <si>
    <t>CTRT_00233</t>
  </si>
  <si>
    <t>CTRT_05162</t>
  </si>
  <si>
    <t>CTRT_01029</t>
  </si>
  <si>
    <t>CTRT_01038</t>
  </si>
  <si>
    <t>CTRT_05377</t>
  </si>
  <si>
    <t>CTRT_05163</t>
  </si>
  <si>
    <t>CTRT_00477</t>
  </si>
  <si>
    <t>CTRT_02075</t>
  </si>
  <si>
    <t>CTRT_02718</t>
  </si>
  <si>
    <t>CTRT_01856</t>
  </si>
  <si>
    <t>CTRT_04920</t>
  </si>
  <si>
    <t>CTRT_02105</t>
  </si>
  <si>
    <t>CTRT_05677</t>
  </si>
  <si>
    <t>CTRT_05198</t>
  </si>
  <si>
    <t>CTRT_01926</t>
  </si>
  <si>
    <t>CTRT_05850</t>
  </si>
  <si>
    <t>CTRT_01922</t>
  </si>
  <si>
    <t>CTRT_05658</t>
  </si>
  <si>
    <t>CTRT_00263</t>
  </si>
  <si>
    <t>CTRT_04505</t>
  </si>
  <si>
    <t>CTRT_03799</t>
  </si>
  <si>
    <t>CTRT_03164</t>
  </si>
  <si>
    <t>CTRT_03450</t>
  </si>
  <si>
    <t>CTRT_01272</t>
  </si>
  <si>
    <t>CTRT_02327</t>
  </si>
  <si>
    <t>CTRT_04937</t>
  </si>
  <si>
    <t>CTRT_06243</t>
  </si>
  <si>
    <t>CTRT_04988</t>
  </si>
  <si>
    <t>CTRT_05174</t>
  </si>
  <si>
    <t>CTRT_05199</t>
  </si>
  <si>
    <t>CTRT_04893</t>
  </si>
  <si>
    <t>CTRT_05676</t>
  </si>
  <si>
    <t>CTRT_04477</t>
  </si>
  <si>
    <t>CTRT_01852</t>
  </si>
  <si>
    <t>CTRT_02507</t>
  </si>
  <si>
    <t>CTRT_03251</t>
  </si>
  <si>
    <t>CTRT_02227</t>
  </si>
  <si>
    <t>CTRT_02145</t>
  </si>
  <si>
    <t>CTRT_03712</t>
  </si>
  <si>
    <t>CTRT_03007</t>
  </si>
  <si>
    <t>CTRT_04954</t>
  </si>
  <si>
    <t>CTRT_05482</t>
  </si>
  <si>
    <t>CTRT_00160</t>
  </si>
  <si>
    <t>CTRT_04424</t>
  </si>
  <si>
    <t>CTRT_06242</t>
  </si>
  <si>
    <t>CTRT_05458</t>
  </si>
  <si>
    <t>CTRT_04899</t>
  </si>
  <si>
    <t>CTRT_02405</t>
  </si>
  <si>
    <t>CTRT_00875</t>
  </si>
  <si>
    <t>CTRT_04968</t>
  </si>
  <si>
    <t>CTRT_05650</t>
  </si>
  <si>
    <t>CTRT_01042</t>
  </si>
  <si>
    <t>CTRT_02557</t>
  </si>
  <si>
    <t>CTRT_01924</t>
  </si>
  <si>
    <t>CTRT_05202</t>
  </si>
  <si>
    <t>CTRT_05451</t>
  </si>
  <si>
    <t>CTRT_03687</t>
  </si>
  <si>
    <t>CTRT_01277</t>
  </si>
  <si>
    <t>CTRT_04685</t>
  </si>
  <si>
    <t>CTRT_03426</t>
  </si>
  <si>
    <t>Cd36_86290</t>
  </si>
  <si>
    <t>Cd36_64220</t>
  </si>
  <si>
    <t>Cd36_64210</t>
  </si>
  <si>
    <t>Cd36_42920</t>
  </si>
  <si>
    <t>Cd36_64800</t>
  </si>
  <si>
    <t>Cd36_72940</t>
  </si>
  <si>
    <t>Cd36_64610</t>
  </si>
  <si>
    <t>Cd36_82280</t>
  </si>
  <si>
    <t>Cd36_23630</t>
  </si>
  <si>
    <t>Cd36_34100</t>
  </si>
  <si>
    <t>Cd36_81210</t>
  </si>
  <si>
    <t>Cd36_65010</t>
  </si>
  <si>
    <t>Cd36_83030</t>
  </si>
  <si>
    <t>Cd36_43420</t>
  </si>
  <si>
    <t>Cd36_43360</t>
  </si>
  <si>
    <t>Cd36_27270</t>
  </si>
  <si>
    <t>Cd36_05640</t>
  </si>
  <si>
    <t>Cd36_09790</t>
  </si>
  <si>
    <t>Cd36_53810</t>
  </si>
  <si>
    <t>Cd36_46030</t>
  </si>
  <si>
    <t>Cd36_08570</t>
  </si>
  <si>
    <t>Cd36_42250</t>
  </si>
  <si>
    <t>Cd36_42320</t>
  </si>
  <si>
    <t>Cd36_51670</t>
  </si>
  <si>
    <t>Cd36_54580</t>
  </si>
  <si>
    <t>Cd36_30290</t>
  </si>
  <si>
    <t>Cd36_50710</t>
  </si>
  <si>
    <t>Cd36_05430</t>
  </si>
  <si>
    <t>Cd36_23160</t>
  </si>
  <si>
    <t>Cd36_42270</t>
  </si>
  <si>
    <t>Cd36_60800</t>
  </si>
  <si>
    <t>Cd36_25710</t>
  </si>
  <si>
    <t>Cd36_16640</t>
  </si>
  <si>
    <t>Cd36_12920</t>
  </si>
  <si>
    <t>Cd36_46040</t>
  </si>
  <si>
    <t>Cd36_86150</t>
  </si>
  <si>
    <t>Cd36_45820</t>
  </si>
  <si>
    <t>Cd36_73750</t>
  </si>
  <si>
    <t>Cd36_60170</t>
  </si>
  <si>
    <t>Cd36_11230</t>
  </si>
  <si>
    <t>Cd36_54650</t>
  </si>
  <si>
    <t>Cd36_23170</t>
  </si>
  <si>
    <t>Cd36_35130</t>
  </si>
  <si>
    <t>Cd36_17460</t>
  </si>
  <si>
    <t>Cd36_70400</t>
  </si>
  <si>
    <t>Cd36_29150</t>
  </si>
  <si>
    <t>Cd36_87090</t>
  </si>
  <si>
    <t>Cd36_09750</t>
  </si>
  <si>
    <t>Cd36_54185</t>
  </si>
  <si>
    <t>Cd36_28830</t>
  </si>
  <si>
    <t>Cd36_52250</t>
  </si>
  <si>
    <t>Cd36_23350</t>
  </si>
  <si>
    <t>Cd36_43400</t>
  </si>
  <si>
    <t>Cd36_01790</t>
  </si>
  <si>
    <t>Cd36_64660</t>
  </si>
  <si>
    <t>Cd36_07850</t>
  </si>
  <si>
    <t>Cd36_10070</t>
  </si>
  <si>
    <t>Cd36_53480</t>
  </si>
  <si>
    <t>Cd36_23050</t>
  </si>
  <si>
    <t>Cd36_22720</t>
  </si>
  <si>
    <t>Cd36_16030</t>
  </si>
  <si>
    <t>Cd36_02530</t>
  </si>
  <si>
    <t>Cd36_72760</t>
  </si>
  <si>
    <t>Cd36_84120</t>
  </si>
  <si>
    <t>Cd36_45880</t>
  </si>
  <si>
    <t>Cd36_03430</t>
  </si>
  <si>
    <t>Cd36_61280</t>
  </si>
  <si>
    <t>Cd36_85240</t>
  </si>
  <si>
    <t>Cd36_64000</t>
  </si>
  <si>
    <t>CAGL0J05159g</t>
  </si>
  <si>
    <t>CAGL0H08844g</t>
  </si>
  <si>
    <t>CAGL0L00157g</t>
  </si>
  <si>
    <t>CAGL0K00170g</t>
  </si>
  <si>
    <t>CAGL0E00231g</t>
  </si>
  <si>
    <t>CAGL0J11891g</t>
  </si>
  <si>
    <t>CAGL0G05896g</t>
  </si>
  <si>
    <t>CAGL0E00187g</t>
  </si>
  <si>
    <t>CAGL0I10246g</t>
  </si>
  <si>
    <t>CAGL0L10092g</t>
  </si>
  <si>
    <t>CAGL0K09130g</t>
  </si>
  <si>
    <t>CAGL0L13299g</t>
  </si>
  <si>
    <t>CAGL0A01366g</t>
  </si>
  <si>
    <t>CAGL0J00253g</t>
  </si>
  <si>
    <t>CAGL0F08833g</t>
  </si>
  <si>
    <t>CAGL0A01284g</t>
  </si>
  <si>
    <t>CAGL0G05808g</t>
  </si>
  <si>
    <t>CAGL0G09537g</t>
  </si>
  <si>
    <t>CAGL0J01774g</t>
  </si>
  <si>
    <t>CAGL0L05434g</t>
  </si>
  <si>
    <t>CAGL0E02915g</t>
  </si>
  <si>
    <t>CAGL0J11176g</t>
  </si>
  <si>
    <t>CAGL0H07469g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</si>
</sst>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>
    <font>
      <sz val="10"/>
      <name val="Lohit Hindi"/>
      <family val="2"/>
    </font>
    <font>
      <sz val="10"/>
      <name val="Arial"/>
      <family val="2"/>
    </font>
    <font>
      <sz val="12"/>
      <color indexed="63"/>
      <name val="Times New Roman"/>
      <family val="1"/>
    </font>
    <font>
      <sz val="12"/>
      <color indexed="8"/>
      <name val="Times New Roman"/>
      <family val="1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i/>
      <sz val="12"/>
      <color indexed="63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2"/>
      <color rgb="FF241F2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0" xfId="0" applyFont="1" applyBorder="1"/>
    <xf numFmtId="0" fontId="9" fillId="0" borderId="2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0" fontId="1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41F2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workbookViewId="0">
      <selection activeCell="I3" sqref="I3"/>
    </sheetView>
  </sheetViews>
  <sheetFormatPr defaultRowHeight="13.2"/>
  <cols>
    <col min="1" max="1" width="11.77734375" customWidth="1"/>
    <col min="2" max="2" width="14.44140625" bestFit="1" customWidth="1"/>
    <col min="3" max="3" width="12.77734375" bestFit="1" customWidth="1"/>
    <col min="4" max="4" width="11.5546875" bestFit="1" customWidth="1"/>
    <col min="5" max="5" width="14" bestFit="1" customWidth="1"/>
    <col min="6" max="6" width="11.5546875" bestFit="1" customWidth="1"/>
    <col min="7" max="7" width="12.109375" bestFit="1" customWidth="1"/>
  </cols>
  <sheetData>
    <row r="1" spans="1:7">
      <c r="A1" t="s">
        <v>648</v>
      </c>
    </row>
    <row r="3" spans="1:7">
      <c r="A3" t="s">
        <v>647</v>
      </c>
      <c r="B3" t="s">
        <v>700</v>
      </c>
      <c r="C3" t="s">
        <v>701</v>
      </c>
      <c r="D3" t="s">
        <v>702</v>
      </c>
      <c r="E3" t="s">
        <v>703</v>
      </c>
      <c r="F3" t="s">
        <v>704</v>
      </c>
      <c r="G3" t="s">
        <v>705</v>
      </c>
    </row>
    <row r="4" spans="1:7">
      <c r="A4" s="39" t="s">
        <v>649</v>
      </c>
      <c r="B4" t="s">
        <v>1071</v>
      </c>
      <c r="C4" t="s">
        <v>1002</v>
      </c>
      <c r="D4" t="s">
        <v>464</v>
      </c>
      <c r="E4" s="39" t="s">
        <v>832</v>
      </c>
      <c r="F4" t="s">
        <v>763</v>
      </c>
      <c r="G4" t="s">
        <v>646</v>
      </c>
    </row>
    <row r="5" spans="1:7">
      <c r="A5" s="39" t="s">
        <v>650</v>
      </c>
      <c r="B5" t="s">
        <v>1072</v>
      </c>
      <c r="C5" t="s">
        <v>1003</v>
      </c>
      <c r="D5" t="s">
        <v>883</v>
      </c>
      <c r="E5" s="39" t="s">
        <v>833</v>
      </c>
      <c r="F5" t="s">
        <v>764</v>
      </c>
      <c r="G5" t="s">
        <v>706</v>
      </c>
    </row>
    <row r="6" spans="1:7">
      <c r="A6" s="39" t="s">
        <v>651</v>
      </c>
      <c r="B6" t="s">
        <v>228</v>
      </c>
      <c r="C6" t="s">
        <v>1004</v>
      </c>
      <c r="D6" t="s">
        <v>884</v>
      </c>
      <c r="E6" s="39" t="s">
        <v>834</v>
      </c>
      <c r="F6" t="s">
        <v>765</v>
      </c>
      <c r="G6" t="s">
        <v>707</v>
      </c>
    </row>
    <row r="7" spans="1:7">
      <c r="A7" s="39" t="s">
        <v>652</v>
      </c>
      <c r="B7" t="s">
        <v>230</v>
      </c>
      <c r="C7" t="s">
        <v>1005</v>
      </c>
      <c r="D7" t="s">
        <v>885</v>
      </c>
      <c r="E7" s="39" t="s">
        <v>835</v>
      </c>
      <c r="F7" t="s">
        <v>766</v>
      </c>
      <c r="G7" t="s">
        <v>708</v>
      </c>
    </row>
    <row r="8" spans="1:7">
      <c r="A8" s="39" t="s">
        <v>653</v>
      </c>
      <c r="B8" t="s">
        <v>231</v>
      </c>
      <c r="C8" t="s">
        <v>1006</v>
      </c>
      <c r="D8" t="s">
        <v>886</v>
      </c>
      <c r="E8" s="39" t="s">
        <v>836</v>
      </c>
      <c r="F8" t="s">
        <v>767</v>
      </c>
      <c r="G8" t="s">
        <v>709</v>
      </c>
    </row>
    <row r="9" spans="1:7">
      <c r="A9" s="39" t="s">
        <v>158</v>
      </c>
      <c r="B9" t="s">
        <v>263</v>
      </c>
      <c r="C9" t="s">
        <v>1007</v>
      </c>
      <c r="D9" t="s">
        <v>887</v>
      </c>
      <c r="E9" s="39" t="s">
        <v>837</v>
      </c>
      <c r="F9" t="s">
        <v>768</v>
      </c>
      <c r="G9" t="s">
        <v>710</v>
      </c>
    </row>
    <row r="10" spans="1:7">
      <c r="A10" s="39" t="s">
        <v>654</v>
      </c>
      <c r="B10" t="s">
        <v>232</v>
      </c>
      <c r="C10" t="s">
        <v>1008</v>
      </c>
      <c r="D10" t="s">
        <v>888</v>
      </c>
      <c r="E10" s="39" t="s">
        <v>838</v>
      </c>
      <c r="F10" t="s">
        <v>769</v>
      </c>
      <c r="G10" t="s">
        <v>711</v>
      </c>
    </row>
    <row r="11" spans="1:7">
      <c r="A11" s="39" t="s">
        <v>655</v>
      </c>
      <c r="B11" t="s">
        <v>233</v>
      </c>
      <c r="C11" t="s">
        <v>1009</v>
      </c>
      <c r="D11" t="s">
        <v>889</v>
      </c>
      <c r="E11" s="39" t="s">
        <v>839</v>
      </c>
      <c r="F11" t="s">
        <v>770</v>
      </c>
      <c r="G11" t="s">
        <v>712</v>
      </c>
    </row>
    <row r="12" spans="1:7">
      <c r="A12" s="39" t="s">
        <v>162</v>
      </c>
      <c r="B12" t="s">
        <v>1073</v>
      </c>
      <c r="C12" t="s">
        <v>1010</v>
      </c>
      <c r="D12" t="s">
        <v>890</v>
      </c>
      <c r="E12" s="39" t="s">
        <v>840</v>
      </c>
      <c r="F12" t="s">
        <v>771</v>
      </c>
      <c r="G12" t="s">
        <v>713</v>
      </c>
    </row>
    <row r="13" spans="1:7">
      <c r="A13" s="39" t="s">
        <v>165</v>
      </c>
      <c r="B13" t="s">
        <v>1074</v>
      </c>
      <c r="C13" t="s">
        <v>1011</v>
      </c>
      <c r="D13" t="s">
        <v>891</v>
      </c>
      <c r="E13" s="39" t="s">
        <v>841</v>
      </c>
      <c r="F13" t="s">
        <v>772</v>
      </c>
      <c r="G13" t="s">
        <v>714</v>
      </c>
    </row>
    <row r="14" spans="1:7">
      <c r="A14" s="39" t="s">
        <v>167</v>
      </c>
      <c r="B14" t="s">
        <v>264</v>
      </c>
      <c r="C14" t="s">
        <v>1012</v>
      </c>
      <c r="D14" t="s">
        <v>892</v>
      </c>
      <c r="E14" s="39" t="s">
        <v>842</v>
      </c>
      <c r="F14" t="s">
        <v>773</v>
      </c>
      <c r="G14" t="s">
        <v>715</v>
      </c>
    </row>
    <row r="15" spans="1:7">
      <c r="A15" s="39" t="s">
        <v>656</v>
      </c>
      <c r="B15" t="s">
        <v>1075</v>
      </c>
      <c r="C15" t="s">
        <v>1013</v>
      </c>
      <c r="D15" t="s">
        <v>893</v>
      </c>
      <c r="E15" s="39" t="s">
        <v>843</v>
      </c>
      <c r="F15" t="s">
        <v>774</v>
      </c>
      <c r="G15" t="s">
        <v>716</v>
      </c>
    </row>
    <row r="16" spans="1:7">
      <c r="A16" s="39" t="s">
        <v>169</v>
      </c>
      <c r="B16" t="s">
        <v>234</v>
      </c>
      <c r="C16" t="s">
        <v>1014</v>
      </c>
      <c r="D16" t="s">
        <v>894</v>
      </c>
      <c r="E16" s="39" t="s">
        <v>844</v>
      </c>
      <c r="F16" t="s">
        <v>775</v>
      </c>
      <c r="G16" t="s">
        <v>717</v>
      </c>
    </row>
    <row r="17" spans="1:7">
      <c r="A17" s="39" t="s">
        <v>657</v>
      </c>
      <c r="B17" t="s">
        <v>1076</v>
      </c>
      <c r="C17" t="s">
        <v>1015</v>
      </c>
      <c r="D17" t="s">
        <v>895</v>
      </c>
      <c r="E17" s="39" t="s">
        <v>845</v>
      </c>
      <c r="F17" t="s">
        <v>776</v>
      </c>
      <c r="G17" t="s">
        <v>718</v>
      </c>
    </row>
    <row r="18" spans="1:7">
      <c r="A18" s="39" t="s">
        <v>171</v>
      </c>
      <c r="B18" t="s">
        <v>235</v>
      </c>
      <c r="C18" t="s">
        <v>1016</v>
      </c>
      <c r="D18" t="s">
        <v>896</v>
      </c>
      <c r="E18" s="39" t="s">
        <v>846</v>
      </c>
      <c r="F18" t="s">
        <v>777</v>
      </c>
      <c r="G18" t="s">
        <v>719</v>
      </c>
    </row>
    <row r="19" spans="1:7">
      <c r="A19" s="39" t="s">
        <v>658</v>
      </c>
      <c r="B19" t="s">
        <v>1077</v>
      </c>
      <c r="C19" t="s">
        <v>1017</v>
      </c>
      <c r="D19" t="s">
        <v>897</v>
      </c>
      <c r="E19" s="39" t="s">
        <v>847</v>
      </c>
      <c r="F19" t="s">
        <v>778</v>
      </c>
      <c r="G19" t="s">
        <v>720</v>
      </c>
    </row>
    <row r="20" spans="1:7">
      <c r="A20" s="39" t="s">
        <v>173</v>
      </c>
      <c r="B20" t="s">
        <v>1078</v>
      </c>
      <c r="C20" t="s">
        <v>1018</v>
      </c>
      <c r="D20" t="s">
        <v>898</v>
      </c>
      <c r="E20" s="39" t="s">
        <v>848</v>
      </c>
      <c r="F20" t="s">
        <v>779</v>
      </c>
      <c r="G20" t="s">
        <v>721</v>
      </c>
    </row>
    <row r="21" spans="1:7">
      <c r="A21" s="39" t="s">
        <v>175</v>
      </c>
      <c r="B21" t="s">
        <v>1079</v>
      </c>
      <c r="C21" t="s">
        <v>1019</v>
      </c>
      <c r="D21" t="s">
        <v>899</v>
      </c>
      <c r="E21" s="39" t="s">
        <v>849</v>
      </c>
      <c r="F21" t="s">
        <v>780</v>
      </c>
      <c r="G21" t="s">
        <v>722</v>
      </c>
    </row>
    <row r="22" spans="1:7">
      <c r="A22" s="39" t="s">
        <v>659</v>
      </c>
      <c r="B22" t="s">
        <v>1080</v>
      </c>
      <c r="C22" t="s">
        <v>1020</v>
      </c>
      <c r="D22" t="s">
        <v>900</v>
      </c>
      <c r="E22" s="39" t="s">
        <v>850</v>
      </c>
      <c r="F22" t="s">
        <v>781</v>
      </c>
      <c r="G22" t="s">
        <v>723</v>
      </c>
    </row>
    <row r="23" spans="1:7">
      <c r="A23" s="39" t="s">
        <v>177</v>
      </c>
      <c r="B23" t="s">
        <v>236</v>
      </c>
      <c r="C23" t="s">
        <v>1021</v>
      </c>
      <c r="D23" t="s">
        <v>901</v>
      </c>
      <c r="E23" s="39" t="s">
        <v>851</v>
      </c>
      <c r="F23" t="s">
        <v>782</v>
      </c>
      <c r="G23" t="s">
        <v>724</v>
      </c>
    </row>
    <row r="24" spans="1:7">
      <c r="A24" s="39" t="s">
        <v>179</v>
      </c>
      <c r="B24" t="s">
        <v>237</v>
      </c>
      <c r="C24" t="s">
        <v>1022</v>
      </c>
      <c r="D24" t="s">
        <v>902</v>
      </c>
      <c r="E24" s="39" t="s">
        <v>852</v>
      </c>
      <c r="F24" t="s">
        <v>783</v>
      </c>
      <c r="G24" t="s">
        <v>725</v>
      </c>
    </row>
    <row r="25" spans="1:7">
      <c r="A25" s="39" t="s">
        <v>181</v>
      </c>
      <c r="B25" t="s">
        <v>265</v>
      </c>
      <c r="C25" t="s">
        <v>1023</v>
      </c>
      <c r="D25" t="s">
        <v>903</v>
      </c>
      <c r="E25" s="39" t="s">
        <v>853</v>
      </c>
      <c r="F25" t="s">
        <v>784</v>
      </c>
      <c r="G25" t="s">
        <v>726</v>
      </c>
    </row>
    <row r="26" spans="1:7">
      <c r="A26" s="39" t="s">
        <v>660</v>
      </c>
      <c r="B26" t="s">
        <v>238</v>
      </c>
      <c r="C26" t="s">
        <v>1024</v>
      </c>
      <c r="D26" t="s">
        <v>904</v>
      </c>
      <c r="E26" s="39" t="s">
        <v>854</v>
      </c>
      <c r="F26" t="s">
        <v>785</v>
      </c>
      <c r="G26" t="s">
        <v>727</v>
      </c>
    </row>
    <row r="27" spans="1:7">
      <c r="A27" s="39" t="s">
        <v>183</v>
      </c>
      <c r="B27" t="s">
        <v>239</v>
      </c>
      <c r="C27" t="s">
        <v>1025</v>
      </c>
      <c r="D27" t="s">
        <v>905</v>
      </c>
      <c r="E27" s="39" t="s">
        <v>855</v>
      </c>
      <c r="F27" t="s">
        <v>786</v>
      </c>
      <c r="G27" t="s">
        <v>728</v>
      </c>
    </row>
    <row r="28" spans="1:7">
      <c r="A28" s="39" t="s">
        <v>185</v>
      </c>
      <c r="B28" t="s">
        <v>240</v>
      </c>
      <c r="C28" t="s">
        <v>1026</v>
      </c>
      <c r="D28" t="s">
        <v>906</v>
      </c>
      <c r="E28" s="39" t="s">
        <v>856</v>
      </c>
      <c r="F28" t="s">
        <v>787</v>
      </c>
      <c r="G28" t="s">
        <v>729</v>
      </c>
    </row>
    <row r="29" spans="1:7">
      <c r="A29" s="39" t="s">
        <v>187</v>
      </c>
      <c r="B29" t="s">
        <v>241</v>
      </c>
      <c r="C29" t="s">
        <v>1027</v>
      </c>
      <c r="D29" t="s">
        <v>907</v>
      </c>
      <c r="E29" s="39" t="s">
        <v>857</v>
      </c>
      <c r="F29" t="s">
        <v>788</v>
      </c>
      <c r="G29" t="s">
        <v>730</v>
      </c>
    </row>
    <row r="30" spans="1:7">
      <c r="A30" s="39" t="s">
        <v>661</v>
      </c>
      <c r="B30" t="s">
        <v>1081</v>
      </c>
      <c r="C30" t="s">
        <v>1028</v>
      </c>
      <c r="D30" t="s">
        <v>908</v>
      </c>
      <c r="E30" s="39" t="s">
        <v>858</v>
      </c>
      <c r="F30" t="s">
        <v>789</v>
      </c>
      <c r="G30" t="s">
        <v>731</v>
      </c>
    </row>
    <row r="31" spans="1:7">
      <c r="A31" s="39" t="s">
        <v>189</v>
      </c>
      <c r="B31" t="s">
        <v>242</v>
      </c>
      <c r="C31" t="s">
        <v>1029</v>
      </c>
      <c r="D31" t="s">
        <v>909</v>
      </c>
      <c r="E31" s="39" t="s">
        <v>859</v>
      </c>
      <c r="F31" t="s">
        <v>790</v>
      </c>
      <c r="G31" t="s">
        <v>732</v>
      </c>
    </row>
    <row r="32" spans="1:7">
      <c r="A32" s="39" t="s">
        <v>662</v>
      </c>
      <c r="B32" t="s">
        <v>243</v>
      </c>
      <c r="C32" t="s">
        <v>1030</v>
      </c>
      <c r="D32" t="s">
        <v>910</v>
      </c>
      <c r="E32" s="39" t="s">
        <v>860</v>
      </c>
      <c r="F32" t="s">
        <v>791</v>
      </c>
      <c r="G32" t="s">
        <v>733</v>
      </c>
    </row>
    <row r="33" spans="1:7">
      <c r="A33" s="39" t="s">
        <v>663</v>
      </c>
      <c r="B33" t="s">
        <v>244</v>
      </c>
      <c r="C33" t="s">
        <v>1031</v>
      </c>
      <c r="D33" t="s">
        <v>911</v>
      </c>
      <c r="E33" s="39" t="s">
        <v>861</v>
      </c>
      <c r="F33" t="s">
        <v>792</v>
      </c>
      <c r="G33" t="s">
        <v>734</v>
      </c>
    </row>
    <row r="34" spans="1:7">
      <c r="A34" s="39" t="s">
        <v>664</v>
      </c>
      <c r="B34" t="s">
        <v>245</v>
      </c>
      <c r="C34" t="s">
        <v>1032</v>
      </c>
      <c r="D34" t="s">
        <v>912</v>
      </c>
      <c r="E34" s="39" t="s">
        <v>862</v>
      </c>
      <c r="F34" t="s">
        <v>793</v>
      </c>
      <c r="G34" t="s">
        <v>735</v>
      </c>
    </row>
    <row r="35" spans="1:7">
      <c r="A35" s="39" t="s">
        <v>191</v>
      </c>
      <c r="B35" t="s">
        <v>1082</v>
      </c>
      <c r="C35" t="s">
        <v>1033</v>
      </c>
      <c r="D35" t="s">
        <v>913</v>
      </c>
      <c r="E35" s="39" t="s">
        <v>863</v>
      </c>
      <c r="F35" t="s">
        <v>794</v>
      </c>
      <c r="G35" t="s">
        <v>736</v>
      </c>
    </row>
    <row r="36" spans="1:7">
      <c r="A36" s="39" t="s">
        <v>665</v>
      </c>
      <c r="B36" t="s">
        <v>246</v>
      </c>
      <c r="C36" t="s">
        <v>1034</v>
      </c>
      <c r="D36" t="s">
        <v>914</v>
      </c>
      <c r="E36" s="39" t="s">
        <v>864</v>
      </c>
      <c r="F36" t="s">
        <v>795</v>
      </c>
      <c r="G36" t="s">
        <v>737</v>
      </c>
    </row>
    <row r="37" spans="1:7">
      <c r="A37" s="39" t="s">
        <v>666</v>
      </c>
      <c r="B37" t="s">
        <v>247</v>
      </c>
      <c r="C37" t="s">
        <v>1035</v>
      </c>
      <c r="D37" t="s">
        <v>915</v>
      </c>
      <c r="E37" s="39" t="s">
        <v>865</v>
      </c>
      <c r="F37" t="s">
        <v>796</v>
      </c>
      <c r="G37" t="s">
        <v>738</v>
      </c>
    </row>
    <row r="38" spans="1:7">
      <c r="A38" s="39" t="s">
        <v>667</v>
      </c>
      <c r="B38" t="s">
        <v>248</v>
      </c>
      <c r="C38" t="s">
        <v>1036</v>
      </c>
      <c r="D38" t="s">
        <v>916</v>
      </c>
      <c r="E38" s="39" t="s">
        <v>866</v>
      </c>
      <c r="F38" t="s">
        <v>797</v>
      </c>
      <c r="G38" t="s">
        <v>739</v>
      </c>
    </row>
    <row r="39" spans="1:7">
      <c r="A39" s="39" t="s">
        <v>668</v>
      </c>
      <c r="B39" t="s">
        <v>1083</v>
      </c>
      <c r="C39" t="s">
        <v>1037</v>
      </c>
      <c r="D39" t="s">
        <v>917</v>
      </c>
      <c r="E39" s="39" t="s">
        <v>867</v>
      </c>
      <c r="F39" t="s">
        <v>798</v>
      </c>
      <c r="G39" t="s">
        <v>740</v>
      </c>
    </row>
    <row r="40" spans="1:7">
      <c r="A40" s="39" t="s">
        <v>669</v>
      </c>
      <c r="B40" t="s">
        <v>249</v>
      </c>
      <c r="C40" t="s">
        <v>1038</v>
      </c>
      <c r="D40" t="s">
        <v>918</v>
      </c>
      <c r="E40" s="39" t="s">
        <v>868</v>
      </c>
      <c r="F40" t="s">
        <v>799</v>
      </c>
      <c r="G40" t="s">
        <v>741</v>
      </c>
    </row>
    <row r="41" spans="1:7">
      <c r="A41" s="39" t="s">
        <v>193</v>
      </c>
      <c r="B41" t="s">
        <v>1084</v>
      </c>
      <c r="C41" t="s">
        <v>1039</v>
      </c>
      <c r="D41" t="s">
        <v>919</v>
      </c>
      <c r="E41" s="39" t="s">
        <v>869</v>
      </c>
      <c r="F41" t="s">
        <v>800</v>
      </c>
      <c r="G41" t="s">
        <v>742</v>
      </c>
    </row>
    <row r="42" spans="1:7">
      <c r="A42" s="39" t="s">
        <v>195</v>
      </c>
      <c r="B42" t="s">
        <v>250</v>
      </c>
      <c r="C42" t="s">
        <v>1040</v>
      </c>
      <c r="D42" t="s">
        <v>920</v>
      </c>
      <c r="E42" s="39" t="s">
        <v>870</v>
      </c>
      <c r="F42" t="s">
        <v>801</v>
      </c>
      <c r="G42" t="s">
        <v>743</v>
      </c>
    </row>
    <row r="43" spans="1:7">
      <c r="A43" s="39" t="s">
        <v>197</v>
      </c>
      <c r="B43" t="s">
        <v>251</v>
      </c>
      <c r="C43" t="s">
        <v>1041</v>
      </c>
      <c r="D43" t="s">
        <v>921</v>
      </c>
      <c r="E43" s="39" t="s">
        <v>871</v>
      </c>
      <c r="F43" t="s">
        <v>802</v>
      </c>
      <c r="G43" t="s">
        <v>744</v>
      </c>
    </row>
    <row r="44" spans="1:7">
      <c r="A44" s="39" t="s">
        <v>670</v>
      </c>
      <c r="B44" t="s">
        <v>266</v>
      </c>
      <c r="C44" t="s">
        <v>1042</v>
      </c>
      <c r="D44" t="s">
        <v>922</v>
      </c>
      <c r="E44" s="39" t="s">
        <v>872</v>
      </c>
      <c r="F44" t="s">
        <v>803</v>
      </c>
      <c r="G44" t="s">
        <v>745</v>
      </c>
    </row>
    <row r="45" spans="1:7">
      <c r="A45" s="39" t="s">
        <v>671</v>
      </c>
      <c r="B45" t="s">
        <v>252</v>
      </c>
      <c r="C45" t="s">
        <v>1043</v>
      </c>
      <c r="D45" t="s">
        <v>923</v>
      </c>
      <c r="E45" s="39" t="s">
        <v>873</v>
      </c>
      <c r="F45" t="s">
        <v>804</v>
      </c>
      <c r="G45" t="s">
        <v>746</v>
      </c>
    </row>
    <row r="46" spans="1:7">
      <c r="A46" s="39" t="s">
        <v>672</v>
      </c>
      <c r="B46" t="s">
        <v>1085</v>
      </c>
      <c r="C46" t="s">
        <v>1044</v>
      </c>
      <c r="D46" t="s">
        <v>924</v>
      </c>
      <c r="E46" s="39" t="s">
        <v>874</v>
      </c>
      <c r="F46" t="s">
        <v>805</v>
      </c>
      <c r="G46" t="s">
        <v>747</v>
      </c>
    </row>
    <row r="47" spans="1:7">
      <c r="A47" s="39" t="s">
        <v>673</v>
      </c>
      <c r="B47" t="s">
        <v>253</v>
      </c>
      <c r="C47" t="s">
        <v>1045</v>
      </c>
      <c r="D47" t="s">
        <v>925</v>
      </c>
      <c r="E47" s="39" t="s">
        <v>875</v>
      </c>
      <c r="F47" t="s">
        <v>806</v>
      </c>
      <c r="G47" t="s">
        <v>748</v>
      </c>
    </row>
    <row r="48" spans="1:7">
      <c r="A48" s="39" t="s">
        <v>674</v>
      </c>
      <c r="B48" t="s">
        <v>267</v>
      </c>
      <c r="C48" t="s">
        <v>1046</v>
      </c>
      <c r="D48" t="s">
        <v>926</v>
      </c>
      <c r="E48" s="39" t="s">
        <v>876</v>
      </c>
      <c r="F48" t="s">
        <v>807</v>
      </c>
      <c r="G48" t="s">
        <v>749</v>
      </c>
    </row>
    <row r="49" spans="1:7">
      <c r="A49" s="39" t="s">
        <v>199</v>
      </c>
      <c r="B49" t="s">
        <v>1086</v>
      </c>
      <c r="C49" t="s">
        <v>1047</v>
      </c>
      <c r="D49" t="s">
        <v>927</v>
      </c>
      <c r="E49" s="39" t="s">
        <v>877</v>
      </c>
      <c r="F49" t="s">
        <v>808</v>
      </c>
      <c r="G49" t="s">
        <v>750</v>
      </c>
    </row>
    <row r="50" spans="1:7">
      <c r="A50" s="39" t="s">
        <v>201</v>
      </c>
      <c r="B50" t="s">
        <v>254</v>
      </c>
      <c r="C50" t="s">
        <v>1048</v>
      </c>
      <c r="D50" t="s">
        <v>928</v>
      </c>
      <c r="E50" s="39" t="s">
        <v>878</v>
      </c>
      <c r="F50" t="s">
        <v>809</v>
      </c>
      <c r="G50" t="s">
        <v>751</v>
      </c>
    </row>
    <row r="51" spans="1:7">
      <c r="A51" s="39" t="s">
        <v>675</v>
      </c>
      <c r="B51" t="s">
        <v>268</v>
      </c>
      <c r="C51" t="s">
        <v>1049</v>
      </c>
      <c r="D51" t="s">
        <v>929</v>
      </c>
      <c r="E51" s="39" t="s">
        <v>879</v>
      </c>
      <c r="F51" t="s">
        <v>810</v>
      </c>
      <c r="G51" t="s">
        <v>752</v>
      </c>
    </row>
    <row r="52" spans="1:7">
      <c r="A52" s="39" t="s">
        <v>203</v>
      </c>
      <c r="B52" t="s">
        <v>1087</v>
      </c>
      <c r="C52" t="s">
        <v>1050</v>
      </c>
      <c r="D52" t="s">
        <v>930</v>
      </c>
      <c r="E52" s="39" t="s">
        <v>880</v>
      </c>
      <c r="F52" t="s">
        <v>811</v>
      </c>
      <c r="G52" t="s">
        <v>753</v>
      </c>
    </row>
    <row r="53" spans="1:7">
      <c r="A53" s="39" t="s">
        <v>205</v>
      </c>
      <c r="B53" t="s">
        <v>255</v>
      </c>
      <c r="C53" t="s">
        <v>1051</v>
      </c>
      <c r="D53" t="s">
        <v>931</v>
      </c>
      <c r="E53" s="39" t="s">
        <v>881</v>
      </c>
      <c r="F53" t="s">
        <v>812</v>
      </c>
      <c r="G53" t="s">
        <v>754</v>
      </c>
    </row>
    <row r="54" spans="1:7">
      <c r="A54" s="39" t="s">
        <v>676</v>
      </c>
      <c r="B54" t="s">
        <v>1088</v>
      </c>
      <c r="C54" t="s">
        <v>1052</v>
      </c>
      <c r="D54" t="s">
        <v>932</v>
      </c>
      <c r="E54" s="39" t="s">
        <v>882</v>
      </c>
      <c r="F54" t="s">
        <v>813</v>
      </c>
      <c r="G54" t="s">
        <v>755</v>
      </c>
    </row>
    <row r="55" spans="1:7">
      <c r="A55" s="39" t="s">
        <v>207</v>
      </c>
      <c r="B55" t="s">
        <v>256</v>
      </c>
      <c r="C55" t="s">
        <v>1053</v>
      </c>
      <c r="D55" t="s">
        <v>933</v>
      </c>
      <c r="F55" t="s">
        <v>814</v>
      </c>
      <c r="G55" t="s">
        <v>756</v>
      </c>
    </row>
    <row r="56" spans="1:7">
      <c r="A56" s="39" t="s">
        <v>677</v>
      </c>
      <c r="B56" t="s">
        <v>1089</v>
      </c>
      <c r="C56" t="s">
        <v>1054</v>
      </c>
      <c r="D56" t="s">
        <v>934</v>
      </c>
      <c r="F56" t="s">
        <v>815</v>
      </c>
      <c r="G56" t="s">
        <v>757</v>
      </c>
    </row>
    <row r="57" spans="1:7">
      <c r="A57" s="39" t="s">
        <v>678</v>
      </c>
      <c r="B57" t="s">
        <v>257</v>
      </c>
      <c r="C57" t="s">
        <v>1055</v>
      </c>
      <c r="D57" t="s">
        <v>935</v>
      </c>
      <c r="F57" t="s">
        <v>816</v>
      </c>
      <c r="G57" t="s">
        <v>758</v>
      </c>
    </row>
    <row r="58" spans="1:7">
      <c r="A58" s="39" t="s">
        <v>209</v>
      </c>
      <c r="B58" t="s">
        <v>258</v>
      </c>
      <c r="C58" t="s">
        <v>1056</v>
      </c>
      <c r="D58" t="s">
        <v>936</v>
      </c>
      <c r="F58" t="s">
        <v>817</v>
      </c>
      <c r="G58" t="s">
        <v>759</v>
      </c>
    </row>
    <row r="59" spans="1:7">
      <c r="A59" s="39" t="s">
        <v>679</v>
      </c>
      <c r="B59" t="s">
        <v>259</v>
      </c>
      <c r="C59" t="s">
        <v>1057</v>
      </c>
      <c r="D59" t="s">
        <v>937</v>
      </c>
      <c r="F59" t="s">
        <v>818</v>
      </c>
      <c r="G59" t="s">
        <v>760</v>
      </c>
    </row>
    <row r="60" spans="1:7">
      <c r="A60" s="39" t="s">
        <v>211</v>
      </c>
      <c r="B60" t="s">
        <v>260</v>
      </c>
      <c r="C60" t="s">
        <v>1058</v>
      </c>
      <c r="D60" t="s">
        <v>938</v>
      </c>
      <c r="F60" t="s">
        <v>819</v>
      </c>
      <c r="G60" t="s">
        <v>761</v>
      </c>
    </row>
    <row r="61" spans="1:7">
      <c r="A61" s="39" t="s">
        <v>680</v>
      </c>
      <c r="B61" t="s">
        <v>1090</v>
      </c>
      <c r="C61" t="s">
        <v>1059</v>
      </c>
      <c r="D61" t="s">
        <v>939</v>
      </c>
      <c r="F61" t="s">
        <v>820</v>
      </c>
      <c r="G61" t="s">
        <v>762</v>
      </c>
    </row>
    <row r="62" spans="1:7">
      <c r="A62" s="39" t="s">
        <v>681</v>
      </c>
      <c r="B62" t="s">
        <v>1091</v>
      </c>
      <c r="C62" t="s">
        <v>1060</v>
      </c>
      <c r="D62" t="s">
        <v>940</v>
      </c>
      <c r="F62" t="s">
        <v>821</v>
      </c>
    </row>
    <row r="63" spans="1:7">
      <c r="A63" s="39" t="s">
        <v>682</v>
      </c>
      <c r="B63" t="s">
        <v>1092</v>
      </c>
      <c r="C63" t="s">
        <v>1061</v>
      </c>
      <c r="D63" t="s">
        <v>941</v>
      </c>
      <c r="F63" t="s">
        <v>822</v>
      </c>
    </row>
    <row r="64" spans="1:7">
      <c r="A64" s="39" t="s">
        <v>683</v>
      </c>
      <c r="B64" t="s">
        <v>1093</v>
      </c>
      <c r="C64" t="s">
        <v>1062</v>
      </c>
      <c r="D64" t="s">
        <v>942</v>
      </c>
      <c r="F64" t="s">
        <v>823</v>
      </c>
    </row>
    <row r="65" spans="1:6">
      <c r="A65" s="39" t="s">
        <v>213</v>
      </c>
      <c r="B65" t="s">
        <v>261</v>
      </c>
      <c r="C65" t="s">
        <v>1063</v>
      </c>
      <c r="D65" t="s">
        <v>943</v>
      </c>
      <c r="F65" t="s">
        <v>824</v>
      </c>
    </row>
    <row r="66" spans="1:6">
      <c r="A66" s="39" t="s">
        <v>684</v>
      </c>
      <c r="C66" t="s">
        <v>1064</v>
      </c>
      <c r="D66" t="s">
        <v>944</v>
      </c>
      <c r="F66" t="s">
        <v>825</v>
      </c>
    </row>
    <row r="67" spans="1:6">
      <c r="A67" s="39" t="s">
        <v>215</v>
      </c>
      <c r="C67" t="s">
        <v>1065</v>
      </c>
      <c r="D67" t="s">
        <v>945</v>
      </c>
      <c r="F67" t="s">
        <v>826</v>
      </c>
    </row>
    <row r="68" spans="1:6">
      <c r="A68" s="39" t="s">
        <v>685</v>
      </c>
      <c r="C68" t="s">
        <v>1066</v>
      </c>
      <c r="D68" t="s">
        <v>946</v>
      </c>
      <c r="F68" t="s">
        <v>827</v>
      </c>
    </row>
    <row r="69" spans="1:6">
      <c r="A69" s="39" t="s">
        <v>686</v>
      </c>
      <c r="C69" t="s">
        <v>1067</v>
      </c>
      <c r="D69" t="s">
        <v>947</v>
      </c>
      <c r="F69" t="s">
        <v>828</v>
      </c>
    </row>
    <row r="70" spans="1:6">
      <c r="A70" s="39" t="s">
        <v>687</v>
      </c>
      <c r="C70" t="s">
        <v>1068</v>
      </c>
      <c r="D70" t="s">
        <v>948</v>
      </c>
      <c r="F70" t="s">
        <v>829</v>
      </c>
    </row>
    <row r="71" spans="1:6">
      <c r="A71" s="39" t="s">
        <v>688</v>
      </c>
      <c r="C71" t="s">
        <v>1069</v>
      </c>
      <c r="D71" t="s">
        <v>949</v>
      </c>
      <c r="F71" t="s">
        <v>830</v>
      </c>
    </row>
    <row r="72" spans="1:6">
      <c r="A72" s="39" t="s">
        <v>689</v>
      </c>
      <c r="C72" t="s">
        <v>1070</v>
      </c>
      <c r="D72" t="s">
        <v>950</v>
      </c>
      <c r="F72" t="s">
        <v>831</v>
      </c>
    </row>
    <row r="73" spans="1:6">
      <c r="A73" s="39" t="s">
        <v>690</v>
      </c>
      <c r="D73" t="s">
        <v>951</v>
      </c>
    </row>
    <row r="74" spans="1:6">
      <c r="A74" s="39" t="s">
        <v>691</v>
      </c>
      <c r="D74" t="s">
        <v>952</v>
      </c>
    </row>
    <row r="75" spans="1:6">
      <c r="A75" s="39" t="s">
        <v>217</v>
      </c>
      <c r="D75" t="s">
        <v>953</v>
      </c>
    </row>
    <row r="76" spans="1:6">
      <c r="A76" s="39" t="s">
        <v>692</v>
      </c>
      <c r="D76" t="s">
        <v>954</v>
      </c>
    </row>
    <row r="77" spans="1:6">
      <c r="A77" s="39" t="s">
        <v>693</v>
      </c>
      <c r="D77" t="s">
        <v>955</v>
      </c>
    </row>
    <row r="78" spans="1:6">
      <c r="A78" s="39" t="s">
        <v>694</v>
      </c>
      <c r="D78" t="s">
        <v>956</v>
      </c>
    </row>
    <row r="79" spans="1:6">
      <c r="A79" s="39" t="s">
        <v>695</v>
      </c>
      <c r="D79" t="s">
        <v>957</v>
      </c>
    </row>
    <row r="80" spans="1:6">
      <c r="A80" s="39" t="s">
        <v>696</v>
      </c>
      <c r="D80" t="s">
        <v>958</v>
      </c>
    </row>
    <row r="81" spans="1:4">
      <c r="A81" s="39" t="s">
        <v>697</v>
      </c>
      <c r="D81" t="s">
        <v>959</v>
      </c>
    </row>
    <row r="82" spans="1:4">
      <c r="A82" s="39" t="s">
        <v>698</v>
      </c>
      <c r="D82" t="s">
        <v>960</v>
      </c>
    </row>
    <row r="83" spans="1:4">
      <c r="A83" s="39" t="s">
        <v>699</v>
      </c>
      <c r="D83" t="s">
        <v>961</v>
      </c>
    </row>
    <row r="84" spans="1:4">
      <c r="A84" s="39" t="s">
        <v>219</v>
      </c>
      <c r="D84" t="s">
        <v>962</v>
      </c>
    </row>
    <row r="85" spans="1:4">
      <c r="D85" t="s">
        <v>963</v>
      </c>
    </row>
    <row r="86" spans="1:4">
      <c r="D86" t="s">
        <v>964</v>
      </c>
    </row>
    <row r="87" spans="1:4">
      <c r="D87" t="s">
        <v>965</v>
      </c>
    </row>
    <row r="88" spans="1:4">
      <c r="D88" t="s">
        <v>966</v>
      </c>
    </row>
    <row r="89" spans="1:4">
      <c r="D89" t="s">
        <v>967</v>
      </c>
    </row>
    <row r="90" spans="1:4">
      <c r="D90" t="s">
        <v>968</v>
      </c>
    </row>
    <row r="91" spans="1:4">
      <c r="D91" t="s">
        <v>969</v>
      </c>
    </row>
    <row r="92" spans="1:4">
      <c r="D92" t="s">
        <v>970</v>
      </c>
    </row>
    <row r="93" spans="1:4">
      <c r="D93" t="s">
        <v>971</v>
      </c>
    </row>
    <row r="94" spans="1:4">
      <c r="D94" t="s">
        <v>972</v>
      </c>
    </row>
    <row r="95" spans="1:4">
      <c r="D95" t="s">
        <v>973</v>
      </c>
    </row>
    <row r="96" spans="1:4">
      <c r="D96" t="s">
        <v>974</v>
      </c>
    </row>
    <row r="97" spans="4:4">
      <c r="D97" t="s">
        <v>975</v>
      </c>
    </row>
    <row r="98" spans="4:4">
      <c r="D98" t="s">
        <v>976</v>
      </c>
    </row>
    <row r="99" spans="4:4">
      <c r="D99" t="s">
        <v>977</v>
      </c>
    </row>
    <row r="100" spans="4:4">
      <c r="D100" t="s">
        <v>978</v>
      </c>
    </row>
    <row r="101" spans="4:4">
      <c r="D101" t="s">
        <v>979</v>
      </c>
    </row>
    <row r="102" spans="4:4">
      <c r="D102" t="s">
        <v>980</v>
      </c>
    </row>
    <row r="103" spans="4:4">
      <c r="D103" t="s">
        <v>981</v>
      </c>
    </row>
    <row r="104" spans="4:4">
      <c r="D104" t="s">
        <v>982</v>
      </c>
    </row>
    <row r="105" spans="4:4">
      <c r="D105" t="s">
        <v>983</v>
      </c>
    </row>
    <row r="106" spans="4:4">
      <c r="D106" t="s">
        <v>984</v>
      </c>
    </row>
    <row r="107" spans="4:4">
      <c r="D107" t="s">
        <v>985</v>
      </c>
    </row>
    <row r="108" spans="4:4">
      <c r="D108" t="s">
        <v>986</v>
      </c>
    </row>
    <row r="109" spans="4:4">
      <c r="D109" t="s">
        <v>987</v>
      </c>
    </row>
    <row r="110" spans="4:4">
      <c r="D110" t="s">
        <v>988</v>
      </c>
    </row>
    <row r="111" spans="4:4">
      <c r="D111" t="s">
        <v>989</v>
      </c>
    </row>
    <row r="112" spans="4:4">
      <c r="D112" t="s">
        <v>990</v>
      </c>
    </row>
    <row r="113" spans="4:4">
      <c r="D113" t="s">
        <v>991</v>
      </c>
    </row>
    <row r="114" spans="4:4">
      <c r="D114" t="s">
        <v>992</v>
      </c>
    </row>
    <row r="115" spans="4:4">
      <c r="D115" t="s">
        <v>993</v>
      </c>
    </row>
    <row r="116" spans="4:4">
      <c r="D116" t="s">
        <v>994</v>
      </c>
    </row>
    <row r="117" spans="4:4">
      <c r="D117" t="s">
        <v>995</v>
      </c>
    </row>
    <row r="118" spans="4:4">
      <c r="D118" t="s">
        <v>996</v>
      </c>
    </row>
    <row r="119" spans="4:4">
      <c r="D119" t="s">
        <v>997</v>
      </c>
    </row>
    <row r="120" spans="4:4">
      <c r="D120" t="s">
        <v>998</v>
      </c>
    </row>
    <row r="121" spans="4:4">
      <c r="D121" t="s">
        <v>999</v>
      </c>
    </row>
    <row r="122" spans="4:4">
      <c r="D122" t="s">
        <v>1000</v>
      </c>
    </row>
    <row r="123" spans="4:4">
      <c r="D123" t="s">
        <v>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B61" workbookViewId="0">
      <selection activeCell="D10" sqref="D10:D90"/>
    </sheetView>
  </sheetViews>
  <sheetFormatPr defaultColWidth="6.109375" defaultRowHeight="13.2"/>
  <cols>
    <col min="1" max="1" width="71.109375" customWidth="1"/>
    <col min="2" max="2" width="15.88671875" customWidth="1"/>
    <col min="4" max="4" width="23.5546875" customWidth="1"/>
    <col min="7" max="7" width="31.77734375" bestFit="1" customWidth="1"/>
    <col min="8" max="8" width="9.77734375" bestFit="1" customWidth="1"/>
    <col min="9" max="9" width="15.109375" bestFit="1" customWidth="1"/>
    <col min="10" max="10" width="29.33203125" bestFit="1" customWidth="1"/>
    <col min="11" max="11" width="22" customWidth="1"/>
  </cols>
  <sheetData>
    <row r="1" spans="1:13" ht="15.6">
      <c r="A1" s="2" t="s">
        <v>149</v>
      </c>
      <c r="B1" s="1"/>
      <c r="E1" s="11"/>
      <c r="F1" s="12" t="s">
        <v>225</v>
      </c>
      <c r="K1" s="11"/>
    </row>
    <row r="2" spans="1:13" ht="15.6">
      <c r="A2" s="2"/>
      <c r="B2" s="1"/>
      <c r="E2" s="11"/>
      <c r="K2" s="11"/>
    </row>
    <row r="3" spans="1:13">
      <c r="A3" t="s">
        <v>0</v>
      </c>
      <c r="B3" s="1"/>
      <c r="E3" s="11"/>
      <c r="K3" s="11"/>
    </row>
    <row r="4" spans="1:13">
      <c r="B4" s="1"/>
      <c r="E4" s="11"/>
      <c r="K4" s="11"/>
    </row>
    <row r="5" spans="1:13">
      <c r="A5" t="s">
        <v>1</v>
      </c>
      <c r="B5" s="1"/>
      <c r="E5" s="11"/>
      <c r="K5" s="11"/>
    </row>
    <row r="6" spans="1:13">
      <c r="A6" t="s">
        <v>4</v>
      </c>
      <c r="B6" s="1"/>
      <c r="E6" s="11"/>
      <c r="K6" s="11"/>
    </row>
    <row r="7" spans="1:13">
      <c r="B7" s="1"/>
      <c r="E7" s="11"/>
      <c r="K7" s="11"/>
    </row>
    <row r="8" spans="1:13" ht="14.4">
      <c r="A8" t="s">
        <v>2</v>
      </c>
      <c r="B8" s="1" t="s">
        <v>3</v>
      </c>
      <c r="D8" t="s">
        <v>156</v>
      </c>
      <c r="E8" s="11"/>
      <c r="G8" s="9" t="s">
        <v>220</v>
      </c>
      <c r="H8" s="10" t="s">
        <v>156</v>
      </c>
      <c r="I8" s="10" t="s">
        <v>221</v>
      </c>
      <c r="J8" s="10" t="s">
        <v>222</v>
      </c>
      <c r="K8" s="13" t="s">
        <v>223</v>
      </c>
      <c r="M8" t="s">
        <v>224</v>
      </c>
    </row>
    <row r="9" spans="1:13">
      <c r="B9" s="1"/>
      <c r="E9" s="11"/>
      <c r="K9" s="11"/>
    </row>
    <row r="10" spans="1:13">
      <c r="A10" s="4" t="s">
        <v>5</v>
      </c>
      <c r="B10" s="3">
        <v>2.5546017999999999</v>
      </c>
      <c r="D10" s="39" t="str">
        <f>MID(A10,SEARCH("&gt;",A10)+1,SEARCH(" ",A10)-SEARCH("&gt;",A10)-1)</f>
        <v>orf19.1097</v>
      </c>
      <c r="E10" s="11"/>
      <c r="G10" t="s">
        <v>157</v>
      </c>
      <c r="H10" t="s">
        <v>158</v>
      </c>
      <c r="I10" t="s">
        <v>159</v>
      </c>
      <c r="J10">
        <v>2.1480999999999999</v>
      </c>
      <c r="K10" s="11" t="s">
        <v>160</v>
      </c>
      <c r="M10" t="str">
        <f>IF(ISERROR(VLOOKUP(H10,$D$10:$D$90,1,FALSE)),"No","Yes")</f>
        <v>Yes</v>
      </c>
    </row>
    <row r="11" spans="1:13">
      <c r="A11" s="4" t="s">
        <v>6</v>
      </c>
      <c r="B11" s="3">
        <v>2.4127486</v>
      </c>
      <c r="D11" s="39" t="str">
        <f t="shared" ref="D11:D74" si="0">MID(A11,SEARCH("&gt;",A11)+1,SEARCH(" ",A11)-SEARCH("&gt;",A11)-1)</f>
        <v>orf19.5741</v>
      </c>
      <c r="E11" s="11"/>
      <c r="G11" t="s">
        <v>161</v>
      </c>
      <c r="H11" t="s">
        <v>162</v>
      </c>
      <c r="I11" t="s">
        <v>159</v>
      </c>
      <c r="J11">
        <v>2.0878000000000001</v>
      </c>
      <c r="K11" s="11" t="s">
        <v>163</v>
      </c>
      <c r="M11" s="39" t="str">
        <f t="shared" ref="M11:M39" si="1">IF(ISERROR(VLOOKUP(H11,$D$10:$D$90,1,FALSE)),"No","Yes")</f>
        <v>Yes</v>
      </c>
    </row>
    <row r="12" spans="1:13">
      <c r="A12" s="4" t="s">
        <v>7</v>
      </c>
      <c r="B12" s="3">
        <v>2.3525211000000001</v>
      </c>
      <c r="D12" s="39" t="str">
        <f t="shared" si="0"/>
        <v>orf19.4555</v>
      </c>
      <c r="E12" s="11"/>
      <c r="G12" t="s">
        <v>164</v>
      </c>
      <c r="H12" t="s">
        <v>165</v>
      </c>
      <c r="I12" t="s">
        <v>159</v>
      </c>
      <c r="J12">
        <v>1.9335</v>
      </c>
      <c r="K12" s="11" t="s">
        <v>163</v>
      </c>
      <c r="M12" s="39" t="str">
        <f t="shared" si="1"/>
        <v>Yes</v>
      </c>
    </row>
    <row r="13" spans="1:13">
      <c r="A13" s="4" t="s">
        <v>8</v>
      </c>
      <c r="B13" s="3">
        <v>2.2499365</v>
      </c>
      <c r="D13" s="39" t="str">
        <f t="shared" si="0"/>
        <v>orf19.7414</v>
      </c>
      <c r="E13" s="11"/>
      <c r="G13" t="s">
        <v>166</v>
      </c>
      <c r="H13" t="s">
        <v>167</v>
      </c>
      <c r="I13" t="s">
        <v>159</v>
      </c>
      <c r="J13">
        <v>1.8606</v>
      </c>
      <c r="K13" s="11" t="s">
        <v>163</v>
      </c>
      <c r="M13" s="39" t="str">
        <f t="shared" si="1"/>
        <v>Yes</v>
      </c>
    </row>
    <row r="14" spans="1:13">
      <c r="A14" t="s">
        <v>9</v>
      </c>
      <c r="B14" s="3">
        <v>2.1608063</v>
      </c>
      <c r="D14" s="39" t="str">
        <f t="shared" si="0"/>
        <v>orf19.1725</v>
      </c>
      <c r="E14" s="11"/>
      <c r="G14" t="s">
        <v>168</v>
      </c>
      <c r="H14" t="s">
        <v>169</v>
      </c>
      <c r="I14" t="s">
        <v>159</v>
      </c>
      <c r="J14">
        <v>1.6509</v>
      </c>
      <c r="K14" s="11" t="s">
        <v>163</v>
      </c>
      <c r="M14" s="39" t="str">
        <f t="shared" si="1"/>
        <v>Yes</v>
      </c>
    </row>
    <row r="15" spans="1:13">
      <c r="A15" t="s">
        <v>10</v>
      </c>
      <c r="B15" s="3">
        <v>2.1481138999999998</v>
      </c>
      <c r="D15" s="39" t="str">
        <f t="shared" si="0"/>
        <v>orf19.2685</v>
      </c>
      <c r="E15" s="11"/>
      <c r="G15" t="s">
        <v>170</v>
      </c>
      <c r="H15" t="s">
        <v>171</v>
      </c>
      <c r="I15" t="s">
        <v>159</v>
      </c>
      <c r="J15">
        <v>1.5943000000000001</v>
      </c>
      <c r="K15" s="11" t="s">
        <v>163</v>
      </c>
      <c r="M15" s="39" t="str">
        <f t="shared" si="1"/>
        <v>Yes</v>
      </c>
    </row>
    <row r="16" spans="1:13">
      <c r="A16" s="4" t="s">
        <v>11</v>
      </c>
      <c r="B16" s="3">
        <v>2.1394628</v>
      </c>
      <c r="D16" s="39" t="str">
        <f t="shared" si="0"/>
        <v>orf19.5742</v>
      </c>
      <c r="E16" s="11"/>
      <c r="G16" t="s">
        <v>172</v>
      </c>
      <c r="H16" t="s">
        <v>173</v>
      </c>
      <c r="I16" t="s">
        <v>159</v>
      </c>
      <c r="J16">
        <v>1.5841000000000001</v>
      </c>
      <c r="K16" s="11" t="s">
        <v>163</v>
      </c>
      <c r="M16" s="39" t="str">
        <f t="shared" si="1"/>
        <v>Yes</v>
      </c>
    </row>
    <row r="17" spans="1:13">
      <c r="A17" s="4" t="s">
        <v>12</v>
      </c>
      <c r="B17" s="3">
        <v>2.0913525000000002</v>
      </c>
      <c r="D17" s="39" t="str">
        <f t="shared" si="0"/>
        <v>orf19.5736</v>
      </c>
      <c r="E17" s="11"/>
      <c r="G17" t="s">
        <v>174</v>
      </c>
      <c r="H17" t="s">
        <v>175</v>
      </c>
      <c r="I17" t="s">
        <v>159</v>
      </c>
      <c r="J17">
        <v>1.5766</v>
      </c>
      <c r="K17" s="11" t="s">
        <v>163</v>
      </c>
      <c r="M17" s="39" t="str">
        <f t="shared" si="1"/>
        <v>Yes</v>
      </c>
    </row>
    <row r="18" spans="1:13">
      <c r="A18" t="s">
        <v>13</v>
      </c>
      <c r="B18" s="3">
        <v>2.0878204</v>
      </c>
      <c r="D18" s="39" t="str">
        <f t="shared" si="0"/>
        <v>orf19.1616</v>
      </c>
      <c r="E18" s="11"/>
      <c r="G18" t="s">
        <v>176</v>
      </c>
      <c r="H18" t="s">
        <v>177</v>
      </c>
      <c r="I18" t="s">
        <v>159</v>
      </c>
      <c r="J18">
        <v>1.4802999999999999</v>
      </c>
      <c r="K18" s="11" t="s">
        <v>163</v>
      </c>
      <c r="M18" s="39" t="str">
        <f t="shared" si="1"/>
        <v>Yes</v>
      </c>
    </row>
    <row r="19" spans="1:13">
      <c r="A19" t="s">
        <v>14</v>
      </c>
      <c r="B19" s="3">
        <v>1.9335144</v>
      </c>
      <c r="D19" s="39" t="str">
        <f t="shared" si="0"/>
        <v>orf19.6420</v>
      </c>
      <c r="E19" s="11"/>
      <c r="G19" t="s">
        <v>178</v>
      </c>
      <c r="H19" t="s">
        <v>179</v>
      </c>
      <c r="I19" t="s">
        <v>159</v>
      </c>
      <c r="J19">
        <v>1.4514</v>
      </c>
      <c r="K19" s="11" t="s">
        <v>163</v>
      </c>
      <c r="M19" s="39" t="str">
        <f t="shared" si="1"/>
        <v>Yes</v>
      </c>
    </row>
    <row r="20" spans="1:13">
      <c r="A20" t="s">
        <v>15</v>
      </c>
      <c r="B20" s="3">
        <v>1.8605904</v>
      </c>
      <c r="D20" s="39" t="str">
        <f t="shared" si="0"/>
        <v>orf19.3380</v>
      </c>
      <c r="E20" s="11"/>
      <c r="G20" t="s">
        <v>180</v>
      </c>
      <c r="H20" t="s">
        <v>181</v>
      </c>
      <c r="I20" t="s">
        <v>159</v>
      </c>
      <c r="J20">
        <v>1.4446000000000001</v>
      </c>
      <c r="K20" s="11" t="s">
        <v>163</v>
      </c>
      <c r="M20" s="39" t="str">
        <f t="shared" si="1"/>
        <v>Yes</v>
      </c>
    </row>
    <row r="21" spans="1:13">
      <c r="A21" t="s">
        <v>16</v>
      </c>
      <c r="B21" s="3">
        <v>1.8179376</v>
      </c>
      <c r="D21" s="39" t="str">
        <f t="shared" si="0"/>
        <v>orf19.2449</v>
      </c>
      <c r="E21" s="11"/>
      <c r="G21" t="s">
        <v>182</v>
      </c>
      <c r="H21" t="s">
        <v>183</v>
      </c>
      <c r="I21" t="s">
        <v>159</v>
      </c>
      <c r="J21">
        <v>1.4153</v>
      </c>
      <c r="K21" s="11" t="s">
        <v>163</v>
      </c>
      <c r="M21" s="39" t="str">
        <f t="shared" si="1"/>
        <v>Yes</v>
      </c>
    </row>
    <row r="22" spans="1:13">
      <c r="A22" t="s">
        <v>17</v>
      </c>
      <c r="B22" s="3">
        <v>1.6508867999999999</v>
      </c>
      <c r="D22" s="39" t="str">
        <f t="shared" si="0"/>
        <v>orf19.301</v>
      </c>
      <c r="E22" s="11"/>
      <c r="G22" t="s">
        <v>184</v>
      </c>
      <c r="H22" t="s">
        <v>185</v>
      </c>
      <c r="I22" t="s">
        <v>159</v>
      </c>
      <c r="J22">
        <v>1.4072</v>
      </c>
      <c r="K22" s="11" t="s">
        <v>163</v>
      </c>
      <c r="M22" s="39" t="str">
        <f t="shared" si="1"/>
        <v>Yes</v>
      </c>
    </row>
    <row r="23" spans="1:13">
      <c r="A23" t="s">
        <v>18</v>
      </c>
      <c r="B23" s="3">
        <v>1.6155360999999999</v>
      </c>
      <c r="D23" s="39" t="str">
        <f t="shared" si="0"/>
        <v>orf19.5124</v>
      </c>
      <c r="E23" s="11"/>
      <c r="G23" t="s">
        <v>186</v>
      </c>
      <c r="H23" t="s">
        <v>187</v>
      </c>
      <c r="I23" t="s">
        <v>159</v>
      </c>
      <c r="J23">
        <v>1.3673</v>
      </c>
      <c r="K23" s="11" t="s">
        <v>160</v>
      </c>
      <c r="M23" s="39" t="str">
        <f t="shared" si="1"/>
        <v>Yes</v>
      </c>
    </row>
    <row r="24" spans="1:13">
      <c r="A24" s="5" t="s">
        <v>19</v>
      </c>
      <c r="B24" s="3">
        <v>1.5942722</v>
      </c>
      <c r="D24" s="39" t="str">
        <f t="shared" si="0"/>
        <v>orf19.575</v>
      </c>
      <c r="E24" s="11"/>
      <c r="G24" t="s">
        <v>188</v>
      </c>
      <c r="H24" t="s">
        <v>189</v>
      </c>
      <c r="I24" t="s">
        <v>159</v>
      </c>
      <c r="J24">
        <v>1.2473000000000001</v>
      </c>
      <c r="K24" s="11" t="s">
        <v>163</v>
      </c>
      <c r="M24" s="39" t="str">
        <f t="shared" si="1"/>
        <v>Yes</v>
      </c>
    </row>
    <row r="25" spans="1:13">
      <c r="A25" t="s">
        <v>20</v>
      </c>
      <c r="B25" s="3">
        <v>1.5850979999999999</v>
      </c>
      <c r="D25" s="39" t="str">
        <f t="shared" si="0"/>
        <v>orf19.7167</v>
      </c>
      <c r="E25" s="11"/>
      <c r="G25" t="s">
        <v>190</v>
      </c>
      <c r="H25" t="s">
        <v>191</v>
      </c>
      <c r="I25" t="s">
        <v>159</v>
      </c>
      <c r="J25">
        <v>1.2084999999999999</v>
      </c>
      <c r="K25" s="11" t="s">
        <v>160</v>
      </c>
      <c r="M25" s="39" t="str">
        <f t="shared" si="1"/>
        <v>Yes</v>
      </c>
    </row>
    <row r="26" spans="1:13">
      <c r="A26" t="s">
        <v>21</v>
      </c>
      <c r="B26" s="3">
        <v>1.5841133999999999</v>
      </c>
      <c r="D26" s="39" t="str">
        <f t="shared" si="0"/>
        <v>orf19.2475</v>
      </c>
      <c r="E26" s="11"/>
      <c r="G26" t="s">
        <v>192</v>
      </c>
      <c r="H26" t="s">
        <v>193</v>
      </c>
      <c r="I26" t="s">
        <v>159</v>
      </c>
      <c r="J26">
        <v>1.0928</v>
      </c>
      <c r="K26" s="11" t="s">
        <v>163</v>
      </c>
      <c r="M26" s="39" t="str">
        <f t="shared" si="1"/>
        <v>Yes</v>
      </c>
    </row>
    <row r="27" spans="1:13">
      <c r="A27" t="s">
        <v>22</v>
      </c>
      <c r="B27" s="3">
        <v>1.5765794</v>
      </c>
      <c r="D27" s="39" t="str">
        <f t="shared" si="0"/>
        <v>orf19.4910</v>
      </c>
      <c r="E27" s="11"/>
      <c r="G27" t="s">
        <v>194</v>
      </c>
      <c r="H27" t="s">
        <v>195</v>
      </c>
      <c r="I27" t="s">
        <v>159</v>
      </c>
      <c r="J27">
        <v>1.0778000000000001</v>
      </c>
      <c r="K27" s="11" t="s">
        <v>163</v>
      </c>
      <c r="M27" s="39" t="str">
        <f t="shared" si="1"/>
        <v>Yes</v>
      </c>
    </row>
    <row r="28" spans="1:13">
      <c r="A28" s="4" t="s">
        <v>23</v>
      </c>
      <c r="B28" s="3">
        <v>1.5092536000000001</v>
      </c>
      <c r="D28" s="39" t="str">
        <f t="shared" si="0"/>
        <v>orf19.1321</v>
      </c>
      <c r="E28" s="11"/>
      <c r="G28" t="s">
        <v>196</v>
      </c>
      <c r="H28" t="s">
        <v>197</v>
      </c>
      <c r="I28" t="s">
        <v>159</v>
      </c>
      <c r="J28">
        <v>1.0353000000000001</v>
      </c>
      <c r="K28" s="11" t="s">
        <v>163</v>
      </c>
      <c r="M28" s="39" t="str">
        <f t="shared" si="1"/>
        <v>Yes</v>
      </c>
    </row>
    <row r="29" spans="1:13">
      <c r="A29" t="s">
        <v>24</v>
      </c>
      <c r="B29" s="3">
        <v>1.4802687999999999</v>
      </c>
      <c r="D29" s="39" t="str">
        <f t="shared" si="0"/>
        <v>orf19.3738</v>
      </c>
      <c r="E29" s="11"/>
      <c r="G29" t="s">
        <v>198</v>
      </c>
      <c r="H29" t="s">
        <v>199</v>
      </c>
      <c r="I29" t="s">
        <v>159</v>
      </c>
      <c r="J29">
        <v>0.97800000000000009</v>
      </c>
      <c r="K29" s="11" t="s">
        <v>163</v>
      </c>
      <c r="M29" s="39" t="str">
        <f t="shared" si="1"/>
        <v>Yes</v>
      </c>
    </row>
    <row r="30" spans="1:13">
      <c r="A30" t="s">
        <v>25</v>
      </c>
      <c r="B30" s="3">
        <v>1.4513761999999999</v>
      </c>
      <c r="D30" s="39" t="str">
        <f t="shared" si="0"/>
        <v>orf19.2758</v>
      </c>
      <c r="E30" s="11"/>
      <c r="G30" t="s">
        <v>200</v>
      </c>
      <c r="H30" t="s">
        <v>201</v>
      </c>
      <c r="I30" t="s">
        <v>159</v>
      </c>
      <c r="J30">
        <v>0.93440000000000001</v>
      </c>
      <c r="K30" s="11" t="s">
        <v>163</v>
      </c>
      <c r="M30" s="39" t="str">
        <f t="shared" si="1"/>
        <v>Yes</v>
      </c>
    </row>
    <row r="31" spans="1:13">
      <c r="A31" s="4" t="s">
        <v>26</v>
      </c>
      <c r="B31" s="3">
        <v>1.4446192</v>
      </c>
      <c r="D31" s="39" t="str">
        <f t="shared" si="0"/>
        <v>orf19.7472</v>
      </c>
      <c r="E31" s="11"/>
      <c r="G31" t="s">
        <v>202</v>
      </c>
      <c r="H31" t="s">
        <v>203</v>
      </c>
      <c r="I31" t="s">
        <v>159</v>
      </c>
      <c r="J31">
        <v>0.88630000000000009</v>
      </c>
      <c r="K31" s="11" t="s">
        <v>163</v>
      </c>
      <c r="M31" s="39" t="str">
        <f t="shared" si="1"/>
        <v>Yes</v>
      </c>
    </row>
    <row r="32" spans="1:13">
      <c r="A32" t="s">
        <v>27</v>
      </c>
      <c r="B32" s="3">
        <v>1.4274</v>
      </c>
      <c r="D32" s="39" t="str">
        <f t="shared" si="0"/>
        <v>orf19.7586</v>
      </c>
      <c r="E32" s="11"/>
      <c r="G32" t="s">
        <v>204</v>
      </c>
      <c r="H32" t="s">
        <v>205</v>
      </c>
      <c r="I32" t="s">
        <v>159</v>
      </c>
      <c r="J32">
        <v>0.87660000000000005</v>
      </c>
      <c r="K32" s="11" t="s">
        <v>163</v>
      </c>
      <c r="M32" s="39" t="str">
        <f t="shared" si="1"/>
        <v>Yes</v>
      </c>
    </row>
    <row r="33" spans="1:13">
      <c r="A33" s="5" t="s">
        <v>28</v>
      </c>
      <c r="B33" s="3">
        <v>1.4153062000000001</v>
      </c>
      <c r="D33" s="39" t="str">
        <f t="shared" si="0"/>
        <v>orf19.2879</v>
      </c>
      <c r="E33" s="11"/>
      <c r="G33" t="s">
        <v>206</v>
      </c>
      <c r="H33" t="s">
        <v>207</v>
      </c>
      <c r="I33" t="s">
        <v>159</v>
      </c>
      <c r="J33">
        <v>0.81700000000000006</v>
      </c>
      <c r="K33" s="11" t="s">
        <v>163</v>
      </c>
      <c r="M33" s="39" t="str">
        <f t="shared" si="1"/>
        <v>Yes</v>
      </c>
    </row>
    <row r="34" spans="1:13">
      <c r="A34" t="s">
        <v>29</v>
      </c>
      <c r="B34" s="3">
        <v>1.4071859</v>
      </c>
      <c r="D34" s="39" t="str">
        <f t="shared" si="0"/>
        <v>orf19.4765</v>
      </c>
      <c r="E34" s="11"/>
      <c r="G34" t="s">
        <v>208</v>
      </c>
      <c r="H34" t="s">
        <v>209</v>
      </c>
      <c r="I34" t="s">
        <v>159</v>
      </c>
      <c r="J34">
        <v>0.78400000000000003</v>
      </c>
      <c r="K34" s="11" t="s">
        <v>163</v>
      </c>
      <c r="M34" s="39" t="str">
        <f t="shared" si="1"/>
        <v>Yes</v>
      </c>
    </row>
    <row r="35" spans="1:13">
      <c r="A35" s="6" t="s">
        <v>30</v>
      </c>
      <c r="B35" s="3">
        <v>1.3673082999999999</v>
      </c>
      <c r="D35" s="39" t="str">
        <f t="shared" si="0"/>
        <v>orf19.4975</v>
      </c>
      <c r="E35" s="11"/>
      <c r="G35" t="s">
        <v>210</v>
      </c>
      <c r="H35" t="s">
        <v>211</v>
      </c>
      <c r="I35" t="s">
        <v>159</v>
      </c>
      <c r="J35">
        <v>0.76780000000000004</v>
      </c>
      <c r="K35" s="11" t="s">
        <v>163</v>
      </c>
      <c r="M35" s="39" t="str">
        <f t="shared" si="1"/>
        <v>Yes</v>
      </c>
    </row>
    <row r="36" spans="1:13">
      <c r="A36" t="s">
        <v>31</v>
      </c>
      <c r="B36" s="3">
        <v>1.3110195</v>
      </c>
      <c r="D36" s="39" t="str">
        <f t="shared" si="0"/>
        <v>orf19.5401</v>
      </c>
      <c r="E36" s="11"/>
      <c r="G36" t="s">
        <v>212</v>
      </c>
      <c r="H36" t="s">
        <v>213</v>
      </c>
      <c r="I36" t="s">
        <v>159</v>
      </c>
      <c r="J36">
        <v>0.66439999999999999</v>
      </c>
      <c r="K36" s="11" t="s">
        <v>163</v>
      </c>
      <c r="M36" s="39" t="str">
        <f t="shared" si="1"/>
        <v>Yes</v>
      </c>
    </row>
    <row r="37" spans="1:13">
      <c r="A37" t="s">
        <v>32</v>
      </c>
      <c r="B37" s="3">
        <v>1.2472863999999999</v>
      </c>
      <c r="D37" s="39" t="str">
        <f t="shared" si="0"/>
        <v>orf19.2765</v>
      </c>
      <c r="E37" s="11"/>
      <c r="G37" t="s">
        <v>214</v>
      </c>
      <c r="H37" t="s">
        <v>215</v>
      </c>
      <c r="I37" t="s">
        <v>159</v>
      </c>
      <c r="J37">
        <v>0.63840000000000008</v>
      </c>
      <c r="K37" s="11" t="s">
        <v>163</v>
      </c>
      <c r="M37" s="39" t="str">
        <f t="shared" si="1"/>
        <v>Yes</v>
      </c>
    </row>
    <row r="38" spans="1:13">
      <c r="A38" t="s">
        <v>33</v>
      </c>
      <c r="B38" s="3">
        <v>1.2451116</v>
      </c>
      <c r="D38" s="39" t="str">
        <f t="shared" si="0"/>
        <v>orf19.6188</v>
      </c>
      <c r="E38" s="11"/>
      <c r="G38" t="s">
        <v>216</v>
      </c>
      <c r="H38" t="s">
        <v>217</v>
      </c>
      <c r="I38" t="s">
        <v>159</v>
      </c>
      <c r="J38">
        <v>0.61280000000000001</v>
      </c>
      <c r="K38" s="11" t="s">
        <v>163</v>
      </c>
      <c r="M38" s="39" t="str">
        <f t="shared" si="1"/>
        <v>Yes</v>
      </c>
    </row>
    <row r="39" spans="1:13">
      <c r="A39" t="s">
        <v>34</v>
      </c>
      <c r="B39" s="3">
        <v>1.2315076</v>
      </c>
      <c r="D39" s="39" t="str">
        <f t="shared" si="0"/>
        <v>orf19.7539.1</v>
      </c>
      <c r="E39" s="11"/>
      <c r="G39" t="s">
        <v>218</v>
      </c>
      <c r="H39" t="s">
        <v>219</v>
      </c>
      <c r="I39" t="s">
        <v>159</v>
      </c>
      <c r="J39">
        <v>0.51870000000000005</v>
      </c>
      <c r="K39" s="11" t="s">
        <v>163</v>
      </c>
      <c r="M39" s="39" t="str">
        <f t="shared" si="1"/>
        <v>Yes</v>
      </c>
    </row>
    <row r="40" spans="1:13">
      <c r="A40" t="s">
        <v>35</v>
      </c>
      <c r="B40" s="3">
        <v>1.2284259</v>
      </c>
      <c r="D40" s="39" t="str">
        <f t="shared" si="0"/>
        <v>orf19.675.1</v>
      </c>
      <c r="E40" s="11"/>
      <c r="K40" s="11"/>
    </row>
    <row r="41" spans="1:13">
      <c r="A41" t="s">
        <v>36</v>
      </c>
      <c r="B41" s="3">
        <v>1.2084573000000001</v>
      </c>
      <c r="D41" s="39" t="str">
        <f t="shared" si="0"/>
        <v>orf19.2767</v>
      </c>
      <c r="E41" s="11"/>
      <c r="K41" s="11"/>
    </row>
    <row r="42" spans="1:13">
      <c r="A42" t="s">
        <v>37</v>
      </c>
      <c r="B42" s="3">
        <v>1.2060644</v>
      </c>
      <c r="D42" s="39" t="str">
        <f t="shared" si="0"/>
        <v>orf19.3988</v>
      </c>
      <c r="E42" s="11"/>
      <c r="K42" s="11"/>
    </row>
    <row r="43" spans="1:13">
      <c r="A43" t="s">
        <v>38</v>
      </c>
      <c r="B43" s="3">
        <v>1.193784</v>
      </c>
      <c r="D43" s="39" t="str">
        <f t="shared" si="0"/>
        <v>orf19.206</v>
      </c>
      <c r="E43" s="11"/>
      <c r="K43" s="11"/>
    </row>
    <row r="44" spans="1:13">
      <c r="A44" t="s">
        <v>39</v>
      </c>
      <c r="B44" s="3">
        <v>1.1690274</v>
      </c>
      <c r="D44" s="39" t="str">
        <f t="shared" si="0"/>
        <v>orf19.5032</v>
      </c>
      <c r="E44" s="11"/>
      <c r="K44" s="11"/>
    </row>
    <row r="45" spans="1:13">
      <c r="A45" s="4" t="s">
        <v>40</v>
      </c>
      <c r="B45" s="3">
        <v>1.1353749</v>
      </c>
      <c r="D45" s="39" t="str">
        <f t="shared" si="0"/>
        <v>orf19.3997</v>
      </c>
      <c r="E45" s="11"/>
      <c r="K45" s="11"/>
    </row>
    <row r="46" spans="1:13">
      <c r="A46" s="4" t="s">
        <v>41</v>
      </c>
      <c r="B46" s="3">
        <v>1.1147843</v>
      </c>
      <c r="D46" s="39" t="str">
        <f t="shared" si="0"/>
        <v>orf19.3642</v>
      </c>
      <c r="E46" s="11"/>
      <c r="K46" s="11"/>
    </row>
    <row r="47" spans="1:13">
      <c r="A47" t="s">
        <v>42</v>
      </c>
      <c r="B47" s="3">
        <v>1.0928336999999999</v>
      </c>
      <c r="D47" s="39" t="str">
        <f t="shared" si="0"/>
        <v>orf19.207</v>
      </c>
      <c r="E47" s="11"/>
      <c r="K47" s="11"/>
    </row>
    <row r="48" spans="1:13">
      <c r="A48" t="s">
        <v>43</v>
      </c>
      <c r="B48" s="3">
        <v>1.0778201999999999</v>
      </c>
      <c r="D48" s="39" t="str">
        <f t="shared" si="0"/>
        <v>orf19.6321</v>
      </c>
      <c r="E48" s="11"/>
      <c r="K48" s="11"/>
    </row>
    <row r="49" spans="1:11">
      <c r="A49" t="s">
        <v>44</v>
      </c>
      <c r="B49" s="3">
        <v>1.0353464999999999</v>
      </c>
      <c r="D49" s="39" t="str">
        <f t="shared" si="0"/>
        <v>orf19.1327</v>
      </c>
      <c r="E49" s="11"/>
      <c r="K49" s="11"/>
    </row>
    <row r="50" spans="1:11">
      <c r="A50" s="4" t="s">
        <v>45</v>
      </c>
      <c r="B50" s="3">
        <v>1.0030623000000001</v>
      </c>
      <c r="D50" s="39" t="str">
        <f t="shared" si="0"/>
        <v>orf19.3111</v>
      </c>
      <c r="E50" s="11"/>
      <c r="K50" s="11"/>
    </row>
    <row r="51" spans="1:11">
      <c r="A51" s="4" t="s">
        <v>46</v>
      </c>
      <c r="B51" s="3">
        <v>1.0004747000000001</v>
      </c>
      <c r="D51" s="39" t="str">
        <f t="shared" si="0"/>
        <v>orf19.1401</v>
      </c>
      <c r="E51" s="11"/>
      <c r="K51" s="11"/>
    </row>
    <row r="52" spans="1:11">
      <c r="A52" s="4" t="s">
        <v>47</v>
      </c>
      <c r="B52" s="3">
        <v>0.99997179999999997</v>
      </c>
      <c r="D52" s="39" t="str">
        <f t="shared" si="0"/>
        <v>orf19.7436</v>
      </c>
      <c r="E52" s="11"/>
      <c r="K52" s="11"/>
    </row>
    <row r="53" spans="1:11">
      <c r="A53" t="s">
        <v>48</v>
      </c>
      <c r="B53" s="3">
        <v>0.99094206000000007</v>
      </c>
      <c r="D53" s="39" t="str">
        <f t="shared" si="0"/>
        <v>orf19.4906</v>
      </c>
      <c r="E53" s="11"/>
      <c r="K53" s="11"/>
    </row>
    <row r="54" spans="1:11">
      <c r="A54" s="4" t="s">
        <v>49</v>
      </c>
      <c r="B54" s="3">
        <v>0.98997135999999997</v>
      </c>
      <c r="D54" s="39" t="str">
        <f t="shared" si="0"/>
        <v>orf19.4257</v>
      </c>
      <c r="E54" s="11"/>
      <c r="K54" s="11"/>
    </row>
    <row r="55" spans="1:11">
      <c r="A55" t="s">
        <v>50</v>
      </c>
      <c r="B55" s="3">
        <v>0.97797102000000002</v>
      </c>
      <c r="D55" s="39" t="str">
        <f t="shared" si="0"/>
        <v>orf19.1824</v>
      </c>
      <c r="E55" s="11"/>
      <c r="K55" s="11"/>
    </row>
    <row r="56" spans="1:11">
      <c r="A56" t="s">
        <v>51</v>
      </c>
      <c r="B56" s="3">
        <v>0.93437132000000001</v>
      </c>
      <c r="D56" s="39" t="str">
        <f t="shared" si="0"/>
        <v>orf19.2906</v>
      </c>
      <c r="E56" s="11"/>
      <c r="K56" s="11"/>
    </row>
    <row r="57" spans="1:11">
      <c r="A57" t="s">
        <v>52</v>
      </c>
      <c r="B57" s="3">
        <v>0.91292207999999997</v>
      </c>
      <c r="D57" s="39" t="str">
        <f t="shared" si="0"/>
        <v>orf19.5813</v>
      </c>
      <c r="E57" s="11"/>
      <c r="K57" s="11"/>
    </row>
    <row r="58" spans="1:11">
      <c r="A58" t="s">
        <v>53</v>
      </c>
      <c r="B58" s="3">
        <v>0.88626599000000006</v>
      </c>
      <c r="D58" s="39" t="str">
        <f t="shared" si="0"/>
        <v>orf19.6336</v>
      </c>
      <c r="E58" s="11"/>
      <c r="K58" s="11"/>
    </row>
    <row r="59" spans="1:11">
      <c r="A59" t="s">
        <v>54</v>
      </c>
      <c r="B59" s="3">
        <v>0.87660209</v>
      </c>
      <c r="D59" s="39" t="str">
        <f t="shared" si="0"/>
        <v>orf19.2907</v>
      </c>
      <c r="E59" s="11"/>
      <c r="K59" s="11"/>
    </row>
    <row r="60" spans="1:11">
      <c r="A60" t="s">
        <v>55</v>
      </c>
      <c r="B60" s="3">
        <v>0.84155500999999999</v>
      </c>
      <c r="D60" s="39" t="str">
        <f t="shared" si="0"/>
        <v>orf19.5126</v>
      </c>
      <c r="E60" s="11"/>
      <c r="K60" s="11"/>
    </row>
    <row r="61" spans="1:11">
      <c r="A61" t="s">
        <v>56</v>
      </c>
      <c r="B61" s="3">
        <v>0.81700518</v>
      </c>
      <c r="D61" s="39" t="str">
        <f t="shared" si="0"/>
        <v>orf19.5588</v>
      </c>
      <c r="E61" s="11"/>
      <c r="K61" s="11"/>
    </row>
    <row r="62" spans="1:11">
      <c r="A62" t="s">
        <v>57</v>
      </c>
      <c r="B62" s="3">
        <v>0.80634616999999997</v>
      </c>
      <c r="D62" s="39" t="str">
        <f t="shared" si="0"/>
        <v>orf19.4886</v>
      </c>
      <c r="E62" s="11"/>
      <c r="K62" s="11"/>
    </row>
    <row r="63" spans="1:11">
      <c r="A63" t="s">
        <v>58</v>
      </c>
      <c r="B63" s="3">
        <v>0.78792070999999997</v>
      </c>
      <c r="D63" s="39" t="str">
        <f t="shared" si="0"/>
        <v>orf19.3621</v>
      </c>
      <c r="E63" s="11"/>
      <c r="K63" s="11"/>
    </row>
    <row r="64" spans="1:11">
      <c r="A64" t="s">
        <v>59</v>
      </c>
      <c r="B64" s="3">
        <v>0.78400718999999996</v>
      </c>
      <c r="D64" s="39" t="str">
        <f t="shared" si="0"/>
        <v>orf19.5144</v>
      </c>
      <c r="E64" s="11"/>
      <c r="K64" s="11"/>
    </row>
    <row r="65" spans="1:11">
      <c r="A65" t="s">
        <v>60</v>
      </c>
      <c r="B65" s="3">
        <v>0.77802612999999998</v>
      </c>
      <c r="D65" s="39" t="str">
        <f t="shared" si="0"/>
        <v>orf19.1120</v>
      </c>
      <c r="E65" s="11"/>
      <c r="K65" s="11"/>
    </row>
    <row r="66" spans="1:11">
      <c r="A66" s="5" t="s">
        <v>61</v>
      </c>
      <c r="B66" s="3">
        <v>0.76777118</v>
      </c>
      <c r="D66" s="39" t="str">
        <f t="shared" si="0"/>
        <v>orf19.4072</v>
      </c>
      <c r="E66" s="11"/>
      <c r="K66" s="11"/>
    </row>
    <row r="67" spans="1:11">
      <c r="A67" t="s">
        <v>62</v>
      </c>
      <c r="B67" s="3">
        <v>0.73562194999999997</v>
      </c>
      <c r="D67" s="39" t="str">
        <f t="shared" si="0"/>
        <v>orf19.1490</v>
      </c>
      <c r="E67" s="11"/>
      <c r="K67" s="11"/>
    </row>
    <row r="68" spans="1:11">
      <c r="A68" t="s">
        <v>63</v>
      </c>
      <c r="B68" s="3">
        <v>0.72638111999999999</v>
      </c>
      <c r="D68" s="39" t="str">
        <f t="shared" si="0"/>
        <v>orf19.5861</v>
      </c>
      <c r="E68" s="11"/>
      <c r="K68" s="11"/>
    </row>
    <row r="69" spans="1:11">
      <c r="A69" t="s">
        <v>64</v>
      </c>
      <c r="B69" s="3">
        <v>0.71045499000000001</v>
      </c>
      <c r="D69" s="39" t="str">
        <f t="shared" si="0"/>
        <v>orf19.1360.1</v>
      </c>
      <c r="E69" s="11"/>
      <c r="K69" s="11"/>
    </row>
    <row r="70" spans="1:11">
      <c r="A70" t="s">
        <v>65</v>
      </c>
      <c r="B70" s="3">
        <v>0.66750672</v>
      </c>
      <c r="D70" s="39" t="str">
        <f t="shared" si="0"/>
        <v>orf19.7104</v>
      </c>
      <c r="E70" s="11"/>
      <c r="K70" s="11"/>
    </row>
    <row r="71" spans="1:11">
      <c r="A71" t="s">
        <v>66</v>
      </c>
      <c r="B71" s="3">
        <v>0.66439647000000002</v>
      </c>
      <c r="D71" s="39" t="str">
        <f t="shared" si="0"/>
        <v>orf19.6784</v>
      </c>
      <c r="E71" s="11"/>
      <c r="K71" s="11"/>
    </row>
    <row r="72" spans="1:11">
      <c r="A72" t="s">
        <v>67</v>
      </c>
      <c r="B72" s="3">
        <v>0.65290767999999999</v>
      </c>
      <c r="D72" s="39" t="str">
        <f t="shared" si="0"/>
        <v>orf19.4936.1</v>
      </c>
      <c r="E72" s="11"/>
      <c r="K72" s="11"/>
    </row>
    <row r="73" spans="1:11">
      <c r="A73" t="s">
        <v>68</v>
      </c>
      <c r="B73" s="3">
        <v>0.63840366000000004</v>
      </c>
      <c r="D73" s="39" t="str">
        <f t="shared" si="0"/>
        <v>orf19.3895</v>
      </c>
      <c r="E73" s="11"/>
      <c r="K73" s="11"/>
    </row>
    <row r="74" spans="1:11">
      <c r="A74" t="s">
        <v>69</v>
      </c>
      <c r="B74" s="3">
        <v>0.63228267999999999</v>
      </c>
      <c r="D74" s="39" t="str">
        <f t="shared" si="0"/>
        <v>orf19.3594</v>
      </c>
      <c r="E74" s="11"/>
      <c r="K74" s="11"/>
    </row>
    <row r="75" spans="1:11">
      <c r="A75" t="s">
        <v>70</v>
      </c>
      <c r="B75" s="3">
        <v>0.63130803999999996</v>
      </c>
      <c r="D75" s="39" t="str">
        <f t="shared" ref="D75:D90" si="2">MID(A75,SEARCH("&gt;",A75)+1,SEARCH(" ",A75)-SEARCH("&gt;",A75)-1)</f>
        <v>orf19.5267</v>
      </c>
      <c r="E75" s="11"/>
      <c r="K75" s="11"/>
    </row>
    <row r="76" spans="1:11">
      <c r="A76" t="s">
        <v>71</v>
      </c>
      <c r="B76" s="3">
        <v>0.63095016999999998</v>
      </c>
      <c r="D76" s="39" t="str">
        <f t="shared" si="2"/>
        <v>orf19.1258</v>
      </c>
      <c r="E76" s="11"/>
      <c r="K76" s="11"/>
    </row>
    <row r="77" spans="1:11">
      <c r="A77" s="7" t="s">
        <v>72</v>
      </c>
      <c r="B77" s="3">
        <v>0.62474298000000006</v>
      </c>
      <c r="D77" s="39" t="str">
        <f t="shared" si="2"/>
        <v>orf19.5975</v>
      </c>
      <c r="E77" s="11"/>
      <c r="K77" s="11"/>
    </row>
    <row r="78" spans="1:11">
      <c r="A78" s="8" t="s">
        <v>73</v>
      </c>
      <c r="B78" s="3">
        <v>0.62253603000000002</v>
      </c>
      <c r="D78" s="39" t="str">
        <f t="shared" si="2"/>
        <v>orf19.2896</v>
      </c>
      <c r="E78" s="11"/>
      <c r="K78" s="11"/>
    </row>
    <row r="79" spans="1:11">
      <c r="A79" t="s">
        <v>74</v>
      </c>
      <c r="B79" s="3">
        <v>0.61356748999999999</v>
      </c>
      <c r="D79" s="39" t="str">
        <f t="shared" si="2"/>
        <v>orf19.2344</v>
      </c>
      <c r="E79" s="11"/>
      <c r="K79" s="11"/>
    </row>
    <row r="80" spans="1:11">
      <c r="A80" t="s">
        <v>75</v>
      </c>
      <c r="B80" s="3">
        <v>0.61295933000000002</v>
      </c>
      <c r="D80" s="39" t="str">
        <f t="shared" si="2"/>
        <v>orf19.3940.1</v>
      </c>
      <c r="E80" s="11"/>
      <c r="K80" s="11"/>
    </row>
    <row r="81" spans="1:11">
      <c r="A81" s="5" t="s">
        <v>76</v>
      </c>
      <c r="B81" s="3">
        <v>0.61279137000000006</v>
      </c>
      <c r="D81" s="39" t="str">
        <f t="shared" si="2"/>
        <v>orf19.570</v>
      </c>
      <c r="E81" s="11"/>
      <c r="K81" s="11"/>
    </row>
    <row r="82" spans="1:11">
      <c r="A82" s="8" t="s">
        <v>77</v>
      </c>
      <c r="B82" s="3">
        <v>0.61143972000000002</v>
      </c>
      <c r="D82" s="39" t="str">
        <f t="shared" si="2"/>
        <v>orf19.297</v>
      </c>
      <c r="E82" s="11"/>
      <c r="K82" s="11"/>
    </row>
    <row r="83" spans="1:11">
      <c r="A83" t="s">
        <v>78</v>
      </c>
      <c r="B83" s="3">
        <v>0.60322566</v>
      </c>
      <c r="D83" s="39" t="str">
        <f t="shared" si="2"/>
        <v>orf19.4082</v>
      </c>
      <c r="E83" s="11"/>
      <c r="K83" s="11"/>
    </row>
    <row r="84" spans="1:11">
      <c r="A84" t="s">
        <v>79</v>
      </c>
      <c r="B84" s="3">
        <v>0.57800139000000006</v>
      </c>
      <c r="D84" s="39" t="str">
        <f t="shared" si="2"/>
        <v>orf19.4179</v>
      </c>
      <c r="E84" s="11"/>
      <c r="K84" s="11"/>
    </row>
    <row r="85" spans="1:11">
      <c r="A85" t="s">
        <v>80</v>
      </c>
      <c r="B85" s="3">
        <v>0.57468883000000004</v>
      </c>
      <c r="D85" s="39" t="str">
        <f t="shared" si="2"/>
        <v>orf19.242</v>
      </c>
      <c r="E85" s="11"/>
      <c r="K85" s="11"/>
    </row>
    <row r="86" spans="1:11">
      <c r="A86" t="s">
        <v>81</v>
      </c>
      <c r="B86" s="3">
        <v>0.55545442</v>
      </c>
      <c r="D86" s="39" t="str">
        <f t="shared" si="2"/>
        <v>orf19.3926</v>
      </c>
      <c r="E86" s="11"/>
      <c r="K86" s="11"/>
    </row>
    <row r="87" spans="1:11">
      <c r="A87" t="s">
        <v>82</v>
      </c>
      <c r="B87" s="3">
        <v>0.54618529999999998</v>
      </c>
      <c r="D87" s="39" t="str">
        <f t="shared" si="2"/>
        <v>orf19.3919.1</v>
      </c>
      <c r="E87" s="11"/>
      <c r="K87" s="11"/>
    </row>
    <row r="88" spans="1:11">
      <c r="A88" t="s">
        <v>83</v>
      </c>
      <c r="B88" s="3">
        <v>0.53990006000000001</v>
      </c>
      <c r="D88" s="39" t="str">
        <f t="shared" si="2"/>
        <v>orf19.756</v>
      </c>
      <c r="E88" s="11"/>
      <c r="K88" s="11"/>
    </row>
    <row r="89" spans="1:11">
      <c r="A89" t="s">
        <v>84</v>
      </c>
      <c r="B89" s="3">
        <v>0.53906472000000005</v>
      </c>
      <c r="D89" s="39" t="str">
        <f t="shared" si="2"/>
        <v>orf19.4529</v>
      </c>
      <c r="E89" s="11"/>
      <c r="K89" s="11"/>
    </row>
    <row r="90" spans="1:11">
      <c r="A90" s="5" t="s">
        <v>85</v>
      </c>
      <c r="B90" s="3">
        <v>0.51865548000000006</v>
      </c>
      <c r="D90" s="39" t="str">
        <f t="shared" si="2"/>
        <v>orf19.3279</v>
      </c>
      <c r="E90" s="11"/>
      <c r="K90" s="11"/>
    </row>
    <row r="91" spans="1:11">
      <c r="B91" s="1"/>
    </row>
    <row r="92" spans="1:11">
      <c r="B92" s="1"/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A40" workbookViewId="0">
      <selection activeCell="F9" sqref="F9:F70"/>
    </sheetView>
  </sheetViews>
  <sheetFormatPr defaultColWidth="6.109375" defaultRowHeight="13.2"/>
  <cols>
    <col min="1" max="1" width="96.88671875" customWidth="1"/>
    <col min="2" max="2" width="9" customWidth="1"/>
    <col min="4" max="4" width="24.21875" bestFit="1" customWidth="1"/>
    <col min="6" max="6" width="14.44140625" bestFit="1" customWidth="1"/>
    <col min="7" max="7" width="21.33203125" customWidth="1"/>
    <col min="8" max="8" width="14.44140625" bestFit="1" customWidth="1"/>
    <col min="9" max="9" width="14.88671875" bestFit="1" customWidth="1"/>
    <col min="10" max="10" width="29.33203125" bestFit="1" customWidth="1"/>
    <col min="11" max="11" width="22.21875" bestFit="1" customWidth="1"/>
    <col min="17" max="17" width="150.44140625" customWidth="1"/>
    <col min="18" max="18" width="14.44140625" bestFit="1" customWidth="1"/>
    <col min="19" max="19" width="31.33203125" bestFit="1" customWidth="1"/>
    <col min="21" max="21" width="23.33203125" bestFit="1" customWidth="1"/>
    <col min="22" max="22" width="23.44140625" bestFit="1" customWidth="1"/>
  </cols>
  <sheetData>
    <row r="1" spans="1:22" ht="15.6">
      <c r="A1" s="2" t="s">
        <v>150</v>
      </c>
      <c r="B1" s="1"/>
      <c r="F1" s="11"/>
      <c r="G1" s="14" t="s">
        <v>225</v>
      </c>
      <c r="H1" s="15"/>
      <c r="I1" s="15"/>
      <c r="J1" s="15"/>
      <c r="K1" s="16"/>
      <c r="P1" s="11"/>
      <c r="S1" s="11"/>
    </row>
    <row r="2" spans="1:22" ht="15.6">
      <c r="A2" s="2"/>
      <c r="B2" s="1"/>
      <c r="F2" s="11"/>
      <c r="G2" s="17"/>
      <c r="H2" s="15"/>
      <c r="I2" s="15"/>
      <c r="J2" s="15"/>
      <c r="K2" s="16"/>
      <c r="P2" s="11"/>
      <c r="Q2" s="24" t="s">
        <v>262</v>
      </c>
      <c r="S2" s="11"/>
    </row>
    <row r="3" spans="1:22">
      <c r="A3" t="s">
        <v>0</v>
      </c>
      <c r="B3" s="1"/>
      <c r="F3" s="11"/>
      <c r="G3" s="18"/>
      <c r="H3" s="19"/>
      <c r="I3" s="19"/>
      <c r="J3" s="19"/>
      <c r="K3" s="11"/>
      <c r="P3" s="11"/>
      <c r="S3" s="11"/>
    </row>
    <row r="4" spans="1:22">
      <c r="A4" t="s">
        <v>1</v>
      </c>
      <c r="B4" s="3"/>
      <c r="F4" s="11"/>
      <c r="G4" s="18"/>
      <c r="H4" s="19"/>
      <c r="I4" s="19"/>
      <c r="J4" s="19"/>
      <c r="K4" s="11"/>
      <c r="P4" s="11"/>
      <c r="S4" s="11"/>
    </row>
    <row r="5" spans="1:22">
      <c r="A5" t="s">
        <v>86</v>
      </c>
      <c r="B5" s="3"/>
      <c r="F5" s="11"/>
      <c r="G5" s="18"/>
      <c r="H5" s="19"/>
      <c r="I5" s="19"/>
      <c r="J5" s="19"/>
      <c r="K5" s="11"/>
      <c r="P5" s="11"/>
      <c r="S5" s="11"/>
    </row>
    <row r="6" spans="1:22">
      <c r="B6" s="3"/>
      <c r="F6" s="11"/>
      <c r="G6" s="18"/>
      <c r="H6" s="19"/>
      <c r="I6" s="19"/>
      <c r="J6" s="19"/>
      <c r="K6" s="11"/>
      <c r="P6" s="11"/>
      <c r="S6" s="11"/>
    </row>
    <row r="7" spans="1:22" ht="14.4">
      <c r="A7" t="s">
        <v>2</v>
      </c>
      <c r="B7" s="3" t="s">
        <v>3</v>
      </c>
      <c r="D7" t="s">
        <v>151</v>
      </c>
      <c r="F7" s="11" t="s">
        <v>226</v>
      </c>
      <c r="G7" s="20" t="s">
        <v>220</v>
      </c>
      <c r="H7" s="21" t="s">
        <v>156</v>
      </c>
      <c r="I7" s="21" t="s">
        <v>221</v>
      </c>
      <c r="J7" s="21" t="s">
        <v>222</v>
      </c>
      <c r="K7" s="13" t="s">
        <v>223</v>
      </c>
      <c r="M7" t="s">
        <v>224</v>
      </c>
      <c r="P7" s="11"/>
      <c r="Q7" s="27" t="s">
        <v>220</v>
      </c>
      <c r="R7" s="28" t="s">
        <v>156</v>
      </c>
      <c r="S7" s="23" t="s">
        <v>222</v>
      </c>
      <c r="U7" t="s">
        <v>269</v>
      </c>
      <c r="V7" t="s">
        <v>270</v>
      </c>
    </row>
    <row r="8" spans="1:22">
      <c r="B8" s="3"/>
      <c r="F8" s="11"/>
      <c r="G8" s="18"/>
      <c r="H8" s="19"/>
      <c r="I8" s="19"/>
      <c r="J8" s="19"/>
      <c r="K8" s="11"/>
      <c r="P8" s="11"/>
      <c r="S8" s="11"/>
    </row>
    <row r="9" spans="1:22">
      <c r="A9" t="s">
        <v>87</v>
      </c>
      <c r="B9" s="3">
        <v>2.476855</v>
      </c>
      <c r="F9" s="11" t="str">
        <f>MID(A9,SEARCH("GLV|",A9)+4,(SEARCH(" ",A9)-SEARCH("GLV|", A9)-4))</f>
        <v>CAGL0J05159g</v>
      </c>
      <c r="G9" s="17" t="s">
        <v>227</v>
      </c>
      <c r="H9" s="15" t="s">
        <v>228</v>
      </c>
      <c r="I9" s="15" t="s">
        <v>229</v>
      </c>
      <c r="J9" s="22">
        <v>2.0996000000000001</v>
      </c>
      <c r="K9" s="16" t="s">
        <v>163</v>
      </c>
      <c r="M9" t="str">
        <f>IF(ISERROR(VLOOKUP(H9,$F$9:$F$70,1,FALSE)), "No", "Yes")</f>
        <v>Yes</v>
      </c>
      <c r="P9" s="11"/>
      <c r="Q9" s="25" t="s">
        <v>91</v>
      </c>
      <c r="R9" s="26" t="s">
        <v>231</v>
      </c>
      <c r="S9" s="29">
        <v>1.8326</v>
      </c>
      <c r="U9" t="str">
        <f>IF(ISERROR(VLOOKUP(R9,$F$9:$F$70,1,FALSE)), "No", "Yes")</f>
        <v>Yes</v>
      </c>
      <c r="V9" t="str">
        <f>IF(ISERROR(VLOOKUP(R9,$H$9:$H$41,1,FALSE)),"No","Yes")</f>
        <v>Yes</v>
      </c>
    </row>
    <row r="10" spans="1:22">
      <c r="A10" t="s">
        <v>88</v>
      </c>
      <c r="B10" s="3">
        <v>2.1914614000000001</v>
      </c>
      <c r="F10" s="11" t="str">
        <f t="shared" ref="F10:F70" si="0">MID(A10,SEARCH("GLV|",A10)+4,(SEARCH(" ",A10)-SEARCH("GLV|", A10)-4))</f>
        <v>CAGL0H08844g</v>
      </c>
      <c r="G10" s="17" t="s">
        <v>227</v>
      </c>
      <c r="H10" s="15" t="s">
        <v>230</v>
      </c>
      <c r="I10" s="15" t="s">
        <v>229</v>
      </c>
      <c r="J10" s="22">
        <v>2.0350999999999999</v>
      </c>
      <c r="K10" s="16" t="s">
        <v>163</v>
      </c>
      <c r="M10" s="25" t="str">
        <f t="shared" ref="M10:M41" si="1">IF(ISERROR(VLOOKUP(H10,$F$9:$F$70,1,FALSE)), "No", "Yes")</f>
        <v>Yes</v>
      </c>
      <c r="P10" s="11"/>
      <c r="Q10" s="25" t="s">
        <v>92</v>
      </c>
      <c r="R10" s="26" t="s">
        <v>263</v>
      </c>
      <c r="S10" s="29">
        <v>1.6864000000000001</v>
      </c>
      <c r="U10" s="25" t="str">
        <f t="shared" ref="U10:U30" si="2">IF(ISERROR(VLOOKUP(R10,$F$9:$F$70,1,FALSE)), "No", "Yes")</f>
        <v>Yes</v>
      </c>
      <c r="V10" s="25" t="str">
        <f t="shared" ref="V10:V30" si="3">IF(ISERROR(VLOOKUP(R10,$H$9:$H$41,1,FALSE)),"No","Yes")</f>
        <v>No</v>
      </c>
    </row>
    <row r="11" spans="1:22">
      <c r="A11" s="4" t="s">
        <v>89</v>
      </c>
      <c r="B11" s="3">
        <v>2.0996248</v>
      </c>
      <c r="F11" s="11" t="str">
        <f t="shared" si="0"/>
        <v>CAGL0I10362g</v>
      </c>
      <c r="G11" s="17" t="s">
        <v>227</v>
      </c>
      <c r="H11" s="15" t="s">
        <v>231</v>
      </c>
      <c r="I11" s="15" t="s">
        <v>229</v>
      </c>
      <c r="J11" s="22">
        <v>1.8326</v>
      </c>
      <c r="K11" s="16" t="s">
        <v>163</v>
      </c>
      <c r="M11" s="25" t="str">
        <f t="shared" si="1"/>
        <v>Yes</v>
      </c>
      <c r="P11" s="11"/>
      <c r="Q11" s="25" t="s">
        <v>97</v>
      </c>
      <c r="R11" s="26" t="s">
        <v>264</v>
      </c>
      <c r="S11" s="29">
        <v>1.5257000000000001</v>
      </c>
      <c r="U11" s="25" t="str">
        <f t="shared" si="2"/>
        <v>Yes</v>
      </c>
      <c r="V11" s="25" t="str">
        <f t="shared" si="3"/>
        <v>No</v>
      </c>
    </row>
    <row r="12" spans="1:22">
      <c r="A12" t="s">
        <v>90</v>
      </c>
      <c r="B12" s="3">
        <v>2.0351227000000001</v>
      </c>
      <c r="F12" s="11" t="str">
        <f t="shared" si="0"/>
        <v>CAGL0C03575g</v>
      </c>
      <c r="G12" s="17" t="s">
        <v>227</v>
      </c>
      <c r="H12" s="15" t="s">
        <v>232</v>
      </c>
      <c r="I12" s="15" t="s">
        <v>229</v>
      </c>
      <c r="J12" s="22">
        <v>1.6726000000000001</v>
      </c>
      <c r="K12" s="16" t="s">
        <v>163</v>
      </c>
      <c r="M12" s="25" t="str">
        <f t="shared" si="1"/>
        <v>Yes</v>
      </c>
      <c r="P12" s="11"/>
      <c r="Q12" s="25" t="s">
        <v>101</v>
      </c>
      <c r="R12" s="26" t="s">
        <v>235</v>
      </c>
      <c r="S12" s="29">
        <v>1.4453</v>
      </c>
      <c r="U12" s="25" t="str">
        <f t="shared" si="2"/>
        <v>Yes</v>
      </c>
      <c r="V12" s="25" t="str">
        <f t="shared" si="3"/>
        <v>Yes</v>
      </c>
    </row>
    <row r="13" spans="1:22">
      <c r="A13" s="8" t="s">
        <v>91</v>
      </c>
      <c r="B13" s="3">
        <v>1.8326157000000001</v>
      </c>
      <c r="F13" s="11" t="str">
        <f t="shared" si="0"/>
        <v>CAGL0H10626g</v>
      </c>
      <c r="G13" s="17" t="s">
        <v>227</v>
      </c>
      <c r="H13" s="15" t="s">
        <v>233</v>
      </c>
      <c r="I13" s="15" t="s">
        <v>229</v>
      </c>
      <c r="J13" s="22">
        <v>1.5971</v>
      </c>
      <c r="K13" s="16" t="s">
        <v>163</v>
      </c>
      <c r="M13" s="25" t="str">
        <f t="shared" si="1"/>
        <v>Yes</v>
      </c>
      <c r="P13" s="11"/>
      <c r="Q13" s="25" t="s">
        <v>106</v>
      </c>
      <c r="R13" s="26" t="s">
        <v>236</v>
      </c>
      <c r="S13" s="29">
        <v>1.2985</v>
      </c>
      <c r="U13" s="25" t="str">
        <f t="shared" si="2"/>
        <v>Yes</v>
      </c>
      <c r="V13" s="25" t="str">
        <f t="shared" si="3"/>
        <v>Yes</v>
      </c>
    </row>
    <row r="14" spans="1:22">
      <c r="A14" t="s">
        <v>92</v>
      </c>
      <c r="B14" s="3">
        <v>1.6864228999999999</v>
      </c>
      <c r="F14" s="11" t="str">
        <f t="shared" si="0"/>
        <v>CAGL0D06226g</v>
      </c>
      <c r="G14" s="17" t="s">
        <v>227</v>
      </c>
      <c r="H14" s="15" t="s">
        <v>234</v>
      </c>
      <c r="I14" s="15" t="s">
        <v>229</v>
      </c>
      <c r="J14" s="22">
        <v>1.4810000000000001</v>
      </c>
      <c r="K14" s="16" t="s">
        <v>163</v>
      </c>
      <c r="M14" s="25" t="str">
        <f t="shared" si="1"/>
        <v>Yes</v>
      </c>
      <c r="P14" s="11"/>
      <c r="Q14" s="25" t="s">
        <v>107</v>
      </c>
      <c r="R14" s="26" t="s">
        <v>237</v>
      </c>
      <c r="S14" s="29">
        <v>1.2691000000000001</v>
      </c>
      <c r="U14" s="25" t="str">
        <f t="shared" si="2"/>
        <v>Yes</v>
      </c>
      <c r="V14" s="25" t="str">
        <f t="shared" si="3"/>
        <v>Yes</v>
      </c>
    </row>
    <row r="15" spans="1:22">
      <c r="A15" s="8" t="s">
        <v>93</v>
      </c>
      <c r="B15" s="3">
        <v>1.6725752999999999</v>
      </c>
      <c r="F15" s="11" t="str">
        <f t="shared" si="0"/>
        <v>CAGL0L09911g</v>
      </c>
      <c r="G15" s="17" t="s">
        <v>227</v>
      </c>
      <c r="H15" s="15" t="s">
        <v>235</v>
      </c>
      <c r="I15" s="15" t="s">
        <v>229</v>
      </c>
      <c r="J15" s="22">
        <v>1.4453</v>
      </c>
      <c r="K15" s="16" t="s">
        <v>163</v>
      </c>
      <c r="M15" s="25" t="str">
        <f t="shared" si="1"/>
        <v>Yes</v>
      </c>
      <c r="P15" s="11"/>
      <c r="Q15" s="25" t="s">
        <v>108</v>
      </c>
      <c r="R15" s="26" t="s">
        <v>265</v>
      </c>
      <c r="S15" s="29">
        <v>1.2643</v>
      </c>
      <c r="U15" s="25" t="str">
        <f t="shared" si="2"/>
        <v>Yes</v>
      </c>
      <c r="V15" s="25" t="str">
        <f t="shared" si="3"/>
        <v>No</v>
      </c>
    </row>
    <row r="16" spans="1:22">
      <c r="A16" s="8" t="s">
        <v>94</v>
      </c>
      <c r="B16" s="3">
        <v>1.5970659999999999</v>
      </c>
      <c r="F16" s="11" t="str">
        <f t="shared" si="0"/>
        <v>CAGL0C00968g</v>
      </c>
      <c r="G16" s="17" t="s">
        <v>227</v>
      </c>
      <c r="H16" s="15" t="s">
        <v>236</v>
      </c>
      <c r="I16" s="15" t="s">
        <v>229</v>
      </c>
      <c r="J16" s="22">
        <v>1.2985</v>
      </c>
      <c r="K16" s="16" t="s">
        <v>163</v>
      </c>
      <c r="M16" s="25" t="str">
        <f t="shared" si="1"/>
        <v>Yes</v>
      </c>
      <c r="P16" s="11"/>
      <c r="Q16" s="25" t="s">
        <v>110</v>
      </c>
      <c r="R16" s="26" t="s">
        <v>239</v>
      </c>
      <c r="S16" s="29">
        <v>1.2456</v>
      </c>
      <c r="U16" s="25" t="str">
        <f t="shared" si="2"/>
        <v>Yes</v>
      </c>
      <c r="V16" s="25" t="str">
        <f t="shared" si="3"/>
        <v>Yes</v>
      </c>
    </row>
    <row r="17" spans="1:22">
      <c r="A17" t="s">
        <v>95</v>
      </c>
      <c r="B17" s="3">
        <v>1.5508951</v>
      </c>
      <c r="F17" s="11" t="str">
        <f t="shared" si="0"/>
        <v>CAGL0L00157g</v>
      </c>
      <c r="G17" s="17" t="s">
        <v>227</v>
      </c>
      <c r="H17" s="15" t="s">
        <v>237</v>
      </c>
      <c r="I17" s="15" t="s">
        <v>229</v>
      </c>
      <c r="J17" s="22">
        <v>1.2691000000000001</v>
      </c>
      <c r="K17" s="16" t="s">
        <v>163</v>
      </c>
      <c r="M17" s="25" t="str">
        <f t="shared" si="1"/>
        <v>Yes</v>
      </c>
      <c r="P17" s="11"/>
      <c r="Q17" s="25" t="s">
        <v>111</v>
      </c>
      <c r="R17" s="26" t="s">
        <v>240</v>
      </c>
      <c r="S17" s="29">
        <v>1.2337</v>
      </c>
      <c r="U17" s="25" t="str">
        <f t="shared" si="2"/>
        <v>Yes</v>
      </c>
      <c r="V17" s="25" t="str">
        <f t="shared" si="3"/>
        <v>Yes</v>
      </c>
    </row>
    <row r="18" spans="1:22">
      <c r="A18" s="4" t="s">
        <v>96</v>
      </c>
      <c r="B18" s="3">
        <v>1.5463256999999999</v>
      </c>
      <c r="D18" t="s">
        <v>155</v>
      </c>
      <c r="F18" s="11" t="str">
        <f t="shared" si="0"/>
        <v>CAGL0K00170g</v>
      </c>
      <c r="G18" s="17" t="s">
        <v>227</v>
      </c>
      <c r="H18" s="15" t="s">
        <v>238</v>
      </c>
      <c r="I18" s="15" t="s">
        <v>229</v>
      </c>
      <c r="J18" s="22">
        <v>1.2535000000000001</v>
      </c>
      <c r="K18" s="16" t="s">
        <v>163</v>
      </c>
      <c r="M18" s="25" t="str">
        <f t="shared" si="1"/>
        <v>Yes</v>
      </c>
      <c r="P18" s="11"/>
      <c r="Q18" s="25" t="s">
        <v>112</v>
      </c>
      <c r="R18" s="26" t="s">
        <v>241</v>
      </c>
      <c r="S18" s="29">
        <v>1.2318</v>
      </c>
      <c r="U18" s="25" t="str">
        <f t="shared" si="2"/>
        <v>Yes</v>
      </c>
      <c r="V18" s="25" t="str">
        <f t="shared" si="3"/>
        <v>Yes</v>
      </c>
    </row>
    <row r="19" spans="1:22">
      <c r="A19" t="s">
        <v>97</v>
      </c>
      <c r="B19" s="3">
        <v>1.5257392000000001</v>
      </c>
      <c r="F19" s="11" t="str">
        <f t="shared" si="0"/>
        <v>CAGL0I10200g</v>
      </c>
      <c r="G19" s="17" t="s">
        <v>227</v>
      </c>
      <c r="H19" s="15" t="s">
        <v>239</v>
      </c>
      <c r="I19" s="15" t="s">
        <v>229</v>
      </c>
      <c r="J19" s="22">
        <v>1.2456</v>
      </c>
      <c r="K19" s="16" t="s">
        <v>163</v>
      </c>
      <c r="M19" s="25" t="str">
        <f t="shared" si="1"/>
        <v>Yes</v>
      </c>
      <c r="P19" s="11"/>
      <c r="Q19" s="25" t="s">
        <v>114</v>
      </c>
      <c r="R19" s="26" t="s">
        <v>242</v>
      </c>
      <c r="S19" s="29">
        <v>1.1945000000000001</v>
      </c>
      <c r="U19" s="25" t="str">
        <f t="shared" si="2"/>
        <v>Yes</v>
      </c>
      <c r="V19" s="25" t="str">
        <f t="shared" si="3"/>
        <v>Yes</v>
      </c>
    </row>
    <row r="20" spans="1:22">
      <c r="A20" t="s">
        <v>98</v>
      </c>
      <c r="B20" s="3">
        <v>1.5099476000000001</v>
      </c>
      <c r="F20" s="11" t="str">
        <f t="shared" si="0"/>
        <v>CAGL0E00231g</v>
      </c>
      <c r="G20" s="17" t="s">
        <v>227</v>
      </c>
      <c r="H20" s="15" t="s">
        <v>240</v>
      </c>
      <c r="I20" s="15" t="s">
        <v>229</v>
      </c>
      <c r="J20" s="22">
        <v>1.2337</v>
      </c>
      <c r="K20" s="16" t="s">
        <v>163</v>
      </c>
      <c r="M20" s="25" t="str">
        <f t="shared" si="1"/>
        <v>Yes</v>
      </c>
      <c r="P20" s="11"/>
      <c r="Q20" s="25" t="s">
        <v>116</v>
      </c>
      <c r="R20" s="26" t="s">
        <v>244</v>
      </c>
      <c r="S20" s="29">
        <v>1.1718999999999999</v>
      </c>
      <c r="U20" s="25" t="str">
        <f t="shared" si="2"/>
        <v>Yes</v>
      </c>
      <c r="V20" s="25" t="str">
        <f t="shared" si="3"/>
        <v>Yes</v>
      </c>
    </row>
    <row r="21" spans="1:22">
      <c r="A21" s="8" t="s">
        <v>99</v>
      </c>
      <c r="B21" s="3">
        <v>1.4809956</v>
      </c>
      <c r="F21" s="11" t="str">
        <f t="shared" si="0"/>
        <v>CAGL0C01133g</v>
      </c>
      <c r="G21" s="17" t="s">
        <v>227</v>
      </c>
      <c r="H21" s="15" t="s">
        <v>241</v>
      </c>
      <c r="I21" s="15" t="s">
        <v>229</v>
      </c>
      <c r="J21" s="22">
        <v>1.2318</v>
      </c>
      <c r="K21" s="16" t="s">
        <v>163</v>
      </c>
      <c r="M21" s="25" t="str">
        <f t="shared" si="1"/>
        <v>Yes</v>
      </c>
      <c r="P21" s="11"/>
      <c r="Q21" s="25" t="s">
        <v>120</v>
      </c>
      <c r="R21" s="26" t="s">
        <v>247</v>
      </c>
      <c r="S21" s="29">
        <v>1.1375999999999999</v>
      </c>
      <c r="U21" s="25" t="str">
        <f t="shared" si="2"/>
        <v>Yes</v>
      </c>
      <c r="V21" s="25" t="str">
        <f t="shared" si="3"/>
        <v>Yes</v>
      </c>
    </row>
    <row r="22" spans="1:22">
      <c r="A22" t="s">
        <v>100</v>
      </c>
      <c r="B22" s="3">
        <v>1.4474982000000001</v>
      </c>
      <c r="F22" s="11" t="str">
        <f t="shared" si="0"/>
        <v>CAGL0J11891g</v>
      </c>
      <c r="G22" s="17" t="s">
        <v>227</v>
      </c>
      <c r="H22" s="15" t="s">
        <v>242</v>
      </c>
      <c r="I22" s="15" t="s">
        <v>229</v>
      </c>
      <c r="J22" s="22">
        <v>1.1945000000000001</v>
      </c>
      <c r="K22" s="16" t="s">
        <v>163</v>
      </c>
      <c r="M22" s="25" t="str">
        <f t="shared" si="1"/>
        <v>Yes</v>
      </c>
      <c r="P22" s="11"/>
      <c r="Q22" s="25" t="s">
        <v>121</v>
      </c>
      <c r="R22" s="26" t="s">
        <v>248</v>
      </c>
      <c r="S22" s="29">
        <v>1.1254</v>
      </c>
      <c r="U22" s="25" t="str">
        <f t="shared" si="2"/>
        <v>Yes</v>
      </c>
      <c r="V22" s="25" t="str">
        <f t="shared" si="3"/>
        <v>Yes</v>
      </c>
    </row>
    <row r="23" spans="1:22">
      <c r="A23" s="4" t="s">
        <v>101</v>
      </c>
      <c r="B23" s="3">
        <v>1.4453269</v>
      </c>
      <c r="D23" t="s">
        <v>152</v>
      </c>
      <c r="F23" s="11" t="str">
        <f t="shared" si="0"/>
        <v>CAGL0E06666g</v>
      </c>
      <c r="G23" s="17" t="s">
        <v>227</v>
      </c>
      <c r="H23" s="15" t="s">
        <v>243</v>
      </c>
      <c r="I23" s="15" t="s">
        <v>229</v>
      </c>
      <c r="J23" s="22">
        <v>1.1867000000000001</v>
      </c>
      <c r="K23" s="16" t="s">
        <v>163</v>
      </c>
      <c r="M23" s="25" t="str">
        <f t="shared" si="1"/>
        <v>Yes</v>
      </c>
      <c r="P23" s="11"/>
      <c r="Q23" s="25" t="s">
        <v>123</v>
      </c>
      <c r="R23" s="26" t="s">
        <v>249</v>
      </c>
      <c r="S23" s="29">
        <v>1.0706</v>
      </c>
      <c r="U23" s="25" t="str">
        <f t="shared" si="2"/>
        <v>Yes</v>
      </c>
      <c r="V23" s="25" t="str">
        <f t="shared" si="3"/>
        <v>Yes</v>
      </c>
    </row>
    <row r="24" spans="1:22">
      <c r="A24" t="s">
        <v>102</v>
      </c>
      <c r="B24" s="3">
        <v>1.3920577000000001</v>
      </c>
      <c r="F24" s="11" t="str">
        <f t="shared" si="0"/>
        <v>CAGL0G05896g</v>
      </c>
      <c r="G24" s="17" t="s">
        <v>227</v>
      </c>
      <c r="H24" s="15" t="s">
        <v>244</v>
      </c>
      <c r="I24" s="15" t="s">
        <v>229</v>
      </c>
      <c r="J24" s="22">
        <v>1.1718999999999999</v>
      </c>
      <c r="K24" s="16" t="s">
        <v>163</v>
      </c>
      <c r="M24" s="25" t="str">
        <f t="shared" si="1"/>
        <v>Yes</v>
      </c>
      <c r="P24" s="11"/>
      <c r="Q24" s="25" t="s">
        <v>126</v>
      </c>
      <c r="R24" s="26" t="s">
        <v>251</v>
      </c>
      <c r="S24" s="29">
        <v>1.0617000000000001</v>
      </c>
      <c r="U24" s="25" t="str">
        <f t="shared" si="2"/>
        <v>Yes</v>
      </c>
      <c r="V24" s="25" t="str">
        <f t="shared" si="3"/>
        <v>Yes</v>
      </c>
    </row>
    <row r="25" spans="1:22">
      <c r="A25" t="s">
        <v>103</v>
      </c>
      <c r="B25" s="3">
        <v>1.3433603000000001</v>
      </c>
      <c r="F25" s="11" t="str">
        <f t="shared" si="0"/>
        <v>CAGL0E00187g</v>
      </c>
      <c r="G25" s="17" t="s">
        <v>227</v>
      </c>
      <c r="H25" s="15" t="s">
        <v>245</v>
      </c>
      <c r="I25" s="15" t="s">
        <v>229</v>
      </c>
      <c r="J25" s="22">
        <v>1.1571</v>
      </c>
      <c r="K25" s="16" t="s">
        <v>163</v>
      </c>
      <c r="M25" s="25" t="str">
        <f t="shared" si="1"/>
        <v>Yes</v>
      </c>
      <c r="P25" s="11"/>
      <c r="Q25" s="25" t="s">
        <v>127</v>
      </c>
      <c r="R25" s="26" t="s">
        <v>266</v>
      </c>
      <c r="S25" s="29">
        <v>1.0588</v>
      </c>
      <c r="U25" s="25" t="str">
        <f t="shared" si="2"/>
        <v>Yes</v>
      </c>
      <c r="V25" s="25" t="str">
        <f t="shared" si="3"/>
        <v>No</v>
      </c>
    </row>
    <row r="26" spans="1:22">
      <c r="A26" s="4" t="s">
        <v>104</v>
      </c>
      <c r="B26" s="3">
        <v>1.3385353</v>
      </c>
      <c r="F26" s="11" t="str">
        <f t="shared" si="0"/>
        <v>CAGL0I10246g</v>
      </c>
      <c r="G26" s="17" t="s">
        <v>227</v>
      </c>
      <c r="H26" s="15" t="s">
        <v>246</v>
      </c>
      <c r="I26" s="15" t="s">
        <v>229</v>
      </c>
      <c r="J26" s="22">
        <v>1.139</v>
      </c>
      <c r="K26" s="16" t="s">
        <v>163</v>
      </c>
      <c r="M26" s="25" t="str">
        <f t="shared" si="1"/>
        <v>Yes</v>
      </c>
      <c r="P26" s="11"/>
      <c r="Q26" s="25" t="s">
        <v>128</v>
      </c>
      <c r="R26" s="26" t="s">
        <v>252</v>
      </c>
      <c r="S26" s="29">
        <v>1.0301</v>
      </c>
      <c r="U26" s="25" t="str">
        <f t="shared" si="2"/>
        <v>Yes</v>
      </c>
      <c r="V26" s="25" t="str">
        <f t="shared" si="3"/>
        <v>Yes</v>
      </c>
    </row>
    <row r="27" spans="1:22">
      <c r="A27" t="s">
        <v>105</v>
      </c>
      <c r="B27" s="3">
        <v>1.3148861999999999</v>
      </c>
      <c r="F27" s="11" t="str">
        <f t="shared" si="0"/>
        <v>CAGL0L10092g</v>
      </c>
      <c r="G27" s="17" t="s">
        <v>227</v>
      </c>
      <c r="H27" s="15" t="s">
        <v>247</v>
      </c>
      <c r="I27" s="15" t="s">
        <v>229</v>
      </c>
      <c r="J27" s="22">
        <v>1.1375999999999999</v>
      </c>
      <c r="K27" s="16" t="s">
        <v>163</v>
      </c>
      <c r="M27" s="25" t="str">
        <f t="shared" si="1"/>
        <v>Yes</v>
      </c>
      <c r="P27" s="11"/>
      <c r="Q27" s="25" t="s">
        <v>130</v>
      </c>
      <c r="R27" s="26" t="s">
        <v>253</v>
      </c>
      <c r="S27" s="29">
        <v>1.0005999999999999</v>
      </c>
      <c r="U27" s="25" t="str">
        <f t="shared" si="2"/>
        <v>Yes</v>
      </c>
      <c r="V27" s="25" t="str">
        <f t="shared" si="3"/>
        <v>Yes</v>
      </c>
    </row>
    <row r="28" spans="1:22">
      <c r="A28" s="4" t="s">
        <v>106</v>
      </c>
      <c r="B28" s="3">
        <v>1.2984505</v>
      </c>
      <c r="F28" s="11" t="str">
        <f t="shared" si="0"/>
        <v>CAGL0L13332g</v>
      </c>
      <c r="G28" s="17" t="s">
        <v>227</v>
      </c>
      <c r="H28" s="15" t="s">
        <v>248</v>
      </c>
      <c r="I28" s="15" t="s">
        <v>229</v>
      </c>
      <c r="J28" s="22">
        <v>1.1254</v>
      </c>
      <c r="K28" s="16" t="s">
        <v>163</v>
      </c>
      <c r="M28" s="25" t="str">
        <f t="shared" si="1"/>
        <v>Yes</v>
      </c>
      <c r="P28" s="11"/>
      <c r="Q28" s="25" t="s">
        <v>131</v>
      </c>
      <c r="R28" s="26" t="s">
        <v>267</v>
      </c>
      <c r="S28" s="29">
        <v>1.0003</v>
      </c>
      <c r="U28" s="25" t="str">
        <f t="shared" si="2"/>
        <v>Yes</v>
      </c>
      <c r="V28" s="25" t="str">
        <f t="shared" si="3"/>
        <v>No</v>
      </c>
    </row>
    <row r="29" spans="1:22">
      <c r="A29" s="4" t="s">
        <v>107</v>
      </c>
      <c r="B29" s="3">
        <v>1.2690504</v>
      </c>
      <c r="F29" s="11" t="str">
        <f t="shared" si="0"/>
        <v>CAGL0M14069g</v>
      </c>
      <c r="G29" s="17" t="s">
        <v>227</v>
      </c>
      <c r="H29" s="15" t="s">
        <v>249</v>
      </c>
      <c r="I29" s="15" t="s">
        <v>229</v>
      </c>
      <c r="J29" s="22">
        <v>1.0706</v>
      </c>
      <c r="K29" s="16" t="s">
        <v>163</v>
      </c>
      <c r="M29" s="25" t="str">
        <f t="shared" si="1"/>
        <v>Yes</v>
      </c>
      <c r="P29" s="11"/>
      <c r="Q29" s="25" t="s">
        <v>133</v>
      </c>
      <c r="R29" s="26" t="s">
        <v>254</v>
      </c>
      <c r="S29" s="29">
        <v>1</v>
      </c>
      <c r="U29" s="25" t="str">
        <f t="shared" si="2"/>
        <v>Yes</v>
      </c>
      <c r="V29" s="25" t="str">
        <f t="shared" si="3"/>
        <v>Yes</v>
      </c>
    </row>
    <row r="30" spans="1:22">
      <c r="A30" s="4" t="s">
        <v>108</v>
      </c>
      <c r="B30" s="3">
        <v>1.2642875</v>
      </c>
      <c r="F30" s="11" t="str">
        <f t="shared" si="0"/>
        <v>CAGL0I10147g</v>
      </c>
      <c r="G30" s="17" t="s">
        <v>227</v>
      </c>
      <c r="H30" s="15" t="s">
        <v>250</v>
      </c>
      <c r="I30" s="15" t="s">
        <v>229</v>
      </c>
      <c r="J30" s="22">
        <v>1.0673999999999999</v>
      </c>
      <c r="K30" s="16" t="s">
        <v>163</v>
      </c>
      <c r="M30" s="25" t="str">
        <f t="shared" si="1"/>
        <v>Yes</v>
      </c>
      <c r="P30" s="11"/>
      <c r="Q30" s="25" t="s">
        <v>134</v>
      </c>
      <c r="R30" s="26" t="s">
        <v>268</v>
      </c>
      <c r="S30" s="29">
        <v>0.99980000000000002</v>
      </c>
      <c r="U30" s="25" t="str">
        <f t="shared" si="2"/>
        <v>Yes</v>
      </c>
      <c r="V30" s="25" t="str">
        <f t="shared" si="3"/>
        <v>No</v>
      </c>
    </row>
    <row r="31" spans="1:22">
      <c r="A31" t="s">
        <v>109</v>
      </c>
      <c r="B31" s="3">
        <v>1.2535168000000001</v>
      </c>
      <c r="F31" s="11" t="str">
        <f t="shared" si="0"/>
        <v>CAGL0K10164g</v>
      </c>
      <c r="G31" s="17" t="s">
        <v>227</v>
      </c>
      <c r="H31" s="15" t="s">
        <v>251</v>
      </c>
      <c r="I31" s="15" t="s">
        <v>229</v>
      </c>
      <c r="J31" s="22">
        <v>1.0617000000000001</v>
      </c>
      <c r="K31" s="16" t="s">
        <v>163</v>
      </c>
      <c r="M31" s="25" t="str">
        <f t="shared" si="1"/>
        <v>Yes</v>
      </c>
      <c r="P31" s="11"/>
      <c r="S31" s="11"/>
    </row>
    <row r="32" spans="1:22">
      <c r="A32" t="s">
        <v>110</v>
      </c>
      <c r="B32" s="3">
        <v>1.2456476999999999</v>
      </c>
      <c r="F32" s="11" t="str">
        <f t="shared" si="0"/>
        <v>CAGL0K13024g</v>
      </c>
      <c r="G32" s="17" t="s">
        <v>227</v>
      </c>
      <c r="H32" s="15" t="s">
        <v>252</v>
      </c>
      <c r="I32" s="15" t="s">
        <v>229</v>
      </c>
      <c r="J32" s="22">
        <v>1.0301</v>
      </c>
      <c r="K32" s="16" t="s">
        <v>163</v>
      </c>
      <c r="M32" s="25" t="str">
        <f t="shared" si="1"/>
        <v>Yes</v>
      </c>
      <c r="P32" s="11"/>
      <c r="S32" s="11"/>
    </row>
    <row r="33" spans="1:19">
      <c r="A33" s="4" t="s">
        <v>111</v>
      </c>
      <c r="B33" s="3">
        <v>1.2337495000000001</v>
      </c>
      <c r="F33" s="11" t="str">
        <f t="shared" si="0"/>
        <v>CAGL0I00220g</v>
      </c>
      <c r="G33" s="17" t="s">
        <v>227</v>
      </c>
      <c r="H33" s="15" t="s">
        <v>253</v>
      </c>
      <c r="I33" s="15" t="s">
        <v>229</v>
      </c>
      <c r="J33" s="22">
        <v>1.0005999999999999</v>
      </c>
      <c r="K33" s="16" t="s">
        <v>163</v>
      </c>
      <c r="M33" s="25" t="str">
        <f t="shared" si="1"/>
        <v>Yes</v>
      </c>
      <c r="P33" s="11"/>
      <c r="S33" s="11"/>
    </row>
    <row r="34" spans="1:19">
      <c r="A34" s="8" t="s">
        <v>112</v>
      </c>
      <c r="B34" s="3">
        <v>1.2318035999999999</v>
      </c>
      <c r="F34" s="11" t="str">
        <f t="shared" si="0"/>
        <v>CAGL0C00253g</v>
      </c>
      <c r="G34" s="17" t="s">
        <v>227</v>
      </c>
      <c r="H34" s="15" t="s">
        <v>254</v>
      </c>
      <c r="I34" s="15" t="s">
        <v>229</v>
      </c>
      <c r="J34" s="22">
        <v>1</v>
      </c>
      <c r="K34" s="16" t="s">
        <v>163</v>
      </c>
      <c r="M34" s="25" t="str">
        <f t="shared" si="1"/>
        <v>Yes</v>
      </c>
      <c r="P34" s="11"/>
      <c r="S34" s="11"/>
    </row>
    <row r="35" spans="1:19">
      <c r="A35" t="s">
        <v>113</v>
      </c>
      <c r="B35" s="3">
        <v>1.2268979</v>
      </c>
      <c r="F35" s="11" t="str">
        <f t="shared" si="0"/>
        <v>CAGL0K09130g</v>
      </c>
      <c r="G35" s="17" t="s">
        <v>227</v>
      </c>
      <c r="H35" s="15" t="s">
        <v>255</v>
      </c>
      <c r="I35" s="15" t="s">
        <v>229</v>
      </c>
      <c r="J35" s="22">
        <v>0.93920000000000003</v>
      </c>
      <c r="K35" s="16" t="s">
        <v>163</v>
      </c>
      <c r="M35" s="25" t="str">
        <f t="shared" si="1"/>
        <v>Yes</v>
      </c>
      <c r="P35" s="11"/>
      <c r="S35" s="11"/>
    </row>
    <row r="36" spans="1:19">
      <c r="A36" s="4" t="s">
        <v>114</v>
      </c>
      <c r="B36" s="3">
        <v>1.1944516000000001</v>
      </c>
      <c r="F36" s="11" t="str">
        <f t="shared" si="0"/>
        <v>CAGL0M00132g</v>
      </c>
      <c r="G36" s="17" t="s">
        <v>227</v>
      </c>
      <c r="H36" s="15" t="s">
        <v>256</v>
      </c>
      <c r="I36" s="15" t="s">
        <v>229</v>
      </c>
      <c r="J36" s="22">
        <v>0.87860000000000005</v>
      </c>
      <c r="K36" s="16" t="s">
        <v>163</v>
      </c>
      <c r="M36" s="25" t="str">
        <f t="shared" si="1"/>
        <v>Yes</v>
      </c>
      <c r="P36" s="11"/>
      <c r="S36" s="11"/>
    </row>
    <row r="37" spans="1:19">
      <c r="A37" t="s">
        <v>115</v>
      </c>
      <c r="B37" s="3">
        <v>1.1867018</v>
      </c>
      <c r="F37" s="11" t="str">
        <f t="shared" si="0"/>
        <v>CAGL0C00209g</v>
      </c>
      <c r="G37" s="17" t="s">
        <v>227</v>
      </c>
      <c r="H37" s="15" t="s">
        <v>257</v>
      </c>
      <c r="I37" s="15" t="s">
        <v>229</v>
      </c>
      <c r="J37" s="22">
        <v>0.74060000000000004</v>
      </c>
      <c r="K37" s="16" t="s">
        <v>163</v>
      </c>
      <c r="M37" s="25" t="str">
        <f t="shared" si="1"/>
        <v>Yes</v>
      </c>
      <c r="P37" s="11"/>
      <c r="S37" s="11"/>
    </row>
    <row r="38" spans="1:19">
      <c r="A38" s="8" t="s">
        <v>116</v>
      </c>
      <c r="B38" s="3">
        <v>1.1718686</v>
      </c>
      <c r="F38" s="11" t="str">
        <f t="shared" si="0"/>
        <v>CAGL0G10219g</v>
      </c>
      <c r="G38" s="17" t="s">
        <v>227</v>
      </c>
      <c r="H38" s="15" t="s">
        <v>258</v>
      </c>
      <c r="I38" s="15" t="s">
        <v>229</v>
      </c>
      <c r="J38" s="22">
        <v>0.73970000000000002</v>
      </c>
      <c r="K38" s="16" t="s">
        <v>163</v>
      </c>
      <c r="M38" s="25" t="str">
        <f t="shared" si="1"/>
        <v>Yes</v>
      </c>
      <c r="P38" s="11"/>
      <c r="S38" s="11"/>
    </row>
    <row r="39" spans="1:19">
      <c r="A39" t="s">
        <v>117</v>
      </c>
      <c r="B39" s="3">
        <v>1.1571156</v>
      </c>
      <c r="F39" s="11" t="str">
        <f t="shared" si="0"/>
        <v>CAGL0G10175g</v>
      </c>
      <c r="G39" s="17" t="s">
        <v>227</v>
      </c>
      <c r="H39" s="15" t="s">
        <v>259</v>
      </c>
      <c r="I39" s="15" t="s">
        <v>229</v>
      </c>
      <c r="J39" s="22">
        <v>0.72040000000000004</v>
      </c>
      <c r="K39" s="16" t="s">
        <v>163</v>
      </c>
      <c r="M39" s="25" t="str">
        <f t="shared" si="1"/>
        <v>Yes</v>
      </c>
      <c r="P39" s="11"/>
      <c r="S39" s="11"/>
    </row>
    <row r="40" spans="1:19">
      <c r="A40" s="4" t="s">
        <v>118</v>
      </c>
      <c r="B40" s="3">
        <v>1.1423745000000001</v>
      </c>
      <c r="F40" s="11" t="str">
        <f t="shared" si="0"/>
        <v>CAGL0L13299g</v>
      </c>
      <c r="G40" s="17" t="s">
        <v>227</v>
      </c>
      <c r="H40" s="15" t="s">
        <v>260</v>
      </c>
      <c r="I40" s="15" t="s">
        <v>229</v>
      </c>
      <c r="J40" s="22">
        <v>0.67160000000000009</v>
      </c>
      <c r="K40" s="16" t="s">
        <v>163</v>
      </c>
      <c r="M40" s="25" t="str">
        <f t="shared" si="1"/>
        <v>Yes</v>
      </c>
      <c r="P40" s="11"/>
      <c r="S40" s="11"/>
    </row>
    <row r="41" spans="1:19">
      <c r="A41" s="4" t="s">
        <v>119</v>
      </c>
      <c r="B41" s="3">
        <v>1.1389667999999999</v>
      </c>
      <c r="D41" t="s">
        <v>153</v>
      </c>
      <c r="F41" s="11" t="str">
        <f t="shared" si="0"/>
        <v>CAGL0E06644g</v>
      </c>
      <c r="G41" s="17" t="s">
        <v>227</v>
      </c>
      <c r="H41" s="15" t="s">
        <v>261</v>
      </c>
      <c r="I41" s="15" t="s">
        <v>229</v>
      </c>
      <c r="J41" s="22">
        <v>0.5353</v>
      </c>
      <c r="K41" s="16" t="s">
        <v>163</v>
      </c>
      <c r="M41" s="25" t="str">
        <f t="shared" si="1"/>
        <v>Yes</v>
      </c>
      <c r="P41" s="11"/>
      <c r="S41" s="11"/>
    </row>
    <row r="42" spans="1:19">
      <c r="A42" s="8" t="s">
        <v>120</v>
      </c>
      <c r="B42" s="3">
        <v>1.1375875</v>
      </c>
      <c r="F42" s="11" t="str">
        <f t="shared" si="0"/>
        <v>CAGL0J01727g</v>
      </c>
      <c r="G42" s="18"/>
      <c r="H42" s="19"/>
      <c r="I42" s="19"/>
      <c r="J42" s="19"/>
      <c r="K42" s="11"/>
      <c r="P42" s="11"/>
      <c r="S42" s="11"/>
    </row>
    <row r="43" spans="1:19">
      <c r="A43" s="8" t="s">
        <v>121</v>
      </c>
      <c r="B43" s="3">
        <v>1.1254177999999999</v>
      </c>
      <c r="F43" s="11" t="str">
        <f t="shared" si="0"/>
        <v>CAGL0E01661g</v>
      </c>
      <c r="G43" s="18"/>
      <c r="H43" s="19"/>
      <c r="I43" s="19"/>
      <c r="J43" s="19"/>
      <c r="K43" s="11"/>
      <c r="P43" s="11"/>
      <c r="S43" s="11"/>
    </row>
    <row r="44" spans="1:19">
      <c r="A44" s="4" t="s">
        <v>122</v>
      </c>
      <c r="B44" s="3">
        <v>1.0800546</v>
      </c>
      <c r="F44" s="11" t="str">
        <f t="shared" si="0"/>
        <v>CAGL0A01366g</v>
      </c>
      <c r="G44" s="18"/>
      <c r="H44" s="19"/>
      <c r="I44" s="19"/>
      <c r="J44" s="19"/>
      <c r="K44" s="11"/>
      <c r="P44" s="11"/>
      <c r="S44" s="11"/>
    </row>
    <row r="45" spans="1:19">
      <c r="A45" s="4" t="s">
        <v>123</v>
      </c>
      <c r="B45" s="3">
        <v>1.0706169000000001</v>
      </c>
      <c r="F45" s="11" t="str">
        <f t="shared" si="0"/>
        <v>CAGL0E06688g</v>
      </c>
      <c r="G45" s="18"/>
      <c r="H45" s="19"/>
      <c r="I45" s="19"/>
      <c r="J45" s="19"/>
      <c r="K45" s="11"/>
      <c r="P45" s="11"/>
      <c r="S45" s="11"/>
    </row>
    <row r="46" spans="1:19">
      <c r="A46" t="s">
        <v>124</v>
      </c>
      <c r="B46" s="3">
        <v>1.0690672000000001</v>
      </c>
      <c r="F46" s="11" t="str">
        <f t="shared" si="0"/>
        <v>CAGL0J00253g</v>
      </c>
      <c r="G46" s="18"/>
      <c r="H46" s="19"/>
      <c r="I46" s="19"/>
      <c r="J46" s="19"/>
      <c r="K46" s="11"/>
      <c r="P46" s="11"/>
      <c r="S46" s="11"/>
    </row>
    <row r="47" spans="1:19">
      <c r="A47" s="8" t="s">
        <v>125</v>
      </c>
      <c r="B47" s="3">
        <v>1.0673843000000001</v>
      </c>
      <c r="F47" s="11" t="str">
        <f t="shared" si="0"/>
        <v>CAGL0G04125g</v>
      </c>
      <c r="G47" s="18"/>
      <c r="H47" s="19"/>
      <c r="I47" s="19"/>
      <c r="J47" s="19"/>
      <c r="K47" s="11"/>
      <c r="P47" s="11"/>
      <c r="S47" s="11"/>
    </row>
    <row r="48" spans="1:19">
      <c r="A48" s="4" t="s">
        <v>126</v>
      </c>
      <c r="B48" s="3">
        <v>1.0616677000000001</v>
      </c>
      <c r="F48" s="11" t="str">
        <f t="shared" si="0"/>
        <v>CAGL0I10340g</v>
      </c>
      <c r="G48" s="18"/>
      <c r="H48" s="19"/>
      <c r="I48" s="19"/>
      <c r="J48" s="19"/>
      <c r="K48" s="11"/>
      <c r="P48" s="11"/>
      <c r="S48" s="11"/>
    </row>
    <row r="49" spans="1:19">
      <c r="A49" t="s">
        <v>127</v>
      </c>
      <c r="B49" s="3">
        <v>1.0588169000000001</v>
      </c>
      <c r="F49" s="11" t="str">
        <f t="shared" si="0"/>
        <v>CAGL0E06600g</v>
      </c>
      <c r="G49" s="18"/>
      <c r="H49" s="19"/>
      <c r="I49" s="19"/>
      <c r="J49" s="19"/>
      <c r="K49" s="11"/>
      <c r="P49" s="11"/>
      <c r="S49" s="11"/>
    </row>
    <row r="50" spans="1:19">
      <c r="A50" s="4" t="s">
        <v>128</v>
      </c>
      <c r="B50" s="3">
        <v>1.0301423999999999</v>
      </c>
      <c r="D50" t="s">
        <v>154</v>
      </c>
      <c r="F50" s="11" t="str">
        <f t="shared" si="0"/>
        <v>CAGL0C00110g</v>
      </c>
      <c r="G50" s="18"/>
      <c r="H50" s="19"/>
      <c r="I50" s="19"/>
      <c r="J50" s="19"/>
      <c r="K50" s="11"/>
      <c r="P50" s="11"/>
      <c r="S50" s="11"/>
    </row>
    <row r="51" spans="1:19">
      <c r="A51" t="s">
        <v>129</v>
      </c>
      <c r="B51" s="3">
        <v>1.0075546</v>
      </c>
      <c r="F51" s="11" t="str">
        <f t="shared" si="0"/>
        <v>CAGL0F08833g</v>
      </c>
      <c r="G51" s="18"/>
      <c r="H51" s="19"/>
      <c r="I51" s="19"/>
      <c r="J51" s="19"/>
      <c r="K51" s="11"/>
      <c r="P51" s="11"/>
      <c r="S51" s="11"/>
    </row>
    <row r="52" spans="1:19">
      <c r="A52" s="4" t="s">
        <v>130</v>
      </c>
      <c r="B52" s="3">
        <v>1.0006261999999999</v>
      </c>
      <c r="F52" s="11" t="str">
        <f t="shared" si="0"/>
        <v>CAGL0I10098g</v>
      </c>
      <c r="G52" s="18"/>
      <c r="H52" s="19"/>
      <c r="I52" s="19"/>
      <c r="J52" s="19"/>
      <c r="K52" s="11"/>
      <c r="P52" s="11"/>
      <c r="S52" s="11"/>
    </row>
    <row r="53" spans="1:19">
      <c r="A53" s="4" t="s">
        <v>131</v>
      </c>
      <c r="B53" s="3">
        <v>1.0002553000000001</v>
      </c>
      <c r="F53" s="11" t="str">
        <f t="shared" si="0"/>
        <v>CAGL0C00847g</v>
      </c>
      <c r="G53" s="18"/>
      <c r="H53" s="19"/>
      <c r="I53" s="19"/>
      <c r="J53" s="19"/>
      <c r="K53" s="11"/>
      <c r="P53" s="11"/>
      <c r="S53" s="11"/>
    </row>
    <row r="54" spans="1:19">
      <c r="A54" s="4" t="s">
        <v>132</v>
      </c>
      <c r="B54" s="3">
        <v>1.0001513</v>
      </c>
      <c r="F54" s="11" t="str">
        <f t="shared" si="0"/>
        <v>CAGL0A01284g</v>
      </c>
      <c r="G54" s="18"/>
      <c r="H54" s="19"/>
      <c r="I54" s="19"/>
      <c r="J54" s="19"/>
      <c r="K54" s="11"/>
      <c r="P54" s="11"/>
      <c r="S54" s="11"/>
    </row>
    <row r="55" spans="1:19">
      <c r="A55" s="4" t="s">
        <v>133</v>
      </c>
      <c r="B55" s="3">
        <v>1.0000199000000001</v>
      </c>
      <c r="F55" s="11" t="str">
        <f t="shared" si="0"/>
        <v>CAGL0J11968g</v>
      </c>
      <c r="G55" s="18"/>
      <c r="H55" s="19"/>
      <c r="I55" s="19"/>
      <c r="J55" s="19"/>
      <c r="K55" s="11"/>
      <c r="P55" s="11"/>
      <c r="S55" s="11"/>
    </row>
    <row r="56" spans="1:19">
      <c r="A56" s="4" t="s">
        <v>134</v>
      </c>
      <c r="B56" s="3">
        <v>0.99978334000000002</v>
      </c>
      <c r="F56" s="11" t="str">
        <f t="shared" si="0"/>
        <v>CAGL0E00275g</v>
      </c>
      <c r="G56" s="18"/>
      <c r="H56" s="19"/>
      <c r="I56" s="19"/>
      <c r="J56" s="19"/>
      <c r="K56" s="11"/>
      <c r="P56" s="11"/>
      <c r="S56" s="11"/>
    </row>
    <row r="57" spans="1:19">
      <c r="A57" t="s">
        <v>135</v>
      </c>
      <c r="B57" s="3">
        <v>0.98947801000000002</v>
      </c>
      <c r="F57" s="11" t="str">
        <f t="shared" si="0"/>
        <v>CAGL0G05808g</v>
      </c>
      <c r="G57" s="18"/>
      <c r="H57" s="19"/>
      <c r="I57" s="19"/>
      <c r="J57" s="19"/>
      <c r="K57" s="11"/>
      <c r="P57" s="11"/>
      <c r="S57" s="11"/>
    </row>
    <row r="58" spans="1:19">
      <c r="A58" t="s">
        <v>136</v>
      </c>
      <c r="B58" s="3">
        <v>0.93916529999999998</v>
      </c>
      <c r="F58" s="11" t="str">
        <f t="shared" si="0"/>
        <v>CAGL0L06424g</v>
      </c>
      <c r="G58" s="18"/>
      <c r="H58" s="19"/>
      <c r="I58" s="19"/>
      <c r="J58" s="19"/>
      <c r="K58" s="11"/>
      <c r="P58" s="11"/>
      <c r="S58" s="11"/>
    </row>
    <row r="59" spans="1:19">
      <c r="A59" t="s">
        <v>137</v>
      </c>
      <c r="B59" s="3">
        <v>0.89046778000000004</v>
      </c>
      <c r="F59" s="11" t="str">
        <f t="shared" si="0"/>
        <v>CAGL0G09537g</v>
      </c>
      <c r="G59" s="18"/>
      <c r="H59" s="19"/>
      <c r="I59" s="19"/>
      <c r="J59" s="19"/>
      <c r="K59" s="11"/>
      <c r="P59" s="11"/>
      <c r="S59" s="11"/>
    </row>
    <row r="60" spans="1:19">
      <c r="A60" t="s">
        <v>138</v>
      </c>
      <c r="B60" s="3">
        <v>0.87859646000000002</v>
      </c>
      <c r="F60" s="11" t="str">
        <f t="shared" si="0"/>
        <v>CAGL0M04169g</v>
      </c>
      <c r="G60" s="18"/>
      <c r="H60" s="19"/>
      <c r="I60" s="19"/>
      <c r="J60" s="19"/>
      <c r="K60" s="11"/>
      <c r="P60" s="11"/>
      <c r="S60" s="11"/>
    </row>
    <row r="61" spans="1:19">
      <c r="A61" t="s">
        <v>139</v>
      </c>
      <c r="B61" s="3">
        <v>0.79092254000000006</v>
      </c>
      <c r="F61" s="11" t="str">
        <f t="shared" si="0"/>
        <v>CAGL0J01774g</v>
      </c>
      <c r="G61" s="18"/>
      <c r="H61" s="19"/>
      <c r="I61" s="19"/>
      <c r="J61" s="19"/>
      <c r="K61" s="11"/>
      <c r="P61" s="11"/>
      <c r="S61" s="11"/>
    </row>
    <row r="62" spans="1:19">
      <c r="A62" s="8" t="s">
        <v>140</v>
      </c>
      <c r="B62" s="3">
        <v>0.74055461</v>
      </c>
      <c r="F62" s="11" t="str">
        <f t="shared" si="0"/>
        <v>CAGL0J02552g</v>
      </c>
      <c r="G62" s="18"/>
      <c r="H62" s="19"/>
      <c r="I62" s="19"/>
      <c r="J62" s="19"/>
      <c r="K62" s="11"/>
      <c r="P62" s="11"/>
      <c r="S62" s="11"/>
    </row>
    <row r="63" spans="1:19">
      <c r="A63" s="8" t="s">
        <v>141</v>
      </c>
      <c r="B63" s="3">
        <v>0.73966651000000005</v>
      </c>
      <c r="F63" s="11" t="str">
        <f t="shared" si="0"/>
        <v>CAGL0K00110g</v>
      </c>
      <c r="G63" s="18"/>
      <c r="H63" s="19"/>
      <c r="I63" s="19"/>
      <c r="J63" s="19"/>
      <c r="K63" s="11"/>
      <c r="P63" s="11"/>
      <c r="S63" s="11"/>
    </row>
    <row r="64" spans="1:19">
      <c r="A64" t="s">
        <v>142</v>
      </c>
      <c r="B64" s="3">
        <v>0.72041635999999998</v>
      </c>
      <c r="F64" s="11" t="str">
        <f t="shared" si="0"/>
        <v>CAGL0M03773g</v>
      </c>
      <c r="G64" s="18"/>
      <c r="H64" s="19"/>
      <c r="I64" s="19"/>
      <c r="J64" s="19"/>
      <c r="K64" s="11"/>
      <c r="P64" s="11"/>
      <c r="S64" s="11"/>
    </row>
    <row r="65" spans="1:19">
      <c r="A65" t="s">
        <v>143</v>
      </c>
      <c r="B65" s="3">
        <v>0.67162052000000005</v>
      </c>
      <c r="F65" s="11" t="str">
        <f t="shared" si="0"/>
        <v>CAGL0D02530g</v>
      </c>
      <c r="G65" s="18"/>
      <c r="H65" s="19"/>
      <c r="I65" s="19"/>
      <c r="J65" s="19"/>
      <c r="K65" s="11"/>
      <c r="P65" s="11"/>
      <c r="S65" s="11"/>
    </row>
    <row r="66" spans="1:19">
      <c r="A66" t="s">
        <v>144</v>
      </c>
      <c r="B66" s="3">
        <v>0.58547952000000003</v>
      </c>
      <c r="F66" s="11" t="str">
        <f t="shared" si="0"/>
        <v>CAGL0L05434g</v>
      </c>
      <c r="G66" s="18"/>
      <c r="H66" s="19"/>
      <c r="I66" s="19"/>
      <c r="J66" s="19"/>
      <c r="K66" s="11"/>
      <c r="P66" s="11"/>
      <c r="S66" s="11"/>
    </row>
    <row r="67" spans="1:19">
      <c r="A67" t="s">
        <v>145</v>
      </c>
      <c r="B67" s="3">
        <v>0.58464537999999999</v>
      </c>
      <c r="F67" s="11" t="str">
        <f t="shared" si="0"/>
        <v>CAGL0E02915g</v>
      </c>
      <c r="G67" s="18"/>
      <c r="H67" s="19"/>
      <c r="I67" s="19"/>
      <c r="J67" s="19"/>
      <c r="K67" s="11"/>
      <c r="P67" s="11"/>
      <c r="S67" s="11"/>
    </row>
    <row r="68" spans="1:19">
      <c r="A68" t="s">
        <v>146</v>
      </c>
      <c r="B68" s="3">
        <v>0.57966004999999998</v>
      </c>
      <c r="F68" s="11" t="str">
        <f t="shared" si="0"/>
        <v>CAGL0J11176g</v>
      </c>
      <c r="G68" s="18"/>
      <c r="H68" s="19"/>
      <c r="I68" s="19"/>
      <c r="J68" s="19"/>
      <c r="K68" s="11"/>
      <c r="P68" s="11"/>
      <c r="S68" s="11"/>
    </row>
    <row r="69" spans="1:19">
      <c r="A69" t="s">
        <v>147</v>
      </c>
      <c r="B69" s="3">
        <v>0.56105044000000004</v>
      </c>
      <c r="F69" s="11" t="str">
        <f t="shared" si="0"/>
        <v>CAGL0H07469g</v>
      </c>
      <c r="G69" s="18"/>
      <c r="H69" s="19"/>
      <c r="I69" s="19"/>
      <c r="J69" s="19"/>
      <c r="K69" s="11"/>
      <c r="P69" s="11"/>
      <c r="S69" s="11"/>
    </row>
    <row r="70" spans="1:19">
      <c r="A70" t="s">
        <v>148</v>
      </c>
      <c r="B70" s="3">
        <v>0.53530889000000004</v>
      </c>
      <c r="F70" s="11" t="str">
        <f t="shared" si="0"/>
        <v>CAGL0M11726g</v>
      </c>
      <c r="G70" s="18"/>
      <c r="H70" s="19"/>
      <c r="I70" s="19"/>
      <c r="J70" s="19"/>
      <c r="K70" s="11"/>
      <c r="P70" s="11"/>
      <c r="S70" s="11"/>
    </row>
    <row r="71" spans="1:19">
      <c r="B71" s="3"/>
    </row>
    <row r="72" spans="1:19">
      <c r="B72" s="1"/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C8" sqref="C8:C76"/>
    </sheetView>
  </sheetViews>
  <sheetFormatPr defaultRowHeight="13.2"/>
  <cols>
    <col min="1" max="1" width="77.109375" customWidth="1"/>
    <col min="3" max="3" width="13.5546875" customWidth="1"/>
  </cols>
  <sheetData>
    <row r="1" spans="1:3" ht="15.6">
      <c r="A1" s="32" t="s">
        <v>271</v>
      </c>
      <c r="B1" s="30"/>
    </row>
    <row r="3" spans="1:3">
      <c r="A3" s="30" t="s">
        <v>272</v>
      </c>
      <c r="B3" s="30"/>
    </row>
    <row r="4" spans="1:3">
      <c r="A4" s="30" t="s">
        <v>273</v>
      </c>
      <c r="B4" s="30"/>
    </row>
    <row r="6" spans="1:3">
      <c r="A6" s="30" t="s">
        <v>2</v>
      </c>
      <c r="B6" s="31" t="s">
        <v>3</v>
      </c>
      <c r="C6" t="s">
        <v>226</v>
      </c>
    </row>
    <row r="8" spans="1:3">
      <c r="A8" s="30" t="s">
        <v>274</v>
      </c>
      <c r="B8" s="31">
        <v>2.8609767000000002</v>
      </c>
      <c r="C8" t="str">
        <f>MID(A8,SEARCH("&gt;",A8)+1,SEARCH(" ",A8)-SEARCH("&gt;",A8)-1)</f>
        <v>Cd36_86290</v>
      </c>
    </row>
    <row r="9" spans="1:3">
      <c r="A9" s="30" t="s">
        <v>275</v>
      </c>
      <c r="B9" s="31">
        <v>2.4854557000000002</v>
      </c>
      <c r="C9" s="33" t="str">
        <f t="shared" ref="C9:C72" si="0">MID(A9,SEARCH("&gt;",A9)+1,SEARCH(" ",A9)-SEARCH("&gt;",A9)-1)</f>
        <v>Cd36_64220</v>
      </c>
    </row>
    <row r="10" spans="1:3">
      <c r="A10" s="30" t="s">
        <v>276</v>
      </c>
      <c r="B10" s="31">
        <v>2.3837362</v>
      </c>
      <c r="C10" s="33" t="str">
        <f t="shared" si="0"/>
        <v>Cd36_64210</v>
      </c>
    </row>
    <row r="11" spans="1:3">
      <c r="A11" s="30" t="s">
        <v>277</v>
      </c>
      <c r="B11" s="31">
        <v>2.2542822</v>
      </c>
      <c r="C11" s="33" t="str">
        <f t="shared" si="0"/>
        <v>Cd36_42920</v>
      </c>
    </row>
    <row r="12" spans="1:3">
      <c r="A12" s="30" t="s">
        <v>278</v>
      </c>
      <c r="B12" s="31">
        <v>2.2516655999999999</v>
      </c>
      <c r="C12" s="33" t="str">
        <f t="shared" si="0"/>
        <v>Cd36_64800</v>
      </c>
    </row>
    <row r="13" spans="1:3">
      <c r="A13" s="30" t="s">
        <v>279</v>
      </c>
      <c r="B13" s="31">
        <v>2.2085767999999999</v>
      </c>
      <c r="C13" s="33" t="str">
        <f t="shared" si="0"/>
        <v>Cd36_72940</v>
      </c>
    </row>
    <row r="14" spans="1:3">
      <c r="A14" s="30" t="s">
        <v>280</v>
      </c>
      <c r="B14" s="31">
        <v>2.1378389000000002</v>
      </c>
      <c r="C14" s="33" t="str">
        <f t="shared" si="0"/>
        <v>Cd36_64610</v>
      </c>
    </row>
    <row r="15" spans="1:3">
      <c r="A15" s="30" t="s">
        <v>281</v>
      </c>
      <c r="B15" s="31">
        <v>2.1117663000000002</v>
      </c>
      <c r="C15" s="33" t="str">
        <f t="shared" si="0"/>
        <v>Cd36_82280</v>
      </c>
    </row>
    <row r="16" spans="1:3">
      <c r="A16" s="30" t="s">
        <v>282</v>
      </c>
      <c r="B16" s="31">
        <v>2.0865917999999999</v>
      </c>
      <c r="C16" s="33" t="str">
        <f t="shared" si="0"/>
        <v>Cd36_23630</v>
      </c>
    </row>
    <row r="17" spans="1:3">
      <c r="A17" s="30" t="s">
        <v>283</v>
      </c>
      <c r="B17" s="31">
        <v>1.9541986</v>
      </c>
      <c r="C17" s="33" t="str">
        <f t="shared" si="0"/>
        <v>Cd36_34100</v>
      </c>
    </row>
    <row r="18" spans="1:3">
      <c r="A18" s="30" t="s">
        <v>284</v>
      </c>
      <c r="B18" s="31">
        <v>1.8359182999999999</v>
      </c>
      <c r="C18" s="33" t="str">
        <f t="shared" si="0"/>
        <v>Cd36_81210</v>
      </c>
    </row>
    <row r="19" spans="1:3">
      <c r="A19" s="30" t="s">
        <v>285</v>
      </c>
      <c r="B19" s="31">
        <v>1.8112443</v>
      </c>
      <c r="C19" s="33" t="str">
        <f t="shared" si="0"/>
        <v>Cd36_65010</v>
      </c>
    </row>
    <row r="20" spans="1:3">
      <c r="A20" s="30" t="s">
        <v>286</v>
      </c>
      <c r="B20" s="31">
        <v>1.7959483999999999</v>
      </c>
      <c r="C20" s="33" t="str">
        <f t="shared" si="0"/>
        <v>Cd36_83030</v>
      </c>
    </row>
    <row r="21" spans="1:3">
      <c r="A21" s="30" t="s">
        <v>287</v>
      </c>
      <c r="B21" s="31">
        <v>1.7348557</v>
      </c>
      <c r="C21" s="33" t="str">
        <f t="shared" si="0"/>
        <v>Cd36_43420</v>
      </c>
    </row>
    <row r="22" spans="1:3">
      <c r="A22" s="30" t="s">
        <v>288</v>
      </c>
      <c r="B22" s="31">
        <v>1.6439113000000001</v>
      </c>
      <c r="C22" s="33" t="str">
        <f t="shared" si="0"/>
        <v>Cd36_43360</v>
      </c>
    </row>
    <row r="23" spans="1:3">
      <c r="A23" s="30" t="s">
        <v>289</v>
      </c>
      <c r="B23" s="31">
        <v>1.6257166999999999</v>
      </c>
      <c r="C23" s="33" t="str">
        <f t="shared" si="0"/>
        <v>Cd36_27270</v>
      </c>
    </row>
    <row r="24" spans="1:3">
      <c r="A24" s="30" t="s">
        <v>290</v>
      </c>
      <c r="B24" s="31">
        <v>1.6030187</v>
      </c>
      <c r="C24" s="33" t="str">
        <f t="shared" si="0"/>
        <v>Cd36_05640</v>
      </c>
    </row>
    <row r="25" spans="1:3">
      <c r="A25" s="30" t="s">
        <v>291</v>
      </c>
      <c r="B25" s="31">
        <v>1.5880079999999999</v>
      </c>
      <c r="C25" s="33" t="str">
        <f t="shared" si="0"/>
        <v>Cd36_09790</v>
      </c>
    </row>
    <row r="26" spans="1:3">
      <c r="A26" s="30" t="s">
        <v>292</v>
      </c>
      <c r="B26" s="31">
        <v>1.5626399</v>
      </c>
      <c r="C26" s="33" t="str">
        <f t="shared" si="0"/>
        <v>Cd36_53810</v>
      </c>
    </row>
    <row r="27" spans="1:3">
      <c r="A27" s="30" t="s">
        <v>293</v>
      </c>
      <c r="B27" s="31">
        <v>1.5032824</v>
      </c>
      <c r="C27" s="33" t="str">
        <f t="shared" si="0"/>
        <v>Cd36_46030</v>
      </c>
    </row>
    <row r="28" spans="1:3">
      <c r="A28" s="30" t="s">
        <v>294</v>
      </c>
      <c r="B28" s="31">
        <v>1.4431141999999999</v>
      </c>
      <c r="C28" s="33" t="str">
        <f t="shared" si="0"/>
        <v>Cd36_08570</v>
      </c>
    </row>
    <row r="29" spans="1:3">
      <c r="A29" s="30" t="s">
        <v>295</v>
      </c>
      <c r="B29" s="31">
        <v>1.4335418</v>
      </c>
      <c r="C29" s="33" t="str">
        <f t="shared" si="0"/>
        <v>Cd36_42250</v>
      </c>
    </row>
    <row r="30" spans="1:3">
      <c r="A30" s="30" t="s">
        <v>296</v>
      </c>
      <c r="B30" s="31">
        <v>1.3029145</v>
      </c>
      <c r="C30" s="33" t="str">
        <f t="shared" si="0"/>
        <v>Cd36_42320</v>
      </c>
    </row>
    <row r="31" spans="1:3">
      <c r="A31" s="30" t="s">
        <v>297</v>
      </c>
      <c r="B31" s="31">
        <v>1.2799273</v>
      </c>
      <c r="C31" s="33" t="str">
        <f t="shared" si="0"/>
        <v>Cd36_51670</v>
      </c>
    </row>
    <row r="32" spans="1:3">
      <c r="A32" s="30" t="s">
        <v>298</v>
      </c>
      <c r="B32" s="31">
        <v>1.2663325999999999</v>
      </c>
      <c r="C32" s="33" t="str">
        <f t="shared" si="0"/>
        <v>Cd36_54580</v>
      </c>
    </row>
    <row r="33" spans="1:3">
      <c r="A33" s="30" t="s">
        <v>299</v>
      </c>
      <c r="B33" s="31">
        <v>1.2079241999999999</v>
      </c>
      <c r="C33" s="33" t="str">
        <f t="shared" si="0"/>
        <v>Cd36_30290</v>
      </c>
    </row>
    <row r="34" spans="1:3">
      <c r="A34" s="30" t="s">
        <v>300</v>
      </c>
      <c r="B34" s="31">
        <v>1.1968441000000001</v>
      </c>
      <c r="C34" s="33" t="str">
        <f t="shared" si="0"/>
        <v>Cd36_50710</v>
      </c>
    </row>
    <row r="35" spans="1:3">
      <c r="A35" s="30" t="s">
        <v>301</v>
      </c>
      <c r="B35" s="31">
        <v>1.1926194999999999</v>
      </c>
      <c r="C35" s="33" t="str">
        <f t="shared" si="0"/>
        <v>Cd36_05430</v>
      </c>
    </row>
    <row r="36" spans="1:3">
      <c r="A36" s="30" t="s">
        <v>302</v>
      </c>
      <c r="B36" s="31">
        <v>1.1640919999999999</v>
      </c>
      <c r="C36" s="33" t="str">
        <f t="shared" si="0"/>
        <v>Cd36_23160</v>
      </c>
    </row>
    <row r="37" spans="1:3">
      <c r="A37" s="30" t="s">
        <v>303</v>
      </c>
      <c r="B37" s="31">
        <v>1.1625650000000001</v>
      </c>
      <c r="C37" s="33" t="str">
        <f t="shared" si="0"/>
        <v>Cd36_42270</v>
      </c>
    </row>
    <row r="38" spans="1:3">
      <c r="A38" s="30" t="s">
        <v>304</v>
      </c>
      <c r="B38" s="31">
        <v>1.1518832999999999</v>
      </c>
      <c r="C38" s="33" t="str">
        <f t="shared" si="0"/>
        <v>Cd36_60800</v>
      </c>
    </row>
    <row r="39" spans="1:3">
      <c r="A39" s="30" t="s">
        <v>305</v>
      </c>
      <c r="B39" s="31">
        <v>1.136854</v>
      </c>
      <c r="C39" s="33" t="str">
        <f t="shared" si="0"/>
        <v>Cd36_25710</v>
      </c>
    </row>
    <row r="40" spans="1:3">
      <c r="A40" s="30" t="s">
        <v>306</v>
      </c>
      <c r="B40" s="31">
        <v>1.0717876</v>
      </c>
      <c r="C40" s="33" t="str">
        <f t="shared" si="0"/>
        <v>Cd36_16640</v>
      </c>
    </row>
    <row r="41" spans="1:3">
      <c r="A41" s="30" t="s">
        <v>307</v>
      </c>
      <c r="B41" s="31">
        <v>1.068632</v>
      </c>
      <c r="C41" s="33" t="str">
        <f t="shared" si="0"/>
        <v>Cd36_12920</v>
      </c>
    </row>
    <row r="42" spans="1:3">
      <c r="A42" s="30" t="s">
        <v>308</v>
      </c>
      <c r="B42" s="31">
        <v>1.0641883999999999</v>
      </c>
      <c r="C42" s="33" t="str">
        <f t="shared" si="0"/>
        <v>Cd36_46040</v>
      </c>
    </row>
    <row r="43" spans="1:3">
      <c r="A43" s="30" t="s">
        <v>309</v>
      </c>
      <c r="B43" s="31">
        <v>1.0352745999999999</v>
      </c>
      <c r="C43" s="33" t="str">
        <f t="shared" si="0"/>
        <v>Cd36_86150</v>
      </c>
    </row>
    <row r="44" spans="1:3">
      <c r="A44" s="30" t="s">
        <v>310</v>
      </c>
      <c r="B44" s="31">
        <v>0.97401111000000007</v>
      </c>
      <c r="C44" s="33" t="str">
        <f t="shared" si="0"/>
        <v>Cd36_45820</v>
      </c>
    </row>
    <row r="45" spans="1:3">
      <c r="A45" s="30" t="s">
        <v>311</v>
      </c>
      <c r="B45" s="31">
        <v>0.97276589000000002</v>
      </c>
      <c r="C45" s="33" t="str">
        <f t="shared" si="0"/>
        <v>Cd36_73750</v>
      </c>
    </row>
    <row r="46" spans="1:3">
      <c r="A46" s="30" t="s">
        <v>312</v>
      </c>
      <c r="B46" s="31">
        <v>0.95412309000000006</v>
      </c>
      <c r="C46" s="33" t="str">
        <f t="shared" si="0"/>
        <v>Cd36_60170</v>
      </c>
    </row>
    <row r="47" spans="1:3">
      <c r="A47" s="30" t="s">
        <v>313</v>
      </c>
      <c r="B47" s="31">
        <v>0.94977771</v>
      </c>
      <c r="C47" s="33" t="str">
        <f t="shared" si="0"/>
        <v>Cd36_11230</v>
      </c>
    </row>
    <row r="48" spans="1:3">
      <c r="A48" s="30" t="s">
        <v>314</v>
      </c>
      <c r="B48" s="31">
        <v>0.92790259999999991</v>
      </c>
      <c r="C48" s="33" t="str">
        <f t="shared" si="0"/>
        <v>Cd36_54650</v>
      </c>
    </row>
    <row r="49" spans="1:3">
      <c r="A49" s="30" t="s">
        <v>315</v>
      </c>
      <c r="B49" s="31">
        <v>0.90908401999999999</v>
      </c>
      <c r="C49" s="33" t="str">
        <f t="shared" si="0"/>
        <v>Cd36_23170</v>
      </c>
    </row>
    <row r="50" spans="1:3">
      <c r="A50" s="30" t="s">
        <v>316</v>
      </c>
      <c r="B50" s="31">
        <v>0.90039524000000004</v>
      </c>
      <c r="C50" s="33" t="str">
        <f t="shared" si="0"/>
        <v>Cd36_35130</v>
      </c>
    </row>
    <row r="51" spans="1:3">
      <c r="A51" s="30" t="s">
        <v>317</v>
      </c>
      <c r="B51" s="31">
        <v>0.85131857</v>
      </c>
      <c r="C51" s="33" t="str">
        <f t="shared" si="0"/>
        <v>Cd36_17460</v>
      </c>
    </row>
    <row r="52" spans="1:3">
      <c r="A52" s="30" t="s">
        <v>318</v>
      </c>
      <c r="B52" s="31">
        <v>0.83794902999999998</v>
      </c>
      <c r="C52" s="33" t="str">
        <f t="shared" si="0"/>
        <v>Cd36_70400</v>
      </c>
    </row>
    <row r="53" spans="1:3">
      <c r="A53" s="30" t="s">
        <v>319</v>
      </c>
      <c r="B53" s="31">
        <v>0.81985373000000006</v>
      </c>
      <c r="C53" s="33" t="str">
        <f t="shared" si="0"/>
        <v>Cd36_29150</v>
      </c>
    </row>
    <row r="54" spans="1:3">
      <c r="A54" s="30" t="s">
        <v>320</v>
      </c>
      <c r="B54" s="31">
        <v>0.81847859999999995</v>
      </c>
      <c r="C54" s="33" t="str">
        <f t="shared" si="0"/>
        <v>Cd36_87090</v>
      </c>
    </row>
    <row r="55" spans="1:3">
      <c r="A55" s="30" t="s">
        <v>321</v>
      </c>
      <c r="B55" s="31">
        <v>0.78725439999999991</v>
      </c>
      <c r="C55" s="33" t="str">
        <f t="shared" si="0"/>
        <v>Cd36_09750</v>
      </c>
    </row>
    <row r="56" spans="1:3">
      <c r="A56" s="30" t="s">
        <v>322</v>
      </c>
      <c r="B56" s="31">
        <v>0.74833859000000003</v>
      </c>
      <c r="C56" s="33" t="str">
        <f t="shared" si="0"/>
        <v>Cd36_54185</v>
      </c>
    </row>
    <row r="57" spans="1:3">
      <c r="A57" s="30" t="s">
        <v>323</v>
      </c>
      <c r="B57" s="31">
        <v>0.73638332000000006</v>
      </c>
      <c r="C57" s="33" t="str">
        <f t="shared" si="0"/>
        <v>Cd36_28830</v>
      </c>
    </row>
    <row r="58" spans="1:3">
      <c r="A58" s="30" t="s">
        <v>324</v>
      </c>
      <c r="B58" s="31">
        <v>0.72760126000000003</v>
      </c>
      <c r="C58" s="33" t="str">
        <f t="shared" si="0"/>
        <v>Cd36_52250</v>
      </c>
    </row>
    <row r="59" spans="1:3">
      <c r="A59" s="30" t="s">
        <v>325</v>
      </c>
      <c r="B59" s="31">
        <v>0.71742152999999997</v>
      </c>
      <c r="C59" s="33" t="str">
        <f t="shared" si="0"/>
        <v>Cd36_23350</v>
      </c>
    </row>
    <row r="60" spans="1:3">
      <c r="A60" s="30" t="s">
        <v>326</v>
      </c>
      <c r="B60" s="31">
        <v>0.71508276999999998</v>
      </c>
      <c r="C60" s="33" t="str">
        <f t="shared" si="0"/>
        <v>Cd36_43400</v>
      </c>
    </row>
    <row r="61" spans="1:3">
      <c r="A61" s="30" t="s">
        <v>327</v>
      </c>
      <c r="B61" s="31">
        <v>0.68691672999999998</v>
      </c>
      <c r="C61" s="33" t="str">
        <f t="shared" si="0"/>
        <v>Cd36_01790</v>
      </c>
    </row>
    <row r="62" spans="1:3">
      <c r="A62" s="30" t="s">
        <v>328</v>
      </c>
      <c r="B62" s="31">
        <v>0.66313246000000003</v>
      </c>
      <c r="C62" s="33" t="str">
        <f t="shared" si="0"/>
        <v>Cd36_64660</v>
      </c>
    </row>
    <row r="63" spans="1:3">
      <c r="A63" s="30" t="s">
        <v>329</v>
      </c>
      <c r="B63" s="31">
        <v>0.64888067000000005</v>
      </c>
      <c r="C63" s="33" t="str">
        <f t="shared" si="0"/>
        <v>Cd36_07850</v>
      </c>
    </row>
    <row r="64" spans="1:3">
      <c r="A64" s="30" t="s">
        <v>330</v>
      </c>
      <c r="B64" s="31">
        <v>0.63419344</v>
      </c>
      <c r="C64" s="33" t="str">
        <f t="shared" si="0"/>
        <v>Cd36_10070</v>
      </c>
    </row>
    <row r="65" spans="1:3">
      <c r="A65" s="30" t="s">
        <v>331</v>
      </c>
      <c r="B65" s="31">
        <v>0.63222571000000005</v>
      </c>
      <c r="C65" s="33" t="str">
        <f t="shared" si="0"/>
        <v>Cd36_53480</v>
      </c>
    </row>
    <row r="66" spans="1:3">
      <c r="A66" s="30" t="s">
        <v>332</v>
      </c>
      <c r="B66" s="31">
        <v>0.62109888999999996</v>
      </c>
      <c r="C66" s="33" t="str">
        <f t="shared" si="0"/>
        <v>Cd36_23050</v>
      </c>
    </row>
    <row r="67" spans="1:3">
      <c r="A67" s="30" t="s">
        <v>333</v>
      </c>
      <c r="B67" s="31">
        <v>0.60473500999999996</v>
      </c>
      <c r="C67" s="33" t="str">
        <f t="shared" si="0"/>
        <v>Cd36_22720</v>
      </c>
    </row>
    <row r="68" spans="1:3">
      <c r="A68" s="30" t="s">
        <v>334</v>
      </c>
      <c r="B68" s="31">
        <v>0.59639180999999997</v>
      </c>
      <c r="C68" s="33" t="str">
        <f t="shared" si="0"/>
        <v>Cd36_16030</v>
      </c>
    </row>
    <row r="69" spans="1:3">
      <c r="A69" s="30" t="s">
        <v>335</v>
      </c>
      <c r="B69" s="31">
        <v>0.56862478999999999</v>
      </c>
      <c r="C69" s="33" t="str">
        <f t="shared" si="0"/>
        <v>Cd36_02530</v>
      </c>
    </row>
    <row r="70" spans="1:3">
      <c r="A70" s="30" t="s">
        <v>336</v>
      </c>
      <c r="B70" s="31">
        <v>0.56794125000000006</v>
      </c>
      <c r="C70" s="33" t="str">
        <f t="shared" si="0"/>
        <v>Cd36_72760</v>
      </c>
    </row>
    <row r="71" spans="1:3">
      <c r="A71" s="30" t="s">
        <v>337</v>
      </c>
      <c r="B71" s="31">
        <v>0.55721153000000001</v>
      </c>
      <c r="C71" s="33" t="str">
        <f t="shared" si="0"/>
        <v>Cd36_84120</v>
      </c>
    </row>
    <row r="72" spans="1:3">
      <c r="A72" s="30" t="s">
        <v>338</v>
      </c>
      <c r="B72" s="31">
        <v>0.55075437000000005</v>
      </c>
      <c r="C72" s="33" t="str">
        <f t="shared" si="0"/>
        <v>Cd36_45880</v>
      </c>
    </row>
    <row r="73" spans="1:3">
      <c r="A73" s="30" t="s">
        <v>339</v>
      </c>
      <c r="B73" s="31">
        <v>0.54351645000000004</v>
      </c>
      <c r="C73" s="33" t="str">
        <f t="shared" ref="C73:C76" si="1">MID(A73,SEARCH("&gt;",A73)+1,SEARCH(" ",A73)-SEARCH("&gt;",A73)-1)</f>
        <v>Cd36_03430</v>
      </c>
    </row>
    <row r="74" spans="1:3">
      <c r="A74" s="30" t="s">
        <v>340</v>
      </c>
      <c r="B74" s="31">
        <v>0.53895249999999995</v>
      </c>
      <c r="C74" s="33" t="str">
        <f t="shared" si="1"/>
        <v>Cd36_61280</v>
      </c>
    </row>
    <row r="75" spans="1:3">
      <c r="A75" s="30" t="s">
        <v>341</v>
      </c>
      <c r="B75" s="31">
        <v>0.53545036000000001</v>
      </c>
      <c r="C75" s="33" t="str">
        <f t="shared" si="1"/>
        <v>Cd36_85240</v>
      </c>
    </row>
    <row r="76" spans="1:3">
      <c r="A76" s="30" t="s">
        <v>342</v>
      </c>
      <c r="B76" s="31">
        <v>0.52136581000000004</v>
      </c>
      <c r="C76" s="33" t="str">
        <f t="shared" si="1"/>
        <v>Cd36_64000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C6" sqref="C6:C125"/>
    </sheetView>
  </sheetViews>
  <sheetFormatPr defaultRowHeight="13.2"/>
  <cols>
    <col min="1" max="1" width="99.44140625" bestFit="1" customWidth="1"/>
    <col min="3" max="3" width="12.109375" bestFit="1" customWidth="1"/>
  </cols>
  <sheetData>
    <row r="1" spans="1:3">
      <c r="A1" s="33" t="s">
        <v>272</v>
      </c>
      <c r="B1" s="34"/>
    </row>
    <row r="2" spans="1:3">
      <c r="A2" s="33" t="s">
        <v>343</v>
      </c>
      <c r="B2" s="34"/>
    </row>
    <row r="3" spans="1:3">
      <c r="A3" s="33"/>
      <c r="B3" s="34"/>
    </row>
    <row r="4" spans="1:3">
      <c r="A4" s="33" t="s">
        <v>2</v>
      </c>
      <c r="B4" s="34" t="s">
        <v>3</v>
      </c>
      <c r="C4" t="s">
        <v>226</v>
      </c>
    </row>
    <row r="5" spans="1:3">
      <c r="A5" s="33"/>
      <c r="B5" s="34"/>
    </row>
    <row r="6" spans="1:3">
      <c r="A6" s="33" t="s">
        <v>344</v>
      </c>
      <c r="B6" s="34">
        <v>3.2106965999999999</v>
      </c>
      <c r="C6" s="33" t="str">
        <f>MID(A6,SEARCH("&gt;",A6)+1,SEARCH(" ",A6)-SEARCH("&gt;",A6)-1)</f>
        <v>CTRT_02182</v>
      </c>
    </row>
    <row r="7" spans="1:3">
      <c r="A7" s="33" t="s">
        <v>345</v>
      </c>
      <c r="B7" s="34">
        <v>2.4095217</v>
      </c>
      <c r="C7" s="33" t="str">
        <f t="shared" ref="C7:C70" si="0">MID(A7,SEARCH("&gt;",A7)+1,SEARCH(" ",A7)-SEARCH("&gt;",A7)-1)</f>
        <v>CTRT_02566</v>
      </c>
    </row>
    <row r="8" spans="1:3">
      <c r="A8" s="33" t="s">
        <v>346</v>
      </c>
      <c r="B8" s="34">
        <v>2.3805025</v>
      </c>
      <c r="C8" s="33" t="str">
        <f t="shared" si="0"/>
        <v>CTRT_02293</v>
      </c>
    </row>
    <row r="9" spans="1:3">
      <c r="A9" s="33" t="s">
        <v>347</v>
      </c>
      <c r="B9" s="34">
        <v>2.3269394999999999</v>
      </c>
      <c r="C9" s="33" t="str">
        <f t="shared" si="0"/>
        <v>CTRT_00941</v>
      </c>
    </row>
    <row r="10" spans="1:3">
      <c r="A10" s="33" t="s">
        <v>348</v>
      </c>
      <c r="B10" s="34">
        <v>2.2819968999999998</v>
      </c>
      <c r="C10" s="33" t="str">
        <f t="shared" si="0"/>
        <v>CTRT_03333</v>
      </c>
    </row>
    <row r="11" spans="1:3">
      <c r="A11" s="33" t="s">
        <v>349</v>
      </c>
      <c r="B11" s="34">
        <v>2.2475765999999999</v>
      </c>
      <c r="C11" s="33" t="str">
        <f t="shared" si="0"/>
        <v>CTRT_02444</v>
      </c>
    </row>
    <row r="12" spans="1:3">
      <c r="A12" s="33" t="s">
        <v>350</v>
      </c>
      <c r="B12" s="34">
        <v>2.1860634999999999</v>
      </c>
      <c r="C12" s="33" t="str">
        <f t="shared" si="0"/>
        <v>CTRT_05652</v>
      </c>
    </row>
    <row r="13" spans="1:3">
      <c r="A13" s="33" t="s">
        <v>351</v>
      </c>
      <c r="B13" s="34">
        <v>2.1480456000000001</v>
      </c>
      <c r="C13" s="33" t="str">
        <f t="shared" si="0"/>
        <v>CTRT_03085</v>
      </c>
    </row>
    <row r="14" spans="1:3">
      <c r="A14" s="33" t="s">
        <v>352</v>
      </c>
      <c r="B14" s="34">
        <v>2.1455201000000002</v>
      </c>
      <c r="C14" s="33" t="str">
        <f t="shared" si="0"/>
        <v>CTRT_02409</v>
      </c>
    </row>
    <row r="15" spans="1:3">
      <c r="A15" s="33" t="s">
        <v>353</v>
      </c>
      <c r="B15" s="34">
        <v>2.0254368999999999</v>
      </c>
      <c r="C15" s="33" t="str">
        <f t="shared" si="0"/>
        <v>CTRT_00154</v>
      </c>
    </row>
    <row r="16" spans="1:3">
      <c r="A16" s="33" t="s">
        <v>354</v>
      </c>
      <c r="B16" s="34">
        <v>2.0118057</v>
      </c>
      <c r="C16" s="33" t="str">
        <f t="shared" si="0"/>
        <v>CTRT_03788</v>
      </c>
    </row>
    <row r="17" spans="1:3">
      <c r="A17" s="33" t="s">
        <v>355</v>
      </c>
      <c r="B17" s="34">
        <v>1.9721917</v>
      </c>
      <c r="C17" s="33" t="str">
        <f t="shared" si="0"/>
        <v>CTRT_03882</v>
      </c>
    </row>
    <row r="18" spans="1:3">
      <c r="A18" s="33" t="s">
        <v>356</v>
      </c>
      <c r="B18" s="34">
        <v>1.9693841999999999</v>
      </c>
      <c r="C18" s="33" t="str">
        <f t="shared" si="0"/>
        <v>CTRT_00278</v>
      </c>
    </row>
    <row r="19" spans="1:3">
      <c r="A19" s="33" t="s">
        <v>357</v>
      </c>
      <c r="B19" s="34">
        <v>1.9669840000000001</v>
      </c>
      <c r="C19" s="33" t="str">
        <f t="shared" si="0"/>
        <v>CTRT_03330</v>
      </c>
    </row>
    <row r="20" spans="1:3">
      <c r="A20" s="33" t="s">
        <v>358</v>
      </c>
      <c r="B20" s="34">
        <v>1.9427786999999999</v>
      </c>
      <c r="C20" s="33" t="str">
        <f t="shared" si="0"/>
        <v>CTRT_03798</v>
      </c>
    </row>
    <row r="21" spans="1:3">
      <c r="A21" s="33" t="s">
        <v>359</v>
      </c>
      <c r="B21" s="34">
        <v>1.9024988999999999</v>
      </c>
      <c r="C21" s="33" t="str">
        <f t="shared" si="0"/>
        <v>CTRT_00544</v>
      </c>
    </row>
    <row r="22" spans="1:3">
      <c r="A22" s="33" t="s">
        <v>360</v>
      </c>
      <c r="B22" s="34">
        <v>1.8876013999999999</v>
      </c>
      <c r="C22" s="33" t="str">
        <f t="shared" si="0"/>
        <v>CTRT_05827</v>
      </c>
    </row>
    <row r="23" spans="1:3">
      <c r="A23" s="33" t="s">
        <v>361</v>
      </c>
      <c r="B23" s="34">
        <v>1.8844787000000001</v>
      </c>
      <c r="C23" s="33" t="str">
        <f t="shared" si="0"/>
        <v>CTRT_01967</v>
      </c>
    </row>
    <row r="24" spans="1:3">
      <c r="A24" s="33" t="s">
        <v>362</v>
      </c>
      <c r="B24" s="34">
        <v>1.8674687999999999</v>
      </c>
      <c r="C24" s="33" t="str">
        <f t="shared" si="0"/>
        <v>CTRT_03786</v>
      </c>
    </row>
    <row r="25" spans="1:3">
      <c r="A25" s="33" t="s">
        <v>363</v>
      </c>
      <c r="B25" s="34">
        <v>1.8199714</v>
      </c>
      <c r="C25" s="33" t="str">
        <f t="shared" si="0"/>
        <v>CTRT_03870</v>
      </c>
    </row>
    <row r="26" spans="1:3">
      <c r="A26" s="33" t="s">
        <v>364</v>
      </c>
      <c r="B26" s="34">
        <v>1.816009</v>
      </c>
      <c r="C26" s="33" t="str">
        <f t="shared" si="0"/>
        <v>CTRT_02585</v>
      </c>
    </row>
    <row r="27" spans="1:3">
      <c r="A27" s="33" t="s">
        <v>365</v>
      </c>
      <c r="B27" s="34">
        <v>1.7662754000000001</v>
      </c>
      <c r="C27" s="33" t="str">
        <f t="shared" si="0"/>
        <v>CTRT_01039</v>
      </c>
    </row>
    <row r="28" spans="1:3">
      <c r="A28" s="33" t="s">
        <v>366</v>
      </c>
      <c r="B28" s="34">
        <v>1.7316045</v>
      </c>
      <c r="C28" s="33" t="str">
        <f t="shared" si="0"/>
        <v>CTRT_05858</v>
      </c>
    </row>
    <row r="29" spans="1:3">
      <c r="A29" s="33" t="s">
        <v>367</v>
      </c>
      <c r="B29" s="34">
        <v>1.7143709999999999</v>
      </c>
      <c r="C29" s="33" t="str">
        <f t="shared" si="0"/>
        <v>CTRT_05130</v>
      </c>
    </row>
    <row r="30" spans="1:3">
      <c r="A30" s="33" t="s">
        <v>368</v>
      </c>
      <c r="B30" s="34">
        <v>1.6597352999999999</v>
      </c>
      <c r="C30" s="33" t="str">
        <f t="shared" si="0"/>
        <v>CTRT_03791</v>
      </c>
    </row>
    <row r="31" spans="1:3">
      <c r="A31" s="33" t="s">
        <v>369</v>
      </c>
      <c r="B31" s="34">
        <v>1.633569</v>
      </c>
      <c r="C31" s="33" t="str">
        <f t="shared" si="0"/>
        <v>CTRT_03787</v>
      </c>
    </row>
    <row r="32" spans="1:3">
      <c r="A32" s="33" t="s">
        <v>370</v>
      </c>
      <c r="B32" s="34">
        <v>1.6103844999999999</v>
      </c>
      <c r="C32" s="33" t="str">
        <f t="shared" si="0"/>
        <v>CTRT_01030</v>
      </c>
    </row>
    <row r="33" spans="1:3">
      <c r="A33" s="33" t="s">
        <v>371</v>
      </c>
      <c r="B33" s="34">
        <v>1.5839780999999999</v>
      </c>
      <c r="C33" s="33" t="str">
        <f t="shared" si="0"/>
        <v>CTRT_02074</v>
      </c>
    </row>
    <row r="34" spans="1:3">
      <c r="A34" s="33" t="s">
        <v>372</v>
      </c>
      <c r="B34" s="34">
        <v>1.5745564000000001</v>
      </c>
      <c r="C34" s="33" t="str">
        <f t="shared" si="0"/>
        <v>CTRT_00149</v>
      </c>
    </row>
    <row r="35" spans="1:3">
      <c r="A35" s="33" t="s">
        <v>373</v>
      </c>
      <c r="B35" s="34">
        <v>1.5675558999999999</v>
      </c>
      <c r="C35" s="33" t="str">
        <f t="shared" si="0"/>
        <v>CTRT_01921</v>
      </c>
    </row>
    <row r="36" spans="1:3">
      <c r="A36" s="33" t="s">
        <v>374</v>
      </c>
      <c r="B36" s="34">
        <v>1.5533330999999999</v>
      </c>
      <c r="C36" s="33" t="str">
        <f t="shared" si="0"/>
        <v>CTRT_02565</v>
      </c>
    </row>
    <row r="37" spans="1:3">
      <c r="A37" s="33" t="s">
        <v>375</v>
      </c>
      <c r="B37" s="34">
        <v>1.5425186</v>
      </c>
      <c r="C37" s="33" t="str">
        <f t="shared" si="0"/>
        <v>CTRT_03797</v>
      </c>
    </row>
    <row r="38" spans="1:3">
      <c r="A38" s="33" t="s">
        <v>376</v>
      </c>
      <c r="B38" s="34">
        <v>1.5281381999999999</v>
      </c>
      <c r="C38" s="33" t="str">
        <f t="shared" si="0"/>
        <v>CTRT_05129</v>
      </c>
    </row>
    <row r="39" spans="1:3">
      <c r="A39" s="33" t="s">
        <v>377</v>
      </c>
      <c r="B39" s="34">
        <v>1.5265209</v>
      </c>
      <c r="C39" s="33" t="str">
        <f t="shared" si="0"/>
        <v>CTRT_02071</v>
      </c>
    </row>
    <row r="40" spans="1:3">
      <c r="A40" s="33" t="s">
        <v>378</v>
      </c>
      <c r="B40" s="34">
        <v>1.5152414000000001</v>
      </c>
      <c r="C40" s="33" t="str">
        <f t="shared" si="0"/>
        <v>CTRT_01923</v>
      </c>
    </row>
    <row r="41" spans="1:3">
      <c r="A41" s="33" t="s">
        <v>379</v>
      </c>
      <c r="B41" s="34">
        <v>1.5099701999999999</v>
      </c>
      <c r="C41" s="33" t="str">
        <f t="shared" si="0"/>
        <v>CTRT_03032</v>
      </c>
    </row>
    <row r="42" spans="1:3">
      <c r="A42" s="33" t="s">
        <v>380</v>
      </c>
      <c r="B42" s="34">
        <v>1.4594841000000001</v>
      </c>
      <c r="C42" s="33" t="str">
        <f t="shared" si="0"/>
        <v>CTRT_02292</v>
      </c>
    </row>
    <row r="43" spans="1:3">
      <c r="A43" s="33" t="s">
        <v>381</v>
      </c>
      <c r="B43" s="34">
        <v>1.4330308999999999</v>
      </c>
      <c r="C43" s="33" t="str">
        <f t="shared" si="0"/>
        <v>CTRT_05128</v>
      </c>
    </row>
    <row r="44" spans="1:3">
      <c r="A44" s="33" t="s">
        <v>382</v>
      </c>
      <c r="B44" s="34">
        <v>1.4037496999999999</v>
      </c>
      <c r="C44" s="33" t="str">
        <f t="shared" si="0"/>
        <v>CTRT_02201</v>
      </c>
    </row>
    <row r="45" spans="1:3">
      <c r="A45" s="33" t="s">
        <v>383</v>
      </c>
      <c r="B45" s="34">
        <v>1.3618318999999999</v>
      </c>
      <c r="C45" s="33" t="str">
        <f t="shared" si="0"/>
        <v>CTRT_01855</v>
      </c>
    </row>
    <row r="46" spans="1:3">
      <c r="A46" s="33" t="s">
        <v>384</v>
      </c>
      <c r="B46" s="34">
        <v>1.3278014</v>
      </c>
      <c r="C46" s="33" t="str">
        <f t="shared" si="0"/>
        <v>CTRT_03871</v>
      </c>
    </row>
    <row r="47" spans="1:3">
      <c r="A47" s="33" t="s">
        <v>385</v>
      </c>
      <c r="B47" s="34">
        <v>1.3065815000000001</v>
      </c>
      <c r="C47" s="33" t="str">
        <f t="shared" si="0"/>
        <v>CTRT_05837</v>
      </c>
    </row>
    <row r="48" spans="1:3">
      <c r="A48" s="33" t="s">
        <v>386</v>
      </c>
      <c r="B48" s="34">
        <v>1.2903152</v>
      </c>
      <c r="C48" s="33" t="str">
        <f t="shared" si="0"/>
        <v>CTRT_04224</v>
      </c>
    </row>
    <row r="49" spans="1:3">
      <c r="A49" s="33" t="s">
        <v>387</v>
      </c>
      <c r="B49" s="34">
        <v>1.2873942</v>
      </c>
      <c r="C49" s="33" t="str">
        <f t="shared" si="0"/>
        <v>CTRT_02229</v>
      </c>
    </row>
    <row r="50" spans="1:3">
      <c r="A50" s="33" t="s">
        <v>388</v>
      </c>
      <c r="B50" s="34">
        <v>1.2514462</v>
      </c>
      <c r="C50" s="33" t="str">
        <f t="shared" si="0"/>
        <v>CTRT_00155</v>
      </c>
    </row>
    <row r="51" spans="1:3">
      <c r="A51" s="33" t="s">
        <v>389</v>
      </c>
      <c r="B51" s="34">
        <v>1.2409315000000001</v>
      </c>
      <c r="C51" s="33" t="str">
        <f t="shared" si="0"/>
        <v>CTRT_00478</v>
      </c>
    </row>
    <row r="52" spans="1:3">
      <c r="A52" s="33" t="s">
        <v>390</v>
      </c>
      <c r="B52" s="34">
        <v>1.2087821000000001</v>
      </c>
      <c r="C52" s="33" t="str">
        <f t="shared" si="0"/>
        <v>CTRT_04476</v>
      </c>
    </row>
    <row r="53" spans="1:3">
      <c r="A53" s="33" t="s">
        <v>391</v>
      </c>
      <c r="B53" s="34">
        <v>1.1811467</v>
      </c>
      <c r="C53" s="33" t="str">
        <f t="shared" si="0"/>
        <v>CTRT_01028</v>
      </c>
    </row>
    <row r="54" spans="1:3">
      <c r="A54" s="33" t="s">
        <v>392</v>
      </c>
      <c r="B54" s="34">
        <v>1.1769259999999999</v>
      </c>
      <c r="C54" s="33" t="str">
        <f t="shared" si="0"/>
        <v>CTRT_02076</v>
      </c>
    </row>
    <row r="55" spans="1:3">
      <c r="A55" s="33" t="s">
        <v>393</v>
      </c>
      <c r="B55" s="34">
        <v>1.1635347</v>
      </c>
      <c r="C55" s="33" t="str">
        <f t="shared" si="0"/>
        <v>CTRT_04820</v>
      </c>
    </row>
    <row r="56" spans="1:3">
      <c r="A56" s="33" t="s">
        <v>394</v>
      </c>
      <c r="B56" s="34">
        <v>1.1630802</v>
      </c>
      <c r="C56" s="33" t="str">
        <f t="shared" si="0"/>
        <v>CTRT_02567</v>
      </c>
    </row>
    <row r="57" spans="1:3">
      <c r="A57" s="33" t="s">
        <v>395</v>
      </c>
      <c r="B57" s="34">
        <v>1.1609075</v>
      </c>
      <c r="C57" s="33" t="str">
        <f t="shared" si="0"/>
        <v>CTRT_05838</v>
      </c>
    </row>
    <row r="58" spans="1:3">
      <c r="A58" s="33" t="s">
        <v>396</v>
      </c>
      <c r="B58" s="34">
        <v>1.1297721999999999</v>
      </c>
      <c r="C58" s="33" t="str">
        <f t="shared" si="0"/>
        <v>CTRT_02188</v>
      </c>
    </row>
    <row r="59" spans="1:3">
      <c r="A59" s="33" t="s">
        <v>397</v>
      </c>
      <c r="B59" s="34">
        <v>1.1283987</v>
      </c>
      <c r="C59" s="33" t="str">
        <f t="shared" si="0"/>
        <v>CTRT_04225</v>
      </c>
    </row>
    <row r="60" spans="1:3">
      <c r="A60" s="33" t="s">
        <v>398</v>
      </c>
      <c r="B60" s="34">
        <v>1.1249423000000001</v>
      </c>
      <c r="C60" s="33" t="str">
        <f t="shared" si="0"/>
        <v>CTRT_01916</v>
      </c>
    </row>
    <row r="61" spans="1:3">
      <c r="A61" s="33" t="s">
        <v>399</v>
      </c>
      <c r="B61" s="34">
        <v>1.1188908</v>
      </c>
      <c r="C61" s="33" t="str">
        <f t="shared" si="0"/>
        <v>CTRT_01325</v>
      </c>
    </row>
    <row r="62" spans="1:3">
      <c r="A62" s="33" t="s">
        <v>400</v>
      </c>
      <c r="B62" s="34">
        <v>1.0863505</v>
      </c>
      <c r="C62" s="33" t="str">
        <f t="shared" si="0"/>
        <v>CTRT_03262</v>
      </c>
    </row>
    <row r="63" spans="1:3">
      <c r="A63" s="33" t="s">
        <v>401</v>
      </c>
      <c r="B63" s="34">
        <v>1.0767089000000001</v>
      </c>
      <c r="C63" s="33" t="str">
        <f t="shared" si="0"/>
        <v>CTRT_04599</v>
      </c>
    </row>
    <row r="64" spans="1:3">
      <c r="A64" s="33" t="s">
        <v>402</v>
      </c>
      <c r="B64" s="34">
        <v>1.0760905000000001</v>
      </c>
      <c r="C64" s="33" t="str">
        <f t="shared" si="0"/>
        <v>CTRT_03668</v>
      </c>
    </row>
    <row r="65" spans="1:3">
      <c r="A65" s="33" t="s">
        <v>403</v>
      </c>
      <c r="B65" s="34">
        <v>1.0707968999999999</v>
      </c>
      <c r="C65" s="33" t="str">
        <f t="shared" si="0"/>
        <v>CTRT_05065</v>
      </c>
    </row>
    <row r="66" spans="1:3">
      <c r="A66" s="33" t="s">
        <v>404</v>
      </c>
      <c r="B66" s="34">
        <v>1.0666708</v>
      </c>
      <c r="C66" s="33" t="str">
        <f t="shared" si="0"/>
        <v>CTRT_00233</v>
      </c>
    </row>
    <row r="67" spans="1:3">
      <c r="A67" s="33" t="s">
        <v>405</v>
      </c>
      <c r="B67" s="34">
        <v>1.0631298</v>
      </c>
      <c r="C67" s="33" t="str">
        <f t="shared" si="0"/>
        <v>CTRT_05162</v>
      </c>
    </row>
    <row r="68" spans="1:3">
      <c r="A68" s="33" t="s">
        <v>406</v>
      </c>
      <c r="B68" s="34">
        <v>1.0383556</v>
      </c>
      <c r="C68" s="33" t="str">
        <f t="shared" si="0"/>
        <v>CTRT_01029</v>
      </c>
    </row>
    <row r="69" spans="1:3">
      <c r="A69" s="33" t="s">
        <v>407</v>
      </c>
      <c r="B69" s="34">
        <v>1.0279073999999999</v>
      </c>
      <c r="C69" s="33" t="str">
        <f t="shared" si="0"/>
        <v>CTRT_01038</v>
      </c>
    </row>
    <row r="70" spans="1:3">
      <c r="A70" s="33" t="s">
        <v>408</v>
      </c>
      <c r="B70" s="34">
        <v>1.0056735000000001</v>
      </c>
      <c r="C70" s="33" t="str">
        <f t="shared" si="0"/>
        <v>CTRT_05377</v>
      </c>
    </row>
    <row r="71" spans="1:3">
      <c r="A71" s="33" t="s">
        <v>409</v>
      </c>
      <c r="B71" s="34">
        <v>1.002818</v>
      </c>
      <c r="C71" s="33" t="str">
        <f t="shared" ref="C71:C125" si="1">MID(A71,SEARCH("&gt;",A71)+1,SEARCH(" ",A71)-SEARCH("&gt;",A71)-1)</f>
        <v>CTRT_05163</v>
      </c>
    </row>
    <row r="72" spans="1:3">
      <c r="A72" s="33" t="s">
        <v>410</v>
      </c>
      <c r="B72" s="34">
        <v>0.97969320999999998</v>
      </c>
      <c r="C72" s="33" t="str">
        <f t="shared" si="1"/>
        <v>CTRT_00477</v>
      </c>
    </row>
    <row r="73" spans="1:3">
      <c r="A73" s="33" t="s">
        <v>411</v>
      </c>
      <c r="B73" s="34">
        <v>0.97556597</v>
      </c>
      <c r="C73" s="33" t="str">
        <f t="shared" si="1"/>
        <v>CTRT_02075</v>
      </c>
    </row>
    <row r="74" spans="1:3">
      <c r="A74" s="33" t="s">
        <v>412</v>
      </c>
      <c r="B74" s="34">
        <v>0.97429591999999998</v>
      </c>
      <c r="C74" s="33" t="str">
        <f t="shared" si="1"/>
        <v>CTRT_02718</v>
      </c>
    </row>
    <row r="75" spans="1:3">
      <c r="A75" s="33" t="s">
        <v>413</v>
      </c>
      <c r="B75" s="34">
        <v>0.95239777000000003</v>
      </c>
      <c r="C75" s="33" t="str">
        <f t="shared" si="1"/>
        <v>CTRT_01856</v>
      </c>
    </row>
    <row r="76" spans="1:3">
      <c r="A76" s="33" t="s">
        <v>414</v>
      </c>
      <c r="B76" s="34">
        <v>0.93941021000000002</v>
      </c>
      <c r="C76" s="33" t="str">
        <f t="shared" si="1"/>
        <v>CTRT_04920</v>
      </c>
    </row>
    <row r="77" spans="1:3">
      <c r="A77" s="33" t="s">
        <v>415</v>
      </c>
      <c r="B77" s="34">
        <v>0.93821449000000001</v>
      </c>
      <c r="C77" s="33" t="str">
        <f t="shared" si="1"/>
        <v>CTRT_02105</v>
      </c>
    </row>
    <row r="78" spans="1:3">
      <c r="A78" s="33" t="s">
        <v>416</v>
      </c>
      <c r="B78" s="34">
        <v>0.93701796000000004</v>
      </c>
      <c r="C78" s="33" t="str">
        <f t="shared" si="1"/>
        <v>CTRT_05677</v>
      </c>
    </row>
    <row r="79" spans="1:3">
      <c r="A79" s="33" t="s">
        <v>417</v>
      </c>
      <c r="B79" s="34">
        <v>0.93259619999999999</v>
      </c>
      <c r="C79" s="33" t="str">
        <f t="shared" si="1"/>
        <v>CTRT_05198</v>
      </c>
    </row>
    <row r="80" spans="1:3">
      <c r="A80" s="33" t="s">
        <v>418</v>
      </c>
      <c r="B80" s="34">
        <v>0.91979009999999994</v>
      </c>
      <c r="C80" s="33" t="str">
        <f t="shared" si="1"/>
        <v>CTRT_01926</v>
      </c>
    </row>
    <row r="81" spans="1:3">
      <c r="A81" s="33" t="s">
        <v>419</v>
      </c>
      <c r="B81" s="34">
        <v>0.91277599999999992</v>
      </c>
      <c r="C81" s="33" t="str">
        <f t="shared" si="1"/>
        <v>CTRT_05850</v>
      </c>
    </row>
    <row r="82" spans="1:3">
      <c r="A82" s="33" t="s">
        <v>420</v>
      </c>
      <c r="B82" s="34">
        <v>0.90716908000000007</v>
      </c>
      <c r="C82" s="33" t="str">
        <f t="shared" si="1"/>
        <v>CTRT_01922</v>
      </c>
    </row>
    <row r="83" spans="1:3">
      <c r="A83" s="33" t="s">
        <v>421</v>
      </c>
      <c r="B83" s="34">
        <v>0.89679573000000001</v>
      </c>
      <c r="C83" s="33" t="str">
        <f t="shared" si="1"/>
        <v>CTRT_05658</v>
      </c>
    </row>
    <row r="84" spans="1:3">
      <c r="A84" s="33" t="s">
        <v>422</v>
      </c>
      <c r="B84" s="34">
        <v>0.87830803000000002</v>
      </c>
      <c r="C84" s="33" t="str">
        <f t="shared" si="1"/>
        <v>CTRT_00263</v>
      </c>
    </row>
    <row r="85" spans="1:3">
      <c r="A85" s="33" t="s">
        <v>423</v>
      </c>
      <c r="B85" s="34">
        <v>0.86701813000000005</v>
      </c>
      <c r="C85" s="33" t="str">
        <f t="shared" si="1"/>
        <v>CTRT_04505</v>
      </c>
    </row>
    <row r="86" spans="1:3">
      <c r="A86" s="33" t="s">
        <v>424</v>
      </c>
      <c r="B86" s="34">
        <v>0.81754053000000004</v>
      </c>
      <c r="C86" s="33" t="str">
        <f t="shared" si="1"/>
        <v>CTRT_03799</v>
      </c>
    </row>
    <row r="87" spans="1:3">
      <c r="A87" s="33" t="s">
        <v>425</v>
      </c>
      <c r="B87" s="34">
        <v>0.81335541</v>
      </c>
      <c r="C87" s="33" t="str">
        <f t="shared" si="1"/>
        <v>CTRT_03164</v>
      </c>
    </row>
    <row r="88" spans="1:3">
      <c r="A88" s="33" t="s">
        <v>426</v>
      </c>
      <c r="B88" s="34">
        <v>0.81188802000000004</v>
      </c>
      <c r="C88" s="33" t="str">
        <f t="shared" si="1"/>
        <v>CTRT_03450</v>
      </c>
    </row>
    <row r="89" spans="1:3">
      <c r="A89" s="33" t="s">
        <v>427</v>
      </c>
      <c r="B89" s="34">
        <v>0.77687744999999997</v>
      </c>
      <c r="C89" s="33" t="str">
        <f t="shared" si="1"/>
        <v>CTRT_01272</v>
      </c>
    </row>
    <row r="90" spans="1:3">
      <c r="A90" s="33" t="s">
        <v>428</v>
      </c>
      <c r="B90" s="34">
        <v>0.77469273000000005</v>
      </c>
      <c r="C90" s="33" t="str">
        <f t="shared" si="1"/>
        <v>CTRT_02327</v>
      </c>
    </row>
    <row r="91" spans="1:3">
      <c r="A91" s="33" t="s">
        <v>429</v>
      </c>
      <c r="B91" s="34">
        <v>0.76992713000000002</v>
      </c>
      <c r="C91" s="33" t="str">
        <f t="shared" si="1"/>
        <v>CTRT_04937</v>
      </c>
    </row>
    <row r="92" spans="1:3">
      <c r="A92" s="33" t="s">
        <v>430</v>
      </c>
      <c r="B92" s="34">
        <v>0.76545934000000004</v>
      </c>
      <c r="C92" s="33" t="str">
        <f t="shared" si="1"/>
        <v>CTRT_06243</v>
      </c>
    </row>
    <row r="93" spans="1:3">
      <c r="A93" s="33" t="s">
        <v>431</v>
      </c>
      <c r="B93" s="34">
        <v>0.76233181000000005</v>
      </c>
      <c r="C93" s="33" t="str">
        <f t="shared" si="1"/>
        <v>CTRT_04988</v>
      </c>
    </row>
    <row r="94" spans="1:3">
      <c r="A94" s="33" t="s">
        <v>432</v>
      </c>
      <c r="B94" s="34">
        <v>0.74554626000000002</v>
      </c>
      <c r="C94" s="33" t="str">
        <f t="shared" si="1"/>
        <v>CTRT_05174</v>
      </c>
    </row>
    <row r="95" spans="1:3">
      <c r="A95" s="33" t="s">
        <v>433</v>
      </c>
      <c r="B95" s="34">
        <v>0.74330465000000001</v>
      </c>
      <c r="C95" s="33" t="str">
        <f t="shared" si="1"/>
        <v>CTRT_05199</v>
      </c>
    </row>
    <row r="96" spans="1:3">
      <c r="A96" s="33" t="s">
        <v>434</v>
      </c>
      <c r="B96" s="34">
        <v>0.72492128</v>
      </c>
      <c r="C96" s="33" t="str">
        <f t="shared" si="1"/>
        <v>CTRT_04893</v>
      </c>
    </row>
    <row r="97" spans="1:3">
      <c r="A97" s="33" t="s">
        <v>435</v>
      </c>
      <c r="B97" s="34">
        <v>0.71721533000000004</v>
      </c>
      <c r="C97" s="33" t="str">
        <f t="shared" si="1"/>
        <v>CTRT_05676</v>
      </c>
    </row>
    <row r="98" spans="1:3">
      <c r="A98" s="33" t="s">
        <v>436</v>
      </c>
      <c r="B98" s="34">
        <v>0.71533774000000006</v>
      </c>
      <c r="C98" s="33" t="str">
        <f t="shared" si="1"/>
        <v>CTRT_04477</v>
      </c>
    </row>
    <row r="99" spans="1:3">
      <c r="A99" s="33" t="s">
        <v>437</v>
      </c>
      <c r="B99" s="34">
        <v>0.70902239</v>
      </c>
      <c r="C99" s="33" t="str">
        <f t="shared" si="1"/>
        <v>CTRT_01852</v>
      </c>
    </row>
    <row r="100" spans="1:3">
      <c r="A100" s="33" t="s">
        <v>438</v>
      </c>
      <c r="B100" s="34">
        <v>0.70754808000000002</v>
      </c>
      <c r="C100" s="33" t="str">
        <f t="shared" si="1"/>
        <v>CTRT_02507</v>
      </c>
    </row>
    <row r="101" spans="1:3">
      <c r="A101" s="33" t="s">
        <v>439</v>
      </c>
      <c r="B101" s="34">
        <v>0.70385693000000005</v>
      </c>
      <c r="C101" s="33" t="str">
        <f t="shared" si="1"/>
        <v>CTRT_03251</v>
      </c>
    </row>
    <row r="102" spans="1:3">
      <c r="A102" s="33" t="s">
        <v>440</v>
      </c>
      <c r="B102" s="34">
        <v>0.69650381000000006</v>
      </c>
      <c r="C102" s="33" t="str">
        <f t="shared" si="1"/>
        <v>CTRT_02227</v>
      </c>
    </row>
    <row r="103" spans="1:3">
      <c r="A103" s="33" t="s">
        <v>441</v>
      </c>
      <c r="B103" s="34">
        <v>0.67970792999999996</v>
      </c>
      <c r="C103" s="33" t="str">
        <f t="shared" si="1"/>
        <v>CTRT_02145</v>
      </c>
    </row>
    <row r="104" spans="1:3">
      <c r="A104" s="33" t="s">
        <v>442</v>
      </c>
      <c r="B104" s="34">
        <v>0.67930610999999996</v>
      </c>
      <c r="C104" s="33" t="str">
        <f t="shared" si="1"/>
        <v>CTRT_03712</v>
      </c>
    </row>
    <row r="105" spans="1:3">
      <c r="A105" s="33" t="s">
        <v>443</v>
      </c>
      <c r="B105" s="34">
        <v>0.67847862999999997</v>
      </c>
      <c r="C105" s="33" t="str">
        <f t="shared" si="1"/>
        <v>CTRT_03007</v>
      </c>
    </row>
    <row r="106" spans="1:3">
      <c r="A106" s="33" t="s">
        <v>444</v>
      </c>
      <c r="B106" s="34">
        <v>0.66570373000000005</v>
      </c>
      <c r="C106" s="33" t="str">
        <f t="shared" si="1"/>
        <v>CTRT_04954</v>
      </c>
    </row>
    <row r="107" spans="1:3">
      <c r="A107" s="33" t="s">
        <v>445</v>
      </c>
      <c r="B107" s="34">
        <v>0.66067118000000002</v>
      </c>
      <c r="C107" s="33" t="str">
        <f t="shared" si="1"/>
        <v>CTRT_05482</v>
      </c>
    </row>
    <row r="108" spans="1:3">
      <c r="A108" s="33" t="s">
        <v>446</v>
      </c>
      <c r="B108" s="34">
        <v>0.65871080999999998</v>
      </c>
      <c r="C108" s="33" t="str">
        <f t="shared" si="1"/>
        <v>CTRT_00160</v>
      </c>
    </row>
    <row r="109" spans="1:3">
      <c r="A109" s="33" t="s">
        <v>447</v>
      </c>
      <c r="B109" s="34">
        <v>0.65751082000000005</v>
      </c>
      <c r="C109" s="33" t="str">
        <f t="shared" si="1"/>
        <v>CTRT_04424</v>
      </c>
    </row>
    <row r="110" spans="1:3">
      <c r="A110" s="33" t="s">
        <v>448</v>
      </c>
      <c r="B110" s="34">
        <v>0.65540246000000002</v>
      </c>
      <c r="C110" s="33" t="str">
        <f t="shared" si="1"/>
        <v>CTRT_06242</v>
      </c>
    </row>
    <row r="111" spans="1:3">
      <c r="A111" s="33" t="s">
        <v>449</v>
      </c>
      <c r="B111" s="34">
        <v>0.65386127000000005</v>
      </c>
      <c r="C111" s="33" t="str">
        <f t="shared" si="1"/>
        <v>CTRT_05458</v>
      </c>
    </row>
    <row r="112" spans="1:3">
      <c r="A112" s="33" t="s">
        <v>450</v>
      </c>
      <c r="B112" s="34">
        <v>0.64783867000000006</v>
      </c>
      <c r="C112" s="33" t="str">
        <f t="shared" si="1"/>
        <v>CTRT_04899</v>
      </c>
    </row>
    <row r="113" spans="1:3">
      <c r="A113" s="33" t="s">
        <v>451</v>
      </c>
      <c r="B113" s="34">
        <v>0.62696943000000005</v>
      </c>
      <c r="C113" s="33" t="str">
        <f t="shared" si="1"/>
        <v>CTRT_02405</v>
      </c>
    </row>
    <row r="114" spans="1:3">
      <c r="A114" s="33" t="s">
        <v>452</v>
      </c>
      <c r="B114" s="34">
        <v>0.60283291999999999</v>
      </c>
      <c r="C114" s="33" t="str">
        <f t="shared" si="1"/>
        <v>CTRT_00875</v>
      </c>
    </row>
    <row r="115" spans="1:3">
      <c r="A115" s="33" t="s">
        <v>453</v>
      </c>
      <c r="B115" s="34">
        <v>0.60214785000000004</v>
      </c>
      <c r="C115" s="33" t="str">
        <f t="shared" si="1"/>
        <v>CTRT_04968</v>
      </c>
    </row>
    <row r="116" spans="1:3">
      <c r="A116" s="33" t="s">
        <v>454</v>
      </c>
      <c r="B116" s="34">
        <v>0.58309250000000001</v>
      </c>
      <c r="C116" s="33" t="str">
        <f t="shared" si="1"/>
        <v>CTRT_05650</v>
      </c>
    </row>
    <row r="117" spans="1:3">
      <c r="A117" s="33" t="s">
        <v>455</v>
      </c>
      <c r="B117" s="34">
        <v>0.57348880000000002</v>
      </c>
      <c r="C117" s="33" t="str">
        <f t="shared" si="1"/>
        <v>CTRT_01042</v>
      </c>
    </row>
    <row r="118" spans="1:3">
      <c r="A118" s="33" t="s">
        <v>456</v>
      </c>
      <c r="B118" s="34">
        <v>0.56893546000000006</v>
      </c>
      <c r="C118" s="33" t="str">
        <f t="shared" si="1"/>
        <v>CTRT_02557</v>
      </c>
    </row>
    <row r="119" spans="1:3">
      <c r="A119" s="33" t="s">
        <v>457</v>
      </c>
      <c r="B119" s="34">
        <v>0.56817492999999997</v>
      </c>
      <c r="C119" s="33" t="str">
        <f t="shared" si="1"/>
        <v>CTRT_01924</v>
      </c>
    </row>
    <row r="120" spans="1:3">
      <c r="A120" s="33" t="s">
        <v>458</v>
      </c>
      <c r="B120" s="34">
        <v>0.56330358999999997</v>
      </c>
      <c r="C120" s="33" t="str">
        <f t="shared" si="1"/>
        <v>CTRT_05202</v>
      </c>
    </row>
    <row r="121" spans="1:3">
      <c r="A121" s="33" t="s">
        <v>459</v>
      </c>
      <c r="B121" s="34">
        <v>0.55285348000000001</v>
      </c>
      <c r="C121" s="33" t="str">
        <f t="shared" si="1"/>
        <v>CTRT_05451</v>
      </c>
    </row>
    <row r="122" spans="1:3">
      <c r="A122" s="33" t="s">
        <v>460</v>
      </c>
      <c r="B122" s="34">
        <v>0.55114647999999999</v>
      </c>
      <c r="C122" s="33" t="str">
        <f t="shared" si="1"/>
        <v>CTRT_03687</v>
      </c>
    </row>
    <row r="123" spans="1:3">
      <c r="A123" s="33" t="s">
        <v>461</v>
      </c>
      <c r="B123" s="34">
        <v>0.53524634999999998</v>
      </c>
      <c r="C123" s="33" t="str">
        <f t="shared" si="1"/>
        <v>CTRT_01277</v>
      </c>
    </row>
    <row r="124" spans="1:3">
      <c r="A124" s="33" t="s">
        <v>462</v>
      </c>
      <c r="B124" s="34">
        <v>0.52909994000000005</v>
      </c>
      <c r="C124" s="33" t="str">
        <f t="shared" si="1"/>
        <v>CTRT_04685</v>
      </c>
    </row>
    <row r="125" spans="1:3">
      <c r="A125" s="33" t="s">
        <v>463</v>
      </c>
      <c r="B125" s="34">
        <v>0.52389788000000004</v>
      </c>
      <c r="C125" s="33" t="str">
        <f t="shared" si="1"/>
        <v>CTRT_03426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6" workbookViewId="0">
      <selection activeCell="C6" sqref="C6:C56"/>
    </sheetView>
  </sheetViews>
  <sheetFormatPr defaultRowHeight="13.2"/>
  <cols>
    <col min="1" max="1" width="109.109375" bestFit="1" customWidth="1"/>
    <col min="3" max="3" width="11.77734375" bestFit="1" customWidth="1"/>
  </cols>
  <sheetData>
    <row r="1" spans="1:3">
      <c r="A1" s="35" t="s">
        <v>272</v>
      </c>
      <c r="B1" s="36"/>
    </row>
    <row r="2" spans="1:3">
      <c r="A2" s="35" t="s">
        <v>465</v>
      </c>
      <c r="B2" s="36"/>
    </row>
    <row r="3" spans="1:3">
      <c r="A3" s="35"/>
      <c r="B3" s="36"/>
    </row>
    <row r="4" spans="1:3">
      <c r="A4" s="35" t="s">
        <v>2</v>
      </c>
      <c r="B4" s="36" t="s">
        <v>3</v>
      </c>
      <c r="C4" t="s">
        <v>226</v>
      </c>
    </row>
    <row r="5" spans="1:3">
      <c r="A5" s="35"/>
      <c r="B5" s="36"/>
    </row>
    <row r="6" spans="1:3">
      <c r="A6" s="35" t="s">
        <v>466</v>
      </c>
      <c r="B6" s="36">
        <v>2.3086220000000002</v>
      </c>
      <c r="C6" s="35" t="str">
        <f>MID(A6,SEARCH("&gt;",A6)+1,SEARCH(" ",A6)-SEARCH("&gt;",A6)-1)</f>
        <v>PGUT_05662</v>
      </c>
    </row>
    <row r="7" spans="1:3">
      <c r="A7" s="35" t="s">
        <v>467</v>
      </c>
      <c r="B7" s="36">
        <v>2.2080331000000002</v>
      </c>
      <c r="C7" s="35" t="str">
        <f t="shared" ref="C7:C56" si="0">MID(A7,SEARCH("&gt;",A7)+1,SEARCH(" ",A7)-SEARCH("&gt;",A7)-1)</f>
        <v>PGUT_04977</v>
      </c>
    </row>
    <row r="8" spans="1:3">
      <c r="A8" s="35" t="s">
        <v>468</v>
      </c>
      <c r="B8" s="36">
        <v>2.0618653999999998</v>
      </c>
      <c r="C8" s="35" t="str">
        <f t="shared" si="0"/>
        <v>PGUT_03259</v>
      </c>
    </row>
    <row r="9" spans="1:3">
      <c r="A9" s="35" t="s">
        <v>469</v>
      </c>
      <c r="B9" s="36">
        <v>2.0498929000000001</v>
      </c>
      <c r="C9" s="35" t="str">
        <f t="shared" si="0"/>
        <v>PGUT_05664</v>
      </c>
    </row>
    <row r="10" spans="1:3">
      <c r="A10" s="35" t="s">
        <v>470</v>
      </c>
      <c r="B10" s="36">
        <v>1.9854095999999999</v>
      </c>
      <c r="C10" s="35" t="str">
        <f t="shared" si="0"/>
        <v>PGUT_03330</v>
      </c>
    </row>
    <row r="11" spans="1:3">
      <c r="A11" s="35" t="s">
        <v>471</v>
      </c>
      <c r="B11" s="36">
        <v>1.9494560999999999</v>
      </c>
      <c r="C11" s="35" t="str">
        <f t="shared" si="0"/>
        <v>PGUT_02299</v>
      </c>
    </row>
    <row r="12" spans="1:3">
      <c r="A12" s="35" t="s">
        <v>472</v>
      </c>
      <c r="B12" s="36">
        <v>1.8338547999999999</v>
      </c>
      <c r="C12" s="35" t="str">
        <f t="shared" si="0"/>
        <v>PGUT_02521</v>
      </c>
    </row>
    <row r="13" spans="1:3">
      <c r="A13" s="35" t="s">
        <v>473</v>
      </c>
      <c r="B13" s="36">
        <v>1.6187366000000001</v>
      </c>
      <c r="C13" s="35" t="str">
        <f t="shared" si="0"/>
        <v>PGUT_04581</v>
      </c>
    </row>
    <row r="14" spans="1:3">
      <c r="A14" s="35" t="s">
        <v>474</v>
      </c>
      <c r="B14" s="36">
        <v>1.5692051</v>
      </c>
      <c r="C14" s="35" t="str">
        <f t="shared" si="0"/>
        <v>PGUT_04649</v>
      </c>
    </row>
    <row r="15" spans="1:3">
      <c r="A15" s="35" t="s">
        <v>475</v>
      </c>
      <c r="B15" s="36">
        <v>1.5029036</v>
      </c>
      <c r="C15" s="35" t="str">
        <f t="shared" si="0"/>
        <v>PGUT_00912</v>
      </c>
    </row>
    <row r="16" spans="1:3">
      <c r="A16" s="35" t="s">
        <v>476</v>
      </c>
      <c r="B16" s="36">
        <v>1.3385727999999999</v>
      </c>
      <c r="C16" s="35" t="str">
        <f t="shared" si="0"/>
        <v>PGUT_01202</v>
      </c>
    </row>
    <row r="17" spans="1:3">
      <c r="A17" s="35" t="s">
        <v>477</v>
      </c>
      <c r="B17" s="36">
        <v>1.2888843999999999</v>
      </c>
      <c r="C17" s="35" t="str">
        <f t="shared" si="0"/>
        <v>PGUT_02302</v>
      </c>
    </row>
    <row r="18" spans="1:3">
      <c r="A18" s="35" t="s">
        <v>478</v>
      </c>
      <c r="B18" s="36">
        <v>1.2701667000000001</v>
      </c>
      <c r="C18" s="35" t="str">
        <f t="shared" si="0"/>
        <v>PGUT_04875</v>
      </c>
    </row>
    <row r="19" spans="1:3">
      <c r="A19" s="35" t="s">
        <v>479</v>
      </c>
      <c r="B19" s="36">
        <v>1.220685</v>
      </c>
      <c r="C19" s="35" t="str">
        <f t="shared" si="0"/>
        <v>PGUT_04576</v>
      </c>
    </row>
    <row r="20" spans="1:3">
      <c r="A20" s="35" t="s">
        <v>480</v>
      </c>
      <c r="B20" s="36">
        <v>1.2070673000000001</v>
      </c>
      <c r="C20" s="35" t="str">
        <f t="shared" si="0"/>
        <v>PGUT_01219</v>
      </c>
    </row>
    <row r="21" spans="1:3">
      <c r="A21" s="35" t="s">
        <v>481</v>
      </c>
      <c r="B21" s="36">
        <v>1.1987269</v>
      </c>
      <c r="C21" s="35" t="str">
        <f t="shared" si="0"/>
        <v>PGUT_05146</v>
      </c>
    </row>
    <row r="22" spans="1:3">
      <c r="A22" s="35" t="s">
        <v>482</v>
      </c>
      <c r="B22" s="36">
        <v>1.1478219000000001</v>
      </c>
      <c r="C22" s="35" t="str">
        <f t="shared" si="0"/>
        <v>PGUT_01942</v>
      </c>
    </row>
    <row r="23" spans="1:3">
      <c r="A23" s="35" t="s">
        <v>483</v>
      </c>
      <c r="B23" s="36">
        <v>1.0619622</v>
      </c>
      <c r="C23" s="35" t="str">
        <f t="shared" si="0"/>
        <v>PGUT_05906</v>
      </c>
    </row>
    <row r="24" spans="1:3">
      <c r="A24" s="35" t="s">
        <v>484</v>
      </c>
      <c r="B24" s="36">
        <v>1.034748</v>
      </c>
      <c r="C24" s="35" t="str">
        <f t="shared" si="0"/>
        <v>PGUT_00673</v>
      </c>
    </row>
    <row r="25" spans="1:3">
      <c r="A25" s="35" t="s">
        <v>485</v>
      </c>
      <c r="B25" s="36">
        <v>1.0340921999999999</v>
      </c>
      <c r="C25" s="35" t="str">
        <f t="shared" si="0"/>
        <v>PGUT_05809</v>
      </c>
    </row>
    <row r="26" spans="1:3">
      <c r="A26" s="35" t="s">
        <v>486</v>
      </c>
      <c r="B26" s="36">
        <v>1.0305872</v>
      </c>
      <c r="C26" s="35" t="str">
        <f t="shared" si="0"/>
        <v>PGUT_02340</v>
      </c>
    </row>
    <row r="27" spans="1:3">
      <c r="A27" s="35" t="s">
        <v>487</v>
      </c>
      <c r="B27" s="36">
        <v>0.9817248999999999</v>
      </c>
      <c r="C27" s="35" t="str">
        <f t="shared" si="0"/>
        <v>PGUT_04856</v>
      </c>
    </row>
    <row r="28" spans="1:3">
      <c r="A28" s="35" t="s">
        <v>488</v>
      </c>
      <c r="B28" s="36">
        <v>0.96645696000000003</v>
      </c>
      <c r="C28" s="35" t="str">
        <f t="shared" si="0"/>
        <v>PGUT_03605</v>
      </c>
    </row>
    <row r="29" spans="1:3">
      <c r="A29" s="35" t="s">
        <v>489</v>
      </c>
      <c r="B29" s="36">
        <v>0.89767185999999999</v>
      </c>
      <c r="C29" s="35" t="str">
        <f t="shared" si="0"/>
        <v>PGUT_03158</v>
      </c>
    </row>
    <row r="30" spans="1:3">
      <c r="A30" s="35" t="s">
        <v>490</v>
      </c>
      <c r="B30" s="36">
        <v>0.87630603000000007</v>
      </c>
      <c r="C30" s="35" t="str">
        <f t="shared" si="0"/>
        <v>PGUT_00231</v>
      </c>
    </row>
    <row r="31" spans="1:3">
      <c r="A31" s="35" t="s">
        <v>491</v>
      </c>
      <c r="B31" s="36">
        <v>0.84499449000000004</v>
      </c>
      <c r="C31" s="35" t="str">
        <f t="shared" si="0"/>
        <v>PGUT_00934</v>
      </c>
    </row>
    <row r="32" spans="1:3">
      <c r="A32" s="35" t="s">
        <v>492</v>
      </c>
      <c r="B32" s="36">
        <v>0.80897173</v>
      </c>
      <c r="C32" s="35" t="str">
        <f t="shared" si="0"/>
        <v>PGUT_05717</v>
      </c>
    </row>
    <row r="33" spans="1:3">
      <c r="A33" s="35" t="s">
        <v>493</v>
      </c>
      <c r="B33" s="36">
        <v>0.77690210999999998</v>
      </c>
      <c r="C33" s="35" t="str">
        <f t="shared" si="0"/>
        <v>PGUT_04627</v>
      </c>
    </row>
    <row r="34" spans="1:3">
      <c r="A34" s="35" t="s">
        <v>494</v>
      </c>
      <c r="B34" s="36">
        <v>0.73367183000000002</v>
      </c>
      <c r="C34" s="35" t="str">
        <f t="shared" si="0"/>
        <v>PGUT_02339</v>
      </c>
    </row>
    <row r="35" spans="1:3">
      <c r="A35" s="35" t="s">
        <v>495</v>
      </c>
      <c r="B35" s="36">
        <v>0.71772228000000005</v>
      </c>
      <c r="C35" s="35" t="str">
        <f t="shared" si="0"/>
        <v>PGUT_03844</v>
      </c>
    </row>
    <row r="36" spans="1:3">
      <c r="A36" s="35" t="s">
        <v>496</v>
      </c>
      <c r="B36" s="36">
        <v>0.69469652000000004</v>
      </c>
      <c r="C36" s="35" t="str">
        <f t="shared" si="0"/>
        <v>PGUT_03450</v>
      </c>
    </row>
    <row r="37" spans="1:3">
      <c r="A37" s="35" t="s">
        <v>497</v>
      </c>
      <c r="B37" s="36">
        <v>0.68158909000000001</v>
      </c>
      <c r="C37" s="35" t="str">
        <f t="shared" si="0"/>
        <v>PGUT_00064</v>
      </c>
    </row>
    <row r="38" spans="1:3">
      <c r="A38" s="35" t="s">
        <v>498</v>
      </c>
      <c r="B38" s="36">
        <v>0.66983572999999996</v>
      </c>
      <c r="C38" s="35" t="str">
        <f t="shared" si="0"/>
        <v>PGUT_01968</v>
      </c>
    </row>
    <row r="39" spans="1:3">
      <c r="A39" s="35" t="s">
        <v>499</v>
      </c>
      <c r="B39" s="36">
        <v>0.65845399999999998</v>
      </c>
      <c r="C39" s="35" t="str">
        <f t="shared" si="0"/>
        <v>PGUT_01887</v>
      </c>
    </row>
    <row r="40" spans="1:3">
      <c r="A40" s="35" t="s">
        <v>500</v>
      </c>
      <c r="B40" s="36">
        <v>0.64554018000000002</v>
      </c>
      <c r="C40" s="35" t="str">
        <f t="shared" si="0"/>
        <v>PGUT_02550</v>
      </c>
    </row>
    <row r="41" spans="1:3">
      <c r="A41" s="35" t="s">
        <v>501</v>
      </c>
      <c r="B41" s="36">
        <v>0.64502221000000004</v>
      </c>
      <c r="C41" s="35" t="str">
        <f t="shared" si="0"/>
        <v>PGUT_02824</v>
      </c>
    </row>
    <row r="42" spans="1:3">
      <c r="A42" s="35" t="s">
        <v>502</v>
      </c>
      <c r="B42" s="36">
        <v>0.64428834000000001</v>
      </c>
      <c r="C42" s="35" t="str">
        <f t="shared" si="0"/>
        <v>PGUT_03846</v>
      </c>
    </row>
    <row r="43" spans="1:3">
      <c r="A43" s="35" t="s">
        <v>503</v>
      </c>
      <c r="B43" s="36">
        <v>0.64167026000000005</v>
      </c>
      <c r="C43" s="35" t="str">
        <f t="shared" si="0"/>
        <v>PGUT_02868</v>
      </c>
    </row>
    <row r="44" spans="1:3">
      <c r="A44" s="35" t="s">
        <v>504</v>
      </c>
      <c r="B44" s="36">
        <v>0.63956312000000004</v>
      </c>
      <c r="C44" s="35" t="str">
        <f t="shared" si="0"/>
        <v>PGUT_01940</v>
      </c>
    </row>
    <row r="45" spans="1:3">
      <c r="A45" s="35" t="s">
        <v>505</v>
      </c>
      <c r="B45" s="36">
        <v>0.60721347000000003</v>
      </c>
      <c r="C45" s="35" t="str">
        <f t="shared" si="0"/>
        <v>PGUT_04664</v>
      </c>
    </row>
    <row r="46" spans="1:3">
      <c r="A46" s="35" t="s">
        <v>506</v>
      </c>
      <c r="B46" s="36">
        <v>0.60023846000000003</v>
      </c>
      <c r="C46" s="35" t="str">
        <f t="shared" si="0"/>
        <v>PGUT_01604</v>
      </c>
    </row>
    <row r="47" spans="1:3">
      <c r="A47" s="35" t="s">
        <v>507</v>
      </c>
      <c r="B47" s="36">
        <v>0.58983169999999996</v>
      </c>
      <c r="C47" s="35" t="str">
        <f t="shared" si="0"/>
        <v>PGUT_05627</v>
      </c>
    </row>
    <row r="48" spans="1:3">
      <c r="A48" s="35" t="s">
        <v>508</v>
      </c>
      <c r="B48" s="36">
        <v>0.58162588000000004</v>
      </c>
      <c r="C48" s="35" t="str">
        <f t="shared" si="0"/>
        <v>PGUT_02623</v>
      </c>
    </row>
    <row r="49" spans="1:3">
      <c r="A49" s="35" t="s">
        <v>509</v>
      </c>
      <c r="B49" s="36">
        <v>0.56446907000000002</v>
      </c>
      <c r="C49" s="35" t="str">
        <f t="shared" si="0"/>
        <v>PGUT_01699</v>
      </c>
    </row>
    <row r="50" spans="1:3">
      <c r="A50" s="35" t="s">
        <v>510</v>
      </c>
      <c r="B50" s="36">
        <v>0.56301025999999998</v>
      </c>
      <c r="C50" s="35" t="str">
        <f t="shared" si="0"/>
        <v>PGUT_04747</v>
      </c>
    </row>
    <row r="51" spans="1:3">
      <c r="A51" s="35" t="s">
        <v>511</v>
      </c>
      <c r="B51" s="36">
        <v>0.55507817999999998</v>
      </c>
      <c r="C51" s="35" t="str">
        <f t="shared" si="0"/>
        <v>PGUT_03067</v>
      </c>
    </row>
    <row r="52" spans="1:3">
      <c r="A52" s="35" t="s">
        <v>512</v>
      </c>
      <c r="B52" s="36">
        <v>0.53923093</v>
      </c>
      <c r="C52" s="35" t="str">
        <f t="shared" si="0"/>
        <v>PGUT_01418</v>
      </c>
    </row>
    <row r="53" spans="1:3">
      <c r="A53" s="35" t="s">
        <v>513</v>
      </c>
      <c r="B53" s="36">
        <v>0.53304830000000003</v>
      </c>
      <c r="C53" s="35" t="str">
        <f t="shared" si="0"/>
        <v>PGUT_02791</v>
      </c>
    </row>
    <row r="54" spans="1:3">
      <c r="A54" s="35" t="s">
        <v>514</v>
      </c>
      <c r="B54" s="36">
        <v>0.52633501000000005</v>
      </c>
      <c r="C54" s="35" t="str">
        <f t="shared" si="0"/>
        <v>PGUT_00814</v>
      </c>
    </row>
    <row r="55" spans="1:3">
      <c r="A55" s="35" t="s">
        <v>515</v>
      </c>
      <c r="B55" s="36">
        <v>0.52008924000000001</v>
      </c>
      <c r="C55" s="35" t="str">
        <f t="shared" si="0"/>
        <v>PGUT_03118</v>
      </c>
    </row>
    <row r="56" spans="1:3">
      <c r="A56" s="35" t="s">
        <v>516</v>
      </c>
      <c r="B56" s="36">
        <v>0.51698736000000001</v>
      </c>
      <c r="C56" s="35" t="str">
        <f t="shared" si="0"/>
        <v>PGUT_04917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44" workbookViewId="0">
      <selection activeCell="C6" sqref="C6:C74"/>
    </sheetView>
  </sheetViews>
  <sheetFormatPr defaultRowHeight="13.2"/>
  <cols>
    <col min="1" max="1" width="112.77734375" bestFit="1" customWidth="1"/>
    <col min="3" max="3" width="11.5546875" bestFit="1" customWidth="1"/>
  </cols>
  <sheetData>
    <row r="1" spans="1:3">
      <c r="A1" s="37" t="s">
        <v>272</v>
      </c>
      <c r="B1" s="38"/>
    </row>
    <row r="2" spans="1:3">
      <c r="A2" s="37" t="s">
        <v>517</v>
      </c>
      <c r="B2" s="38"/>
    </row>
    <row r="3" spans="1:3">
      <c r="A3" s="37"/>
      <c r="B3" s="38"/>
    </row>
    <row r="4" spans="1:3">
      <c r="A4" s="37" t="s">
        <v>2</v>
      </c>
      <c r="B4" s="38" t="s">
        <v>3</v>
      </c>
      <c r="C4" t="s">
        <v>226</v>
      </c>
    </row>
    <row r="5" spans="1:3">
      <c r="A5" s="37"/>
      <c r="B5" s="38"/>
    </row>
    <row r="6" spans="1:3">
      <c r="A6" s="37" t="s">
        <v>518</v>
      </c>
      <c r="B6" s="38">
        <v>2.9574538000000001</v>
      </c>
      <c r="C6" s="37" t="str">
        <f>MID(A6,SEARCH("&gt;",A6)+1,SEARCH(" ",A6)-SEARCH("&gt;",A6)-1)</f>
        <v>CLUT_04968</v>
      </c>
    </row>
    <row r="7" spans="1:3">
      <c r="A7" s="37" t="s">
        <v>519</v>
      </c>
      <c r="B7" s="38">
        <v>2.6758245999999999</v>
      </c>
      <c r="C7" s="37" t="str">
        <f t="shared" ref="C7:C70" si="0">MID(A7,SEARCH("&gt;",A7)+1,SEARCH(" ",A7)-SEARCH("&gt;",A7)-1)</f>
        <v>CLUT_00241</v>
      </c>
    </row>
    <row r="8" spans="1:3">
      <c r="A8" s="37" t="s">
        <v>520</v>
      </c>
      <c r="B8" s="38">
        <v>2.3625232</v>
      </c>
      <c r="C8" s="37" t="str">
        <f t="shared" si="0"/>
        <v>CLUT_03467</v>
      </c>
    </row>
    <row r="9" spans="1:3">
      <c r="A9" s="37" t="s">
        <v>521</v>
      </c>
      <c r="B9" s="38">
        <v>2.3226244999999999</v>
      </c>
      <c r="C9" s="37" t="str">
        <f t="shared" si="0"/>
        <v>CLUT_05231</v>
      </c>
    </row>
    <row r="10" spans="1:3">
      <c r="A10" s="37" t="s">
        <v>522</v>
      </c>
      <c r="B10" s="38">
        <v>2.0479555999999999</v>
      </c>
      <c r="C10" s="37" t="str">
        <f t="shared" si="0"/>
        <v>CLUT_02906</v>
      </c>
    </row>
    <row r="11" spans="1:3">
      <c r="A11" s="37" t="s">
        <v>523</v>
      </c>
      <c r="B11" s="38">
        <v>1.9366473</v>
      </c>
      <c r="C11" s="37" t="str">
        <f t="shared" si="0"/>
        <v>CLUT_05230</v>
      </c>
    </row>
    <row r="12" spans="1:3">
      <c r="A12" s="37" t="s">
        <v>524</v>
      </c>
      <c r="B12" s="38">
        <v>1.8457429999999999</v>
      </c>
      <c r="C12" s="37" t="str">
        <f t="shared" si="0"/>
        <v>CLUT_01197</v>
      </c>
    </row>
    <row r="13" spans="1:3">
      <c r="A13" s="37" t="s">
        <v>525</v>
      </c>
      <c r="B13" s="38">
        <v>1.8076585999999999</v>
      </c>
      <c r="C13" s="37" t="str">
        <f t="shared" si="0"/>
        <v>CLUT_05599</v>
      </c>
    </row>
    <row r="14" spans="1:3">
      <c r="A14" s="37" t="s">
        <v>526</v>
      </c>
      <c r="B14" s="38">
        <v>1.7134921000000001</v>
      </c>
      <c r="C14" s="37" t="str">
        <f t="shared" si="0"/>
        <v>CLUT_05234</v>
      </c>
    </row>
    <row r="15" spans="1:3">
      <c r="A15" s="37" t="s">
        <v>527</v>
      </c>
      <c r="B15" s="38">
        <v>1.6875624</v>
      </c>
      <c r="C15" s="37" t="str">
        <f t="shared" si="0"/>
        <v>CLUT_00240</v>
      </c>
    </row>
    <row r="16" spans="1:3">
      <c r="A16" s="37" t="s">
        <v>528</v>
      </c>
      <c r="B16" s="38">
        <v>1.6672370000000001</v>
      </c>
      <c r="C16" s="37" t="str">
        <f t="shared" si="0"/>
        <v>CLUT_05603</v>
      </c>
    </row>
    <row r="17" spans="1:3">
      <c r="A17" s="37" t="s">
        <v>529</v>
      </c>
      <c r="B17" s="38">
        <v>1.6579153</v>
      </c>
      <c r="C17" s="37" t="str">
        <f t="shared" si="0"/>
        <v>CLUT_03274</v>
      </c>
    </row>
    <row r="18" spans="1:3">
      <c r="A18" s="37" t="s">
        <v>530</v>
      </c>
      <c r="B18" s="38">
        <v>1.6406862</v>
      </c>
      <c r="C18" s="37" t="str">
        <f t="shared" si="0"/>
        <v>CLUT_02910</v>
      </c>
    </row>
    <row r="19" spans="1:3">
      <c r="A19" s="37" t="s">
        <v>531</v>
      </c>
      <c r="B19" s="38">
        <v>1.6314446</v>
      </c>
      <c r="C19" s="37" t="str">
        <f t="shared" si="0"/>
        <v>CLUT_05596</v>
      </c>
    </row>
    <row r="20" spans="1:3">
      <c r="A20" s="37" t="s">
        <v>532</v>
      </c>
      <c r="B20" s="38">
        <v>1.6098735</v>
      </c>
      <c r="C20" s="37" t="str">
        <f t="shared" si="0"/>
        <v>CLUT_05607</v>
      </c>
    </row>
    <row r="21" spans="1:3">
      <c r="A21" s="37" t="s">
        <v>533</v>
      </c>
      <c r="B21" s="38">
        <v>1.6063046000000001</v>
      </c>
      <c r="C21" s="37" t="str">
        <f t="shared" si="0"/>
        <v>CLUT_00181</v>
      </c>
    </row>
    <row r="22" spans="1:3">
      <c r="A22" s="37" t="s">
        <v>534</v>
      </c>
      <c r="B22" s="38">
        <v>1.5514231000000001</v>
      </c>
      <c r="C22" s="37" t="str">
        <f t="shared" si="0"/>
        <v>CLUT_00472</v>
      </c>
    </row>
    <row r="23" spans="1:3">
      <c r="A23" s="37" t="s">
        <v>535</v>
      </c>
      <c r="B23" s="38">
        <v>1.4592486</v>
      </c>
      <c r="C23" s="37" t="str">
        <f t="shared" si="0"/>
        <v>CLUT_04753</v>
      </c>
    </row>
    <row r="24" spans="1:3">
      <c r="A24" s="37" t="s">
        <v>536</v>
      </c>
      <c r="B24" s="38">
        <v>1.1975986000000001</v>
      </c>
      <c r="C24" s="37" t="str">
        <f t="shared" si="0"/>
        <v>CLUT_05233</v>
      </c>
    </row>
    <row r="25" spans="1:3">
      <c r="A25" s="37" t="s">
        <v>537</v>
      </c>
      <c r="B25" s="38">
        <v>1.1870364</v>
      </c>
      <c r="C25" s="37" t="str">
        <f t="shared" si="0"/>
        <v>CLUT_00295</v>
      </c>
    </row>
    <row r="26" spans="1:3">
      <c r="A26" s="37" t="s">
        <v>538</v>
      </c>
      <c r="B26" s="38">
        <v>1.1797515000000001</v>
      </c>
      <c r="C26" s="37" t="str">
        <f t="shared" si="0"/>
        <v>CLUT_04850</v>
      </c>
    </row>
    <row r="27" spans="1:3">
      <c r="A27" s="37" t="s">
        <v>539</v>
      </c>
      <c r="B27" s="38">
        <v>1.1160279</v>
      </c>
      <c r="C27" s="37" t="str">
        <f t="shared" si="0"/>
        <v>CLUT_02168</v>
      </c>
    </row>
    <row r="28" spans="1:3">
      <c r="A28" s="37" t="s">
        <v>540</v>
      </c>
      <c r="B28" s="38">
        <v>1.1070652999999999</v>
      </c>
      <c r="C28" s="37" t="str">
        <f t="shared" si="0"/>
        <v>CLUT_01115</v>
      </c>
    </row>
    <row r="29" spans="1:3">
      <c r="A29" s="37" t="s">
        <v>541</v>
      </c>
      <c r="B29" s="38">
        <v>1.0194259999999999</v>
      </c>
      <c r="C29" s="37" t="str">
        <f t="shared" si="0"/>
        <v>CLUT_02909</v>
      </c>
    </row>
    <row r="30" spans="1:3">
      <c r="A30" s="37" t="s">
        <v>542</v>
      </c>
      <c r="B30" s="38">
        <v>1.0002099</v>
      </c>
      <c r="C30" s="37" t="str">
        <f t="shared" si="0"/>
        <v>CLUT_00568</v>
      </c>
    </row>
    <row r="31" spans="1:3">
      <c r="A31" s="37" t="s">
        <v>543</v>
      </c>
      <c r="B31" s="38">
        <v>0.99633343000000008</v>
      </c>
      <c r="C31" s="37" t="str">
        <f t="shared" si="0"/>
        <v>CLUT_00792</v>
      </c>
    </row>
    <row r="32" spans="1:3">
      <c r="A32" s="37" t="s">
        <v>544</v>
      </c>
      <c r="B32" s="38">
        <v>0.99127918999999998</v>
      </c>
      <c r="C32" s="37" t="str">
        <f t="shared" si="0"/>
        <v>CLUT_04996</v>
      </c>
    </row>
    <row r="33" spans="1:3">
      <c r="A33" s="37" t="s">
        <v>545</v>
      </c>
      <c r="B33" s="38">
        <v>0.98826557000000004</v>
      </c>
      <c r="C33" s="37" t="str">
        <f t="shared" si="0"/>
        <v>CLUT_02850</v>
      </c>
    </row>
    <row r="34" spans="1:3">
      <c r="A34" s="37" t="s">
        <v>546</v>
      </c>
      <c r="B34" s="38">
        <v>0.98405304000000005</v>
      </c>
      <c r="C34" s="37" t="str">
        <f t="shared" si="0"/>
        <v>CLUT_05295</v>
      </c>
    </row>
    <row r="35" spans="1:3">
      <c r="A35" s="37" t="s">
        <v>547</v>
      </c>
      <c r="B35" s="38">
        <v>0.97454558000000002</v>
      </c>
      <c r="C35" s="37" t="str">
        <f t="shared" si="0"/>
        <v>CLUT_03106</v>
      </c>
    </row>
    <row r="36" spans="1:3">
      <c r="A36" s="37" t="s">
        <v>548</v>
      </c>
      <c r="B36" s="38">
        <v>0.96798117000000006</v>
      </c>
      <c r="C36" s="37" t="str">
        <f t="shared" si="0"/>
        <v>CLUT_00078</v>
      </c>
    </row>
    <row r="37" spans="1:3">
      <c r="A37" s="37" t="s">
        <v>549</v>
      </c>
      <c r="B37" s="38">
        <v>0.94651112000000004</v>
      </c>
      <c r="C37" s="37" t="str">
        <f t="shared" si="0"/>
        <v>CLUT_00942</v>
      </c>
    </row>
    <row r="38" spans="1:3">
      <c r="A38" s="37" t="s">
        <v>550</v>
      </c>
      <c r="B38" s="38">
        <v>0.94378679999999993</v>
      </c>
      <c r="C38" s="37" t="str">
        <f t="shared" si="0"/>
        <v>CLUT_05652</v>
      </c>
    </row>
    <row r="39" spans="1:3">
      <c r="A39" s="37" t="s">
        <v>551</v>
      </c>
      <c r="B39" s="38">
        <v>0.93587664999999998</v>
      </c>
      <c r="C39" s="37" t="str">
        <f t="shared" si="0"/>
        <v>CLUT_02300</v>
      </c>
    </row>
    <row r="40" spans="1:3">
      <c r="A40" s="37" t="s">
        <v>552</v>
      </c>
      <c r="B40" s="38">
        <v>0.92448561000000007</v>
      </c>
      <c r="C40" s="37" t="str">
        <f t="shared" si="0"/>
        <v>CLUT_00171</v>
      </c>
    </row>
    <row r="41" spans="1:3">
      <c r="A41" s="37" t="s">
        <v>553</v>
      </c>
      <c r="B41" s="38">
        <v>0.90738286000000001</v>
      </c>
      <c r="C41" s="37" t="str">
        <f t="shared" si="0"/>
        <v>CLUT_05844</v>
      </c>
    </row>
    <row r="42" spans="1:3">
      <c r="A42" s="37" t="s">
        <v>554</v>
      </c>
      <c r="B42" s="38">
        <v>0.89291390999999998</v>
      </c>
      <c r="C42" s="37" t="str">
        <f t="shared" si="0"/>
        <v>CLUT_04533</v>
      </c>
    </row>
    <row r="43" spans="1:3">
      <c r="A43" s="37" t="s">
        <v>555</v>
      </c>
      <c r="B43" s="38">
        <v>0.88119762000000001</v>
      </c>
      <c r="C43" s="37" t="str">
        <f t="shared" si="0"/>
        <v>CLUT_04491</v>
      </c>
    </row>
    <row r="44" spans="1:3">
      <c r="A44" s="37" t="s">
        <v>556</v>
      </c>
      <c r="B44" s="38">
        <v>0.87868844000000002</v>
      </c>
      <c r="C44" s="37" t="str">
        <f t="shared" si="0"/>
        <v>CLUT_05601</v>
      </c>
    </row>
    <row r="45" spans="1:3">
      <c r="A45" s="37" t="s">
        <v>557</v>
      </c>
      <c r="B45" s="38">
        <v>0.86974509</v>
      </c>
      <c r="C45" s="37" t="str">
        <f t="shared" si="0"/>
        <v>CLUT_01598</v>
      </c>
    </row>
    <row r="46" spans="1:3">
      <c r="A46" s="37" t="s">
        <v>558</v>
      </c>
      <c r="B46" s="38">
        <v>0.86266746000000005</v>
      </c>
      <c r="C46" s="37" t="str">
        <f t="shared" si="0"/>
        <v>CLUT_01177</v>
      </c>
    </row>
    <row r="47" spans="1:3">
      <c r="A47" s="37" t="s">
        <v>559</v>
      </c>
      <c r="B47" s="38">
        <v>0.86196141000000004</v>
      </c>
      <c r="C47" s="37" t="str">
        <f t="shared" si="0"/>
        <v>CLUT_04979</v>
      </c>
    </row>
    <row r="48" spans="1:3">
      <c r="A48" s="37" t="s">
        <v>560</v>
      </c>
      <c r="B48" s="38">
        <v>0.83880412000000004</v>
      </c>
      <c r="C48" s="37" t="str">
        <f t="shared" si="0"/>
        <v>CLUT_05007</v>
      </c>
    </row>
    <row r="49" spans="1:3">
      <c r="A49" s="37" t="s">
        <v>561</v>
      </c>
      <c r="B49" s="38">
        <v>0.82931736</v>
      </c>
      <c r="C49" s="37" t="str">
        <f t="shared" si="0"/>
        <v>CLUT_03323</v>
      </c>
    </row>
    <row r="50" spans="1:3">
      <c r="A50" s="37" t="s">
        <v>562</v>
      </c>
      <c r="B50" s="38">
        <v>0.79245259000000001</v>
      </c>
      <c r="C50" s="37" t="str">
        <f t="shared" si="0"/>
        <v>CLUT_01205</v>
      </c>
    </row>
    <row r="51" spans="1:3">
      <c r="A51" s="37" t="s">
        <v>563</v>
      </c>
      <c r="B51" s="38">
        <v>0.79093347999999997</v>
      </c>
      <c r="C51" s="37" t="str">
        <f t="shared" si="0"/>
        <v>CLUT_04798</v>
      </c>
    </row>
    <row r="52" spans="1:3">
      <c r="A52" s="37" t="s">
        <v>564</v>
      </c>
      <c r="B52" s="38">
        <v>0.77410966000000003</v>
      </c>
      <c r="C52" s="37" t="str">
        <f t="shared" si="0"/>
        <v>CLUT_00242</v>
      </c>
    </row>
    <row r="53" spans="1:3">
      <c r="A53" s="37" t="s">
        <v>565</v>
      </c>
      <c r="B53" s="38">
        <v>0.77361449000000004</v>
      </c>
      <c r="C53" s="37" t="str">
        <f t="shared" si="0"/>
        <v>CLUT_01827</v>
      </c>
    </row>
    <row r="54" spans="1:3">
      <c r="A54" s="37" t="s">
        <v>566</v>
      </c>
      <c r="B54" s="38">
        <v>0.74860855999999998</v>
      </c>
      <c r="C54" s="37" t="str">
        <f t="shared" si="0"/>
        <v>CLUT_02617</v>
      </c>
    </row>
    <row r="55" spans="1:3">
      <c r="A55" s="37" t="s">
        <v>567</v>
      </c>
      <c r="B55" s="38">
        <v>0.73128866999999997</v>
      </c>
      <c r="C55" s="37" t="str">
        <f t="shared" si="0"/>
        <v>CLUT_03107</v>
      </c>
    </row>
    <row r="56" spans="1:3">
      <c r="A56" s="37" t="s">
        <v>568</v>
      </c>
      <c r="B56" s="38">
        <v>0.72894491000000006</v>
      </c>
      <c r="C56" s="37" t="str">
        <f t="shared" si="0"/>
        <v>CLUT_03633</v>
      </c>
    </row>
    <row r="57" spans="1:3">
      <c r="A57" s="37" t="s">
        <v>569</v>
      </c>
      <c r="B57" s="38">
        <v>0.70150219999999996</v>
      </c>
      <c r="C57" s="37" t="str">
        <f t="shared" si="0"/>
        <v>CLUT_05052</v>
      </c>
    </row>
    <row r="58" spans="1:3">
      <c r="A58" s="37" t="s">
        <v>570</v>
      </c>
      <c r="B58" s="38">
        <v>0.69220042000000004</v>
      </c>
      <c r="C58" s="37" t="str">
        <f t="shared" si="0"/>
        <v>CLUT_00772</v>
      </c>
    </row>
    <row r="59" spans="1:3">
      <c r="A59" s="37" t="s">
        <v>571</v>
      </c>
      <c r="B59" s="38">
        <v>0.68822271000000002</v>
      </c>
      <c r="C59" s="37" t="str">
        <f t="shared" si="0"/>
        <v>CLUT_04844</v>
      </c>
    </row>
    <row r="60" spans="1:3">
      <c r="A60" s="37" t="s">
        <v>572</v>
      </c>
      <c r="B60" s="38">
        <v>0.67789032000000005</v>
      </c>
      <c r="C60" s="37" t="str">
        <f t="shared" si="0"/>
        <v>CLUT_05840</v>
      </c>
    </row>
    <row r="61" spans="1:3">
      <c r="A61" s="37" t="s">
        <v>573</v>
      </c>
      <c r="B61" s="38">
        <v>0.66553600000000002</v>
      </c>
      <c r="C61" s="37" t="str">
        <f t="shared" si="0"/>
        <v>CLUT_00903</v>
      </c>
    </row>
    <row r="62" spans="1:3">
      <c r="A62" s="37" t="s">
        <v>574</v>
      </c>
      <c r="B62" s="38">
        <v>0.66156170999999997</v>
      </c>
      <c r="C62" s="37" t="str">
        <f t="shared" si="0"/>
        <v>CLUT_01918</v>
      </c>
    </row>
    <row r="63" spans="1:3">
      <c r="A63" s="37" t="s">
        <v>575</v>
      </c>
      <c r="B63" s="38">
        <v>0.65395387999999999</v>
      </c>
      <c r="C63" s="37" t="str">
        <f t="shared" si="0"/>
        <v>CLUT_05885</v>
      </c>
    </row>
    <row r="64" spans="1:3">
      <c r="A64" s="37" t="s">
        <v>576</v>
      </c>
      <c r="B64" s="38">
        <v>0.64798290999999997</v>
      </c>
      <c r="C64" s="37" t="str">
        <f t="shared" si="0"/>
        <v>CLUT_05593</v>
      </c>
    </row>
    <row r="65" spans="1:3">
      <c r="A65" s="37" t="s">
        <v>577</v>
      </c>
      <c r="B65" s="38">
        <v>0.64321998999999996</v>
      </c>
      <c r="C65" s="37" t="str">
        <f t="shared" si="0"/>
        <v>CLUT_04409</v>
      </c>
    </row>
    <row r="66" spans="1:3">
      <c r="A66" s="37" t="s">
        <v>578</v>
      </c>
      <c r="B66" s="38">
        <v>0.63585714999999998</v>
      </c>
      <c r="C66" s="37" t="str">
        <f t="shared" si="0"/>
        <v>CLUT_04093</v>
      </c>
    </row>
    <row r="67" spans="1:3">
      <c r="A67" s="37" t="s">
        <v>579</v>
      </c>
      <c r="B67" s="38">
        <v>0.63516828999999997</v>
      </c>
      <c r="C67" s="37" t="str">
        <f t="shared" si="0"/>
        <v>CLUT_03931</v>
      </c>
    </row>
    <row r="68" spans="1:3">
      <c r="A68" s="37" t="s">
        <v>580</v>
      </c>
      <c r="B68" s="38">
        <v>0.63451203</v>
      </c>
      <c r="C68" s="37" t="str">
        <f t="shared" si="0"/>
        <v>CLUT_00828</v>
      </c>
    </row>
    <row r="69" spans="1:3">
      <c r="A69" s="37" t="s">
        <v>581</v>
      </c>
      <c r="B69" s="38">
        <v>0.63073381000000006</v>
      </c>
      <c r="C69" s="37" t="str">
        <f t="shared" si="0"/>
        <v>CLUT_05606</v>
      </c>
    </row>
    <row r="70" spans="1:3">
      <c r="A70" s="37" t="s">
        <v>582</v>
      </c>
      <c r="B70" s="38">
        <v>0.57380982999999997</v>
      </c>
      <c r="C70" s="37" t="str">
        <f t="shared" si="0"/>
        <v>CLUT_02598</v>
      </c>
    </row>
    <row r="71" spans="1:3">
      <c r="A71" s="37" t="s">
        <v>583</v>
      </c>
      <c r="B71" s="38">
        <v>0.57059703000000006</v>
      </c>
      <c r="C71" s="37" t="str">
        <f t="shared" ref="C71:C74" si="1">MID(A71,SEARCH("&gt;",A71)+1,SEARCH(" ",A71)-SEARCH("&gt;",A71)-1)</f>
        <v>CLUT_01206</v>
      </c>
    </row>
    <row r="72" spans="1:3">
      <c r="A72" s="37" t="s">
        <v>584</v>
      </c>
      <c r="B72" s="38">
        <v>0.53857964999999997</v>
      </c>
      <c r="C72" s="37" t="str">
        <f t="shared" si="1"/>
        <v>CLUT_04980</v>
      </c>
    </row>
    <row r="73" spans="1:3">
      <c r="A73" s="37" t="s">
        <v>585</v>
      </c>
      <c r="B73" s="38">
        <v>0.53129705999999999</v>
      </c>
      <c r="C73" s="37" t="str">
        <f t="shared" si="1"/>
        <v>CLUT_02489</v>
      </c>
    </row>
    <row r="74" spans="1:3">
      <c r="A74" s="37" t="s">
        <v>586</v>
      </c>
      <c r="B74" s="38">
        <v>0.51726203000000004</v>
      </c>
      <c r="C74" s="37" t="str">
        <f t="shared" si="1"/>
        <v>CLUT_05756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34" workbookViewId="0">
      <selection activeCell="C6" sqref="C6:C63"/>
    </sheetView>
  </sheetViews>
  <sheetFormatPr defaultRowHeight="13.2"/>
  <cols>
    <col min="1" max="1" width="67.77734375" bestFit="1" customWidth="1"/>
    <col min="3" max="3" width="13.77734375" bestFit="1" customWidth="1"/>
  </cols>
  <sheetData>
    <row r="1" spans="1:5">
      <c r="A1" s="39" t="s">
        <v>272</v>
      </c>
      <c r="B1" s="40"/>
    </row>
    <row r="2" spans="1:5">
      <c r="A2" s="39" t="s">
        <v>587</v>
      </c>
      <c r="B2" s="40"/>
    </row>
    <row r="3" spans="1:5">
      <c r="A3" s="39"/>
      <c r="B3" s="40"/>
    </row>
    <row r="4" spans="1:5">
      <c r="A4" s="39" t="s">
        <v>2</v>
      </c>
      <c r="B4" s="40" t="s">
        <v>3</v>
      </c>
      <c r="C4" t="s">
        <v>226</v>
      </c>
    </row>
    <row r="5" spans="1:5">
      <c r="A5" s="39"/>
      <c r="B5" s="40"/>
    </row>
    <row r="6" spans="1:5">
      <c r="A6" s="39" t="s">
        <v>588</v>
      </c>
      <c r="B6" s="40">
        <v>2.2582920999999998</v>
      </c>
      <c r="C6" s="39" t="str">
        <f>MID(A6,SEARCH("&gt;",A6)+1,SEARCH(".",A6)-SEARCH("&gt;",A6)-1)</f>
        <v>CPAG_00017</v>
      </c>
      <c r="E6" s="39"/>
    </row>
    <row r="7" spans="1:5">
      <c r="A7" s="39" t="s">
        <v>589</v>
      </c>
      <c r="B7" s="40">
        <v>2.1689647000000001</v>
      </c>
      <c r="C7" s="39" t="str">
        <f t="shared" ref="C7:C63" si="0">MID(A7,SEARCH("&gt;",A7)+1,SEARCH(".",A7)-SEARCH("&gt;",A7)-1)</f>
        <v>CPAG_00861</v>
      </c>
    </row>
    <row r="8" spans="1:5">
      <c r="A8" s="39" t="s">
        <v>590</v>
      </c>
      <c r="B8" s="40">
        <v>2.0696484000000002</v>
      </c>
      <c r="C8" s="39" t="str">
        <f t="shared" si="0"/>
        <v>CPAG_00860</v>
      </c>
    </row>
    <row r="9" spans="1:5">
      <c r="A9" s="39" t="s">
        <v>591</v>
      </c>
      <c r="B9" s="40">
        <v>1.933233</v>
      </c>
      <c r="C9" s="39" t="str">
        <f t="shared" si="0"/>
        <v>CPAG_00369</v>
      </c>
    </row>
    <row r="10" spans="1:5">
      <c r="A10" s="39" t="s">
        <v>592</v>
      </c>
      <c r="B10" s="40">
        <v>1.8947654</v>
      </c>
      <c r="C10" s="39" t="str">
        <f t="shared" si="0"/>
        <v>CPAG_05054</v>
      </c>
    </row>
    <row r="11" spans="1:5">
      <c r="A11" s="39" t="s">
        <v>593</v>
      </c>
      <c r="B11" s="40">
        <v>1.8517223</v>
      </c>
      <c r="C11" s="39" t="str">
        <f t="shared" si="0"/>
        <v>CPAG_02326</v>
      </c>
    </row>
    <row r="12" spans="1:5">
      <c r="A12" s="39" t="s">
        <v>594</v>
      </c>
      <c r="B12" s="40">
        <v>1.8014387999999999</v>
      </c>
      <c r="C12" s="39" t="str">
        <f t="shared" si="0"/>
        <v>CPAG_02301</v>
      </c>
    </row>
    <row r="13" spans="1:5">
      <c r="A13" s="39" t="s">
        <v>595</v>
      </c>
      <c r="B13" s="40">
        <v>1.7841126</v>
      </c>
      <c r="C13" s="39" t="str">
        <f t="shared" si="0"/>
        <v>CPAG_02136</v>
      </c>
    </row>
    <row r="14" spans="1:5">
      <c r="A14" s="39" t="s">
        <v>596</v>
      </c>
      <c r="B14" s="40">
        <v>1.7320476999999999</v>
      </c>
      <c r="C14" s="39" t="str">
        <f t="shared" si="0"/>
        <v>CPAG_01378</v>
      </c>
    </row>
    <row r="15" spans="1:5">
      <c r="A15" s="39" t="s">
        <v>597</v>
      </c>
      <c r="B15" s="40">
        <v>1.5917612999999999</v>
      </c>
      <c r="C15" s="39" t="str">
        <f t="shared" si="0"/>
        <v>CPAG_04001</v>
      </c>
    </row>
    <row r="16" spans="1:5">
      <c r="A16" s="39" t="s">
        <v>598</v>
      </c>
      <c r="B16" s="40">
        <v>1.5809736999999999</v>
      </c>
      <c r="C16" s="39" t="str">
        <f t="shared" si="0"/>
        <v>CPAG_05314</v>
      </c>
    </row>
    <row r="17" spans="1:3">
      <c r="A17" s="39" t="s">
        <v>599</v>
      </c>
      <c r="B17" s="40">
        <v>1.5664429</v>
      </c>
      <c r="C17" s="39" t="str">
        <f t="shared" si="0"/>
        <v>CPAG_00854</v>
      </c>
    </row>
    <row r="18" spans="1:3">
      <c r="A18" s="39" t="s">
        <v>600</v>
      </c>
      <c r="B18" s="40">
        <v>1.5071087000000001</v>
      </c>
      <c r="C18" s="39" t="str">
        <f t="shared" si="0"/>
        <v>CPAG_05456</v>
      </c>
    </row>
    <row r="19" spans="1:3">
      <c r="A19" s="39" t="s">
        <v>601</v>
      </c>
      <c r="B19" s="40">
        <v>1.4974582999999999</v>
      </c>
      <c r="C19" s="39" t="str">
        <f t="shared" si="0"/>
        <v>CPAG_01911</v>
      </c>
    </row>
    <row r="20" spans="1:3">
      <c r="A20" s="39" t="s">
        <v>602</v>
      </c>
      <c r="B20" s="40">
        <v>1.4777414</v>
      </c>
      <c r="C20" s="39" t="str">
        <f t="shared" si="0"/>
        <v>CPAG_05056</v>
      </c>
    </row>
    <row r="21" spans="1:3">
      <c r="A21" s="39" t="s">
        <v>603</v>
      </c>
      <c r="B21" s="40">
        <v>1.4633786</v>
      </c>
      <c r="C21" s="39" t="str">
        <f t="shared" si="0"/>
        <v>CPAG_01379</v>
      </c>
    </row>
    <row r="22" spans="1:3">
      <c r="A22" s="39" t="s">
        <v>604</v>
      </c>
      <c r="B22" s="40">
        <v>1.3896412</v>
      </c>
      <c r="C22" s="39" t="str">
        <f t="shared" si="0"/>
        <v>CPAG_00218</v>
      </c>
    </row>
    <row r="23" spans="1:3">
      <c r="A23" s="39" t="s">
        <v>605</v>
      </c>
      <c r="B23" s="40">
        <v>1.3493617</v>
      </c>
      <c r="C23" s="39" t="str">
        <f t="shared" si="0"/>
        <v>CPAG_01114</v>
      </c>
    </row>
    <row r="24" spans="1:3">
      <c r="A24" s="39" t="s">
        <v>606</v>
      </c>
      <c r="B24" s="40">
        <v>1.2924012</v>
      </c>
      <c r="C24" s="39" t="str">
        <f t="shared" si="0"/>
        <v>CPAG_03272</v>
      </c>
    </row>
    <row r="25" spans="1:3">
      <c r="A25" s="39" t="s">
        <v>607</v>
      </c>
      <c r="B25" s="40">
        <v>1.2756088999999999</v>
      </c>
      <c r="C25" s="39" t="str">
        <f t="shared" si="0"/>
        <v>CPAG_01519</v>
      </c>
    </row>
    <row r="26" spans="1:3">
      <c r="A26" s="39" t="s">
        <v>608</v>
      </c>
      <c r="B26" s="40">
        <v>1.2290284</v>
      </c>
      <c r="C26" s="39" t="str">
        <f t="shared" si="0"/>
        <v>CPAG_02429</v>
      </c>
    </row>
    <row r="27" spans="1:3">
      <c r="A27" s="39" t="s">
        <v>609</v>
      </c>
      <c r="B27" s="40">
        <v>1.2177142999999999</v>
      </c>
      <c r="C27" s="39" t="str">
        <f t="shared" si="0"/>
        <v>CPAG_05454</v>
      </c>
    </row>
    <row r="28" spans="1:3">
      <c r="A28" s="39" t="s">
        <v>610</v>
      </c>
      <c r="B28" s="40">
        <v>1.2117707</v>
      </c>
      <c r="C28" s="39" t="str">
        <f t="shared" si="0"/>
        <v>CPAG_02327</v>
      </c>
    </row>
    <row r="29" spans="1:3">
      <c r="A29" s="39" t="s">
        <v>611</v>
      </c>
      <c r="B29" s="40">
        <v>1.1670529000000001</v>
      </c>
      <c r="C29" s="39" t="str">
        <f t="shared" si="0"/>
        <v>CPAG_03079</v>
      </c>
    </row>
    <row r="30" spans="1:3">
      <c r="A30" s="39" t="s">
        <v>612</v>
      </c>
      <c r="B30" s="40">
        <v>1.1255564</v>
      </c>
      <c r="C30" s="39" t="str">
        <f t="shared" si="0"/>
        <v>CPAG_00810</v>
      </c>
    </row>
    <row r="31" spans="1:3">
      <c r="A31" s="39" t="s">
        <v>613</v>
      </c>
      <c r="B31" s="40">
        <v>1.1072852</v>
      </c>
      <c r="C31" s="39" t="str">
        <f t="shared" si="0"/>
        <v>CPAG_03756</v>
      </c>
    </row>
    <row r="32" spans="1:3">
      <c r="A32" s="39" t="s">
        <v>614</v>
      </c>
      <c r="B32" s="40">
        <v>1.0536323000000001</v>
      </c>
      <c r="C32" s="39" t="str">
        <f t="shared" si="0"/>
        <v>CPAG_05606</v>
      </c>
    </row>
    <row r="33" spans="1:3">
      <c r="A33" s="39" t="s">
        <v>615</v>
      </c>
      <c r="B33" s="40">
        <v>1.0293173</v>
      </c>
      <c r="C33" s="39" t="str">
        <f t="shared" si="0"/>
        <v>CPAG_04093</v>
      </c>
    </row>
    <row r="34" spans="1:3">
      <c r="A34" s="39" t="s">
        <v>616</v>
      </c>
      <c r="B34" s="40">
        <v>0.99758210999999997</v>
      </c>
      <c r="C34" s="39" t="str">
        <f t="shared" si="0"/>
        <v>CPAG_03194</v>
      </c>
    </row>
    <row r="35" spans="1:3">
      <c r="A35" s="39" t="s">
        <v>617</v>
      </c>
      <c r="B35" s="40">
        <v>0.94527049000000007</v>
      </c>
      <c r="C35" s="39" t="str">
        <f t="shared" si="0"/>
        <v>CPAG_00368</v>
      </c>
    </row>
    <row r="36" spans="1:3">
      <c r="A36" s="39" t="s">
        <v>618</v>
      </c>
      <c r="B36" s="40">
        <v>0.91636340999999999</v>
      </c>
      <c r="C36" s="39" t="str">
        <f t="shared" si="0"/>
        <v>CPAG_01116</v>
      </c>
    </row>
    <row r="37" spans="1:3">
      <c r="A37" s="39" t="s">
        <v>619</v>
      </c>
      <c r="B37" s="40">
        <v>0.90998698</v>
      </c>
      <c r="C37" s="39" t="str">
        <f t="shared" si="0"/>
        <v>CPAG_04274</v>
      </c>
    </row>
    <row r="38" spans="1:3">
      <c r="A38" s="39" t="s">
        <v>620</v>
      </c>
      <c r="B38" s="40">
        <v>0.90209801000000001</v>
      </c>
      <c r="C38" s="39" t="str">
        <f t="shared" si="0"/>
        <v>CPAG_04993</v>
      </c>
    </row>
    <row r="39" spans="1:3">
      <c r="A39" s="39" t="s">
        <v>621</v>
      </c>
      <c r="B39" s="40">
        <v>0.89262406000000005</v>
      </c>
      <c r="C39" s="39" t="str">
        <f t="shared" si="0"/>
        <v>CPAG_03781</v>
      </c>
    </row>
    <row r="40" spans="1:3">
      <c r="A40" s="39" t="s">
        <v>622</v>
      </c>
      <c r="B40" s="40">
        <v>0.88305279000000003</v>
      </c>
      <c r="C40" s="39" t="str">
        <f t="shared" si="0"/>
        <v>CPAG_03747</v>
      </c>
    </row>
    <row r="41" spans="1:3">
      <c r="A41" s="39" t="s">
        <v>623</v>
      </c>
      <c r="B41" s="40">
        <v>0.85706852</v>
      </c>
      <c r="C41" s="39" t="str">
        <f t="shared" si="0"/>
        <v>CPAG_03831</v>
      </c>
    </row>
    <row r="42" spans="1:3">
      <c r="A42" s="39" t="s">
        <v>624</v>
      </c>
      <c r="B42" s="40">
        <v>0.85503251999999996</v>
      </c>
      <c r="C42" s="39" t="str">
        <f t="shared" si="0"/>
        <v>CPAG_02691</v>
      </c>
    </row>
    <row r="43" spans="1:3">
      <c r="A43" s="39" t="s">
        <v>625</v>
      </c>
      <c r="B43" s="40">
        <v>0.84401587</v>
      </c>
      <c r="C43" s="39" t="str">
        <f t="shared" si="0"/>
        <v>CPAG_00019</v>
      </c>
    </row>
    <row r="44" spans="1:3">
      <c r="A44" s="39" t="s">
        <v>626</v>
      </c>
      <c r="B44" s="40">
        <v>0.84174017000000001</v>
      </c>
      <c r="C44" s="39" t="str">
        <f t="shared" si="0"/>
        <v>CPAG_01377</v>
      </c>
    </row>
    <row r="45" spans="1:3">
      <c r="A45" s="39" t="s">
        <v>627</v>
      </c>
      <c r="B45" s="40">
        <v>0.83551211000000003</v>
      </c>
      <c r="C45" s="39" t="str">
        <f t="shared" si="0"/>
        <v>CPAG_00754</v>
      </c>
    </row>
    <row r="46" spans="1:3">
      <c r="A46" s="39" t="s">
        <v>628</v>
      </c>
      <c r="B46" s="40">
        <v>0.82113159999999996</v>
      </c>
      <c r="C46" s="39" t="str">
        <f t="shared" si="0"/>
        <v>CPAG_00631</v>
      </c>
    </row>
    <row r="47" spans="1:3">
      <c r="A47" s="39" t="s">
        <v>629</v>
      </c>
      <c r="B47" s="40">
        <v>0.81971052</v>
      </c>
      <c r="C47" s="39" t="str">
        <f t="shared" si="0"/>
        <v>CPAG_05220</v>
      </c>
    </row>
    <row r="48" spans="1:3">
      <c r="A48" s="39" t="s">
        <v>630</v>
      </c>
      <c r="B48" s="40">
        <v>0.81964424000000002</v>
      </c>
      <c r="C48" s="39" t="str">
        <f t="shared" si="0"/>
        <v>CPAG_03289</v>
      </c>
    </row>
    <row r="49" spans="1:3">
      <c r="A49" s="39" t="s">
        <v>631</v>
      </c>
      <c r="B49" s="40">
        <v>0.76967539000000007</v>
      </c>
      <c r="C49" s="39" t="str">
        <f t="shared" si="0"/>
        <v>CPAG_03304</v>
      </c>
    </row>
    <row r="50" spans="1:3">
      <c r="A50" s="39" t="s">
        <v>632</v>
      </c>
      <c r="B50" s="40">
        <v>0.75307000000000002</v>
      </c>
      <c r="C50" s="39" t="str">
        <f t="shared" si="0"/>
        <v>CPAG_00831</v>
      </c>
    </row>
    <row r="51" spans="1:3">
      <c r="A51" s="39" t="s">
        <v>633</v>
      </c>
      <c r="B51" s="40">
        <v>0.75156551999999999</v>
      </c>
      <c r="C51" s="39" t="str">
        <f t="shared" si="0"/>
        <v>CPAG_02207</v>
      </c>
    </row>
    <row r="52" spans="1:3">
      <c r="A52" s="39" t="s">
        <v>634</v>
      </c>
      <c r="B52" s="40">
        <v>0.74123865</v>
      </c>
      <c r="C52" s="39" t="str">
        <f t="shared" si="0"/>
        <v>CPAG_03948</v>
      </c>
    </row>
    <row r="53" spans="1:3">
      <c r="A53" s="39" t="s">
        <v>635</v>
      </c>
      <c r="B53" s="40">
        <v>0.73421433000000003</v>
      </c>
      <c r="C53" s="39" t="str">
        <f t="shared" si="0"/>
        <v>CPAG_04776</v>
      </c>
    </row>
    <row r="54" spans="1:3">
      <c r="A54" s="39" t="s">
        <v>636</v>
      </c>
      <c r="B54" s="40">
        <v>0.72992973999999999</v>
      </c>
      <c r="C54" s="39" t="str">
        <f t="shared" si="0"/>
        <v>CPAG_04470</v>
      </c>
    </row>
    <row r="55" spans="1:3">
      <c r="A55" s="39" t="s">
        <v>637</v>
      </c>
      <c r="B55" s="40">
        <v>0.72541438999999996</v>
      </c>
      <c r="C55" s="39" t="str">
        <f t="shared" si="0"/>
        <v>CPAG_04775</v>
      </c>
    </row>
    <row r="56" spans="1:3">
      <c r="A56" s="39" t="s">
        <v>638</v>
      </c>
      <c r="B56" s="40">
        <v>0.69941585000000006</v>
      </c>
      <c r="C56" s="39" t="str">
        <f t="shared" si="0"/>
        <v>CPAG_01485</v>
      </c>
    </row>
    <row r="57" spans="1:3">
      <c r="A57" s="39" t="s">
        <v>639</v>
      </c>
      <c r="B57" s="40">
        <v>0.68025283999999997</v>
      </c>
      <c r="C57" s="39" t="str">
        <f t="shared" si="0"/>
        <v>CPAG_05137</v>
      </c>
    </row>
    <row r="58" spans="1:3">
      <c r="A58" s="39" t="s">
        <v>640</v>
      </c>
      <c r="B58" s="40">
        <v>0.65810606999999999</v>
      </c>
      <c r="C58" s="39" t="str">
        <f t="shared" si="0"/>
        <v>CPAG_01329</v>
      </c>
    </row>
    <row r="59" spans="1:3">
      <c r="A59" s="39" t="s">
        <v>641</v>
      </c>
      <c r="B59" s="40">
        <v>0.63586785000000001</v>
      </c>
      <c r="C59" s="39" t="str">
        <f t="shared" si="0"/>
        <v>CPAG_05284</v>
      </c>
    </row>
    <row r="60" spans="1:3">
      <c r="A60" s="39" t="s">
        <v>642</v>
      </c>
      <c r="B60" s="40">
        <v>0.63243621999999999</v>
      </c>
      <c r="C60" s="39" t="str">
        <f t="shared" si="0"/>
        <v>CPAG_01112</v>
      </c>
    </row>
    <row r="61" spans="1:3">
      <c r="A61" s="39" t="s">
        <v>643</v>
      </c>
      <c r="B61" s="40">
        <v>0.62124873999999997</v>
      </c>
      <c r="C61" s="39" t="str">
        <f t="shared" si="0"/>
        <v>CPAG_05700</v>
      </c>
    </row>
    <row r="62" spans="1:3">
      <c r="A62" s="39" t="s">
        <v>644</v>
      </c>
      <c r="B62" s="40">
        <v>0.59582173999999999</v>
      </c>
      <c r="C62" s="39" t="str">
        <f t="shared" si="0"/>
        <v>CPAG_05705</v>
      </c>
    </row>
    <row r="63" spans="1:3">
      <c r="A63" s="39" t="s">
        <v>645</v>
      </c>
      <c r="B63" s="40">
        <v>0.56349073999999999</v>
      </c>
      <c r="C63" s="39" t="str">
        <f t="shared" si="0"/>
        <v>CPAG_02525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C_albicans</vt:lpstr>
      <vt:lpstr>C_glabrata</vt:lpstr>
      <vt:lpstr>C_dubliniensis</vt:lpstr>
      <vt:lpstr>C_tropicalis</vt:lpstr>
      <vt:lpstr>C_guilliermondii</vt:lpstr>
      <vt:lpstr>C_lusitaniae</vt:lpstr>
      <vt:lpstr>C_parasilosis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2020-02-10T12:43:51Z</dcterms:created>
  <dcterms:modified xsi:type="dcterms:W3CDTF">2020-02-10T12:43:51Z</dcterms:modified>
</cp:coreProperties>
</file>