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7720" windowHeight="17140" tabRatio="769"/>
  </bookViews>
  <sheets>
    <sheet name="sources" sheetId="3" r:id="rId1"/>
    <sheet name="correct-internal" sheetId="16" r:id="rId2"/>
    <sheet name="correct-ontology" sheetId="29" r:id="rId3"/>
    <sheet name="correct-all" sheetId="26" r:id="rId4"/>
    <sheet name="k=1-internal" sheetId="21" r:id="rId5"/>
    <sheet name="k=1-ontology" sheetId="27" r:id="rId6"/>
    <sheet name="k=1-all" sheetId="25" r:id="rId7"/>
    <sheet name="k=4-internal" sheetId="22" r:id="rId8"/>
    <sheet name="k=4-ontology" sheetId="28" r:id="rId9"/>
    <sheet name="k=4-all" sheetId="24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9" l="1"/>
  <c r="C31" i="29"/>
  <c r="B31" i="29"/>
  <c r="D31" i="28"/>
  <c r="C31" i="28"/>
  <c r="B31" i="28"/>
  <c r="D31" i="27"/>
  <c r="C31" i="27"/>
  <c r="B31" i="27"/>
  <c r="D31" i="26"/>
  <c r="C31" i="26"/>
  <c r="B31" i="26"/>
  <c r="D31" i="25"/>
  <c r="C31" i="25"/>
  <c r="B31" i="25"/>
  <c r="D31" i="24"/>
  <c r="C31" i="24"/>
  <c r="B31" i="24"/>
  <c r="D31" i="22"/>
  <c r="C31" i="22"/>
  <c r="B31" i="22"/>
  <c r="D31" i="21"/>
  <c r="C31" i="21"/>
  <c r="B31" i="21"/>
  <c r="E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D31" i="16"/>
  <c r="C31" i="16"/>
  <c r="B31" i="16"/>
  <c r="C36" i="3"/>
  <c r="C35" i="3"/>
  <c r="C31" i="3"/>
  <c r="D31" i="3"/>
  <c r="F31" i="3"/>
  <c r="G31" i="3"/>
  <c r="H31" i="3"/>
  <c r="I31" i="3"/>
  <c r="B31" i="3"/>
  <c r="C34" i="3"/>
  <c r="C33" i="3"/>
</calcChain>
</file>

<file path=xl/sharedStrings.xml><?xml version="1.0" encoding="utf-8"?>
<sst xmlns="http://schemas.openxmlformats.org/spreadsheetml/2006/main" count="339" uniqueCount="46">
  <si>
    <t>Source</t>
  </si>
  <si>
    <t xml:space="preserve"> r 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</si>
  <si>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</si>
  <si>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</si>
  <si>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</si>
  <si>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</si>
  <si>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</si>
  <si>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</si>
  <si>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</si>
  <si>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</si>
  <si>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 xml:space="preserve"> p </t>
  </si>
  <si>
    <t xml:space="preserve"> t 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</si>
  <si>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</si>
  <si>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</si>
  <si>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</si>
  <si>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</si>
  <si>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</si>
  <si>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</si>
  <si>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</si>
  <si>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</si>
  <si>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</si>
  <si>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</si>
  <si>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</si>
  <si>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</si>
  <si>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</si>
  <si>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</si>
  <si>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</si>
  <si>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</si>
  <si>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</si>
  <si>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</si>
  <si>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</si>
  <si>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</si>
  <si>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</si>
  <si>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</si>
  <si>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</si>
  <si>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</si>
  <si>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</si>
  <si>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</si>
  <si>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</si>
  <si>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</si>
  <si>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</si>
  <si>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</si>
  <si>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</si>
  <si>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% Correct types are 1st suggested type</t>
  </si>
  <si>
    <t>% Correct types are in top 4 suggestions</t>
  </si>
  <si>
    <t># Internal Links in sm(s)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</si>
</sst>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5" borderId="1" xfId="0" applyFont="1" applyFill="1" applyBorder="1"/>
    <xf numFmtId="0" fontId="4" fillId="0" borderId="0" xfId="0" applyFont="1" applyAlignment="1">
      <alignment horizontal="center" vertical="center" wrapText="1" shrinkToFit="1"/>
    </xf>
    <xf numFmtId="2" fontId="4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2" fontId="4" fillId="0" borderId="1" xfId="0" applyNumberFormat="1" applyFont="1" applyBorder="1" applyAlignment="1">
      <alignment horizontal="center" vertical="center" wrapText="1"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2" fontId="3" fillId="5" borderId="2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shrinkToFit="1"/>
    </xf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50" zoomScaleNormal="150" zoomScalePageLayoutView="150" workbookViewId="0"/>
  </sheetViews>
  <sheetFormatPr baseColWidth="10" defaultRowHeight="15" x14ac:dyDescent="0"/>
  <cols>
    <col min="1" max="1" width="43.83203125" style="8" customWidth="1"/>
    <col min="2" max="2" width="18" style="8" customWidth="1"/>
    <col min="3" max="7" width="15" style="8" customWidth="1"/>
    <col min="8" max="9" width="26.5" style="8" customWidth="1"/>
    <col min="10" max="10" width="10.83203125" style="7"/>
    <col min="11" max="16384" width="10.83203125" style="8"/>
  </cols>
  <sheetData>
    <row r="1" spans="1:10" ht="38" customHeight="1">
      <c r="A1" s="15" t="s">
        <v>0</v>
      </c>
      <c r="B1" s="15" t="s">
        <v>2</v>
      </c>
      <c r="C1" s="15" t="s">
        <v>3</v>
      </c>
      <c r="D1" s="15" t="s">
        <v>4</v>
      </c>
      <c r="E1" s="15" t="s">
        <v>45</v>
      </c>
      <c r="F1" s="16" t="s">
        <v>5</v>
      </c>
      <c r="G1" s="16" t="s">
        <v>6</v>
      </c>
      <c r="H1" s="16" t="s">
        <v>12</v>
      </c>
      <c r="I1" s="16" t="s">
        <v>13</v>
      </c>
    </row>
    <row r="2" spans="1:10" ht="18" customHeight="1">
      <c r="A2" s="14" t="s">
        <v>14</v>
      </c>
      <c r="B2" s="9">
        <v>7</v>
      </c>
      <c r="C2" s="9">
        <v>9</v>
      </c>
      <c r="D2" s="9">
        <v>8</v>
      </c>
      <c r="E2" s="9">
        <f>D2-B2</f>
        <v>1</v>
      </c>
      <c r="F2" s="9">
        <v>2</v>
      </c>
      <c r="G2" s="9">
        <v>7</v>
      </c>
      <c r="H2" s="9">
        <v>7</v>
      </c>
      <c r="I2" s="9">
        <v>6</v>
      </c>
      <c r="J2" s="10"/>
    </row>
    <row r="3" spans="1:10" ht="17">
      <c r="A3" s="14" t="s">
        <v>15</v>
      </c>
      <c r="B3" s="9">
        <v>12</v>
      </c>
      <c r="C3" s="9">
        <v>15</v>
      </c>
      <c r="D3" s="9">
        <v>14</v>
      </c>
      <c r="E3" s="9">
        <f t="shared" ref="E3:E30" si="0">D3-B3</f>
        <v>2</v>
      </c>
      <c r="F3" s="9">
        <v>3</v>
      </c>
      <c r="G3" s="9">
        <v>12</v>
      </c>
      <c r="H3" s="9">
        <v>11</v>
      </c>
      <c r="I3" s="9">
        <v>6</v>
      </c>
      <c r="J3" s="10"/>
    </row>
    <row r="4" spans="1:10" ht="17">
      <c r="A4" s="14" t="s">
        <v>16</v>
      </c>
      <c r="B4" s="9">
        <v>4</v>
      </c>
      <c r="C4" s="9">
        <v>5</v>
      </c>
      <c r="D4" s="9">
        <v>4</v>
      </c>
      <c r="E4" s="9">
        <f t="shared" si="0"/>
        <v>0</v>
      </c>
      <c r="F4" s="9">
        <v>1</v>
      </c>
      <c r="G4" s="9">
        <v>4</v>
      </c>
      <c r="H4" s="9">
        <v>4</v>
      </c>
      <c r="I4" s="9">
        <v>3</v>
      </c>
      <c r="J4" s="10"/>
    </row>
    <row r="5" spans="1:10" ht="17">
      <c r="A5" s="14" t="s">
        <v>17</v>
      </c>
      <c r="B5" s="9">
        <v>17</v>
      </c>
      <c r="C5" s="9">
        <v>25</v>
      </c>
      <c r="D5" s="9">
        <v>24</v>
      </c>
      <c r="E5" s="9">
        <f t="shared" si="0"/>
        <v>7</v>
      </c>
      <c r="F5" s="9">
        <v>8</v>
      </c>
      <c r="G5" s="9">
        <v>17</v>
      </c>
      <c r="H5" s="9">
        <v>15</v>
      </c>
      <c r="I5" s="9">
        <v>9</v>
      </c>
      <c r="J5" s="10"/>
    </row>
    <row r="6" spans="1:10" ht="17">
      <c r="A6" s="14" t="s">
        <v>18</v>
      </c>
      <c r="B6" s="9">
        <v>14</v>
      </c>
      <c r="C6" s="9">
        <v>22</v>
      </c>
      <c r="D6" s="9">
        <v>21</v>
      </c>
      <c r="E6" s="9">
        <f t="shared" si="0"/>
        <v>7</v>
      </c>
      <c r="F6" s="9">
        <v>8</v>
      </c>
      <c r="G6" s="9">
        <v>14</v>
      </c>
      <c r="H6" s="9">
        <v>13</v>
      </c>
      <c r="I6" s="9">
        <v>10</v>
      </c>
      <c r="J6" s="10"/>
    </row>
    <row r="7" spans="1:10" ht="17">
      <c r="A7" s="14" t="s">
        <v>19</v>
      </c>
      <c r="B7" s="9">
        <v>18</v>
      </c>
      <c r="C7" s="9">
        <v>25</v>
      </c>
      <c r="D7" s="9">
        <v>24</v>
      </c>
      <c r="E7" s="9">
        <f t="shared" si="0"/>
        <v>6</v>
      </c>
      <c r="F7" s="9">
        <v>7</v>
      </c>
      <c r="G7" s="9">
        <v>18</v>
      </c>
      <c r="H7" s="9">
        <v>18</v>
      </c>
      <c r="I7" s="9">
        <v>17</v>
      </c>
      <c r="J7" s="10"/>
    </row>
    <row r="8" spans="1:10" ht="17">
      <c r="A8" s="14" t="s">
        <v>20</v>
      </c>
      <c r="B8" s="9">
        <v>14</v>
      </c>
      <c r="C8" s="9">
        <v>20</v>
      </c>
      <c r="D8" s="9">
        <v>19</v>
      </c>
      <c r="E8" s="9">
        <f t="shared" si="0"/>
        <v>5</v>
      </c>
      <c r="F8" s="9">
        <v>6</v>
      </c>
      <c r="G8" s="9">
        <v>14</v>
      </c>
      <c r="H8" s="9">
        <v>12</v>
      </c>
      <c r="I8" s="9">
        <v>5</v>
      </c>
      <c r="J8" s="10"/>
    </row>
    <row r="9" spans="1:10" ht="17">
      <c r="A9" s="14" t="s">
        <v>21</v>
      </c>
      <c r="B9" s="9">
        <v>6</v>
      </c>
      <c r="C9" s="9">
        <v>11</v>
      </c>
      <c r="D9" s="9">
        <v>10</v>
      </c>
      <c r="E9" s="9">
        <f t="shared" si="0"/>
        <v>4</v>
      </c>
      <c r="F9" s="9">
        <v>5</v>
      </c>
      <c r="G9" s="9">
        <v>6</v>
      </c>
      <c r="H9" s="9">
        <v>5</v>
      </c>
      <c r="I9" s="9">
        <v>3</v>
      </c>
      <c r="J9" s="10"/>
    </row>
    <row r="10" spans="1:10" ht="17">
      <c r="A10" s="14" t="s">
        <v>22</v>
      </c>
      <c r="B10" s="9">
        <v>4</v>
      </c>
      <c r="C10" s="9">
        <v>5</v>
      </c>
      <c r="D10" s="9">
        <v>4</v>
      </c>
      <c r="E10" s="9">
        <f t="shared" si="0"/>
        <v>0</v>
      </c>
      <c r="F10" s="9">
        <v>1</v>
      </c>
      <c r="G10" s="9">
        <v>4</v>
      </c>
      <c r="H10" s="9">
        <v>3</v>
      </c>
      <c r="I10" s="9">
        <v>1</v>
      </c>
      <c r="J10" s="10"/>
    </row>
    <row r="11" spans="1:10" ht="17">
      <c r="A11" s="14" t="s">
        <v>23</v>
      </c>
      <c r="B11" s="9">
        <v>11</v>
      </c>
      <c r="C11" s="9">
        <v>17</v>
      </c>
      <c r="D11" s="9">
        <v>16</v>
      </c>
      <c r="E11" s="9">
        <f t="shared" si="0"/>
        <v>5</v>
      </c>
      <c r="F11" s="9">
        <v>6</v>
      </c>
      <c r="G11" s="9">
        <v>11</v>
      </c>
      <c r="H11" s="9">
        <v>11</v>
      </c>
      <c r="I11" s="9">
        <v>6</v>
      </c>
      <c r="J11" s="10"/>
    </row>
    <row r="12" spans="1:10" ht="17">
      <c r="A12" s="14" t="s">
        <v>24</v>
      </c>
      <c r="B12" s="9">
        <v>6</v>
      </c>
      <c r="C12" s="9">
        <v>7</v>
      </c>
      <c r="D12" s="9">
        <v>6</v>
      </c>
      <c r="E12" s="9">
        <f t="shared" si="0"/>
        <v>0</v>
      </c>
      <c r="F12" s="9">
        <v>1</v>
      </c>
      <c r="G12" s="9">
        <v>6</v>
      </c>
      <c r="H12" s="9">
        <v>5</v>
      </c>
      <c r="I12" s="9">
        <v>3</v>
      </c>
      <c r="J12" s="10"/>
    </row>
    <row r="13" spans="1:10" ht="17">
      <c r="A13" s="14" t="s">
        <v>25</v>
      </c>
      <c r="B13" s="9">
        <v>9</v>
      </c>
      <c r="C13" s="9">
        <v>13</v>
      </c>
      <c r="D13" s="9">
        <v>12</v>
      </c>
      <c r="E13" s="9">
        <f t="shared" si="0"/>
        <v>3</v>
      </c>
      <c r="F13" s="9">
        <v>4</v>
      </c>
      <c r="G13" s="9">
        <v>9</v>
      </c>
      <c r="H13" s="9">
        <v>9</v>
      </c>
      <c r="I13" s="9">
        <v>8</v>
      </c>
      <c r="J13" s="10"/>
    </row>
    <row r="14" spans="1:10" ht="20" customHeight="1">
      <c r="A14" s="14" t="s">
        <v>26</v>
      </c>
      <c r="B14" s="9">
        <v>10</v>
      </c>
      <c r="C14" s="9">
        <v>14</v>
      </c>
      <c r="D14" s="9">
        <v>13</v>
      </c>
      <c r="E14" s="9">
        <f t="shared" si="0"/>
        <v>3</v>
      </c>
      <c r="F14" s="9">
        <v>4</v>
      </c>
      <c r="G14" s="9">
        <v>10</v>
      </c>
      <c r="H14" s="9">
        <v>9</v>
      </c>
      <c r="I14" s="9">
        <v>7</v>
      </c>
      <c r="J14" s="10"/>
    </row>
    <row r="15" spans="1:10" ht="17">
      <c r="A15" s="14" t="s">
        <v>27</v>
      </c>
      <c r="B15" s="9">
        <v>11</v>
      </c>
      <c r="C15" s="9">
        <v>18</v>
      </c>
      <c r="D15" s="9">
        <v>17</v>
      </c>
      <c r="E15" s="9">
        <f t="shared" si="0"/>
        <v>6</v>
      </c>
      <c r="F15" s="9">
        <v>7</v>
      </c>
      <c r="G15" s="9">
        <v>11</v>
      </c>
      <c r="H15" s="9">
        <v>10</v>
      </c>
      <c r="I15" s="9">
        <v>7</v>
      </c>
      <c r="J15" s="10"/>
    </row>
    <row r="16" spans="1:10" ht="17">
      <c r="A16" s="14" t="s">
        <v>28</v>
      </c>
      <c r="B16" s="9">
        <v>13</v>
      </c>
      <c r="C16" s="9">
        <v>18</v>
      </c>
      <c r="D16" s="9">
        <v>17</v>
      </c>
      <c r="E16" s="9">
        <f t="shared" si="0"/>
        <v>4</v>
      </c>
      <c r="F16" s="9">
        <v>5</v>
      </c>
      <c r="G16" s="9">
        <v>13</v>
      </c>
      <c r="H16" s="9">
        <v>12</v>
      </c>
      <c r="I16" s="9">
        <v>8</v>
      </c>
      <c r="J16" s="10"/>
    </row>
    <row r="17" spans="1:10" ht="17">
      <c r="A17" s="14" t="s">
        <v>29</v>
      </c>
      <c r="B17" s="9">
        <v>5</v>
      </c>
      <c r="C17" s="9">
        <v>9</v>
      </c>
      <c r="D17" s="9">
        <v>8</v>
      </c>
      <c r="E17" s="9">
        <f t="shared" si="0"/>
        <v>3</v>
      </c>
      <c r="F17" s="9">
        <v>4</v>
      </c>
      <c r="G17" s="9">
        <v>5</v>
      </c>
      <c r="H17" s="9">
        <v>5</v>
      </c>
      <c r="I17" s="9">
        <v>3</v>
      </c>
      <c r="J17" s="10"/>
    </row>
    <row r="18" spans="1:10" ht="17">
      <c r="A18" s="14" t="s">
        <v>30</v>
      </c>
      <c r="B18" s="9">
        <v>12</v>
      </c>
      <c r="C18" s="9">
        <v>17</v>
      </c>
      <c r="D18" s="9">
        <v>16</v>
      </c>
      <c r="E18" s="9">
        <f t="shared" si="0"/>
        <v>4</v>
      </c>
      <c r="F18" s="9">
        <v>5</v>
      </c>
      <c r="G18" s="9">
        <v>12</v>
      </c>
      <c r="H18" s="9">
        <v>11</v>
      </c>
      <c r="I18" s="9">
        <v>9</v>
      </c>
      <c r="J18" s="10"/>
    </row>
    <row r="19" spans="1:10" ht="17">
      <c r="A19" s="14" t="s">
        <v>31</v>
      </c>
      <c r="B19" s="9">
        <v>5</v>
      </c>
      <c r="C19" s="9">
        <v>7</v>
      </c>
      <c r="D19" s="9">
        <v>6</v>
      </c>
      <c r="E19" s="9">
        <f t="shared" si="0"/>
        <v>1</v>
      </c>
      <c r="F19" s="9">
        <v>2</v>
      </c>
      <c r="G19" s="9">
        <v>5</v>
      </c>
      <c r="H19" s="9">
        <v>5</v>
      </c>
      <c r="I19" s="9">
        <v>2</v>
      </c>
      <c r="J19" s="10"/>
    </row>
    <row r="20" spans="1:10" ht="17">
      <c r="A20" s="14" t="s">
        <v>32</v>
      </c>
      <c r="B20" s="9">
        <v>17</v>
      </c>
      <c r="C20" s="9">
        <v>25</v>
      </c>
      <c r="D20" s="9">
        <v>24</v>
      </c>
      <c r="E20" s="9">
        <f t="shared" si="0"/>
        <v>7</v>
      </c>
      <c r="F20" s="9">
        <v>8</v>
      </c>
      <c r="G20" s="9">
        <v>17</v>
      </c>
      <c r="H20" s="9">
        <v>15</v>
      </c>
      <c r="I20" s="9">
        <v>11</v>
      </c>
      <c r="J20" s="10"/>
    </row>
    <row r="21" spans="1:10" ht="17">
      <c r="A21" s="14" t="s">
        <v>33</v>
      </c>
      <c r="B21" s="9">
        <v>9</v>
      </c>
      <c r="C21" s="9">
        <v>13</v>
      </c>
      <c r="D21" s="9">
        <v>12</v>
      </c>
      <c r="E21" s="9">
        <f t="shared" si="0"/>
        <v>3</v>
      </c>
      <c r="F21" s="9">
        <v>4</v>
      </c>
      <c r="G21" s="9">
        <v>9</v>
      </c>
      <c r="H21" s="9">
        <v>9</v>
      </c>
      <c r="I21" s="9">
        <v>3</v>
      </c>
      <c r="J21" s="10"/>
    </row>
    <row r="22" spans="1:10" ht="17">
      <c r="A22" s="14" t="s">
        <v>34</v>
      </c>
      <c r="B22" s="9">
        <v>28</v>
      </c>
      <c r="C22" s="9">
        <v>38</v>
      </c>
      <c r="D22" s="9">
        <v>37</v>
      </c>
      <c r="E22" s="9">
        <f t="shared" si="0"/>
        <v>9</v>
      </c>
      <c r="F22" s="9">
        <v>10</v>
      </c>
      <c r="G22" s="9">
        <v>28</v>
      </c>
      <c r="H22" s="9">
        <v>22</v>
      </c>
      <c r="I22" s="9">
        <v>17</v>
      </c>
      <c r="J22" s="10"/>
    </row>
    <row r="23" spans="1:10" ht="17">
      <c r="A23" s="14" t="s">
        <v>35</v>
      </c>
      <c r="B23" s="9">
        <v>8</v>
      </c>
      <c r="C23" s="9">
        <v>12</v>
      </c>
      <c r="D23" s="9">
        <v>11</v>
      </c>
      <c r="E23" s="9">
        <f t="shared" si="0"/>
        <v>3</v>
      </c>
      <c r="F23" s="9">
        <v>4</v>
      </c>
      <c r="G23" s="9">
        <v>8</v>
      </c>
      <c r="H23" s="9">
        <v>8</v>
      </c>
      <c r="I23" s="9">
        <v>6</v>
      </c>
      <c r="J23" s="10"/>
    </row>
    <row r="24" spans="1:10" ht="17">
      <c r="A24" s="14" t="s">
        <v>36</v>
      </c>
      <c r="B24" s="9">
        <v>18</v>
      </c>
      <c r="C24" s="9">
        <v>25</v>
      </c>
      <c r="D24" s="9">
        <v>24</v>
      </c>
      <c r="E24" s="9">
        <f t="shared" si="0"/>
        <v>6</v>
      </c>
      <c r="F24" s="9">
        <v>7</v>
      </c>
      <c r="G24" s="9">
        <v>18</v>
      </c>
      <c r="H24" s="9">
        <v>18</v>
      </c>
      <c r="I24" s="9">
        <v>16</v>
      </c>
      <c r="J24" s="10"/>
    </row>
    <row r="25" spans="1:10" ht="17">
      <c r="A25" s="14" t="s">
        <v>37</v>
      </c>
      <c r="B25" s="9">
        <v>10</v>
      </c>
      <c r="C25" s="9">
        <v>14</v>
      </c>
      <c r="D25" s="9">
        <v>13</v>
      </c>
      <c r="E25" s="9">
        <f t="shared" si="0"/>
        <v>3</v>
      </c>
      <c r="F25" s="9">
        <v>4</v>
      </c>
      <c r="G25" s="9">
        <v>10</v>
      </c>
      <c r="H25" s="9">
        <v>9</v>
      </c>
      <c r="I25" s="9">
        <v>7</v>
      </c>
      <c r="J25" s="10"/>
    </row>
    <row r="26" spans="1:10" ht="17">
      <c r="A26" s="14" t="s">
        <v>38</v>
      </c>
      <c r="B26" s="9">
        <v>13</v>
      </c>
      <c r="C26" s="9">
        <v>19</v>
      </c>
      <c r="D26" s="9">
        <v>18</v>
      </c>
      <c r="E26" s="9">
        <f t="shared" si="0"/>
        <v>5</v>
      </c>
      <c r="F26" s="9">
        <v>6</v>
      </c>
      <c r="G26" s="9">
        <v>13</v>
      </c>
      <c r="H26" s="9">
        <v>11</v>
      </c>
      <c r="I26" s="9">
        <v>10</v>
      </c>
      <c r="J26" s="10"/>
    </row>
    <row r="27" spans="1:10" ht="17">
      <c r="A27" s="14" t="s">
        <v>39</v>
      </c>
      <c r="B27" s="9">
        <v>14</v>
      </c>
      <c r="C27" s="9">
        <v>22</v>
      </c>
      <c r="D27" s="9">
        <v>21</v>
      </c>
      <c r="E27" s="9">
        <f t="shared" si="0"/>
        <v>7</v>
      </c>
      <c r="F27" s="9">
        <v>8</v>
      </c>
      <c r="G27" s="9">
        <v>14</v>
      </c>
      <c r="H27" s="9">
        <v>12</v>
      </c>
      <c r="I27" s="9">
        <v>7</v>
      </c>
      <c r="J27" s="10"/>
    </row>
    <row r="28" spans="1:10" ht="17">
      <c r="A28" s="14" t="s">
        <v>40</v>
      </c>
      <c r="B28" s="9">
        <v>12</v>
      </c>
      <c r="C28" s="9">
        <v>16</v>
      </c>
      <c r="D28" s="9">
        <v>15</v>
      </c>
      <c r="E28" s="9">
        <f t="shared" si="0"/>
        <v>3</v>
      </c>
      <c r="F28" s="9">
        <v>4</v>
      </c>
      <c r="G28" s="9">
        <v>12</v>
      </c>
      <c r="H28" s="9">
        <v>10</v>
      </c>
      <c r="I28" s="9">
        <v>7</v>
      </c>
      <c r="J28" s="10"/>
    </row>
    <row r="29" spans="1:10" ht="17">
      <c r="A29" s="14" t="s">
        <v>41</v>
      </c>
      <c r="B29" s="9">
        <v>15</v>
      </c>
      <c r="C29" s="9">
        <v>20</v>
      </c>
      <c r="D29" s="9">
        <v>19</v>
      </c>
      <c r="E29" s="9">
        <f t="shared" si="0"/>
        <v>4</v>
      </c>
      <c r="F29" s="9">
        <v>5</v>
      </c>
      <c r="G29" s="9">
        <v>15</v>
      </c>
      <c r="H29" s="9">
        <v>10</v>
      </c>
      <c r="I29" s="9">
        <v>9</v>
      </c>
      <c r="J29" s="10"/>
    </row>
    <row r="30" spans="1:10" ht="17">
      <c r="A30" s="14" t="s">
        <v>42</v>
      </c>
      <c r="B30" s="9">
        <v>9</v>
      </c>
      <c r="C30" s="9">
        <v>12</v>
      </c>
      <c r="D30" s="9">
        <v>11</v>
      </c>
      <c r="E30" s="9">
        <f t="shared" si="0"/>
        <v>2</v>
      </c>
      <c r="F30" s="9">
        <v>3</v>
      </c>
      <c r="G30" s="9">
        <v>9</v>
      </c>
      <c r="H30" s="9">
        <v>9</v>
      </c>
      <c r="I30" s="9">
        <v>6</v>
      </c>
      <c r="J30" s="10"/>
    </row>
    <row r="31" spans="1:10">
      <c r="B31" s="11">
        <f>SUM(B2:B30)</f>
        <v>331</v>
      </c>
      <c r="C31" s="11">
        <f t="shared" ref="C31:I31" si="1">SUM(C2:C30)</f>
        <v>473</v>
      </c>
      <c r="D31" s="11">
        <f t="shared" si="1"/>
        <v>444</v>
      </c>
      <c r="E31" s="11">
        <f t="shared" si="1"/>
        <v>113</v>
      </c>
      <c r="F31" s="11">
        <f t="shared" si="1"/>
        <v>142</v>
      </c>
      <c r="G31" s="11">
        <f t="shared" si="1"/>
        <v>331</v>
      </c>
      <c r="H31" s="11">
        <f t="shared" si="1"/>
        <v>298</v>
      </c>
      <c r="I31" s="11">
        <f t="shared" si="1"/>
        <v>212</v>
      </c>
    </row>
    <row r="32" spans="1:10">
      <c r="B32" s="12"/>
      <c r="C32" s="12"/>
      <c r="D32" s="12"/>
      <c r="E32" s="12"/>
      <c r="F32" s="12"/>
      <c r="G32" s="12"/>
      <c r="H32" s="12"/>
      <c r="I32" s="12"/>
    </row>
    <row r="33" spans="1:10" ht="17">
      <c r="A33" s="19" t="s">
        <v>8</v>
      </c>
      <c r="B33" s="19"/>
      <c r="C33" s="13">
        <f>AVERAGE(B2:B30)</f>
        <v>11.413793103448276</v>
      </c>
    </row>
    <row r="34" spans="1:10" ht="17">
      <c r="A34" s="19" t="s">
        <v>7</v>
      </c>
      <c r="B34" s="19"/>
      <c r="C34" s="9">
        <f>SUM(B2:B30)</f>
        <v>331</v>
      </c>
      <c r="J34" s="8"/>
    </row>
    <row r="35" spans="1:10" ht="17">
      <c r="A35" s="19" t="s">
        <v>44</v>
      </c>
      <c r="B35" s="19"/>
      <c r="C35" s="13">
        <f>SUM(H2:H30)/C34*100</f>
        <v>90.030211480362539</v>
      </c>
      <c r="J35" s="8"/>
    </row>
    <row r="36" spans="1:10" ht="17">
      <c r="A36" s="19" t="s">
        <v>43</v>
      </c>
      <c r="B36" s="19"/>
      <c r="C36" s="13">
        <f>SUM(I2:I30)/C34*100</f>
        <v>64.048338368580062</v>
      </c>
      <c r="J36" s="8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1.6439999999999999</v>
      </c>
    </row>
    <row r="3" spans="1:4">
      <c r="A3" s="5" t="s">
        <v>15</v>
      </c>
      <c r="B3" s="18">
        <v>0.64</v>
      </c>
      <c r="C3" s="18">
        <v>0.64</v>
      </c>
      <c r="D3" s="18">
        <v>1.3380000000000001</v>
      </c>
    </row>
    <row r="4" spans="1:4">
      <c r="A4" s="5" t="s">
        <v>16</v>
      </c>
      <c r="B4" s="18">
        <v>1</v>
      </c>
      <c r="C4" s="18">
        <v>1</v>
      </c>
      <c r="D4" s="18">
        <v>0.80500000000000005</v>
      </c>
    </row>
    <row r="5" spans="1:4">
      <c r="A5" s="5" t="s">
        <v>17</v>
      </c>
      <c r="B5" s="18">
        <v>0.7</v>
      </c>
      <c r="C5" s="18">
        <v>0.67</v>
      </c>
      <c r="D5" s="18">
        <v>0.86599999999999999</v>
      </c>
    </row>
    <row r="6" spans="1:4">
      <c r="A6" s="5" t="s">
        <v>18</v>
      </c>
      <c r="B6" s="18">
        <v>0.79</v>
      </c>
      <c r="C6" s="18">
        <v>0.71</v>
      </c>
      <c r="D6" s="18">
        <v>1.145</v>
      </c>
    </row>
    <row r="7" spans="1:4">
      <c r="A7" s="5" t="s">
        <v>19</v>
      </c>
      <c r="B7" s="18">
        <v>0.96</v>
      </c>
      <c r="C7" s="18">
        <v>0.96</v>
      </c>
      <c r="D7" s="18">
        <v>1.4510000000000001</v>
      </c>
    </row>
    <row r="8" spans="1:4">
      <c r="A8" s="5" t="s">
        <v>20</v>
      </c>
      <c r="B8" s="18">
        <v>0.68</v>
      </c>
      <c r="C8" s="18">
        <v>0.68</v>
      </c>
      <c r="D8" s="18">
        <v>1.2090000000000001</v>
      </c>
    </row>
    <row r="9" spans="1:4">
      <c r="A9" s="5" t="s">
        <v>21</v>
      </c>
      <c r="B9" s="18">
        <v>0.67</v>
      </c>
      <c r="C9" s="18">
        <v>0.6</v>
      </c>
      <c r="D9" s="18">
        <v>0.80900000000000005</v>
      </c>
    </row>
    <row r="10" spans="1:4">
      <c r="A10" s="5" t="s">
        <v>22</v>
      </c>
      <c r="B10" s="18">
        <v>0.4</v>
      </c>
      <c r="C10" s="18">
        <v>0.5</v>
      </c>
      <c r="D10" s="18">
        <v>0.57699999999999996</v>
      </c>
    </row>
    <row r="11" spans="1:4">
      <c r="A11" s="5" t="s">
        <v>23</v>
      </c>
      <c r="B11" s="18">
        <v>0.73</v>
      </c>
      <c r="C11" s="18">
        <v>0.69</v>
      </c>
      <c r="D11" s="18">
        <v>1.014</v>
      </c>
    </row>
    <row r="12" spans="1:4">
      <c r="A12" s="5" t="s">
        <v>24</v>
      </c>
      <c r="B12" s="18">
        <v>0.33</v>
      </c>
      <c r="C12" s="18">
        <v>0.5</v>
      </c>
      <c r="D12" s="18">
        <v>0.75</v>
      </c>
    </row>
    <row r="13" spans="1:4">
      <c r="A13" s="5" t="s">
        <v>25</v>
      </c>
      <c r="B13" s="18">
        <v>1</v>
      </c>
      <c r="C13" s="18">
        <v>1</v>
      </c>
      <c r="D13" s="18">
        <v>0.74099999999999999</v>
      </c>
    </row>
    <row r="14" spans="1:4">
      <c r="A14" s="5" t="s">
        <v>26</v>
      </c>
      <c r="B14" s="18">
        <v>0.77</v>
      </c>
      <c r="C14" s="18">
        <v>0.77</v>
      </c>
      <c r="D14" s="18">
        <v>0.85599999999999998</v>
      </c>
    </row>
    <row r="15" spans="1:4">
      <c r="A15" s="5" t="s">
        <v>27</v>
      </c>
      <c r="B15" s="18">
        <v>0.63</v>
      </c>
      <c r="C15" s="18">
        <v>0.71</v>
      </c>
      <c r="D15" s="18">
        <v>1.3049999999999999</v>
      </c>
    </row>
    <row r="16" spans="1:4">
      <c r="A16" s="5" t="s">
        <v>28</v>
      </c>
      <c r="B16" s="18">
        <v>0.82</v>
      </c>
      <c r="C16" s="18">
        <v>0.82</v>
      </c>
      <c r="D16" s="18">
        <v>1.0780000000000001</v>
      </c>
    </row>
    <row r="17" spans="1:4">
      <c r="A17" s="5" t="s">
        <v>29</v>
      </c>
      <c r="B17" s="18">
        <v>0.56999999999999995</v>
      </c>
      <c r="C17" s="18">
        <v>0.5</v>
      </c>
      <c r="D17" s="18">
        <v>0.89500000000000002</v>
      </c>
    </row>
    <row r="18" spans="1:4">
      <c r="A18" s="5" t="s">
        <v>30</v>
      </c>
      <c r="B18" s="18">
        <v>0.67</v>
      </c>
      <c r="C18" s="18">
        <v>0.75</v>
      </c>
      <c r="D18" s="18">
        <v>1.0429999999999999</v>
      </c>
    </row>
    <row r="19" spans="1:4">
      <c r="A19" s="5" t="s">
        <v>31</v>
      </c>
      <c r="B19" s="18">
        <v>0.83</v>
      </c>
      <c r="C19" s="18">
        <v>0.83</v>
      </c>
      <c r="D19" s="18">
        <v>0.65</v>
      </c>
    </row>
    <row r="20" spans="1:4">
      <c r="A20" s="5" t="s">
        <v>32</v>
      </c>
      <c r="B20" s="18">
        <v>0.78</v>
      </c>
      <c r="C20" s="18">
        <v>0.75</v>
      </c>
      <c r="D20" s="18">
        <v>1.125</v>
      </c>
    </row>
    <row r="21" spans="1:4">
      <c r="A21" s="5" t="s">
        <v>33</v>
      </c>
      <c r="B21" s="6">
        <v>0.62</v>
      </c>
      <c r="C21" s="6">
        <v>0.67</v>
      </c>
      <c r="D21" s="6">
        <v>0.92100000000000004</v>
      </c>
    </row>
    <row r="22" spans="1:4">
      <c r="A22" s="5" t="s">
        <v>34</v>
      </c>
      <c r="B22" s="6">
        <v>0.37</v>
      </c>
      <c r="C22" s="6">
        <v>0.3</v>
      </c>
      <c r="D22" s="6">
        <v>0.64500000000000002</v>
      </c>
    </row>
    <row r="23" spans="1:4">
      <c r="A23" s="5" t="s">
        <v>35</v>
      </c>
      <c r="B23" s="6">
        <v>0.8</v>
      </c>
      <c r="C23" s="6">
        <v>0.73</v>
      </c>
      <c r="D23" s="6">
        <v>1.377</v>
      </c>
    </row>
    <row r="24" spans="1:4">
      <c r="A24" s="5" t="s">
        <v>36</v>
      </c>
      <c r="B24" s="6">
        <v>0.96</v>
      </c>
      <c r="C24" s="6">
        <v>0.96</v>
      </c>
      <c r="D24" s="6">
        <v>1.728</v>
      </c>
    </row>
    <row r="25" spans="1:4">
      <c r="A25" s="5" t="s">
        <v>37</v>
      </c>
      <c r="B25" s="6">
        <v>0.85</v>
      </c>
      <c r="C25" s="6">
        <v>0.85</v>
      </c>
      <c r="D25" s="6">
        <v>0.80900000000000005</v>
      </c>
    </row>
    <row r="26" spans="1:4">
      <c r="A26" s="5" t="s">
        <v>38</v>
      </c>
      <c r="B26" s="6">
        <v>0.78</v>
      </c>
      <c r="C26" s="6">
        <v>0.78</v>
      </c>
      <c r="D26" s="6">
        <v>1.1930000000000001</v>
      </c>
    </row>
    <row r="27" spans="1:4">
      <c r="A27" s="5" t="s">
        <v>39</v>
      </c>
      <c r="B27" s="6">
        <v>0.74</v>
      </c>
      <c r="C27" s="6">
        <v>0.67</v>
      </c>
      <c r="D27" s="6">
        <v>0.72399999999999998</v>
      </c>
    </row>
    <row r="28" spans="1:4">
      <c r="A28" s="5" t="s">
        <v>40</v>
      </c>
      <c r="B28" s="6">
        <v>0.67</v>
      </c>
      <c r="C28" s="6">
        <v>0.67</v>
      </c>
      <c r="D28" s="6">
        <v>0.78700000000000003</v>
      </c>
    </row>
    <row r="29" spans="1:4">
      <c r="A29" s="5" t="s">
        <v>41</v>
      </c>
      <c r="B29" s="6">
        <v>0.39</v>
      </c>
      <c r="C29" s="6">
        <v>0.37</v>
      </c>
      <c r="D29" s="6">
        <v>1.113</v>
      </c>
    </row>
    <row r="30" spans="1:4">
      <c r="A30" s="5" t="s">
        <v>42</v>
      </c>
      <c r="B30" s="6">
        <v>0.64</v>
      </c>
      <c r="C30" s="6">
        <v>0.64</v>
      </c>
      <c r="D30" s="6">
        <v>0.73399999999999999</v>
      </c>
    </row>
    <row r="31" spans="1:4">
      <c r="B31" s="3">
        <f>AVERAGE(B2:B30)</f>
        <v>0.71275862068965523</v>
      </c>
      <c r="C31" s="3">
        <f t="shared" ref="C31:D31" si="0">AVERAGE(C2:C30)</f>
        <v>0.71034482758620721</v>
      </c>
      <c r="D31" s="3">
        <f t="shared" si="0"/>
        <v>1.0114482758620686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1.581</v>
      </c>
    </row>
    <row r="3" spans="1:4">
      <c r="A3" s="5" t="s">
        <v>15</v>
      </c>
      <c r="B3" s="18">
        <v>0.67</v>
      </c>
      <c r="C3" s="18">
        <v>1</v>
      </c>
      <c r="D3" s="18">
        <v>1.27</v>
      </c>
    </row>
    <row r="4" spans="1:4">
      <c r="A4" s="5" t="s">
        <v>16</v>
      </c>
      <c r="B4" s="18"/>
      <c r="C4" s="18"/>
      <c r="D4" s="18">
        <v>0.84799999999999998</v>
      </c>
    </row>
    <row r="5" spans="1:4">
      <c r="A5" s="5" t="s">
        <v>17</v>
      </c>
      <c r="B5" s="18">
        <v>0.86</v>
      </c>
      <c r="C5" s="18">
        <v>0.86</v>
      </c>
      <c r="D5" s="18">
        <v>0.82599999999999996</v>
      </c>
    </row>
    <row r="6" spans="1:4">
      <c r="A6" s="5" t="s">
        <v>18</v>
      </c>
      <c r="B6" s="18">
        <v>0.56999999999999995</v>
      </c>
      <c r="C6" s="18">
        <v>0.56999999999999995</v>
      </c>
      <c r="D6" s="18">
        <v>1.2150000000000001</v>
      </c>
    </row>
    <row r="7" spans="1:4">
      <c r="A7" s="5" t="s">
        <v>19</v>
      </c>
      <c r="B7" s="18">
        <v>0.83</v>
      </c>
      <c r="C7" s="18">
        <v>0.83</v>
      </c>
      <c r="D7" s="18">
        <v>1.7</v>
      </c>
    </row>
    <row r="8" spans="1:4">
      <c r="A8" s="5" t="s">
        <v>20</v>
      </c>
      <c r="B8" s="18">
        <v>1</v>
      </c>
      <c r="C8" s="18">
        <v>1</v>
      </c>
      <c r="D8" s="18">
        <v>1.139</v>
      </c>
    </row>
    <row r="9" spans="1:4">
      <c r="A9" s="5" t="s">
        <v>21</v>
      </c>
      <c r="B9" s="18">
        <v>1</v>
      </c>
      <c r="C9" s="18">
        <v>1</v>
      </c>
      <c r="D9" s="18">
        <v>0.60799999999999998</v>
      </c>
    </row>
    <row r="10" spans="1:4">
      <c r="A10" s="5" t="s">
        <v>22</v>
      </c>
      <c r="B10" s="18"/>
      <c r="C10" s="18"/>
      <c r="D10" s="18">
        <v>0.51400000000000001</v>
      </c>
    </row>
    <row r="11" spans="1:4">
      <c r="A11" s="5" t="s">
        <v>23</v>
      </c>
      <c r="B11" s="18">
        <v>1</v>
      </c>
      <c r="C11" s="18">
        <v>1</v>
      </c>
      <c r="D11" s="18">
        <v>0.93200000000000005</v>
      </c>
    </row>
    <row r="12" spans="1:4">
      <c r="A12" s="5" t="s">
        <v>24</v>
      </c>
      <c r="B12" s="18"/>
      <c r="C12" s="18"/>
      <c r="D12" s="18">
        <v>0.67800000000000005</v>
      </c>
    </row>
    <row r="13" spans="1:4">
      <c r="A13" s="5" t="s">
        <v>25</v>
      </c>
      <c r="B13" s="18">
        <v>1</v>
      </c>
      <c r="C13" s="18">
        <v>1</v>
      </c>
      <c r="D13" s="18">
        <v>1.02</v>
      </c>
    </row>
    <row r="14" spans="1:4">
      <c r="A14" s="5" t="s">
        <v>26</v>
      </c>
      <c r="B14" s="18">
        <v>1</v>
      </c>
      <c r="C14" s="18">
        <v>1</v>
      </c>
      <c r="D14" s="18">
        <v>0.75</v>
      </c>
    </row>
    <row r="15" spans="1:4">
      <c r="A15" s="5" t="s">
        <v>27</v>
      </c>
      <c r="B15" s="18">
        <v>0.83</v>
      </c>
      <c r="C15" s="18">
        <v>0.83</v>
      </c>
      <c r="D15" s="18">
        <v>0.752</v>
      </c>
    </row>
    <row r="16" spans="1:4">
      <c r="A16" s="5" t="s">
        <v>28</v>
      </c>
      <c r="B16" s="18">
        <v>1</v>
      </c>
      <c r="C16" s="18">
        <v>1</v>
      </c>
      <c r="D16" s="18">
        <v>0.74099999999999999</v>
      </c>
    </row>
    <row r="17" spans="1:4">
      <c r="A17" s="5" t="s">
        <v>29</v>
      </c>
      <c r="B17" s="18">
        <v>1</v>
      </c>
      <c r="C17" s="18">
        <v>1</v>
      </c>
      <c r="D17" s="18">
        <v>0.49199999999999999</v>
      </c>
    </row>
    <row r="18" spans="1:4">
      <c r="A18" s="5" t="s">
        <v>30</v>
      </c>
      <c r="B18" s="18">
        <v>0.8</v>
      </c>
      <c r="C18" s="18">
        <v>1</v>
      </c>
      <c r="D18" s="18">
        <v>0.84499999999999997</v>
      </c>
    </row>
    <row r="19" spans="1:4">
      <c r="A19" s="5" t="s">
        <v>31</v>
      </c>
      <c r="B19" s="18">
        <v>1</v>
      </c>
      <c r="C19" s="18">
        <v>1</v>
      </c>
      <c r="D19" s="18">
        <v>0.60399999999999998</v>
      </c>
    </row>
    <row r="20" spans="1:4">
      <c r="A20" s="5" t="s">
        <v>32</v>
      </c>
      <c r="B20" s="18">
        <v>0.86</v>
      </c>
      <c r="C20" s="18">
        <v>0.86</v>
      </c>
      <c r="D20" s="18">
        <v>0.997</v>
      </c>
    </row>
    <row r="21" spans="1:4">
      <c r="A21" s="5" t="s">
        <v>33</v>
      </c>
      <c r="B21" s="6">
        <v>0.75</v>
      </c>
      <c r="C21" s="6">
        <v>1</v>
      </c>
      <c r="D21" s="6">
        <v>0.752</v>
      </c>
    </row>
    <row r="22" spans="1:4">
      <c r="A22" s="5" t="s">
        <v>34</v>
      </c>
      <c r="B22" s="6">
        <v>0.43</v>
      </c>
      <c r="C22" s="6">
        <v>0.33</v>
      </c>
      <c r="D22" s="6">
        <v>0.78</v>
      </c>
    </row>
    <row r="23" spans="1:4">
      <c r="A23" s="5" t="s">
        <v>35</v>
      </c>
      <c r="B23" s="6">
        <v>1</v>
      </c>
      <c r="C23" s="6">
        <v>1</v>
      </c>
      <c r="D23" s="6">
        <v>0.622</v>
      </c>
    </row>
    <row r="24" spans="1:4">
      <c r="A24" s="5" t="s">
        <v>36</v>
      </c>
      <c r="B24" s="6">
        <v>0.83</v>
      </c>
      <c r="C24" s="6">
        <v>0.83</v>
      </c>
      <c r="D24" s="6">
        <v>1.4330000000000001</v>
      </c>
    </row>
    <row r="25" spans="1:4">
      <c r="A25" s="5" t="s">
        <v>37</v>
      </c>
      <c r="B25" s="6">
        <v>1</v>
      </c>
      <c r="C25" s="6">
        <v>1</v>
      </c>
      <c r="D25" s="6">
        <v>0.72899999999999998</v>
      </c>
    </row>
    <row r="26" spans="1:4">
      <c r="A26" s="5" t="s">
        <v>38</v>
      </c>
      <c r="B26" s="6">
        <v>1</v>
      </c>
      <c r="C26" s="6">
        <v>1</v>
      </c>
      <c r="D26" s="6">
        <v>1.0509999999999999</v>
      </c>
    </row>
    <row r="27" spans="1:4">
      <c r="A27" s="5" t="s">
        <v>39</v>
      </c>
      <c r="B27" s="6">
        <v>0.62</v>
      </c>
      <c r="C27" s="6">
        <v>0.71</v>
      </c>
      <c r="D27" s="6">
        <v>0.96399999999999997</v>
      </c>
    </row>
    <row r="28" spans="1:4">
      <c r="A28" s="5" t="s">
        <v>40</v>
      </c>
      <c r="B28" s="6">
        <v>1</v>
      </c>
      <c r="C28" s="6">
        <v>1</v>
      </c>
      <c r="D28" s="6">
        <v>0.70499999999999996</v>
      </c>
    </row>
    <row r="29" spans="1:4">
      <c r="A29" s="5" t="s">
        <v>41</v>
      </c>
      <c r="B29" s="6">
        <v>0.4</v>
      </c>
      <c r="C29" s="6">
        <v>0.5</v>
      </c>
      <c r="D29" s="6">
        <v>0.84799999999999998</v>
      </c>
    </row>
    <row r="30" spans="1:4">
      <c r="A30" s="5" t="s">
        <v>42</v>
      </c>
      <c r="B30" s="6">
        <v>0.67</v>
      </c>
      <c r="C30" s="6">
        <v>1</v>
      </c>
      <c r="D30" s="6">
        <v>0.83899999999999997</v>
      </c>
    </row>
    <row r="31" spans="1:4">
      <c r="B31" s="3">
        <f>AVERAGE(B2:B30)</f>
        <v>0.85076923076923083</v>
      </c>
      <c r="C31" s="3">
        <f t="shared" ref="C31:D31" si="0">AVERAGE(C2:C30)</f>
        <v>0.89692307692307682</v>
      </c>
      <c r="D31" s="3">
        <f t="shared" si="0"/>
        <v>0.90465517241379279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0.68400000000000005</v>
      </c>
    </row>
    <row r="3" spans="1:4">
      <c r="A3" s="5" t="s">
        <v>15</v>
      </c>
      <c r="B3" s="18">
        <v>0.86</v>
      </c>
      <c r="C3" s="18">
        <v>0.86</v>
      </c>
      <c r="D3" s="18">
        <v>0.434</v>
      </c>
    </row>
    <row r="4" spans="1:4">
      <c r="A4" s="5" t="s">
        <v>16</v>
      </c>
      <c r="B4" s="18">
        <v>1</v>
      </c>
      <c r="C4" s="18">
        <v>1</v>
      </c>
      <c r="D4" s="18">
        <v>0.16600000000000001</v>
      </c>
    </row>
    <row r="5" spans="1:4">
      <c r="A5" s="5" t="s">
        <v>17</v>
      </c>
      <c r="B5" s="18">
        <v>0.35</v>
      </c>
      <c r="C5" s="18">
        <v>0.33</v>
      </c>
      <c r="D5" s="18">
        <v>0.33900000000000002</v>
      </c>
    </row>
    <row r="6" spans="1:4">
      <c r="A6" s="5" t="s">
        <v>18</v>
      </c>
      <c r="B6" s="18">
        <v>0.6</v>
      </c>
      <c r="C6" s="18">
        <v>0.56999999999999995</v>
      </c>
      <c r="D6" s="18">
        <v>0.31</v>
      </c>
    </row>
    <row r="7" spans="1:4">
      <c r="A7" s="5" t="s">
        <v>19</v>
      </c>
      <c r="B7" s="18">
        <v>0.61</v>
      </c>
      <c r="C7" s="18">
        <v>0.57999999999999996</v>
      </c>
      <c r="D7" s="18">
        <v>0.312</v>
      </c>
    </row>
    <row r="8" spans="1:4">
      <c r="A8" s="5" t="s">
        <v>20</v>
      </c>
      <c r="B8" s="18">
        <v>0.68</v>
      </c>
      <c r="C8" s="18">
        <v>0.68</v>
      </c>
      <c r="D8" s="18">
        <v>0.33</v>
      </c>
    </row>
    <row r="9" spans="1:4">
      <c r="A9" s="5" t="s">
        <v>21</v>
      </c>
      <c r="B9" s="18">
        <v>0.56000000000000005</v>
      </c>
      <c r="C9" s="18">
        <v>0.5</v>
      </c>
      <c r="D9" s="18">
        <v>0.23799999999999999</v>
      </c>
    </row>
    <row r="10" spans="1:4">
      <c r="A10" s="5" t="s">
        <v>22</v>
      </c>
      <c r="B10" s="18">
        <v>1</v>
      </c>
      <c r="C10" s="18">
        <v>1</v>
      </c>
      <c r="D10" s="18">
        <v>0.14799999999999999</v>
      </c>
    </row>
    <row r="11" spans="1:4">
      <c r="A11" s="5" t="s">
        <v>23</v>
      </c>
      <c r="B11" s="18">
        <v>0.62</v>
      </c>
      <c r="C11" s="18">
        <v>0.62</v>
      </c>
      <c r="D11" s="18">
        <v>0.27500000000000002</v>
      </c>
    </row>
    <row r="12" spans="1:4">
      <c r="A12" s="5" t="s">
        <v>24</v>
      </c>
      <c r="B12" s="18">
        <v>1</v>
      </c>
      <c r="C12" s="18">
        <v>1</v>
      </c>
      <c r="D12" s="18">
        <v>0.14299999999999999</v>
      </c>
    </row>
    <row r="13" spans="1:4">
      <c r="A13" s="5" t="s">
        <v>25</v>
      </c>
      <c r="B13" s="18">
        <v>0.75</v>
      </c>
      <c r="C13" s="18">
        <v>0.75</v>
      </c>
      <c r="D13" s="18">
        <v>0.23899999999999999</v>
      </c>
    </row>
    <row r="14" spans="1:4">
      <c r="A14" s="5" t="s">
        <v>26</v>
      </c>
      <c r="B14" s="18">
        <v>0.77</v>
      </c>
      <c r="C14" s="18">
        <v>0.77</v>
      </c>
      <c r="D14" s="18">
        <v>0.222</v>
      </c>
    </row>
    <row r="15" spans="1:4">
      <c r="A15" s="5" t="s">
        <v>27</v>
      </c>
      <c r="B15" s="18">
        <v>0.61</v>
      </c>
      <c r="C15" s="18">
        <v>0.65</v>
      </c>
      <c r="D15" s="18">
        <v>0.246</v>
      </c>
    </row>
    <row r="16" spans="1:4">
      <c r="A16" s="5" t="s">
        <v>28</v>
      </c>
      <c r="B16" s="18">
        <v>0.72</v>
      </c>
      <c r="C16" s="18">
        <v>0.76</v>
      </c>
      <c r="D16" s="18">
        <v>0.26200000000000001</v>
      </c>
    </row>
    <row r="17" spans="1:4">
      <c r="A17" s="5" t="s">
        <v>29</v>
      </c>
      <c r="B17" s="18">
        <v>0.62</v>
      </c>
      <c r="C17" s="18">
        <v>0.62</v>
      </c>
      <c r="D17" s="18">
        <v>0.18</v>
      </c>
    </row>
    <row r="18" spans="1:4">
      <c r="A18" s="5" t="s">
        <v>30</v>
      </c>
      <c r="B18" s="18">
        <v>0.69</v>
      </c>
      <c r="C18" s="18">
        <v>0.69</v>
      </c>
      <c r="D18" s="18">
        <v>0.19400000000000001</v>
      </c>
    </row>
    <row r="19" spans="1:4">
      <c r="A19" s="5" t="s">
        <v>31</v>
      </c>
      <c r="B19" s="18">
        <v>0.83</v>
      </c>
      <c r="C19" s="18">
        <v>0.83</v>
      </c>
      <c r="D19" s="18">
        <v>0.13100000000000001</v>
      </c>
    </row>
    <row r="20" spans="1:4">
      <c r="A20" s="5" t="s">
        <v>32</v>
      </c>
      <c r="B20" s="18">
        <v>0.65</v>
      </c>
      <c r="C20" s="18">
        <v>0.62</v>
      </c>
      <c r="D20" s="18">
        <v>0.248</v>
      </c>
    </row>
    <row r="21" spans="1:4">
      <c r="A21" s="5" t="s">
        <v>33</v>
      </c>
      <c r="B21" s="6">
        <v>0.75</v>
      </c>
      <c r="C21" s="6">
        <v>0.75</v>
      </c>
      <c r="D21" s="6">
        <v>0.188</v>
      </c>
    </row>
    <row r="22" spans="1:4">
      <c r="A22" s="5" t="s">
        <v>34</v>
      </c>
      <c r="B22" s="6">
        <v>0.45</v>
      </c>
      <c r="C22" s="6">
        <v>0.38</v>
      </c>
      <c r="D22" s="6">
        <v>0.16700000000000001</v>
      </c>
    </row>
    <row r="23" spans="1:4">
      <c r="A23" s="5" t="s">
        <v>35</v>
      </c>
      <c r="B23" s="6">
        <v>0.73</v>
      </c>
      <c r="C23" s="6">
        <v>0.73</v>
      </c>
      <c r="D23" s="6">
        <v>0.16500000000000001</v>
      </c>
    </row>
    <row r="24" spans="1:4">
      <c r="A24" s="5" t="s">
        <v>36</v>
      </c>
      <c r="B24" s="6">
        <v>0.61</v>
      </c>
      <c r="C24" s="6">
        <v>0.57999999999999996</v>
      </c>
      <c r="D24" s="6">
        <v>0.2</v>
      </c>
    </row>
    <row r="25" spans="1:4">
      <c r="A25" s="5" t="s">
        <v>37</v>
      </c>
      <c r="B25" s="6">
        <v>0.77</v>
      </c>
      <c r="C25" s="6">
        <v>0.77</v>
      </c>
      <c r="D25" s="6">
        <v>0.16800000000000001</v>
      </c>
    </row>
    <row r="26" spans="1:4">
      <c r="A26" s="5" t="s">
        <v>38</v>
      </c>
      <c r="B26" s="6">
        <v>0.67</v>
      </c>
      <c r="C26" s="6">
        <v>0.67</v>
      </c>
      <c r="D26" s="6">
        <v>0.20899999999999999</v>
      </c>
    </row>
    <row r="27" spans="1:4">
      <c r="A27" s="5" t="s">
        <v>39</v>
      </c>
      <c r="B27" s="6">
        <v>0.62</v>
      </c>
      <c r="C27" s="6">
        <v>0.62</v>
      </c>
      <c r="D27" s="6">
        <v>0.222</v>
      </c>
    </row>
    <row r="28" spans="1:4">
      <c r="A28" s="5" t="s">
        <v>40</v>
      </c>
      <c r="B28" s="6">
        <v>0.8</v>
      </c>
      <c r="C28" s="6">
        <v>0.8</v>
      </c>
      <c r="D28" s="6">
        <v>0.15</v>
      </c>
    </row>
    <row r="29" spans="1:4">
      <c r="A29" s="5" t="s">
        <v>41</v>
      </c>
      <c r="B29" s="6">
        <v>0.78</v>
      </c>
      <c r="C29" s="6">
        <v>0.74</v>
      </c>
      <c r="D29" s="6">
        <v>0.29799999999999999</v>
      </c>
    </row>
    <row r="30" spans="1:4">
      <c r="A30" s="5" t="s">
        <v>42</v>
      </c>
      <c r="B30" s="6">
        <v>0.82</v>
      </c>
      <c r="C30" s="6">
        <v>0.82</v>
      </c>
      <c r="D30" s="6">
        <v>0.13300000000000001</v>
      </c>
    </row>
    <row r="31" spans="1:4">
      <c r="B31" s="3">
        <f>AVERAGE(B2:B30)</f>
        <v>0.71724137931034493</v>
      </c>
      <c r="C31" s="3">
        <f t="shared" ref="C31:D31" si="0">AVERAGE(C2:C30)</f>
        <v>0.70931034482758626</v>
      </c>
      <c r="D31" s="3">
        <f t="shared" si="0"/>
        <v>0.24141379310344832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1.62</v>
      </c>
    </row>
    <row r="3" spans="1:4">
      <c r="A3" s="5" t="s">
        <v>15</v>
      </c>
      <c r="B3" s="18">
        <v>0.93</v>
      </c>
      <c r="C3" s="18">
        <v>1</v>
      </c>
      <c r="D3" s="18">
        <v>1.405</v>
      </c>
    </row>
    <row r="4" spans="1:4">
      <c r="A4" s="5" t="s">
        <v>16</v>
      </c>
      <c r="B4" s="18">
        <v>1</v>
      </c>
      <c r="C4" s="18">
        <v>1</v>
      </c>
      <c r="D4" s="18">
        <v>1.077</v>
      </c>
    </row>
    <row r="5" spans="1:4">
      <c r="A5" s="5" t="s">
        <v>17</v>
      </c>
      <c r="B5" s="18">
        <v>0.88</v>
      </c>
      <c r="C5" s="18">
        <v>0.88</v>
      </c>
      <c r="D5" s="18">
        <v>1.171</v>
      </c>
    </row>
    <row r="6" spans="1:4">
      <c r="A6" s="5" t="s">
        <v>18</v>
      </c>
      <c r="B6" s="18">
        <v>0.86</v>
      </c>
      <c r="C6" s="18">
        <v>0.86</v>
      </c>
      <c r="D6" s="18">
        <v>1.2869999999999999</v>
      </c>
    </row>
    <row r="7" spans="1:4">
      <c r="A7" s="5" t="s">
        <v>19</v>
      </c>
      <c r="B7" s="18">
        <v>0.96</v>
      </c>
      <c r="C7" s="18">
        <v>0.96</v>
      </c>
      <c r="D7" s="18">
        <v>1.841</v>
      </c>
    </row>
    <row r="8" spans="1:4">
      <c r="A8" s="5" t="s">
        <v>20</v>
      </c>
      <c r="B8" s="18">
        <v>1</v>
      </c>
      <c r="C8" s="18">
        <v>1</v>
      </c>
      <c r="D8" s="18">
        <v>1.216</v>
      </c>
    </row>
    <row r="9" spans="1:4">
      <c r="A9" s="5" t="s">
        <v>21</v>
      </c>
      <c r="B9" s="18">
        <v>1</v>
      </c>
      <c r="C9" s="18">
        <v>1</v>
      </c>
      <c r="D9" s="18">
        <v>0.56399999999999995</v>
      </c>
    </row>
    <row r="10" spans="1:4">
      <c r="A10" s="5" t="s">
        <v>22</v>
      </c>
      <c r="B10" s="18">
        <v>1</v>
      </c>
      <c r="C10" s="18">
        <v>1</v>
      </c>
      <c r="D10" s="18">
        <v>0.54900000000000004</v>
      </c>
    </row>
    <row r="11" spans="1:4">
      <c r="A11" s="5" t="s">
        <v>23</v>
      </c>
      <c r="B11" s="18">
        <v>1</v>
      </c>
      <c r="C11" s="18">
        <v>1</v>
      </c>
      <c r="D11" s="18">
        <v>1.006</v>
      </c>
    </row>
    <row r="12" spans="1:4">
      <c r="A12" s="5" t="s">
        <v>24</v>
      </c>
      <c r="B12" s="18">
        <v>0.56000000000000005</v>
      </c>
      <c r="C12" s="18">
        <v>0.83</v>
      </c>
      <c r="D12" s="18">
        <v>0.60099999999999998</v>
      </c>
    </row>
    <row r="13" spans="1:4">
      <c r="A13" s="5" t="s">
        <v>25</v>
      </c>
      <c r="B13" s="18">
        <v>1</v>
      </c>
      <c r="C13" s="18">
        <v>1</v>
      </c>
      <c r="D13" s="18">
        <v>0.97199999999999998</v>
      </c>
    </row>
    <row r="14" spans="1:4">
      <c r="A14" s="5" t="s">
        <v>26</v>
      </c>
      <c r="B14" s="18">
        <v>1</v>
      </c>
      <c r="C14" s="18">
        <v>1</v>
      </c>
      <c r="D14" s="18">
        <v>0.77300000000000002</v>
      </c>
    </row>
    <row r="15" spans="1:4">
      <c r="A15" s="5" t="s">
        <v>27</v>
      </c>
      <c r="B15" s="18">
        <v>0.94</v>
      </c>
      <c r="C15" s="18">
        <v>0.94</v>
      </c>
      <c r="D15" s="18">
        <v>0.92700000000000005</v>
      </c>
    </row>
    <row r="16" spans="1:4">
      <c r="A16" s="5" t="s">
        <v>28</v>
      </c>
      <c r="B16" s="18">
        <v>1</v>
      </c>
      <c r="C16" s="18">
        <v>1</v>
      </c>
      <c r="D16" s="18">
        <v>0.88800000000000001</v>
      </c>
    </row>
    <row r="17" spans="1:4">
      <c r="A17" s="5" t="s">
        <v>29</v>
      </c>
      <c r="B17" s="18">
        <v>1</v>
      </c>
      <c r="C17" s="18">
        <v>1</v>
      </c>
      <c r="D17" s="18">
        <v>0.75900000000000001</v>
      </c>
    </row>
    <row r="18" spans="1:4">
      <c r="A18" s="5" t="s">
        <v>30</v>
      </c>
      <c r="B18" s="18">
        <v>0.82</v>
      </c>
      <c r="C18" s="18">
        <v>0.88</v>
      </c>
      <c r="D18" s="18">
        <v>1.232</v>
      </c>
    </row>
    <row r="19" spans="1:4">
      <c r="A19" s="5" t="s">
        <v>31</v>
      </c>
      <c r="B19" s="18">
        <v>1</v>
      </c>
      <c r="C19" s="18">
        <v>1</v>
      </c>
      <c r="D19" s="18">
        <v>0.58799999999999997</v>
      </c>
    </row>
    <row r="20" spans="1:4">
      <c r="A20" s="5" t="s">
        <v>32</v>
      </c>
      <c r="B20" s="18">
        <v>0.96</v>
      </c>
      <c r="C20" s="18">
        <v>0.96</v>
      </c>
      <c r="D20" s="18">
        <v>1.0449999999999999</v>
      </c>
    </row>
    <row r="21" spans="1:4">
      <c r="A21" s="5" t="s">
        <v>33</v>
      </c>
      <c r="B21" s="6">
        <v>0.92</v>
      </c>
      <c r="C21" s="6">
        <v>1</v>
      </c>
      <c r="D21" s="6">
        <v>0.75800000000000001</v>
      </c>
    </row>
    <row r="22" spans="1:4">
      <c r="A22" s="5" t="s">
        <v>34</v>
      </c>
      <c r="B22" s="6">
        <v>0.82</v>
      </c>
      <c r="C22" s="6">
        <v>0.73</v>
      </c>
      <c r="D22" s="6">
        <v>0.77800000000000002</v>
      </c>
    </row>
    <row r="23" spans="1:4">
      <c r="A23" s="5" t="s">
        <v>35</v>
      </c>
      <c r="B23" s="6">
        <v>1</v>
      </c>
      <c r="C23" s="6">
        <v>1</v>
      </c>
      <c r="D23" s="6">
        <v>0.66200000000000003</v>
      </c>
    </row>
    <row r="24" spans="1:4">
      <c r="A24" s="5" t="s">
        <v>36</v>
      </c>
      <c r="B24" s="6">
        <v>0.96</v>
      </c>
      <c r="C24" s="6">
        <v>0.96</v>
      </c>
      <c r="D24" s="6">
        <v>1.4670000000000001</v>
      </c>
    </row>
    <row r="25" spans="1:4">
      <c r="A25" s="5" t="s">
        <v>37</v>
      </c>
      <c r="B25" s="6">
        <v>1</v>
      </c>
      <c r="C25" s="6">
        <v>1</v>
      </c>
      <c r="D25" s="6">
        <v>0.72899999999999998</v>
      </c>
    </row>
    <row r="26" spans="1:4">
      <c r="A26" s="5" t="s">
        <v>38</v>
      </c>
      <c r="B26" s="6">
        <v>1</v>
      </c>
      <c r="C26" s="6">
        <v>1</v>
      </c>
      <c r="D26" s="6">
        <v>1.1619999999999999</v>
      </c>
    </row>
    <row r="27" spans="1:4">
      <c r="A27" s="5" t="s">
        <v>39</v>
      </c>
      <c r="B27" s="6">
        <v>0.86</v>
      </c>
      <c r="C27" s="6">
        <v>0.9</v>
      </c>
      <c r="D27" s="6">
        <v>0.753</v>
      </c>
    </row>
    <row r="28" spans="1:4">
      <c r="A28" s="5" t="s">
        <v>40</v>
      </c>
      <c r="B28" s="6">
        <v>1</v>
      </c>
      <c r="C28" s="6">
        <v>1</v>
      </c>
      <c r="D28" s="6">
        <v>0.80800000000000005</v>
      </c>
    </row>
    <row r="29" spans="1:4">
      <c r="A29" s="5" t="s">
        <v>41</v>
      </c>
      <c r="B29" s="6">
        <v>0.8</v>
      </c>
      <c r="C29" s="6">
        <v>0.84</v>
      </c>
      <c r="D29" s="6">
        <v>0.93600000000000005</v>
      </c>
    </row>
    <row r="30" spans="1:4">
      <c r="A30" s="5" t="s">
        <v>42</v>
      </c>
      <c r="B30" s="6">
        <v>0.92</v>
      </c>
      <c r="C30" s="6">
        <v>1</v>
      </c>
      <c r="D30" s="6">
        <v>0.71899999999999997</v>
      </c>
    </row>
    <row r="31" spans="1:4">
      <c r="B31" s="3">
        <f>AVERAGE(B2:B30)</f>
        <v>0.93758620689655192</v>
      </c>
      <c r="C31" s="3">
        <f t="shared" ref="C31:D31" si="0">AVERAGE(C2:C30)</f>
        <v>0.95655172413793099</v>
      </c>
      <c r="D31" s="3">
        <f t="shared" si="0"/>
        <v>0.97562068965517224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0.5</v>
      </c>
      <c r="C2" s="18">
        <v>1</v>
      </c>
      <c r="D2" s="18">
        <v>1.5429999999999999</v>
      </c>
    </row>
    <row r="3" spans="1:4">
      <c r="A3" s="5" t="s">
        <v>15</v>
      </c>
      <c r="B3" s="18">
        <v>0.33</v>
      </c>
      <c r="C3" s="18">
        <v>0.5</v>
      </c>
      <c r="D3" s="18">
        <v>1.331</v>
      </c>
    </row>
    <row r="4" spans="1:4">
      <c r="A4" s="5" t="s">
        <v>16</v>
      </c>
      <c r="B4" s="18"/>
      <c r="C4" s="18"/>
      <c r="D4" s="18">
        <v>0.746</v>
      </c>
    </row>
    <row r="5" spans="1:4">
      <c r="A5" s="5" t="s">
        <v>17</v>
      </c>
      <c r="B5" s="18">
        <v>0.83</v>
      </c>
      <c r="C5" s="18">
        <v>0.71</v>
      </c>
      <c r="D5" s="18">
        <v>1.03</v>
      </c>
    </row>
    <row r="6" spans="1:4">
      <c r="A6" s="5" t="s">
        <v>18</v>
      </c>
      <c r="B6" s="18">
        <v>1</v>
      </c>
      <c r="C6" s="18">
        <v>0.43</v>
      </c>
      <c r="D6" s="18">
        <v>0.70599999999999996</v>
      </c>
    </row>
    <row r="7" spans="1:4">
      <c r="A7" s="5" t="s">
        <v>19</v>
      </c>
      <c r="B7" s="18">
        <v>0.83</v>
      </c>
      <c r="C7" s="18">
        <v>0.83</v>
      </c>
      <c r="D7" s="18">
        <v>1.1639999999999999</v>
      </c>
    </row>
    <row r="8" spans="1:4">
      <c r="A8" s="5" t="s">
        <v>20</v>
      </c>
      <c r="B8" s="18">
        <v>1</v>
      </c>
      <c r="C8" s="18">
        <v>0.6</v>
      </c>
      <c r="D8" s="18">
        <v>0.72</v>
      </c>
    </row>
    <row r="9" spans="1:4">
      <c r="A9" s="5" t="s">
        <v>21</v>
      </c>
      <c r="B9" s="18">
        <v>1</v>
      </c>
      <c r="C9" s="18">
        <v>0.75</v>
      </c>
      <c r="D9" s="18">
        <v>0.68899999999999995</v>
      </c>
    </row>
    <row r="10" spans="1:4">
      <c r="A10" s="5" t="s">
        <v>22</v>
      </c>
      <c r="B10" s="18"/>
      <c r="C10" s="18"/>
      <c r="D10" s="18">
        <v>0.752</v>
      </c>
    </row>
    <row r="11" spans="1:4">
      <c r="A11" s="5" t="s">
        <v>23</v>
      </c>
      <c r="B11" s="18">
        <v>0.75</v>
      </c>
      <c r="C11" s="18">
        <v>0.6</v>
      </c>
      <c r="D11" s="18">
        <v>0.83799999999999997</v>
      </c>
    </row>
    <row r="12" spans="1:4">
      <c r="A12" s="5" t="s">
        <v>24</v>
      </c>
      <c r="B12" s="18"/>
      <c r="C12" s="18"/>
      <c r="D12" s="18">
        <v>0.69799999999999995</v>
      </c>
    </row>
    <row r="13" spans="1:4">
      <c r="A13" s="5" t="s">
        <v>25</v>
      </c>
      <c r="B13" s="18">
        <v>1</v>
      </c>
      <c r="C13" s="18">
        <v>1</v>
      </c>
      <c r="D13" s="18">
        <v>0.69099999999999995</v>
      </c>
    </row>
    <row r="14" spans="1:4">
      <c r="A14" s="5" t="s">
        <v>26</v>
      </c>
      <c r="B14" s="18">
        <v>1</v>
      </c>
      <c r="C14" s="18">
        <v>1</v>
      </c>
      <c r="D14" s="18">
        <v>0.67200000000000004</v>
      </c>
    </row>
    <row r="15" spans="1:4">
      <c r="A15" s="5" t="s">
        <v>27</v>
      </c>
      <c r="B15" s="18">
        <v>0.67</v>
      </c>
      <c r="C15" s="18">
        <v>0.67</v>
      </c>
      <c r="D15" s="18">
        <v>0.68799999999999994</v>
      </c>
    </row>
    <row r="16" spans="1:4">
      <c r="A16" s="5" t="s">
        <v>28</v>
      </c>
      <c r="B16" s="18">
        <v>1</v>
      </c>
      <c r="C16" s="18">
        <v>0.75</v>
      </c>
      <c r="D16" s="18">
        <v>0.67</v>
      </c>
    </row>
    <row r="17" spans="1:4">
      <c r="A17" s="5" t="s">
        <v>29</v>
      </c>
      <c r="B17" s="18">
        <v>1</v>
      </c>
      <c r="C17" s="18">
        <v>1</v>
      </c>
      <c r="D17" s="18">
        <v>0.61399999999999999</v>
      </c>
    </row>
    <row r="18" spans="1:4">
      <c r="A18" s="5" t="s">
        <v>30</v>
      </c>
      <c r="B18" s="18">
        <v>0.67</v>
      </c>
      <c r="C18" s="18">
        <v>1</v>
      </c>
      <c r="D18" s="18">
        <v>0.72899999999999998</v>
      </c>
    </row>
    <row r="19" spans="1:4">
      <c r="A19" s="5" t="s">
        <v>31</v>
      </c>
      <c r="B19" s="18">
        <v>0.33</v>
      </c>
      <c r="C19" s="18">
        <v>1</v>
      </c>
      <c r="D19" s="18">
        <v>0.76600000000000001</v>
      </c>
    </row>
    <row r="20" spans="1:4">
      <c r="A20" s="5" t="s">
        <v>32</v>
      </c>
      <c r="B20" s="18">
        <v>0.8</v>
      </c>
      <c r="C20" s="18">
        <v>0.56999999999999995</v>
      </c>
      <c r="D20" s="18">
        <v>0.77100000000000002</v>
      </c>
    </row>
    <row r="21" spans="1:4">
      <c r="A21" s="5" t="s">
        <v>33</v>
      </c>
      <c r="B21" s="6">
        <v>0.75</v>
      </c>
      <c r="C21" s="6">
        <v>1</v>
      </c>
      <c r="D21" s="6">
        <v>0.65600000000000003</v>
      </c>
    </row>
    <row r="22" spans="1:4">
      <c r="A22" s="5" t="s">
        <v>34</v>
      </c>
      <c r="B22" s="6">
        <v>0.5</v>
      </c>
      <c r="C22" s="6">
        <v>0.11</v>
      </c>
      <c r="D22" s="6">
        <v>0.45</v>
      </c>
    </row>
    <row r="23" spans="1:4">
      <c r="A23" s="5" t="s">
        <v>35</v>
      </c>
      <c r="B23" s="6">
        <v>0.5</v>
      </c>
      <c r="C23" s="6">
        <v>0.67</v>
      </c>
      <c r="D23" s="6">
        <v>0.55100000000000005</v>
      </c>
    </row>
    <row r="24" spans="1:4">
      <c r="A24" s="5" t="s">
        <v>36</v>
      </c>
      <c r="B24" s="6">
        <v>0.83</v>
      </c>
      <c r="C24" s="6">
        <v>0.83</v>
      </c>
      <c r="D24" s="6">
        <v>1.0780000000000001</v>
      </c>
    </row>
    <row r="25" spans="1:4">
      <c r="A25" s="5" t="s">
        <v>37</v>
      </c>
      <c r="B25" s="6">
        <v>0.75</v>
      </c>
      <c r="C25" s="6">
        <v>1</v>
      </c>
      <c r="D25" s="6">
        <v>0.73199999999999998</v>
      </c>
    </row>
    <row r="26" spans="1:4">
      <c r="A26" s="5" t="s">
        <v>38</v>
      </c>
      <c r="B26" s="6">
        <v>0.83</v>
      </c>
      <c r="C26" s="6">
        <v>1</v>
      </c>
      <c r="D26" s="6">
        <v>1.1850000000000001</v>
      </c>
    </row>
    <row r="27" spans="1:4">
      <c r="A27" s="5" t="s">
        <v>39</v>
      </c>
      <c r="B27" s="6">
        <v>1</v>
      </c>
      <c r="C27" s="6">
        <v>0.71</v>
      </c>
      <c r="D27" s="6">
        <v>0.66200000000000003</v>
      </c>
    </row>
    <row r="28" spans="1:4">
      <c r="A28" s="5" t="s">
        <v>40</v>
      </c>
      <c r="B28" s="6">
        <v>1</v>
      </c>
      <c r="C28" s="6">
        <v>1</v>
      </c>
      <c r="D28" s="6">
        <v>0.66100000000000003</v>
      </c>
    </row>
    <row r="29" spans="1:4">
      <c r="A29" s="5" t="s">
        <v>41</v>
      </c>
      <c r="B29" s="6">
        <v>0.25</v>
      </c>
      <c r="C29" s="6">
        <v>0.25</v>
      </c>
      <c r="D29" s="6">
        <v>0.78200000000000003</v>
      </c>
    </row>
    <row r="30" spans="1:4">
      <c r="A30" s="5" t="s">
        <v>42</v>
      </c>
      <c r="B30" s="6">
        <v>0.67</v>
      </c>
      <c r="C30" s="6">
        <v>1</v>
      </c>
      <c r="D30" s="6">
        <v>0.67600000000000005</v>
      </c>
    </row>
    <row r="31" spans="1:4">
      <c r="B31" s="3">
        <f>AVERAGE(B2:B30)</f>
        <v>0.76115384615384607</v>
      </c>
      <c r="C31" s="3">
        <f t="shared" ref="C31:D31" si="0">AVERAGE(C2:C30)</f>
        <v>0.76846153846153853</v>
      </c>
      <c r="D31" s="3">
        <f t="shared" si="0"/>
        <v>0.80175862068965498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9"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0.75</v>
      </c>
      <c r="C2" s="18">
        <v>0.75</v>
      </c>
      <c r="D2" s="18">
        <v>0.67200000000000004</v>
      </c>
    </row>
    <row r="3" spans="1:4">
      <c r="A3" s="5" t="s">
        <v>15</v>
      </c>
      <c r="B3" s="18">
        <v>0.43</v>
      </c>
      <c r="C3" s="18">
        <v>0.43</v>
      </c>
      <c r="D3" s="18">
        <v>0.39200000000000002</v>
      </c>
    </row>
    <row r="4" spans="1:4">
      <c r="A4" s="5" t="s">
        <v>16</v>
      </c>
      <c r="B4" s="18">
        <v>0.6</v>
      </c>
      <c r="C4" s="18">
        <v>0.75</v>
      </c>
      <c r="D4" s="18">
        <v>0.216</v>
      </c>
    </row>
    <row r="5" spans="1:4">
      <c r="A5" s="5" t="s">
        <v>17</v>
      </c>
      <c r="B5" s="18">
        <v>0.14000000000000001</v>
      </c>
      <c r="C5" s="18">
        <v>0.12</v>
      </c>
      <c r="D5" s="18">
        <v>0.33</v>
      </c>
    </row>
    <row r="6" spans="1:4">
      <c r="A6" s="5" t="s">
        <v>18</v>
      </c>
      <c r="B6" s="18">
        <v>0.53</v>
      </c>
      <c r="C6" s="18">
        <v>0.43</v>
      </c>
      <c r="D6" s="18">
        <v>0.21</v>
      </c>
    </row>
    <row r="7" spans="1:4">
      <c r="A7" s="5" t="s">
        <v>19</v>
      </c>
      <c r="B7" s="18">
        <v>0.61</v>
      </c>
      <c r="C7" s="18">
        <v>0.57999999999999996</v>
      </c>
      <c r="D7" s="18">
        <v>0.26300000000000001</v>
      </c>
    </row>
    <row r="8" spans="1:4">
      <c r="A8" s="5" t="s">
        <v>20</v>
      </c>
      <c r="B8" s="18">
        <v>0.24</v>
      </c>
      <c r="C8" s="18">
        <v>0.21</v>
      </c>
      <c r="D8" s="18">
        <v>0.21299999999999999</v>
      </c>
    </row>
    <row r="9" spans="1:4">
      <c r="A9" s="5" t="s">
        <v>21</v>
      </c>
      <c r="B9" s="18">
        <v>0.22</v>
      </c>
      <c r="C9" s="18">
        <v>0.2</v>
      </c>
      <c r="D9" s="18">
        <v>0.20399999999999999</v>
      </c>
    </row>
    <row r="10" spans="1:4">
      <c r="A10" s="5" t="s">
        <v>22</v>
      </c>
      <c r="B10" s="18">
        <v>0.25</v>
      </c>
      <c r="C10" s="18">
        <v>0.25</v>
      </c>
      <c r="D10" s="18">
        <v>0.14099999999999999</v>
      </c>
    </row>
    <row r="11" spans="1:4">
      <c r="A11" s="5" t="s">
        <v>23</v>
      </c>
      <c r="B11" s="18">
        <v>0.31</v>
      </c>
      <c r="C11" s="18">
        <v>0.31</v>
      </c>
      <c r="D11" s="18">
        <v>0.23300000000000001</v>
      </c>
    </row>
    <row r="12" spans="1:4">
      <c r="A12" s="5" t="s">
        <v>24</v>
      </c>
      <c r="B12" s="18">
        <v>0.43</v>
      </c>
      <c r="C12" s="18">
        <v>0.5</v>
      </c>
      <c r="D12" s="18">
        <v>0.13200000000000001</v>
      </c>
    </row>
    <row r="13" spans="1:4">
      <c r="A13" s="5" t="s">
        <v>25</v>
      </c>
      <c r="B13" s="18">
        <v>0.67</v>
      </c>
      <c r="C13" s="18">
        <v>0.67</v>
      </c>
      <c r="D13" s="18">
        <v>0.184</v>
      </c>
    </row>
    <row r="14" spans="1:4">
      <c r="A14" s="5" t="s">
        <v>26</v>
      </c>
      <c r="B14" s="18">
        <v>0.54</v>
      </c>
      <c r="C14" s="18">
        <v>0.54</v>
      </c>
      <c r="D14" s="18">
        <v>0.19900000000000001</v>
      </c>
    </row>
    <row r="15" spans="1:4">
      <c r="A15" s="5" t="s">
        <v>27</v>
      </c>
      <c r="B15" s="18">
        <v>0.44</v>
      </c>
      <c r="C15" s="18">
        <v>0.41</v>
      </c>
      <c r="D15" s="18">
        <v>0.32600000000000001</v>
      </c>
    </row>
    <row r="16" spans="1:4">
      <c r="A16" s="5" t="s">
        <v>28</v>
      </c>
      <c r="B16" s="18">
        <v>0.5</v>
      </c>
      <c r="C16" s="18">
        <v>0.47</v>
      </c>
      <c r="D16" s="18">
        <v>0.20300000000000001</v>
      </c>
    </row>
    <row r="17" spans="1:4">
      <c r="A17" s="5" t="s">
        <v>29</v>
      </c>
      <c r="B17" s="18">
        <v>0.38</v>
      </c>
      <c r="C17" s="18">
        <v>0.38</v>
      </c>
      <c r="D17" s="18">
        <v>0.158</v>
      </c>
    </row>
    <row r="18" spans="1:4">
      <c r="A18" s="5" t="s">
        <v>30</v>
      </c>
      <c r="B18" s="18">
        <v>0.56000000000000005</v>
      </c>
      <c r="C18" s="18">
        <v>0.56000000000000005</v>
      </c>
      <c r="D18" s="18">
        <v>0.184</v>
      </c>
    </row>
    <row r="19" spans="1:4">
      <c r="A19" s="5" t="s">
        <v>31</v>
      </c>
      <c r="B19" s="18">
        <v>0.28999999999999998</v>
      </c>
      <c r="C19" s="18">
        <v>0.33</v>
      </c>
      <c r="D19" s="18">
        <v>0.193</v>
      </c>
    </row>
    <row r="20" spans="1:4">
      <c r="A20" s="5" t="s">
        <v>32</v>
      </c>
      <c r="B20" s="18">
        <v>0.52</v>
      </c>
      <c r="C20" s="18">
        <v>0.46</v>
      </c>
      <c r="D20" s="18">
        <v>0.22700000000000001</v>
      </c>
    </row>
    <row r="21" spans="1:4">
      <c r="A21" s="5" t="s">
        <v>33</v>
      </c>
      <c r="B21" s="6">
        <v>0.25</v>
      </c>
      <c r="C21" s="6">
        <v>0.25</v>
      </c>
      <c r="D21" s="6">
        <v>0.224</v>
      </c>
    </row>
    <row r="22" spans="1:4">
      <c r="A22" s="5" t="s">
        <v>34</v>
      </c>
      <c r="B22" s="6">
        <v>0.23</v>
      </c>
      <c r="C22" s="6">
        <v>0.19</v>
      </c>
      <c r="D22" s="6">
        <v>0.18</v>
      </c>
    </row>
    <row r="23" spans="1:4">
      <c r="A23" s="5" t="s">
        <v>35</v>
      </c>
      <c r="B23" s="6">
        <v>0.5</v>
      </c>
      <c r="C23" s="6">
        <v>0.55000000000000004</v>
      </c>
      <c r="D23" s="6">
        <v>0.20200000000000001</v>
      </c>
    </row>
    <row r="24" spans="1:4">
      <c r="A24" s="5" t="s">
        <v>36</v>
      </c>
      <c r="B24" s="6">
        <v>0.61</v>
      </c>
      <c r="C24" s="6">
        <v>0.57999999999999996</v>
      </c>
      <c r="D24" s="6">
        <v>0.21199999999999999</v>
      </c>
    </row>
    <row r="25" spans="1:4">
      <c r="A25" s="5" t="s">
        <v>37</v>
      </c>
      <c r="B25" s="6">
        <v>0.5</v>
      </c>
      <c r="C25" s="6">
        <v>0.54</v>
      </c>
      <c r="D25" s="6">
        <v>0.17599999999999999</v>
      </c>
    </row>
    <row r="26" spans="1:4">
      <c r="A26" s="5" t="s">
        <v>38</v>
      </c>
      <c r="B26" s="6">
        <v>0.5</v>
      </c>
      <c r="C26" s="6">
        <v>0.5</v>
      </c>
      <c r="D26" s="6">
        <v>0.22</v>
      </c>
    </row>
    <row r="27" spans="1:4">
      <c r="A27" s="5" t="s">
        <v>39</v>
      </c>
      <c r="B27" s="6">
        <v>0.35</v>
      </c>
      <c r="C27" s="6">
        <v>0.33</v>
      </c>
      <c r="D27" s="6">
        <v>0.222</v>
      </c>
    </row>
    <row r="28" spans="1:4">
      <c r="A28" s="5" t="s">
        <v>40</v>
      </c>
      <c r="B28" s="6">
        <v>0.47</v>
      </c>
      <c r="C28" s="6">
        <v>0.47</v>
      </c>
      <c r="D28" s="6">
        <v>0.17100000000000001</v>
      </c>
    </row>
    <row r="29" spans="1:4">
      <c r="A29" s="5" t="s">
        <v>41</v>
      </c>
      <c r="B29" s="6">
        <v>0.44</v>
      </c>
      <c r="C29" s="6">
        <v>0.42</v>
      </c>
      <c r="D29" s="6">
        <v>0.153</v>
      </c>
    </row>
    <row r="30" spans="1:4">
      <c r="A30" s="5" t="s">
        <v>42</v>
      </c>
      <c r="B30" s="6">
        <v>0.55000000000000004</v>
      </c>
      <c r="C30" s="6">
        <v>0.55000000000000004</v>
      </c>
      <c r="D30" s="6">
        <v>0.14199999999999999</v>
      </c>
    </row>
    <row r="31" spans="1:4">
      <c r="B31" s="3">
        <f>AVERAGE(B2:B30)</f>
        <v>0.44172413793103449</v>
      </c>
      <c r="C31" s="3">
        <f t="shared" ref="C31:D31" si="0">AVERAGE(C2:C30)</f>
        <v>0.43896551724137939</v>
      </c>
      <c r="D31" s="3">
        <f t="shared" si="0"/>
        <v>0.22696551724137934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0.78</v>
      </c>
      <c r="C2" s="18">
        <v>0.88</v>
      </c>
      <c r="D2" s="18">
        <v>1.5669999999999999</v>
      </c>
    </row>
    <row r="3" spans="1:4">
      <c r="A3" s="5" t="s">
        <v>15</v>
      </c>
      <c r="B3" s="18">
        <v>0.47</v>
      </c>
      <c r="C3" s="18">
        <v>0.5</v>
      </c>
      <c r="D3" s="18">
        <v>1.3180000000000001</v>
      </c>
    </row>
    <row r="4" spans="1:4">
      <c r="A4" s="5" t="s">
        <v>16</v>
      </c>
      <c r="B4" s="18">
        <v>0.6</v>
      </c>
      <c r="C4" s="18">
        <v>0.75</v>
      </c>
      <c r="D4" s="18">
        <v>0.73699999999999999</v>
      </c>
    </row>
    <row r="5" spans="1:4">
      <c r="A5" s="5" t="s">
        <v>17</v>
      </c>
      <c r="B5" s="18">
        <v>0.61</v>
      </c>
      <c r="C5" s="18">
        <v>0.57999999999999996</v>
      </c>
      <c r="D5" s="18">
        <v>0.95599999999999996</v>
      </c>
    </row>
    <row r="6" spans="1:4">
      <c r="A6" s="5" t="s">
        <v>18</v>
      </c>
      <c r="B6" s="18">
        <v>0.71</v>
      </c>
      <c r="C6" s="18">
        <v>0.56999999999999995</v>
      </c>
      <c r="D6" s="18">
        <v>0.72</v>
      </c>
    </row>
    <row r="7" spans="1:4">
      <c r="A7" s="5" t="s">
        <v>19</v>
      </c>
      <c r="B7" s="18">
        <v>0.92</v>
      </c>
      <c r="C7" s="18">
        <v>0.92</v>
      </c>
      <c r="D7" s="18">
        <v>1.2010000000000001</v>
      </c>
    </row>
    <row r="8" spans="1:4">
      <c r="A8" s="5" t="s">
        <v>20</v>
      </c>
      <c r="B8" s="18">
        <v>0.41</v>
      </c>
      <c r="C8" s="18">
        <v>0.37</v>
      </c>
      <c r="D8" s="18">
        <v>0.72599999999999998</v>
      </c>
    </row>
    <row r="9" spans="1:4">
      <c r="A9" s="5" t="s">
        <v>21</v>
      </c>
      <c r="B9" s="18">
        <v>0.56000000000000005</v>
      </c>
      <c r="C9" s="18">
        <v>0.5</v>
      </c>
      <c r="D9" s="18">
        <v>0.64500000000000002</v>
      </c>
    </row>
    <row r="10" spans="1:4">
      <c r="A10" s="5" t="s">
        <v>22</v>
      </c>
      <c r="B10" s="18">
        <v>0.2</v>
      </c>
      <c r="C10" s="18">
        <v>0.25</v>
      </c>
      <c r="D10" s="18">
        <v>0.72899999999999998</v>
      </c>
    </row>
    <row r="11" spans="1:4">
      <c r="A11" s="5" t="s">
        <v>23</v>
      </c>
      <c r="B11" s="18">
        <v>0.53</v>
      </c>
      <c r="C11" s="18">
        <v>0.5</v>
      </c>
      <c r="D11" s="18">
        <v>0.72799999999999998</v>
      </c>
    </row>
    <row r="12" spans="1:4">
      <c r="A12" s="5" t="s">
        <v>24</v>
      </c>
      <c r="B12" s="18">
        <v>0.38</v>
      </c>
      <c r="C12" s="18">
        <v>0.5</v>
      </c>
      <c r="D12" s="18">
        <v>0.57399999999999995</v>
      </c>
    </row>
    <row r="13" spans="1:4">
      <c r="A13" s="5" t="s">
        <v>25</v>
      </c>
      <c r="B13" s="18">
        <v>0.92</v>
      </c>
      <c r="C13" s="18">
        <v>0.92</v>
      </c>
      <c r="D13" s="18">
        <v>0.624</v>
      </c>
    </row>
    <row r="14" spans="1:4">
      <c r="A14" s="5" t="s">
        <v>26</v>
      </c>
      <c r="B14" s="18">
        <v>0.77</v>
      </c>
      <c r="C14" s="18">
        <v>0.77</v>
      </c>
      <c r="D14" s="18">
        <v>0.61799999999999999</v>
      </c>
    </row>
    <row r="15" spans="1:4">
      <c r="A15" s="5" t="s">
        <v>27</v>
      </c>
      <c r="B15" s="18">
        <v>0.65</v>
      </c>
      <c r="C15" s="18">
        <v>0.65</v>
      </c>
      <c r="D15" s="18">
        <v>0.67</v>
      </c>
    </row>
    <row r="16" spans="1:4">
      <c r="A16" s="5" t="s">
        <v>28</v>
      </c>
      <c r="B16" s="18">
        <v>0.69</v>
      </c>
      <c r="C16" s="18">
        <v>0.65</v>
      </c>
      <c r="D16" s="18">
        <v>0.65100000000000002</v>
      </c>
    </row>
    <row r="17" spans="1:4">
      <c r="A17" s="5" t="s">
        <v>29</v>
      </c>
      <c r="B17" s="18">
        <v>0.75</v>
      </c>
      <c r="C17" s="18">
        <v>0.75</v>
      </c>
      <c r="D17" s="18">
        <v>0.61099999999999999</v>
      </c>
    </row>
    <row r="18" spans="1:4">
      <c r="A18" s="5" t="s">
        <v>30</v>
      </c>
      <c r="B18" s="18">
        <v>0.67</v>
      </c>
      <c r="C18" s="18">
        <v>0.75</v>
      </c>
      <c r="D18" s="18">
        <v>0.72499999999999998</v>
      </c>
    </row>
    <row r="19" spans="1:4">
      <c r="A19" s="5" t="s">
        <v>31</v>
      </c>
      <c r="B19" s="18">
        <v>0.38</v>
      </c>
      <c r="C19" s="18">
        <v>0.5</v>
      </c>
      <c r="D19" s="18">
        <v>0.749</v>
      </c>
    </row>
    <row r="20" spans="1:4">
      <c r="A20" s="5" t="s">
        <v>32</v>
      </c>
      <c r="B20" s="18">
        <v>0.68</v>
      </c>
      <c r="C20" s="18">
        <v>0.62</v>
      </c>
      <c r="D20" s="18">
        <v>0.82799999999999996</v>
      </c>
    </row>
    <row r="21" spans="1:4">
      <c r="A21" s="5" t="s">
        <v>33</v>
      </c>
      <c r="B21" s="6">
        <v>0.46</v>
      </c>
      <c r="C21" s="6">
        <v>0.5</v>
      </c>
      <c r="D21" s="6">
        <v>0.63800000000000001</v>
      </c>
    </row>
    <row r="22" spans="1:4">
      <c r="A22" s="5" t="s">
        <v>34</v>
      </c>
      <c r="B22" s="6">
        <v>0.27</v>
      </c>
      <c r="C22" s="6">
        <v>0.22</v>
      </c>
      <c r="D22" s="6">
        <v>0.49199999999999999</v>
      </c>
    </row>
    <row r="23" spans="1:4">
      <c r="A23" s="5" t="s">
        <v>35</v>
      </c>
      <c r="B23" s="6">
        <v>0.67</v>
      </c>
      <c r="C23" s="6">
        <v>0.73</v>
      </c>
      <c r="D23" s="6">
        <v>0.65100000000000002</v>
      </c>
    </row>
    <row r="24" spans="1:4">
      <c r="A24" s="5" t="s">
        <v>36</v>
      </c>
      <c r="B24" s="6">
        <v>0.88</v>
      </c>
      <c r="C24" s="6">
        <v>0.88</v>
      </c>
      <c r="D24" s="6">
        <v>1.04</v>
      </c>
    </row>
    <row r="25" spans="1:4">
      <c r="A25" s="5" t="s">
        <v>37</v>
      </c>
      <c r="B25" s="6">
        <v>0.71</v>
      </c>
      <c r="C25" s="6">
        <v>0.77</v>
      </c>
      <c r="D25" s="6">
        <v>0.66900000000000004</v>
      </c>
    </row>
    <row r="26" spans="1:4">
      <c r="A26" s="5" t="s">
        <v>38</v>
      </c>
      <c r="B26" s="6">
        <v>0.79</v>
      </c>
      <c r="C26" s="6">
        <v>0.83</v>
      </c>
      <c r="D26" s="6">
        <v>1.1739999999999999</v>
      </c>
    </row>
    <row r="27" spans="1:4">
      <c r="A27" s="5" t="s">
        <v>39</v>
      </c>
      <c r="B27" s="6">
        <v>0.63</v>
      </c>
      <c r="C27" s="6">
        <v>0.56999999999999995</v>
      </c>
      <c r="D27" s="6">
        <v>0.64100000000000001</v>
      </c>
    </row>
    <row r="28" spans="1:4">
      <c r="A28" s="5" t="s">
        <v>40</v>
      </c>
      <c r="B28" s="6">
        <v>0.67</v>
      </c>
      <c r="C28" s="6">
        <v>0.67</v>
      </c>
      <c r="D28" s="6">
        <v>0.752</v>
      </c>
    </row>
    <row r="29" spans="1:4">
      <c r="A29" s="5" t="s">
        <v>41</v>
      </c>
      <c r="B29" s="6">
        <v>0.42</v>
      </c>
      <c r="C29" s="6">
        <v>0.42</v>
      </c>
      <c r="D29" s="6">
        <v>0.79</v>
      </c>
    </row>
    <row r="30" spans="1:4">
      <c r="A30" s="5" t="s">
        <v>42</v>
      </c>
      <c r="B30" s="6">
        <v>0.67</v>
      </c>
      <c r="C30" s="6">
        <v>0.73</v>
      </c>
      <c r="D30" s="6">
        <v>0.82199999999999995</v>
      </c>
    </row>
    <row r="31" spans="1:4">
      <c r="B31" s="3">
        <f>AVERAGE(B2:B30)</f>
        <v>0.61551724137931052</v>
      </c>
      <c r="C31" s="3">
        <f t="shared" ref="C31:D31" si="0">AVERAGE(C2:C30)</f>
        <v>0.6293103448275863</v>
      </c>
      <c r="D31" s="3">
        <f t="shared" si="0"/>
        <v>0.79468965517241374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1</v>
      </c>
      <c r="C2" s="18">
        <v>1</v>
      </c>
      <c r="D2" s="18">
        <v>1.5429999999999999</v>
      </c>
    </row>
    <row r="3" spans="1:4">
      <c r="A3" s="5" t="s">
        <v>15</v>
      </c>
      <c r="B3" s="18">
        <v>0.5</v>
      </c>
      <c r="C3" s="18">
        <v>0.5</v>
      </c>
      <c r="D3" s="18">
        <v>1.21</v>
      </c>
    </row>
    <row r="4" spans="1:4">
      <c r="A4" s="5" t="s">
        <v>16</v>
      </c>
      <c r="B4" s="18"/>
      <c r="C4" s="18"/>
      <c r="D4" s="18">
        <v>1.0029999999999999</v>
      </c>
    </row>
    <row r="5" spans="1:4">
      <c r="A5" s="5" t="s">
        <v>17</v>
      </c>
      <c r="B5" s="18">
        <v>0.83</v>
      </c>
      <c r="C5" s="18">
        <v>0.71</v>
      </c>
      <c r="D5" s="18">
        <v>1.08</v>
      </c>
    </row>
    <row r="6" spans="1:4">
      <c r="A6" s="5" t="s">
        <v>18</v>
      </c>
      <c r="B6" s="18">
        <v>0.8</v>
      </c>
      <c r="C6" s="18">
        <v>0.56999999999999995</v>
      </c>
      <c r="D6" s="18">
        <v>0.97299999999999998</v>
      </c>
    </row>
    <row r="7" spans="1:4">
      <c r="A7" s="5" t="s">
        <v>19</v>
      </c>
      <c r="B7" s="18">
        <v>0.83</v>
      </c>
      <c r="C7" s="18">
        <v>0.83</v>
      </c>
      <c r="D7" s="18">
        <v>1.321</v>
      </c>
    </row>
    <row r="8" spans="1:4">
      <c r="A8" s="5" t="s">
        <v>20</v>
      </c>
      <c r="B8" s="18">
        <v>0.6</v>
      </c>
      <c r="C8" s="18">
        <v>0.6</v>
      </c>
      <c r="D8" s="18">
        <v>1.1659999999999999</v>
      </c>
    </row>
    <row r="9" spans="1:4">
      <c r="A9" s="5" t="s">
        <v>21</v>
      </c>
      <c r="B9" s="18">
        <v>1</v>
      </c>
      <c r="C9" s="18">
        <v>0.75</v>
      </c>
      <c r="D9" s="18">
        <v>0.84799999999999998</v>
      </c>
    </row>
    <row r="10" spans="1:4">
      <c r="A10" s="5" t="s">
        <v>22</v>
      </c>
      <c r="B10" s="18"/>
      <c r="C10" s="18"/>
      <c r="D10" s="18">
        <v>0.67400000000000004</v>
      </c>
    </row>
    <row r="11" spans="1:4">
      <c r="A11" s="5" t="s">
        <v>23</v>
      </c>
      <c r="B11" s="18">
        <v>0.75</v>
      </c>
      <c r="C11" s="18">
        <v>0.6</v>
      </c>
      <c r="D11" s="18">
        <v>1.5349999999999999</v>
      </c>
    </row>
    <row r="12" spans="1:4">
      <c r="A12" s="5" t="s">
        <v>24</v>
      </c>
      <c r="B12" s="18"/>
      <c r="C12" s="18"/>
      <c r="D12" s="18">
        <v>0.73499999999999999</v>
      </c>
    </row>
    <row r="13" spans="1:4">
      <c r="A13" s="5" t="s">
        <v>25</v>
      </c>
      <c r="B13" s="18">
        <v>1</v>
      </c>
      <c r="C13" s="18">
        <v>1</v>
      </c>
      <c r="D13" s="18">
        <v>0.754</v>
      </c>
    </row>
    <row r="14" spans="1:4">
      <c r="A14" s="5" t="s">
        <v>26</v>
      </c>
      <c r="B14" s="18">
        <v>1</v>
      </c>
      <c r="C14" s="18">
        <v>1</v>
      </c>
      <c r="D14" s="18">
        <v>0.88700000000000001</v>
      </c>
    </row>
    <row r="15" spans="1:4">
      <c r="A15" s="5" t="s">
        <v>27</v>
      </c>
      <c r="B15" s="18">
        <v>0.62</v>
      </c>
      <c r="C15" s="18">
        <v>0.83</v>
      </c>
      <c r="D15" s="18">
        <v>1.353</v>
      </c>
    </row>
    <row r="16" spans="1:4">
      <c r="A16" s="5" t="s">
        <v>28</v>
      </c>
      <c r="B16" s="18">
        <v>0.75</v>
      </c>
      <c r="C16" s="18">
        <v>0.75</v>
      </c>
      <c r="D16" s="18">
        <v>0.88900000000000001</v>
      </c>
    </row>
    <row r="17" spans="1:4">
      <c r="A17" s="5" t="s">
        <v>29</v>
      </c>
      <c r="B17" s="18">
        <v>1</v>
      </c>
      <c r="C17" s="18">
        <v>0.67</v>
      </c>
      <c r="D17" s="18">
        <v>0.89700000000000002</v>
      </c>
    </row>
    <row r="18" spans="1:4">
      <c r="A18" s="5" t="s">
        <v>30</v>
      </c>
      <c r="B18" s="18">
        <v>0.67</v>
      </c>
      <c r="C18" s="18">
        <v>1</v>
      </c>
      <c r="D18" s="18">
        <v>0.90300000000000002</v>
      </c>
    </row>
    <row r="19" spans="1:4">
      <c r="A19" s="5" t="s">
        <v>31</v>
      </c>
      <c r="B19" s="18">
        <v>1</v>
      </c>
      <c r="C19" s="18">
        <v>1</v>
      </c>
      <c r="D19" s="18">
        <v>0.79200000000000004</v>
      </c>
    </row>
    <row r="20" spans="1:4">
      <c r="A20" s="5" t="s">
        <v>32</v>
      </c>
      <c r="B20" s="18">
        <v>0.83</v>
      </c>
      <c r="C20" s="18">
        <v>0.71</v>
      </c>
      <c r="D20" s="18">
        <v>1.1299999999999999</v>
      </c>
    </row>
    <row r="21" spans="1:4">
      <c r="A21" s="5" t="s">
        <v>33</v>
      </c>
      <c r="B21" s="6">
        <v>0.75</v>
      </c>
      <c r="C21" s="6">
        <v>1</v>
      </c>
      <c r="D21" s="6">
        <v>0.71399999999999997</v>
      </c>
    </row>
    <row r="22" spans="1:4">
      <c r="A22" s="5" t="s">
        <v>34</v>
      </c>
      <c r="B22" s="6">
        <v>0.4</v>
      </c>
      <c r="C22" s="6">
        <v>0.22</v>
      </c>
      <c r="D22" s="6">
        <v>0.501</v>
      </c>
    </row>
    <row r="23" spans="1:4">
      <c r="A23" s="5" t="s">
        <v>35</v>
      </c>
      <c r="B23" s="6">
        <v>1</v>
      </c>
      <c r="C23" s="6">
        <v>0.67</v>
      </c>
      <c r="D23" s="6">
        <v>1.145</v>
      </c>
    </row>
    <row r="24" spans="1:4">
      <c r="A24" s="5" t="s">
        <v>36</v>
      </c>
      <c r="B24" s="6">
        <v>0.83</v>
      </c>
      <c r="C24" s="6">
        <v>0.83</v>
      </c>
      <c r="D24" s="6">
        <v>1.651</v>
      </c>
    </row>
    <row r="25" spans="1:4">
      <c r="A25" s="5" t="s">
        <v>37</v>
      </c>
      <c r="B25" s="6">
        <v>1</v>
      </c>
      <c r="C25" s="6">
        <v>1</v>
      </c>
      <c r="D25" s="6">
        <v>0.76100000000000001</v>
      </c>
    </row>
    <row r="26" spans="1:4">
      <c r="A26" s="5" t="s">
        <v>38</v>
      </c>
      <c r="B26" s="6">
        <v>1</v>
      </c>
      <c r="C26" s="6">
        <v>1</v>
      </c>
      <c r="D26" s="6">
        <v>0.99</v>
      </c>
    </row>
    <row r="27" spans="1:4">
      <c r="A27" s="5" t="s">
        <v>39</v>
      </c>
      <c r="B27" s="6">
        <v>1</v>
      </c>
      <c r="C27" s="6">
        <v>0.71</v>
      </c>
      <c r="D27" s="6">
        <v>0.68300000000000005</v>
      </c>
    </row>
    <row r="28" spans="1:4">
      <c r="A28" s="5" t="s">
        <v>40</v>
      </c>
      <c r="B28" s="6">
        <v>1</v>
      </c>
      <c r="C28" s="6">
        <v>1</v>
      </c>
      <c r="D28" s="6">
        <v>0.754</v>
      </c>
    </row>
    <row r="29" spans="1:4">
      <c r="A29" s="5" t="s">
        <v>41</v>
      </c>
      <c r="B29" s="6">
        <v>0.67</v>
      </c>
      <c r="C29" s="6">
        <v>0.5</v>
      </c>
      <c r="D29" s="6">
        <v>1.137</v>
      </c>
    </row>
    <row r="30" spans="1:4">
      <c r="A30" s="5" t="s">
        <v>42</v>
      </c>
      <c r="B30" s="6">
        <v>1</v>
      </c>
      <c r="C30" s="6">
        <v>1</v>
      </c>
      <c r="D30" s="6">
        <v>0.73599999999999999</v>
      </c>
    </row>
    <row r="31" spans="1:4">
      <c r="B31" s="3">
        <f>AVERAGE(B2:B30)</f>
        <v>0.83961538461538454</v>
      </c>
      <c r="C31" s="3">
        <f t="shared" ref="C31:D31" si="0">AVERAGE(C2:C30)</f>
        <v>0.78653846153846163</v>
      </c>
      <c r="D31" s="3">
        <f t="shared" si="0"/>
        <v>0.99189655172413782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/>
  </sheetViews>
  <sheetFormatPr baseColWidth="10" defaultRowHeight="17" x14ac:dyDescent="0"/>
  <cols>
    <col min="1" max="1" width="48.33203125" style="4" customWidth="1"/>
    <col min="2" max="4" width="10.83203125" style="3"/>
    <col min="5" max="16384" width="10.83203125" style="2"/>
  </cols>
  <sheetData>
    <row r="1" spans="1:4" ht="15">
      <c r="A1" s="1" t="s">
        <v>9</v>
      </c>
      <c r="B1" s="17" t="s">
        <v>10</v>
      </c>
      <c r="C1" s="17" t="s">
        <v>1</v>
      </c>
      <c r="D1" s="17" t="s">
        <v>11</v>
      </c>
    </row>
    <row r="2" spans="1:4">
      <c r="A2" s="5" t="s">
        <v>14</v>
      </c>
      <c r="B2" s="18">
        <v>0.88</v>
      </c>
      <c r="C2" s="18">
        <v>0.88</v>
      </c>
      <c r="D2" s="18">
        <v>1.1220000000000001</v>
      </c>
    </row>
    <row r="3" spans="1:4">
      <c r="A3" s="5" t="s">
        <v>15</v>
      </c>
      <c r="B3" s="18">
        <v>0.62</v>
      </c>
      <c r="C3" s="18">
        <v>0.56999999999999995</v>
      </c>
      <c r="D3" s="18">
        <v>0.92300000000000004</v>
      </c>
    </row>
    <row r="4" spans="1:4">
      <c r="A4" s="5" t="s">
        <v>16</v>
      </c>
      <c r="B4" s="18">
        <v>1</v>
      </c>
      <c r="C4" s="18">
        <v>1</v>
      </c>
      <c r="D4" s="18">
        <v>0.44800000000000001</v>
      </c>
    </row>
    <row r="5" spans="1:4">
      <c r="A5" s="5" t="s">
        <v>17</v>
      </c>
      <c r="B5" s="18">
        <v>0.33</v>
      </c>
      <c r="C5" s="18">
        <v>0.28999999999999998</v>
      </c>
      <c r="D5" s="18">
        <v>0.42599999999999999</v>
      </c>
    </row>
    <row r="6" spans="1:4">
      <c r="A6" s="5" t="s">
        <v>18</v>
      </c>
      <c r="B6" s="18">
        <v>0.5</v>
      </c>
      <c r="C6" s="18">
        <v>0.38</v>
      </c>
      <c r="D6" s="18">
        <v>1.115</v>
      </c>
    </row>
    <row r="7" spans="1:4">
      <c r="A7" s="5" t="s">
        <v>19</v>
      </c>
      <c r="B7" s="18">
        <v>0.67</v>
      </c>
      <c r="C7" s="18">
        <v>0.5</v>
      </c>
      <c r="D7" s="18">
        <v>0.56299999999999994</v>
      </c>
    </row>
    <row r="8" spans="1:4">
      <c r="A8" s="5" t="s">
        <v>20</v>
      </c>
      <c r="B8" s="18">
        <v>0.59</v>
      </c>
      <c r="C8" s="18">
        <v>0.53</v>
      </c>
      <c r="D8" s="18">
        <v>0.88</v>
      </c>
    </row>
    <row r="9" spans="1:4">
      <c r="A9" s="5" t="s">
        <v>21</v>
      </c>
      <c r="B9" s="18">
        <v>0.33</v>
      </c>
      <c r="C9" s="18">
        <v>0.3</v>
      </c>
      <c r="D9" s="18">
        <v>0.60399999999999998</v>
      </c>
    </row>
    <row r="10" spans="1:4">
      <c r="A10" s="5" t="s">
        <v>22</v>
      </c>
      <c r="B10" s="18">
        <v>0</v>
      </c>
      <c r="C10" s="18">
        <v>0</v>
      </c>
      <c r="D10" s="18">
        <v>0.40500000000000003</v>
      </c>
    </row>
    <row r="11" spans="1:4">
      <c r="A11" s="5" t="s">
        <v>23</v>
      </c>
      <c r="B11" s="18">
        <v>0.44</v>
      </c>
      <c r="C11" s="18">
        <v>0.44</v>
      </c>
      <c r="D11" s="18">
        <v>0.49299999999999999</v>
      </c>
    </row>
    <row r="12" spans="1:4">
      <c r="A12" s="5" t="s">
        <v>24</v>
      </c>
      <c r="B12" s="18">
        <v>0.43</v>
      </c>
      <c r="C12" s="18">
        <v>0.5</v>
      </c>
      <c r="D12" s="18">
        <v>0.39700000000000002</v>
      </c>
    </row>
    <row r="13" spans="1:4">
      <c r="A13" s="5" t="s">
        <v>25</v>
      </c>
      <c r="B13" s="18">
        <v>0.57999999999999996</v>
      </c>
      <c r="C13" s="18">
        <v>0.57999999999999996</v>
      </c>
      <c r="D13" s="18">
        <v>0.65</v>
      </c>
    </row>
    <row r="14" spans="1:4">
      <c r="A14" s="5" t="s">
        <v>26</v>
      </c>
      <c r="B14" s="18">
        <v>0.54</v>
      </c>
      <c r="C14" s="18">
        <v>0.54</v>
      </c>
      <c r="D14" s="18">
        <v>0.59399999999999997</v>
      </c>
    </row>
    <row r="15" spans="1:4">
      <c r="A15" s="5" t="s">
        <v>27</v>
      </c>
      <c r="B15" s="18">
        <v>0.33</v>
      </c>
      <c r="C15" s="18">
        <v>0.35</v>
      </c>
      <c r="D15" s="18">
        <v>0.39900000000000002</v>
      </c>
    </row>
    <row r="16" spans="1:4">
      <c r="A16" s="5" t="s">
        <v>28</v>
      </c>
      <c r="B16" s="18">
        <v>0.69</v>
      </c>
      <c r="C16" s="18">
        <v>0.65</v>
      </c>
      <c r="D16" s="18">
        <v>0.253</v>
      </c>
    </row>
    <row r="17" spans="1:4">
      <c r="A17" s="5" t="s">
        <v>29</v>
      </c>
      <c r="B17" s="18">
        <v>0.28999999999999998</v>
      </c>
      <c r="C17" s="18">
        <v>0.25</v>
      </c>
      <c r="D17" s="18">
        <v>0.55200000000000005</v>
      </c>
    </row>
    <row r="18" spans="1:4">
      <c r="A18" s="5" t="s">
        <v>30</v>
      </c>
      <c r="B18" s="18">
        <v>0.5</v>
      </c>
      <c r="C18" s="18">
        <v>0.5</v>
      </c>
      <c r="D18" s="18">
        <v>0.63500000000000001</v>
      </c>
    </row>
    <row r="19" spans="1:4">
      <c r="A19" s="5" t="s">
        <v>31</v>
      </c>
      <c r="B19" s="18">
        <v>0.67</v>
      </c>
      <c r="C19" s="18">
        <v>0.67</v>
      </c>
      <c r="D19" s="18">
        <v>0.38800000000000001</v>
      </c>
    </row>
    <row r="20" spans="1:4">
      <c r="A20" s="5" t="s">
        <v>32</v>
      </c>
      <c r="B20" s="18">
        <v>0.63</v>
      </c>
      <c r="C20" s="18">
        <v>0.5</v>
      </c>
      <c r="D20" s="18">
        <v>0.437</v>
      </c>
    </row>
    <row r="21" spans="1:4">
      <c r="A21" s="5" t="s">
        <v>33</v>
      </c>
      <c r="B21" s="6">
        <v>0.25</v>
      </c>
      <c r="C21" s="6">
        <v>0.25</v>
      </c>
      <c r="D21" s="6">
        <v>0.59099999999999997</v>
      </c>
    </row>
    <row r="22" spans="1:4">
      <c r="A22" s="5" t="s">
        <v>34</v>
      </c>
      <c r="B22" s="6">
        <v>0.21</v>
      </c>
      <c r="C22" s="6">
        <v>0.11</v>
      </c>
      <c r="D22" s="6">
        <v>0.157</v>
      </c>
    </row>
    <row r="23" spans="1:4">
      <c r="A23" s="5" t="s">
        <v>35</v>
      </c>
      <c r="B23" s="6">
        <v>0.6</v>
      </c>
      <c r="C23" s="6">
        <v>0.55000000000000004</v>
      </c>
      <c r="D23" s="6">
        <v>0.69699999999999995</v>
      </c>
    </row>
    <row r="24" spans="1:4">
      <c r="A24" s="5" t="s">
        <v>36</v>
      </c>
      <c r="B24" s="6">
        <v>0.67</v>
      </c>
      <c r="C24" s="6">
        <v>0.5</v>
      </c>
      <c r="D24" s="6">
        <v>0.44</v>
      </c>
    </row>
    <row r="25" spans="1:4">
      <c r="A25" s="5" t="s">
        <v>37</v>
      </c>
      <c r="B25" s="6">
        <v>0.62</v>
      </c>
      <c r="C25" s="6">
        <v>0.62</v>
      </c>
      <c r="D25" s="6">
        <v>0.52</v>
      </c>
    </row>
    <row r="26" spans="1:4">
      <c r="A26" s="5" t="s">
        <v>38</v>
      </c>
      <c r="B26" s="6">
        <v>0.37</v>
      </c>
      <c r="C26" s="6">
        <v>0.39</v>
      </c>
      <c r="D26" s="6">
        <v>0.58599999999999997</v>
      </c>
    </row>
    <row r="27" spans="1:4">
      <c r="A27" s="5" t="s">
        <v>39</v>
      </c>
      <c r="B27" s="6">
        <v>0.5</v>
      </c>
      <c r="C27" s="6">
        <v>0.48</v>
      </c>
      <c r="D27" s="6">
        <v>0.91900000000000004</v>
      </c>
    </row>
    <row r="28" spans="1:4">
      <c r="A28" s="5" t="s">
        <v>40</v>
      </c>
      <c r="B28" s="6">
        <v>0.47</v>
      </c>
      <c r="C28" s="6">
        <v>0.47</v>
      </c>
      <c r="D28" s="6">
        <v>0.60899999999999999</v>
      </c>
    </row>
    <row r="29" spans="1:4">
      <c r="A29" s="5" t="s">
        <v>41</v>
      </c>
      <c r="B29" s="6">
        <v>0.39</v>
      </c>
      <c r="C29" s="6">
        <v>0.37</v>
      </c>
      <c r="D29" s="6">
        <v>0.19600000000000001</v>
      </c>
    </row>
    <row r="30" spans="1:4">
      <c r="A30" s="5" t="s">
        <v>42</v>
      </c>
      <c r="B30" s="6">
        <v>0.55000000000000004</v>
      </c>
      <c r="C30" s="6">
        <v>0.55000000000000004</v>
      </c>
      <c r="D30" s="6">
        <v>0.50700000000000001</v>
      </c>
    </row>
    <row r="31" spans="1:4">
      <c r="B31" s="3">
        <f>AVERAGE(B2:B30)</f>
        <v>0.50517241379310351</v>
      </c>
      <c r="C31" s="3">
        <f t="shared" ref="C31:D31" si="0">AVERAGE(C2:C30)</f>
        <v>0.47310344827586215</v>
      </c>
      <c r="D31" s="3">
        <f t="shared" si="0"/>
        <v>0.56917241379310335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correct-internal</vt:lpstr>
      <vt:lpstr>correct-ontology</vt:lpstr>
      <vt:lpstr>correct-all</vt:lpstr>
      <vt:lpstr>k=1-internal</vt:lpstr>
      <vt:lpstr>k=1-ontology</vt:lpstr>
      <vt:lpstr>k=1-all</vt:lpstr>
      <vt:lpstr>k=4-internal</vt:lpstr>
      <vt:lpstr>k=4-ontology</vt:lpstr>
      <vt:lpstr>k=4-all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2015-03-31T02:23:07Z</dcterms:modified>
</cp:coreProperties>
</file>