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ql\youtube\"/>
    </mc:Choice>
  </mc:AlternateContent>
  <xr:revisionPtr revIDLastSave="0" documentId="13_ncr:1_{B6236D1F-8D60-46D9-824D-667DEC3AD936}" xr6:coauthVersionLast="36" xr6:coauthVersionMax="36" xr10:uidLastSave="{00000000-0000-0000-0000-000000000000}"/>
  <bookViews>
    <workbookView xWindow="0" yWindow="0" windowWidth="10215" windowHeight="8160" xr2:uid="{B65FC61F-5CB6-4466-AF86-149A8CBB5B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0" i="1"/>
  <c r="F11" i="1" l="1"/>
  <c r="H11" i="1" s="1"/>
  <c r="F12" i="1"/>
  <c r="H12" i="1" s="1"/>
  <c r="F10" i="1"/>
  <c r="H10" i="1" l="1"/>
</calcChain>
</file>

<file path=xl/sharedStrings.xml><?xml version="1.0" encoding="utf-8"?>
<sst xmlns="http://schemas.openxmlformats.org/spreadsheetml/2006/main" count="22" uniqueCount="20">
  <si>
    <t>Total Subscribers Analysis</t>
  </si>
  <si>
    <t>Reconciliations (Excel vs SQL)</t>
  </si>
  <si>
    <t>Channel Name</t>
  </si>
  <si>
    <t>Avg Views per Vid (Excel)</t>
  </si>
  <si>
    <t>Avg Views per Vid (SQL)</t>
  </si>
  <si>
    <t>Conversion rate</t>
  </si>
  <si>
    <t>Campaign cost</t>
  </si>
  <si>
    <t>Net profit (Excel)</t>
  </si>
  <si>
    <t>Net profit (SQL)</t>
  </si>
  <si>
    <t>Difference</t>
  </si>
  <si>
    <t>Potential Product Sales per video (SQL)</t>
  </si>
  <si>
    <t>Potential Product Sales per video (Excel)</t>
  </si>
  <si>
    <t>Product  cost</t>
  </si>
  <si>
    <t>NoCopyrightSounds</t>
  </si>
  <si>
    <t>DanTDM</t>
  </si>
  <si>
    <t>Dan Rhodes</t>
  </si>
  <si>
    <t>Potential revenue per video ($USD) (Excel)</t>
  </si>
  <si>
    <t>Potential revenue per video ($USD) (SQL)</t>
  </si>
  <si>
    <t>-</t>
  </si>
  <si>
    <t>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</si>
</sst>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0" fontId="4" fillId="5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165" fontId="0" fillId="8" borderId="1" xfId="1" applyNumberFormat="1" applyFont="1" applyFill="1" applyBorder="1"/>
    <xf numFmtId="0" fontId="0" fillId="8" borderId="1" xfId="0" applyFill="1" applyBorder="1"/>
    <xf numFmtId="0" fontId="3" fillId="5" borderId="1" xfId="0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A2531-0500-4154-AC17-E0499C5C8671}">
  <dimension ref="A1:J21"/>
  <sheetViews>
    <sheetView tabSelected="1" workbookViewId="0">
      <selection activeCell="I3" sqref="I3"/>
    </sheetView>
  </sheetViews>
  <sheetFormatPr defaultRowHeight="15" x14ac:dyDescent="0.25"/>
  <cols>
    <col min="1" max="1" width="18.85546875" customWidth="1"/>
    <col min="2" max="3" width="19.42578125" customWidth="1"/>
    <col min="4" max="4" width="15.7109375" customWidth="1"/>
    <col min="5" max="5" width="16" customWidth="1"/>
    <col min="6" max="6" width="15.42578125" customWidth="1"/>
    <col min="7" max="7" width="14" customWidth="1"/>
    <col min="8" max="9" width="9.140625" customWidth="1"/>
    <col min="10" max="10" width="11.42578125" customWidth="1"/>
  </cols>
  <sheetData>
    <row r="1" spans="1:10" ht="23.25" x14ac:dyDescent="0.35">
      <c r="A1" s="5" t="s">
        <v>0</v>
      </c>
      <c r="B1" s="5"/>
      <c r="C1" s="5"/>
      <c r="D1" s="5"/>
    </row>
    <row r="3" spans="1:10" x14ac:dyDescent="0.25">
      <c r="A3" s="6" t="s">
        <v>1</v>
      </c>
      <c r="B3" s="7"/>
      <c r="C3" s="4" t="s">
        <v>5</v>
      </c>
      <c r="D3" s="1">
        <v>0.02</v>
      </c>
    </row>
    <row r="4" spans="1:10" x14ac:dyDescent="0.25">
      <c r="C4" s="4" t="s">
        <v>12</v>
      </c>
      <c r="D4" s="1">
        <v>5</v>
      </c>
    </row>
    <row r="5" spans="1:10" x14ac:dyDescent="0.25">
      <c r="C5" s="4" t="s">
        <v>6</v>
      </c>
      <c r="D5" s="1">
        <v>50000</v>
      </c>
    </row>
    <row r="9" spans="1:10" ht="48.75" customHeight="1" x14ac:dyDescent="0.25">
      <c r="A9" s="2" t="s">
        <v>2</v>
      </c>
      <c r="B9" s="12" t="s">
        <v>3</v>
      </c>
      <c r="C9" s="13" t="s">
        <v>4</v>
      </c>
      <c r="D9" s="11" t="s">
        <v>11</v>
      </c>
      <c r="E9" s="11" t="s">
        <v>10</v>
      </c>
      <c r="F9" s="10" t="s">
        <v>16</v>
      </c>
      <c r="G9" s="10" t="s">
        <v>17</v>
      </c>
      <c r="H9" s="3" t="s">
        <v>7</v>
      </c>
      <c r="I9" s="3" t="s">
        <v>8</v>
      </c>
      <c r="J9" s="2" t="s">
        <v>9</v>
      </c>
    </row>
    <row r="10" spans="1:10" x14ac:dyDescent="0.25">
      <c r="A10" s="1" t="s">
        <v>13</v>
      </c>
      <c r="B10" s="8">
        <v>6000000</v>
      </c>
      <c r="C10" s="8">
        <v>6000000</v>
      </c>
      <c r="D10" s="9">
        <f>B10*$D$3</f>
        <v>120000</v>
      </c>
      <c r="E10" s="1">
        <v>120000</v>
      </c>
      <c r="F10" s="1">
        <f>D10*$D$4</f>
        <v>600000</v>
      </c>
      <c r="G10" s="1">
        <v>600000</v>
      </c>
      <c r="H10" s="1">
        <f>F10-$D$5</f>
        <v>550000</v>
      </c>
      <c r="I10" s="1">
        <v>550000</v>
      </c>
      <c r="J10" s="14" t="s">
        <v>18</v>
      </c>
    </row>
    <row r="11" spans="1:10" x14ac:dyDescent="0.25">
      <c r="A11" s="1" t="s">
        <v>14</v>
      </c>
      <c r="B11" s="8">
        <v>5370000</v>
      </c>
      <c r="C11" s="8">
        <v>5370000</v>
      </c>
      <c r="D11" s="1">
        <f t="shared" ref="D11:D12" si="0">B11*$D$3</f>
        <v>107400</v>
      </c>
      <c r="E11" s="1">
        <v>107400</v>
      </c>
      <c r="F11" s="1">
        <f t="shared" ref="F11:F12" si="1">D11*$D$4</f>
        <v>537000</v>
      </c>
      <c r="G11" s="1">
        <v>537000</v>
      </c>
      <c r="H11" s="1">
        <f t="shared" ref="H11:H12" si="2">F11-$D$5</f>
        <v>487000</v>
      </c>
      <c r="I11" s="1">
        <v>487000</v>
      </c>
      <c r="J11" s="14" t="s">
        <v>18</v>
      </c>
    </row>
    <row r="12" spans="1:10" x14ac:dyDescent="0.25">
      <c r="A12" s="1" t="s">
        <v>15</v>
      </c>
      <c r="B12" s="15">
        <v>11350000</v>
      </c>
      <c r="C12" s="15">
        <v>11350000</v>
      </c>
      <c r="D12" s="16">
        <f t="shared" si="0"/>
        <v>227000</v>
      </c>
      <c r="E12" s="16">
        <v>227000</v>
      </c>
      <c r="F12" s="16">
        <f t="shared" si="1"/>
        <v>1135000</v>
      </c>
      <c r="G12" s="16">
        <v>1135000</v>
      </c>
      <c r="H12" s="17">
        <f t="shared" si="2"/>
        <v>1085000</v>
      </c>
      <c r="I12" s="17">
        <v>1085000</v>
      </c>
      <c r="J12" s="14" t="s">
        <v>18</v>
      </c>
    </row>
    <row r="17" spans="1:6" x14ac:dyDescent="0.25">
      <c r="A17" s="18" t="s">
        <v>19</v>
      </c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  <row r="20" spans="1:6" x14ac:dyDescent="0.25">
      <c r="A20" s="6"/>
      <c r="B20" s="6"/>
      <c r="C20" s="6"/>
      <c r="D20" s="6"/>
      <c r="E20" s="6"/>
      <c r="F20" s="6"/>
    </row>
    <row r="21" spans="1:6" x14ac:dyDescent="0.25">
      <c r="A21" s="6"/>
      <c r="B21" s="6"/>
      <c r="C21" s="6"/>
      <c r="D21" s="6"/>
      <c r="E21" s="6"/>
      <c r="F21" s="6"/>
    </row>
  </sheetData>
  <mergeCells count="3">
    <mergeCell ref="A1:D1"/>
    <mergeCell ref="A3:B3"/>
    <mergeCell ref="A18:F21"/>
  </mergeCells>
  <conditionalFormatting sqref="J10:J12">
    <cfRule type="expression" dxfId="0" priority="1">
      <formula>$J$10&lt;&gt;0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Sabina</dc:creator>
  <cp:lastModifiedBy>Sabina</cp:lastModifiedBy>
  <dcterms:created xsi:type="dcterms:W3CDTF">2025-06-18T06:09:16Z</dcterms:created>
  <dcterms:modified xsi:type="dcterms:W3CDTF">2025-06-18T13:12:59Z</dcterms:modified>
</cp:coreProperties>
</file>