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pharmacy\药店报账工具\药店报账工具\bin\Debug\"/>
    </mc:Choice>
  </mc:AlternateContent>
  <bookViews>
    <workbookView xWindow="0" yWindow="0" windowWidth="23085" windowHeight="9345"/>
  </bookViews>
  <sheets>
    <sheet name="医生" sheetId="3" r:id="rId1"/>
    <sheet name="中成药" sheetId="4" r:id="rId2"/>
    <sheet name="茶方" sheetId="5" r:id="rId3"/>
  </sheets>
  <externalReferences>
    <externalReference r:id="rId4"/>
  </externalReferences>
  <calcPr calcId="152511"/>
  <pivotCaches>
    <pivotCache cacheId="4" r:id="rId5"/>
    <pivotCache cacheId="6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 l="1"/>
  <c r="A23" i="3"/>
  <c r="A24" i="3"/>
  <c r="A25" i="3"/>
  <c r="A26" i="3"/>
  <c r="A27" i="3"/>
  <c r="A21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2" i="3"/>
  <c r="C22" i="3"/>
  <c r="D22" i="3"/>
  <c r="E22" i="3"/>
  <c r="F22" i="3"/>
  <c r="G22" i="3"/>
  <c r="H22" i="3"/>
  <c r="I22" i="3"/>
  <c r="J22" i="3"/>
  <c r="H21" i="3"/>
  <c r="I21" i="3"/>
  <c r="J21" i="3"/>
  <c r="B21" i="3"/>
  <c r="C21" i="3"/>
  <c r="D21" i="3"/>
  <c r="E21" i="3"/>
  <c r="F21" i="3"/>
  <c r="G21" i="3"/>
</calcChain>
</file>

<file path=xl/connections.xml><?xml version="1.0" encoding="utf-8"?>
<connections xmlns="http://schemas.openxmlformats.org/spreadsheetml/2006/main">
  <connection id="1" sourceFile="C:\Users\asus\pharmacy\药店报账工具\药店报账工具\bin\Debug\file.xls" keepAlive="1" name="file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2017年7月$'" commandType="3"/>
  </connection>
  <connection id="2" sourceFile="C:\Users\asus\pharmacy\药店报账工具\药店报账工具\bin\Debug\file.xls" odcFile="C:\Users\asus\Documents\我的数据源\file 茶方$.odc" keepAlive="1" name="file 茶方$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茶方$" commandType="3"/>
  </connection>
  <connection id="3" sourceFile="C:\Users\asus\pharmacy\药店报账工具\药店报账工具\bin\Debug\file.xls" odcFile="C:\Users\asus\Documents\我的数据源\file 中成药$.odc" keepAlive="1" name="file 中成药$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中成药$" commandType="3"/>
  </connection>
  <connection id="4" sourceFile="C:\Users\asus\pharmacy\药店报账工具\药店报账工具\bin\Debug\file.xls" keepAlive="1" name="file1" type="5" refreshedVersion="5" refreshOnLoad="1">
    <dbPr connection="Provider=Microsoft.ACE.OLEDB.12.0;User ID=Admin;Data Source=C:\Users\asus\pharmacy\药店报账工具\药店报账工具\bin\Debug\file.xls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otal$" commandType="3"/>
  </connection>
</connections>
</file>

<file path=xl/sharedStrings.xml><?xml version="1.0" encoding="utf-8"?>
<sst xmlns="http://schemas.openxmlformats.org/spreadsheetml/2006/main" count="25" uniqueCount="23">
  <si>
    <t>总计</t>
  </si>
  <si>
    <t>医生姓名</t>
  </si>
  <si>
    <t>(全部)</t>
  </si>
  <si>
    <t>支付方式</t>
  </si>
  <si>
    <t>月份</t>
  </si>
  <si>
    <t>行标签</t>
  </si>
  <si>
    <t>总诊费</t>
  </si>
  <si>
    <t>总药价</t>
  </si>
  <si>
    <t>无医生</t>
  </si>
  <si>
    <t>管理费</t>
  </si>
  <si>
    <t>包装费</t>
  </si>
  <si>
    <t>代煎费</t>
  </si>
  <si>
    <t>医生姓名</t>
    <phoneticPr fontId="1" type="noConversion"/>
  </si>
  <si>
    <t>药价</t>
    <phoneticPr fontId="1" type="noConversion"/>
  </si>
  <si>
    <t>诊费</t>
    <phoneticPr fontId="1" type="noConversion"/>
  </si>
  <si>
    <t>管理费</t>
    <phoneticPr fontId="1" type="noConversion"/>
  </si>
  <si>
    <t>包装费</t>
    <phoneticPr fontId="1" type="noConversion"/>
  </si>
  <si>
    <t>代煎费</t>
    <phoneticPr fontId="1" type="noConversion"/>
  </si>
  <si>
    <t>总金额</t>
    <phoneticPr fontId="1" type="noConversion"/>
  </si>
  <si>
    <t>备注</t>
    <phoneticPr fontId="1" type="noConversion"/>
  </si>
  <si>
    <t>日期</t>
    <phoneticPr fontId="1" type="noConversion"/>
  </si>
  <si>
    <t>付款方式</t>
    <phoneticPr fontId="1" type="noConversion"/>
  </si>
  <si>
    <t>最近7单交易，不足7单会有显示错误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</si>
</sst>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6699"/>
      <name val="Consolas"/>
      <family val="3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[报表.xlsx]医生!数据透视表1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医生!$B$4</c:f>
              <c:strCache>
                <c:ptCount val="1"/>
                <c:pt idx="0">
                  <c:v>总诊费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医生!$C$4</c:f>
              <c:strCache>
                <c:ptCount val="1"/>
                <c:pt idx="0">
                  <c:v>总药价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医生!$C$5:$C$6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</c:ser>
        <c:ser>
          <c:idx val="2"/>
          <c:order val="2"/>
          <c:tx>
            <c:strRef>
              <c:f>医生!$D$4</c:f>
              <c:strCache>
                <c:ptCount val="1"/>
                <c:pt idx="0">
                  <c:v>管理费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医生!$D$5:$D$6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3"/>
          <c:order val="3"/>
          <c:tx>
            <c:strRef>
              <c:f>医生!$E$4</c:f>
              <c:strCache>
                <c:ptCount val="1"/>
                <c:pt idx="0">
                  <c:v>包装费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医生!$E$5:$E$6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4"/>
          <c:order val="4"/>
          <c:tx>
            <c:strRef>
              <c:f>医生!$F$4</c:f>
              <c:strCache>
                <c:ptCount val="1"/>
                <c:pt idx="0">
                  <c:v>代煎费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医生!$A$5:$A$6</c:f>
              <c:strCache>
                <c:ptCount val="1"/>
                <c:pt idx="0">
                  <c:v>无医生</c:v>
                </c:pt>
              </c:strCache>
            </c:strRef>
          </c:cat>
          <c:val>
            <c:numRef>
              <c:f>医生!$F$5:$F$6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96944"/>
        <c:axId val="472893416"/>
      </c:barChart>
      <c:catAx>
        <c:axId val="4728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93416"/>
        <c:crosses val="autoZero"/>
        <c:auto val="1"/>
        <c:lblAlgn val="ctr"/>
        <c:lblOffset val="100"/>
        <c:noMultiLvlLbl val="0"/>
      </c:catAx>
      <c:valAx>
        <c:axId val="4728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[报表.xlsx]中成药!数据透视表8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99688"/>
        <c:axId val="472900080"/>
      </c:barChart>
      <c:catAx>
        <c:axId val="47289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00080"/>
        <c:crosses val="autoZero"/>
        <c:auto val="1"/>
        <c:lblAlgn val="ctr"/>
        <c:lblOffset val="100"/>
        <c:noMultiLvlLbl val="0"/>
      </c:catAx>
      <c:valAx>
        <c:axId val="4729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[报表.xlsx]茶方!数据透视表1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900472"/>
        <c:axId val="472900864"/>
      </c:barChart>
      <c:catAx>
        <c:axId val="47290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00864"/>
        <c:crosses val="autoZero"/>
        <c:auto val="1"/>
        <c:lblAlgn val="ctr"/>
        <c:lblOffset val="100"/>
        <c:noMultiLvlLbl val="0"/>
      </c:catAx>
      <c:valAx>
        <c:axId val="4729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90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0</xdr:row>
      <xdr:rowOff>85725</xdr:rowOff>
    </xdr:from>
    <xdr:to>
      <xdr:col>12</xdr:col>
      <xdr:colOff>661987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中成药"/>
      <sheetName val="茶方"/>
    </sheetNames>
    <sheetDataSet>
      <sheetData sheetId="0">
        <row r="1">
          <cell r="A1" t="str">
            <v>Owner</v>
          </cell>
          <cell r="B1" t="str">
            <v>Price</v>
          </cell>
          <cell r="C1" t="str">
            <v>Fee</v>
          </cell>
          <cell r="D1" t="str">
            <v>ManagementFee</v>
          </cell>
          <cell r="E1" t="str">
            <v>PackingFee</v>
          </cell>
          <cell r="F1" t="str">
            <v>ReplacementFee</v>
          </cell>
          <cell r="G1" t="str">
            <v>Paid_inAmount</v>
          </cell>
          <cell r="H1" t="str">
            <v>Remark</v>
          </cell>
          <cell r="I1" t="str">
            <v>DateTime</v>
          </cell>
          <cell r="J1" t="str">
            <v>PayWay</v>
          </cell>
        </row>
        <row r="2">
          <cell r="A2" t="str">
            <v>无医生</v>
          </cell>
          <cell r="B2">
            <v>123</v>
          </cell>
          <cell r="C2">
            <v>0</v>
          </cell>
          <cell r="D2">
            <v>22</v>
          </cell>
          <cell r="E2">
            <v>22</v>
          </cell>
          <cell r="F2">
            <v>22</v>
          </cell>
          <cell r="G2">
            <v>189</v>
          </cell>
          <cell r="H2" t="str">
            <v/>
          </cell>
          <cell r="I2" t="str">
            <v>2017/7/17/周一 22:13:58</v>
          </cell>
          <cell r="J2" t="str">
            <v>现金</v>
          </cell>
        </row>
        <row r="3">
          <cell r="A3" t="str">
            <v>无医生</v>
          </cell>
          <cell r="B3">
            <v>1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7</v>
          </cell>
          <cell r="H3" t="str">
            <v/>
          </cell>
          <cell r="I3" t="str">
            <v>2017/7/17/周一 22:14:37</v>
          </cell>
          <cell r="J3" t="str">
            <v>现金</v>
          </cell>
        </row>
        <row r="4">
          <cell r="A4" t="str">
            <v>无医生</v>
          </cell>
          <cell r="B4">
            <v>1</v>
          </cell>
          <cell r="C4">
            <v>0</v>
          </cell>
          <cell r="D4">
            <v>2</v>
          </cell>
          <cell r="E4">
            <v>2</v>
          </cell>
          <cell r="F4">
            <v>2</v>
          </cell>
          <cell r="G4">
            <v>8</v>
          </cell>
          <cell r="H4" t="str">
            <v/>
          </cell>
          <cell r="I4" t="str">
            <v>2017/7/17/周一 22:14:38</v>
          </cell>
          <cell r="J4" t="str">
            <v>现金</v>
          </cell>
        </row>
        <row r="5">
          <cell r="A5" t="str">
            <v>无医生</v>
          </cell>
          <cell r="B5">
            <v>123</v>
          </cell>
          <cell r="C5">
            <v>0</v>
          </cell>
          <cell r="D5">
            <v>22</v>
          </cell>
          <cell r="E5">
            <v>22</v>
          </cell>
          <cell r="F5">
            <v>22</v>
          </cell>
          <cell r="G5">
            <v>189</v>
          </cell>
          <cell r="H5" t="str">
            <v/>
          </cell>
          <cell r="I5" t="str">
            <v>2017/7/17/周一 22:13:58</v>
          </cell>
          <cell r="J5" t="str">
            <v>现金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injie chen" refreshedDate="42933.93190520833" createdVersion="5" refreshedVersion="5" minRefreshableVersion="3" recordCount="0">
  <cacheSource type="external" connectionId="2"/>
  <cacheFields count="6">
    <cacheField name="Name" numFmtId="0">
      <sharedItems count="1">
        <s v="菊花茶" u="1"/>
      </sharedItems>
    </cacheField>
    <cacheField name="Amount" numFmtId="0">
      <sharedItems containsSemiMixedTypes="0" containsString="0"/>
    </cacheField>
    <cacheField name="TotalPrice" numFmtId="0">
      <sharedItems containsSemiMixedTypes="0" containsString="0"/>
    </cacheField>
    <cacheField name="DateTime" numFmtId="0">
      <sharedItems containsSemiMixedTypes="0" containsString="0"/>
    </cacheField>
    <cacheField name="Remark" numFmtId="0">
      <sharedItems containsSemiMixedTypes="0" containsString="0"/>
    </cacheField>
    <cacheField name="月份" numFmtId="0">
      <sharedItems count="1">
        <s v="2017年7月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binjie chen" refreshedDate="42933.931905324076" createdVersion="5" refreshedVersion="5" minRefreshableVersion="3" recordCount="2">
  <cacheSource type="external" connectionId="4"/>
  <cacheFields count="11">
    <cacheField name="Owner" numFmtId="0">
      <sharedItems count="2">
        <s v="无医生"/>
        <s v="123" u="1"/>
      </sharedItems>
    </cacheField>
    <cacheField name="Price" numFmtId="0">
      <sharedItems containsSemiMixedTypes="0" containsString="0" containsNumber="1" containsInteger="1" minValue="1" maxValue="123" count="2">
        <n v="123"/>
        <n v="1"/>
      </sharedItems>
    </cacheField>
    <cacheField name="Fee" numFmtId="0">
      <sharedItems containsSemiMixedTypes="0" containsString="0" containsNumber="1" containsInteger="1" minValue="0" maxValue="0" count="1">
        <n v="0"/>
      </sharedItems>
    </cacheField>
    <cacheField name="ManagementFee" numFmtId="0">
      <sharedItems containsSemiMixedTypes="0" containsString="0" containsNumber="1" containsInteger="1" minValue="2" maxValue="22" count="2">
        <n v="22"/>
        <n v="2"/>
      </sharedItems>
    </cacheField>
    <cacheField name="PackingFee" numFmtId="0">
      <sharedItems containsSemiMixedTypes="0" containsString="0" containsNumber="1" containsInteger="1" minValue="2" maxValue="22" count="2">
        <n v="22"/>
        <n v="2"/>
      </sharedItems>
    </cacheField>
    <cacheField name="ReplacementFee" numFmtId="0">
      <sharedItems containsSemiMixedTypes="0" containsString="0" containsNumber="1" containsInteger="1" minValue="2" maxValue="22" count="2">
        <n v="22"/>
        <n v="2"/>
      </sharedItems>
    </cacheField>
    <cacheField name="Paid_inAmount" numFmtId="0">
      <sharedItems containsSemiMixedTypes="0" containsString="0" containsNumber="1" containsInteger="1" minValue="7" maxValue="189" count="2">
        <n v="189"/>
        <n v="7"/>
      </sharedItems>
    </cacheField>
    <cacheField name="Remark" numFmtId="0">
      <sharedItems count="1">
        <s v=""/>
      </sharedItems>
    </cacheField>
    <cacheField name="DateTime" numFmtId="0">
      <sharedItems count="2">
        <s v="2017/7/17/周一 22:13:58"/>
        <s v="2017/7/17/周一 22:14:37"/>
      </sharedItems>
    </cacheField>
    <cacheField name="PayWay" numFmtId="0">
      <sharedItems count="2">
        <s v="现金"/>
        <s v="支付宝" u="1"/>
      </sharedItems>
    </cacheField>
    <cacheField name="F11" numFmtId="0">
      <sharedItems count="1">
        <s v="2017年7月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binjie chen" refreshedDate="42933.931905555553" createdVersion="5" refreshedVersion="5" minRefreshableVersion="3" recordCount="0">
  <cacheSource type="external" connectionId="3"/>
  <cacheFields count="6">
    <cacheField name="Name" numFmtId="0">
      <sharedItems count="2">
        <s v="老坛酸菜" u="1"/>
        <s v="大闸蟹" u="1"/>
      </sharedItems>
    </cacheField>
    <cacheField name="Amount" numFmtId="0">
      <sharedItems containsSemiMixedTypes="0" containsString="0"/>
    </cacheField>
    <cacheField name="TotalPrice" numFmtId="0">
      <sharedItems containsSemiMixedTypes="0" containsString="0"/>
    </cacheField>
    <cacheField name="DateTime" numFmtId="0">
      <sharedItems containsSemiMixedTypes="0" containsString="0"/>
    </cacheField>
    <cacheField name="Remark" numFmtId="0">
      <sharedItems containsSemiMixedTypes="0" containsString="0"/>
    </cacheField>
    <cacheField name="月份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0"/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 rowHeaderCaption="医生姓名" fieldListSortAscending="1">
  <location ref="A4:F6" firstHeaderRow="0" firstDataRow="1" firstDataCol="1" rowPageCount="1" colPageCount="1"/>
  <pivotFields count="11">
    <pivotField axis="axisRow" showAll="0">
      <items count="3">
        <item m="1"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name="支付方式" axis="axisPage" showAll="0">
      <items count="3">
        <item x="0"/>
        <item m="1" x="1"/>
        <item t="default"/>
      </items>
    </pivotField>
    <pivotField showAll="0" defaultSubtotal="0"/>
  </pivotFields>
  <rowFields count="1">
    <field x="0"/>
  </rowFields>
  <rowItems count="2"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-1"/>
  </pageFields>
  <dataFields count="5">
    <dataField name="总诊费" fld="2" baseField="0" baseItem="0"/>
    <dataField name="总药价" fld="1" baseField="0" baseItem="0"/>
    <dataField name="管理费" fld="3" baseField="0" baseItem="1"/>
    <dataField name="包装费" fld="4" baseField="0" baseItem="1"/>
    <dataField name="代煎费" fld="5" baseField="0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 fieldListSortAscending="1">
  <location ref="A1:B1" firstHeaderRow="0" firstDataRow="1" firstDataCol="1"/>
  <pivotFields count="6">
    <pivotField axis="axisRow" showAll="0">
      <items count="3">
        <item m="1" x="1"/>
        <item m="1" x="0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colFields count="1">
    <field x="-2"/>
  </colFields>
  <dataFields count="2">
    <dataField name="数量" fld="1" baseField="0" baseItem="0"/>
    <dataField name="总价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 fieldListSortAscending="1">
  <location ref="A3:B3" firstHeaderRow="0" firstDataRow="1" firstDataCol="1" rowPageCount="1" colPageCount="1"/>
  <pivotFields count="6">
    <pivotField axis="axisRow" showAll="0">
      <items count="2">
        <item m="1" x="0"/>
        <item t="default"/>
      </items>
    </pivotField>
    <pivotField dataField="1" showAll="0"/>
    <pivotField dataField="1" showAll="0"/>
    <pivotField showAll="0"/>
    <pivotField showAll="0"/>
    <pivotField axis="axisPage" showAll="0">
      <items count="2">
        <item m="1" x="0"/>
        <item t="default"/>
      </items>
    </pivotField>
  </pivotFields>
  <rowFields count="1">
    <field x="0"/>
  </rowFields>
  <colFields count="1">
    <field x="-2"/>
  </colFields>
  <pageFields count="1">
    <pageField fld="5" hier="-1"/>
  </pageFields>
  <dataFields count="2">
    <dataField name="数量" fld="2" baseField="0" baseItem="0"/>
    <dataField name="总价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abSelected="1" workbookViewId="0">
      <selection activeCell="I35" sqref="I35"/>
    </sheetView>
  </sheetViews>
  <sheetFormatPr defaultRowHeight="13.5" x14ac:dyDescent="0.15"/>
  <cols>
    <col min="1" max="1" width="11.75" customWidth="1"/>
    <col min="2" max="2" width="9.25" customWidth="1"/>
    <col min="3" max="6" width="7.75" bestFit="1" customWidth="1"/>
  </cols>
  <sheetData>
    <row r="2" spans="1:6" x14ac:dyDescent="0.15">
      <c r="A2" s="1" t="s">
        <v>3</v>
      </c>
      <c r="B2" t="s">
        <v>2</v>
      </c>
    </row>
    <row r="4" spans="1:6" x14ac:dyDescent="0.15">
      <c r="A4" s="1" t="s">
        <v>1</v>
      </c>
      <c r="B4" t="s">
        <v>6</v>
      </c>
      <c r="C4" t="s">
        <v>7</v>
      </c>
      <c r="D4" t="s">
        <v>9</v>
      </c>
      <c r="E4" t="s">
        <v>10</v>
      </c>
      <c r="F4" t="s">
        <v>11</v>
      </c>
    </row>
    <row r="5" spans="1:6" x14ac:dyDescent="0.15">
      <c r="A5" s="2" t="s">
        <v>8</v>
      </c>
      <c r="B5" s="3">
        <v>0</v>
      </c>
      <c r="C5" s="3">
        <v>124</v>
      </c>
      <c r="D5" s="3">
        <v>24</v>
      </c>
      <c r="E5" s="3">
        <v>24</v>
      </c>
      <c r="F5" s="3">
        <v>24</v>
      </c>
    </row>
    <row r="6" spans="1:6" x14ac:dyDescent="0.15">
      <c r="A6" s="2" t="s">
        <v>0</v>
      </c>
      <c r="B6" s="3">
        <v>0</v>
      </c>
      <c r="C6" s="3">
        <v>124</v>
      </c>
      <c r="D6" s="3">
        <v>24</v>
      </c>
      <c r="E6" s="3">
        <v>24</v>
      </c>
      <c r="F6" s="3">
        <v>24</v>
      </c>
    </row>
    <row r="17" spans="1:10" x14ac:dyDescent="0.15">
      <c r="A17" s="6" t="s">
        <v>22</v>
      </c>
      <c r="B17" s="6"/>
      <c r="C17" s="6"/>
      <c r="D17" s="6"/>
    </row>
    <row r="18" spans="1:10" x14ac:dyDescent="0.15">
      <c r="A18" s="6"/>
      <c r="B18" s="6"/>
      <c r="C18" s="6"/>
      <c r="D18" s="6"/>
    </row>
    <row r="20" spans="1:10" ht="14.25" x14ac:dyDescent="0.15">
      <c r="A20" t="s">
        <v>12</v>
      </c>
      <c r="B20" s="5" t="s">
        <v>13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</row>
    <row r="21" spans="1:10" x14ac:dyDescent="0.15">
      <c r="A21" s="4" t="str">
        <f>INDEX([1]total!A$1:A$65536,COUNTA([1]total!A$1:A$65536)-ROW([1]total!A1)+1)</f>
        <v>无医生</v>
      </c>
      <c r="B21" s="4">
        <f>INDEX([1]total!B$1:B$65536,COUNTA([1]total!B$1:B$65536)-ROW([1]total!B1)+1)</f>
        <v>123</v>
      </c>
      <c r="C21" s="4">
        <f>INDEX([1]total!C$1:C$65536,COUNTA([1]total!C$1:C$65536)-ROW([1]total!C1)+1)</f>
        <v>0</v>
      </c>
      <c r="D21" s="4">
        <f>INDEX([1]total!D$1:D$65536,COUNTA([1]total!D$1:D$65536)-ROW([1]total!D1)+1)</f>
        <v>22</v>
      </c>
      <c r="E21" s="4">
        <f>INDEX([1]total!E$1:E$65536,COUNTA([1]total!E$1:E$65536)-ROW([1]total!E1)+1)</f>
        <v>22</v>
      </c>
      <c r="F21" s="4">
        <f>INDEX([1]total!F$1:F$65536,COUNTA([1]total!F$1:F$65536)-ROW([1]total!F1)+1)</f>
        <v>22</v>
      </c>
      <c r="G21" s="4">
        <f>INDEX([1]total!G$1:G$65536,COUNTA([1]total!G$1:G$65536)-ROW([1]total!G1)+1)</f>
        <v>189</v>
      </c>
      <c r="H21" s="4" t="str">
        <f>INDEX([1]total!H$1:H$65536,COUNTA([1]total!H$1:H$65536)-ROW([1]total!H1)+1)</f>
        <v/>
      </c>
      <c r="I21" s="4" t="str">
        <f>INDEX([1]total!I$1:I$65536,COUNTA([1]total!I$1:I$65536)-ROW([1]total!I1)+1)</f>
        <v>2017/7/17/周一 22:13:58</v>
      </c>
      <c r="J21" s="4" t="str">
        <f>INDEX([1]total!J$1:J$65536,COUNTA([1]total!J$1:J$65536)-ROW([1]total!J1)+1)</f>
        <v>现金</v>
      </c>
    </row>
    <row r="22" spans="1:10" x14ac:dyDescent="0.15">
      <c r="A22" s="4" t="str">
        <f>INDEX([1]total!A$1:A$65536,COUNTA([1]total!A$1:A$65536)-ROW([1]total!A2)+1)</f>
        <v>无医生</v>
      </c>
      <c r="B22" s="4">
        <f>INDEX([1]total!B$1:B$65536,COUNTA([1]total!B$1:B$65536)-ROW([1]total!B2)+1)</f>
        <v>1</v>
      </c>
      <c r="C22" s="4">
        <f>INDEX([1]total!C$1:C$65536,COUNTA([1]total!C$1:C$65536)-ROW([1]total!C2)+1)</f>
        <v>0</v>
      </c>
      <c r="D22" s="4">
        <f>INDEX([1]total!D$1:D$65536,COUNTA([1]total!D$1:D$65536)-ROW([1]total!D2)+1)</f>
        <v>2</v>
      </c>
      <c r="E22" s="4">
        <f>INDEX([1]total!E$1:E$65536,COUNTA([1]total!E$1:E$65536)-ROW([1]total!E2)+1)</f>
        <v>2</v>
      </c>
      <c r="F22" s="4">
        <f>INDEX([1]total!F$1:F$65536,COUNTA([1]total!F$1:F$65536)-ROW([1]total!F2)+1)</f>
        <v>2</v>
      </c>
      <c r="G22" s="4">
        <f>INDEX([1]total!G$1:G$65536,COUNTA([1]total!G$1:G$65536)-ROW([1]total!G2)+1)</f>
        <v>8</v>
      </c>
      <c r="H22" s="4" t="str">
        <f>INDEX([1]total!H$1:H$65536,COUNTA([1]total!H$1:H$65536)-ROW([1]total!H2)+1)</f>
        <v/>
      </c>
      <c r="I22" s="4" t="str">
        <f>INDEX([1]total!I$1:I$65536,COUNTA([1]total!I$1:I$65536)-ROW([1]total!I2)+1)</f>
        <v>2017/7/17/周一 22:14:38</v>
      </c>
      <c r="J22" s="4" t="str">
        <f>INDEX([1]total!J$1:J$65536,COUNTA([1]total!J$1:J$65536)-ROW([1]total!J2)+1)</f>
        <v>现金</v>
      </c>
    </row>
    <row r="23" spans="1:10" x14ac:dyDescent="0.15">
      <c r="A23" s="4" t="str">
        <f>INDEX([1]total!A$1:A$65536,COUNTA([1]total!A$1:A$65536)-ROW([1]total!A3)+1)</f>
        <v>无医生</v>
      </c>
      <c r="B23" s="4">
        <f>INDEX([1]total!B$1:B$65536,COUNTA([1]total!B$1:B$65536)-ROW([1]total!B3)+1)</f>
        <v>1</v>
      </c>
      <c r="C23" s="4">
        <f>INDEX([1]total!C$1:C$65536,COUNTA([1]total!C$1:C$65536)-ROW([1]total!C3)+1)</f>
        <v>0</v>
      </c>
      <c r="D23" s="4">
        <f>INDEX([1]total!D$1:D$65536,COUNTA([1]total!D$1:D$65536)-ROW([1]total!D3)+1)</f>
        <v>2</v>
      </c>
      <c r="E23" s="4">
        <f>INDEX([1]total!E$1:E$65536,COUNTA([1]total!E$1:E$65536)-ROW([1]total!E3)+1)</f>
        <v>2</v>
      </c>
      <c r="F23" s="4">
        <f>INDEX([1]total!F$1:F$65536,COUNTA([1]total!F$1:F$65536)-ROW([1]total!F3)+1)</f>
        <v>2</v>
      </c>
      <c r="G23" s="4">
        <f>INDEX([1]total!G$1:G$65536,COUNTA([1]total!G$1:G$65536)-ROW([1]total!G3)+1)</f>
        <v>7</v>
      </c>
      <c r="H23" s="4" t="str">
        <f>INDEX([1]total!H$1:H$65536,COUNTA([1]total!H$1:H$65536)-ROW([1]total!H3)+1)</f>
        <v/>
      </c>
      <c r="I23" s="4" t="str">
        <f>INDEX([1]total!I$1:I$65536,COUNTA([1]total!I$1:I$65536)-ROW([1]total!I3)+1)</f>
        <v>2017/7/17/周一 22:14:37</v>
      </c>
      <c r="J23" s="4" t="str">
        <f>INDEX([1]total!J$1:J$65536,COUNTA([1]total!J$1:J$65536)-ROW([1]total!J3)+1)</f>
        <v>现金</v>
      </c>
    </row>
    <row r="24" spans="1:10" x14ac:dyDescent="0.15">
      <c r="A24" s="4" t="str">
        <f>INDEX([1]total!A$1:A$65536,COUNTA([1]total!A$1:A$65536)-ROW([1]total!A4)+1)</f>
        <v>无医生</v>
      </c>
      <c r="B24" s="4">
        <f>INDEX([1]total!B$1:B$65536,COUNTA([1]total!B$1:B$65536)-ROW([1]total!B4)+1)</f>
        <v>123</v>
      </c>
      <c r="C24" s="4">
        <f>INDEX([1]total!C$1:C$65536,COUNTA([1]total!C$1:C$65536)-ROW([1]total!C4)+1)</f>
        <v>0</v>
      </c>
      <c r="D24" s="4">
        <f>INDEX([1]total!D$1:D$65536,COUNTA([1]total!D$1:D$65536)-ROW([1]total!D4)+1)</f>
        <v>22</v>
      </c>
      <c r="E24" s="4">
        <f>INDEX([1]total!E$1:E$65536,COUNTA([1]total!E$1:E$65536)-ROW([1]total!E4)+1)</f>
        <v>22</v>
      </c>
      <c r="F24" s="4">
        <f>INDEX([1]total!F$1:F$65536,COUNTA([1]total!F$1:F$65536)-ROW([1]total!F4)+1)</f>
        <v>22</v>
      </c>
      <c r="G24" s="4">
        <f>INDEX([1]total!G$1:G$65536,COUNTA([1]total!G$1:G$65536)-ROW([1]total!G4)+1)</f>
        <v>189</v>
      </c>
      <c r="H24" s="4" t="str">
        <f>INDEX([1]total!H$1:H$65536,COUNTA([1]total!H$1:H$65536)-ROW([1]total!H4)+1)</f>
        <v/>
      </c>
      <c r="I24" s="4" t="str">
        <f>INDEX([1]total!I$1:I$65536,COUNTA([1]total!I$1:I$65536)-ROW([1]total!I4)+1)</f>
        <v>2017/7/17/周一 22:13:58</v>
      </c>
      <c r="J24" s="4" t="str">
        <f>INDEX([1]total!J$1:J$65536,COUNTA([1]total!J$1:J$65536)-ROW([1]total!J4)+1)</f>
        <v>现金</v>
      </c>
    </row>
    <row r="25" spans="1:10" x14ac:dyDescent="0.15">
      <c r="A25" s="4" t="str">
        <f>INDEX([1]total!A$1:A$65536,COUNTA([1]total!A$1:A$65536)-ROW([1]total!A5)+1)</f>
        <v>Owner</v>
      </c>
      <c r="B25" s="4" t="str">
        <f>INDEX([1]total!B$1:B$65536,COUNTA([1]total!B$1:B$65536)-ROW([1]total!B5)+1)</f>
        <v>Price</v>
      </c>
      <c r="C25" s="4" t="str">
        <f>INDEX([1]total!C$1:C$65536,COUNTA([1]total!C$1:C$65536)-ROW([1]total!C5)+1)</f>
        <v>Fee</v>
      </c>
      <c r="D25" s="4" t="str">
        <f>INDEX([1]total!D$1:D$65536,COUNTA([1]total!D$1:D$65536)-ROW([1]total!D5)+1)</f>
        <v>ManagementFee</v>
      </c>
      <c r="E25" s="4" t="str">
        <f>INDEX([1]total!E$1:E$65536,COUNTA([1]total!E$1:E$65536)-ROW([1]total!E5)+1)</f>
        <v>PackingFee</v>
      </c>
      <c r="F25" s="4" t="str">
        <f>INDEX([1]total!F$1:F$65536,COUNTA([1]total!F$1:F$65536)-ROW([1]total!F5)+1)</f>
        <v>ReplacementFee</v>
      </c>
      <c r="G25" s="4" t="str">
        <f>INDEX([1]total!G$1:G$65536,COUNTA([1]total!G$1:G$65536)-ROW([1]total!G5)+1)</f>
        <v>Paid_inAmount</v>
      </c>
      <c r="H25" s="4" t="str">
        <f>INDEX([1]total!H$1:H$65536,COUNTA([1]total!H$1:H$65536)-ROW([1]total!H5)+1)</f>
        <v>Remark</v>
      </c>
      <c r="I25" s="4" t="str">
        <f>INDEX([1]total!I$1:I$65536,COUNTA([1]total!I$1:I$65536)-ROW([1]total!I5)+1)</f>
        <v>DateTime</v>
      </c>
      <c r="J25" s="4" t="str">
        <f>INDEX([1]total!J$1:J$65536,COUNTA([1]total!J$1:J$65536)-ROW([1]total!J5)+1)</f>
        <v>PayWay</v>
      </c>
    </row>
    <row r="26" spans="1:10" x14ac:dyDescent="0.15">
      <c r="A26" s="4">
        <f>INDEX([1]total!A$1:A$65536,COUNTA([1]total!A$1:A$65536)-ROW([1]total!A6)+1)</f>
        <v>0</v>
      </c>
      <c r="B26" s="4">
        <f>INDEX([1]total!B$1:B$65536,COUNTA([1]total!B$1:B$65536)-ROW([1]total!B6)+1)</f>
        <v>0</v>
      </c>
      <c r="C26" s="4">
        <f>INDEX([1]total!C$1:C$65536,COUNTA([1]total!C$1:C$65536)-ROW([1]total!C6)+1)</f>
        <v>0</v>
      </c>
      <c r="D26" s="4">
        <f>INDEX([1]total!D$1:D$65536,COUNTA([1]total!D$1:D$65536)-ROW([1]total!D6)+1)</f>
        <v>0</v>
      </c>
      <c r="E26" s="4">
        <f>INDEX([1]total!E$1:E$65536,COUNTA([1]total!E$1:E$65536)-ROW([1]total!E6)+1)</f>
        <v>0</v>
      </c>
      <c r="F26" s="4">
        <f>INDEX([1]total!F$1:F$65536,COUNTA([1]total!F$1:F$65536)-ROW([1]total!F6)+1)</f>
        <v>0</v>
      </c>
      <c r="G26" s="4">
        <f>INDEX([1]total!G$1:G$65536,COUNTA([1]total!G$1:G$65536)-ROW([1]total!G6)+1)</f>
        <v>0</v>
      </c>
      <c r="H26" s="4">
        <f>INDEX([1]total!H$1:H$65536,COUNTA([1]total!H$1:H$65536)-ROW([1]total!H6)+1)</f>
        <v>0</v>
      </c>
      <c r="I26" s="4">
        <f>INDEX([1]total!I$1:I$65536,COUNTA([1]total!I$1:I$65536)-ROW([1]total!I6)+1)</f>
        <v>0</v>
      </c>
      <c r="J26" s="4">
        <f>INDEX([1]total!J$1:J$65536,COUNTA([1]total!J$1:J$65536)-ROW([1]total!J6)+1)</f>
        <v>0</v>
      </c>
    </row>
    <row r="27" spans="1:10" x14ac:dyDescent="0.15">
      <c r="A27" s="4" t="e">
        <f>INDEX([1]total!A$1:A$65536,COUNTA([1]total!A$1:A$65536)-ROW([1]total!A7)+1)</f>
        <v>#VALUE!</v>
      </c>
      <c r="B27" s="4" t="e">
        <f>INDEX([1]total!B$1:B$65536,COUNTA([1]total!B$1:B$65536)-ROW([1]total!B7)+1)</f>
        <v>#VALUE!</v>
      </c>
      <c r="C27" s="4" t="e">
        <f>INDEX([1]total!C$1:C$65536,COUNTA([1]total!C$1:C$65536)-ROW([1]total!C7)+1)</f>
        <v>#VALUE!</v>
      </c>
      <c r="D27" s="4" t="e">
        <f>INDEX([1]total!D$1:D$65536,COUNTA([1]total!D$1:D$65536)-ROW([1]total!D7)+1)</f>
        <v>#VALUE!</v>
      </c>
      <c r="E27" s="4" t="e">
        <f>INDEX([1]total!E$1:E$65536,COUNTA([1]total!E$1:E$65536)-ROW([1]total!E7)+1)</f>
        <v>#VALUE!</v>
      </c>
      <c r="F27" s="4" t="e">
        <f>INDEX([1]total!F$1:F$65536,COUNTA([1]total!F$1:F$65536)-ROW([1]total!F7)+1)</f>
        <v>#VALUE!</v>
      </c>
      <c r="G27" s="4" t="e">
        <f>INDEX([1]total!G$1:G$65536,COUNTA([1]total!G$1:G$65536)-ROW([1]total!G7)+1)</f>
        <v>#VALUE!</v>
      </c>
      <c r="H27" s="4" t="e">
        <f>INDEX([1]total!H$1:H$65536,COUNTA([1]total!H$1:H$65536)-ROW([1]total!H7)+1)</f>
        <v>#VALUE!</v>
      </c>
      <c r="I27" s="4" t="e">
        <f>INDEX([1]total!I$1:I$65536,COUNTA([1]total!I$1:I$65536)-ROW([1]total!I7)+1)</f>
        <v>#VALUE!</v>
      </c>
      <c r="J27" s="4" t="e">
        <f>INDEX([1]total!J$1:J$65536,COUNTA([1]total!J$1:J$65536)-ROW([1]total!J7)+1)</f>
        <v>#VALUE!</v>
      </c>
    </row>
  </sheetData>
  <mergeCells count="1">
    <mergeCell ref="A17:D18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3.5" x14ac:dyDescent="0.15"/>
  <cols>
    <col min="1" max="1" width="9.75" bestFit="1" customWidth="1"/>
    <col min="2" max="3" width="5.75" bestFit="1" customWidth="1"/>
  </cols>
  <sheetData>
    <row r="1" spans="1:1" x14ac:dyDescent="0.15">
      <c r="A1" s="1" t="s">
        <v>5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5" sqref="A15"/>
    </sheetView>
  </sheetViews>
  <sheetFormatPr defaultRowHeight="13.5" x14ac:dyDescent="0.15"/>
  <cols>
    <col min="1" max="1" width="9.75" customWidth="1"/>
    <col min="2" max="2" width="9.25" customWidth="1"/>
    <col min="3" max="3" width="5.75" customWidth="1"/>
  </cols>
  <sheetData>
    <row r="1" spans="1:2" x14ac:dyDescent="0.15">
      <c r="A1" s="1" t="s">
        <v>4</v>
      </c>
      <c r="B1" t="s">
        <v>2</v>
      </c>
    </row>
    <row r="3" spans="1:2" x14ac:dyDescent="0.15">
      <c r="A3" s="1" t="s">
        <v>5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医生</vt:lpstr>
      <vt:lpstr>中成药</vt:lpstr>
      <vt:lpstr>茶方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binjie chen</dc:creator>
  <cp:lastModifiedBy>binjie chen</cp:lastModifiedBy>
  <dcterms:created xsi:type="dcterms:W3CDTF">2017-07-12T08:59:42Z</dcterms:created>
  <dcterms:modified xsi:type="dcterms:W3CDTF">2017-07-17T14:45:20Z</dcterms:modified>
</cp:coreProperties>
</file>