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Novus Project\"/>
    </mc:Choice>
  </mc:AlternateContent>
  <xr:revisionPtr revIDLastSave="0" documentId="13_ncr:1_{223A7810-42D1-41CE-BBD1-9D3C8AFA6F8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BSQ NOVUS 12 21 057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I32" i="1"/>
  <c r="H33" i="1" l="1"/>
  <c r="G3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33" i="1" l="1"/>
</calcChain>
</file>

<file path=xl/sharedStrings.xml><?xml version="1.0" encoding="utf-8"?>
<sst xmlns="http://schemas.openxmlformats.org/spreadsheetml/2006/main" count="88" uniqueCount="57">
  <si>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</si>
  <si>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</si>
  <si>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</si>
  <si>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</si>
  <si>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</si>
  <si>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</si>
  <si>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</si>
  <si>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</si>
  <si>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</si>
  <si>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</si>
  <si>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</si>
  <si>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</si>
  <si>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</si>
  <si>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</si>
  <si>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</si>
  <si>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</si>
  <si>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</si>
  <si>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</si>
  <si>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</si>
  <si>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JBSQ/NOVUS/12/21/0578</t>
  </si>
  <si>
    <t>VIS-VS040200220049</t>
  </si>
  <si>
    <t>FLOPPY SANDALS (NAVY - 39)</t>
  </si>
  <si>
    <t>VIS-VS040200220050</t>
  </si>
  <si>
    <t>FLOPPY SANDALS (NAVY - 40)</t>
  </si>
  <si>
    <t>VIS-VS040200220051</t>
  </si>
  <si>
    <t>FLOPPY SANDALS (NAVY - 41)</t>
  </si>
  <si>
    <t>VIS-VS040200220052</t>
  </si>
  <si>
    <t>FLOPPY SANDALS (NAVY - 42)</t>
  </si>
  <si>
    <t>VIS-VS040200220053</t>
  </si>
  <si>
    <t>FLOPPY SANDALS (NAVY - 43)</t>
  </si>
  <si>
    <t>VIS-VS040200320049</t>
  </si>
  <si>
    <t>FLOPPY SANDALS (BLACK - 39)</t>
  </si>
  <si>
    <t>VIS-VS040200320050</t>
  </si>
  <si>
    <t>FLOPPY SANDALS (BLACK - 40)</t>
  </si>
  <si>
    <t>VIS-VS040200320051</t>
  </si>
  <si>
    <t>FLOPPY SANDALS (BLACK - 41)</t>
  </si>
  <si>
    <t>VIS-VS040200320052</t>
  </si>
  <si>
    <t>FLOPPY SANDALS (BLACK - 42)</t>
  </si>
  <si>
    <t>VIS-VS040200320053</t>
  </si>
  <si>
    <t>FLOPPY SANDALS (BLACK - 43)</t>
  </si>
  <si>
    <t>VIS-VS040200120049</t>
  </si>
  <si>
    <t>FLOPPY SANDALS (OLIVE - 39)</t>
  </si>
  <si>
    <t>VIS-VS040200120050</t>
  </si>
  <si>
    <t>FLOPPY SANDALS (OLIVE - 40)</t>
  </si>
  <si>
    <t>VIS-VS040200120051</t>
  </si>
  <si>
    <t>FLOPPY SANDALS (OLIVE - 41)</t>
  </si>
  <si>
    <t>VIS-VS040200120052</t>
  </si>
  <si>
    <t>FLOPPY SANDALS (OLIVE - 42)</t>
  </si>
  <si>
    <t>VIS-VS040200120053</t>
  </si>
  <si>
    <t>FLOPPY SANDALS (OLIVE - 43)</t>
  </si>
  <si>
    <t>Sole cacat</t>
  </si>
  <si>
    <t>Sole cacat, Lem tdk rapi</t>
  </si>
  <si>
    <t>Sole cacat, bekas lem, Sole copot, Lem naik</t>
  </si>
  <si>
    <t>Sole cacat, Lem tinggi, Bekas lem</t>
  </si>
  <si>
    <t>NOVUS ()</t>
  </si>
  <si>
    <t>BA-2021-618</t>
  </si>
  <si>
    <t>Terdapat perbedaan antara surat jalan dengan fisik.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</si>
</sst>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  <font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1" fillId="0" borderId="0" xfId="0" applyFont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224216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"/>
  <sheetViews>
    <sheetView showGridLines="0" tabSelected="1" topLeftCell="A15" workbookViewId="0">
      <selection activeCell="C34" sqref="C34"/>
    </sheetView>
  </sheetViews>
  <sheetFormatPr defaultColWidth="9" defaultRowHeight="11.85" customHeight="1" x14ac:dyDescent="0.2"/>
  <cols>
    <col min="1" max="1" width="22.140625" style="1" customWidth="1"/>
    <col min="2" max="2" width="19.85546875" style="1" bestFit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5.855468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" x14ac:dyDescent="0.2">
      <c r="C8" s="2"/>
      <c r="H8" s="8"/>
      <c r="I8" s="8"/>
      <c r="J8" s="8"/>
    </row>
    <row r="9" spans="1:10" ht="12" x14ac:dyDescent="0.2">
      <c r="A9" s="2" t="s">
        <v>1</v>
      </c>
      <c r="G9" s="2" t="s">
        <v>2</v>
      </c>
      <c r="I9" s="2"/>
    </row>
    <row r="10" spans="1:10" ht="12" x14ac:dyDescent="0.2">
      <c r="A10" s="40" t="s">
        <v>54</v>
      </c>
      <c r="B10" s="9"/>
      <c r="C10" s="9"/>
      <c r="D10" s="9"/>
      <c r="G10" s="45">
        <v>44589</v>
      </c>
      <c r="H10" s="45"/>
      <c r="I10" s="10"/>
      <c r="J10" s="11"/>
    </row>
    <row r="11" spans="1:10" ht="12" x14ac:dyDescent="0.2">
      <c r="A11" s="41"/>
      <c r="B11" s="12"/>
      <c r="C11" s="12"/>
      <c r="D11" s="12"/>
      <c r="G11" s="2"/>
      <c r="I11" s="2"/>
    </row>
    <row r="12" spans="1:10" ht="12" x14ac:dyDescent="0.2">
      <c r="A12" s="42"/>
      <c r="B12" s="12"/>
      <c r="C12" s="12"/>
      <c r="D12" s="12"/>
      <c r="G12" s="13" t="s">
        <v>55</v>
      </c>
      <c r="H12" s="9"/>
      <c r="I12" s="9"/>
      <c r="J12" s="9"/>
    </row>
    <row r="13" spans="1:10" ht="12" x14ac:dyDescent="0.2">
      <c r="G13" s="2" t="s">
        <v>3</v>
      </c>
      <c r="J13" s="2" t="s">
        <v>4</v>
      </c>
    </row>
    <row r="14" spans="1:10" ht="12" x14ac:dyDescent="0.2">
      <c r="G14" s="11"/>
      <c r="H14" s="11"/>
      <c r="I14" s="11"/>
      <c r="J14" s="11"/>
    </row>
    <row r="16" spans="1:10" ht="12" x14ac:dyDescent="0.2">
      <c r="A16" s="46" t="s">
        <v>5</v>
      </c>
      <c r="B16" s="48" t="s">
        <v>6</v>
      </c>
      <c r="C16" s="48" t="s">
        <v>7</v>
      </c>
      <c r="D16" s="48"/>
      <c r="E16" s="48"/>
      <c r="F16" s="50" t="s">
        <v>8</v>
      </c>
      <c r="G16" s="52" t="s">
        <v>9</v>
      </c>
      <c r="H16" s="52"/>
      <c r="I16" s="52"/>
      <c r="J16" s="48" t="s">
        <v>10</v>
      </c>
    </row>
    <row r="17" spans="1:10" ht="12" x14ac:dyDescent="0.2">
      <c r="A17" s="47"/>
      <c r="B17" s="49"/>
      <c r="C17" s="49"/>
      <c r="D17" s="49"/>
      <c r="E17" s="49"/>
      <c r="F17" s="51"/>
      <c r="G17" s="14" t="s">
        <v>11</v>
      </c>
      <c r="H17" s="14" t="s">
        <v>12</v>
      </c>
      <c r="I17" s="14" t="s">
        <v>13</v>
      </c>
      <c r="J17" s="53"/>
    </row>
    <row r="18" spans="1:10" ht="12" x14ac:dyDescent="0.2">
      <c r="A18" s="15" t="s">
        <v>19</v>
      </c>
      <c r="B18" s="16" t="s">
        <v>20</v>
      </c>
      <c r="C18" s="9" t="s">
        <v>21</v>
      </c>
      <c r="D18" s="17"/>
      <c r="E18" s="18"/>
      <c r="F18" s="19">
        <v>27</v>
      </c>
      <c r="G18" s="19">
        <v>9</v>
      </c>
      <c r="H18" s="19">
        <v>18</v>
      </c>
      <c r="I18" s="20">
        <f>G18+H18</f>
        <v>27</v>
      </c>
      <c r="J18" s="21" t="s">
        <v>50</v>
      </c>
    </row>
    <row r="19" spans="1:10" ht="12" x14ac:dyDescent="0.2">
      <c r="A19" s="22" t="s">
        <v>19</v>
      </c>
      <c r="B19" s="16" t="s">
        <v>22</v>
      </c>
      <c r="C19" s="9" t="s">
        <v>23</v>
      </c>
      <c r="D19" s="9"/>
      <c r="E19" s="23"/>
      <c r="F19" s="24">
        <v>27</v>
      </c>
      <c r="G19" s="24">
        <v>18</v>
      </c>
      <c r="H19" s="24">
        <v>9</v>
      </c>
      <c r="I19" s="20">
        <f t="shared" ref="I19:I32" si="0">G19+H19</f>
        <v>27</v>
      </c>
      <c r="J19" s="25" t="s">
        <v>51</v>
      </c>
    </row>
    <row r="20" spans="1:10" ht="12" x14ac:dyDescent="0.2">
      <c r="A20" s="22" t="s">
        <v>19</v>
      </c>
      <c r="B20" s="16" t="s">
        <v>24</v>
      </c>
      <c r="C20" s="9" t="s">
        <v>25</v>
      </c>
      <c r="D20" s="9"/>
      <c r="E20" s="23"/>
      <c r="F20" s="24">
        <v>64</v>
      </c>
      <c r="G20" s="24">
        <v>45</v>
      </c>
      <c r="H20" s="24">
        <v>19</v>
      </c>
      <c r="I20" s="20">
        <f t="shared" si="0"/>
        <v>64</v>
      </c>
      <c r="J20" s="25" t="s">
        <v>51</v>
      </c>
    </row>
    <row r="21" spans="1:10" ht="12" x14ac:dyDescent="0.2">
      <c r="A21" s="22" t="s">
        <v>19</v>
      </c>
      <c r="B21" s="16" t="s">
        <v>26</v>
      </c>
      <c r="C21" s="9" t="s">
        <v>27</v>
      </c>
      <c r="D21" s="9"/>
      <c r="E21" s="23"/>
      <c r="F21" s="24">
        <v>63</v>
      </c>
      <c r="G21" s="24">
        <v>37</v>
      </c>
      <c r="H21" s="24">
        <v>26</v>
      </c>
      <c r="I21" s="20">
        <f t="shared" si="0"/>
        <v>63</v>
      </c>
      <c r="J21" s="25" t="s">
        <v>51</v>
      </c>
    </row>
    <row r="22" spans="1:10" ht="12" x14ac:dyDescent="0.2">
      <c r="A22" s="22" t="s">
        <v>19</v>
      </c>
      <c r="B22" s="16" t="s">
        <v>28</v>
      </c>
      <c r="C22" s="9" t="s">
        <v>29</v>
      </c>
      <c r="D22" s="9"/>
      <c r="E22" s="23"/>
      <c r="F22" s="24">
        <v>19</v>
      </c>
      <c r="G22" s="24">
        <v>12</v>
      </c>
      <c r="H22" s="24">
        <v>7</v>
      </c>
      <c r="I22" s="20">
        <f t="shared" si="0"/>
        <v>19</v>
      </c>
      <c r="J22" s="25" t="s">
        <v>51</v>
      </c>
    </row>
    <row r="23" spans="1:10" ht="12" x14ac:dyDescent="0.2">
      <c r="A23" s="22" t="s">
        <v>19</v>
      </c>
      <c r="B23" s="16" t="s">
        <v>30</v>
      </c>
      <c r="C23" s="9" t="s">
        <v>31</v>
      </c>
      <c r="D23" s="9"/>
      <c r="E23" s="23"/>
      <c r="F23" s="24">
        <v>54</v>
      </c>
      <c r="G23" s="24">
        <v>45</v>
      </c>
      <c r="H23" s="24">
        <v>9</v>
      </c>
      <c r="I23" s="20">
        <f t="shared" si="0"/>
        <v>54</v>
      </c>
      <c r="J23" s="25" t="s">
        <v>50</v>
      </c>
    </row>
    <row r="24" spans="1:10" ht="12" x14ac:dyDescent="0.2">
      <c r="A24" s="22" t="s">
        <v>19</v>
      </c>
      <c r="B24" s="16" t="s">
        <v>32</v>
      </c>
      <c r="C24" s="9" t="s">
        <v>33</v>
      </c>
      <c r="D24" s="9"/>
      <c r="E24" s="23"/>
      <c r="F24" s="24">
        <v>54</v>
      </c>
      <c r="G24" s="24">
        <v>38</v>
      </c>
      <c r="H24" s="24">
        <v>16</v>
      </c>
      <c r="I24" s="20">
        <f t="shared" si="0"/>
        <v>54</v>
      </c>
      <c r="J24" s="25" t="s">
        <v>50</v>
      </c>
    </row>
    <row r="25" spans="1:10" ht="12" x14ac:dyDescent="0.2">
      <c r="A25" s="22" t="s">
        <v>19</v>
      </c>
      <c r="B25" s="16" t="s">
        <v>34</v>
      </c>
      <c r="C25" s="9" t="s">
        <v>35</v>
      </c>
      <c r="D25" s="9"/>
      <c r="E25" s="23"/>
      <c r="F25" s="24">
        <v>127</v>
      </c>
      <c r="G25" s="24">
        <v>80</v>
      </c>
      <c r="H25" s="24">
        <v>46</v>
      </c>
      <c r="I25" s="20">
        <f t="shared" si="0"/>
        <v>126</v>
      </c>
      <c r="J25" s="25" t="s">
        <v>52</v>
      </c>
    </row>
    <row r="26" spans="1:10" ht="12" x14ac:dyDescent="0.2">
      <c r="A26" s="22" t="s">
        <v>19</v>
      </c>
      <c r="B26" s="16" t="s">
        <v>36</v>
      </c>
      <c r="C26" s="9" t="s">
        <v>37</v>
      </c>
      <c r="D26" s="9"/>
      <c r="E26" s="23"/>
      <c r="F26" s="24">
        <v>127</v>
      </c>
      <c r="G26" s="24">
        <v>100</v>
      </c>
      <c r="H26" s="24">
        <v>30</v>
      </c>
      <c r="I26" s="20">
        <f t="shared" si="0"/>
        <v>130</v>
      </c>
      <c r="J26" s="25" t="s">
        <v>53</v>
      </c>
    </row>
    <row r="27" spans="1:10" ht="12" x14ac:dyDescent="0.2">
      <c r="A27" s="22" t="s">
        <v>19</v>
      </c>
      <c r="B27" s="16" t="s">
        <v>38</v>
      </c>
      <c r="C27" s="9" t="s">
        <v>39</v>
      </c>
      <c r="D27" s="9"/>
      <c r="E27" s="23"/>
      <c r="F27" s="24">
        <v>38</v>
      </c>
      <c r="G27" s="24">
        <v>26</v>
      </c>
      <c r="H27" s="24">
        <v>12</v>
      </c>
      <c r="I27" s="20">
        <f t="shared" si="0"/>
        <v>38</v>
      </c>
      <c r="J27" s="25" t="s">
        <v>50</v>
      </c>
    </row>
    <row r="28" spans="1:10" ht="12" x14ac:dyDescent="0.2">
      <c r="A28" s="22" t="s">
        <v>19</v>
      </c>
      <c r="B28" s="16" t="s">
        <v>40</v>
      </c>
      <c r="C28" s="9" t="s">
        <v>41</v>
      </c>
      <c r="D28" s="9"/>
      <c r="E28" s="23"/>
      <c r="F28" s="24">
        <v>27</v>
      </c>
      <c r="G28" s="24">
        <v>26</v>
      </c>
      <c r="H28" s="24">
        <v>1</v>
      </c>
      <c r="I28" s="20">
        <f t="shared" si="0"/>
        <v>27</v>
      </c>
      <c r="J28" s="25" t="s">
        <v>50</v>
      </c>
    </row>
    <row r="29" spans="1:10" ht="12" x14ac:dyDescent="0.2">
      <c r="A29" s="22" t="s">
        <v>19</v>
      </c>
      <c r="B29" s="16" t="s">
        <v>42</v>
      </c>
      <c r="C29" s="9" t="s">
        <v>43</v>
      </c>
      <c r="D29" s="9"/>
      <c r="E29" s="23"/>
      <c r="F29" s="24">
        <v>27</v>
      </c>
      <c r="G29" s="24">
        <v>19</v>
      </c>
      <c r="H29" s="24">
        <v>8</v>
      </c>
      <c r="I29" s="20">
        <f t="shared" si="0"/>
        <v>27</v>
      </c>
      <c r="J29" s="25" t="s">
        <v>50</v>
      </c>
    </row>
    <row r="30" spans="1:10" ht="12" x14ac:dyDescent="0.2">
      <c r="A30" s="22" t="s">
        <v>19</v>
      </c>
      <c r="B30" s="16" t="s">
        <v>44</v>
      </c>
      <c r="C30" s="9" t="s">
        <v>45</v>
      </c>
      <c r="D30" s="9"/>
      <c r="E30" s="23"/>
      <c r="F30" s="24">
        <v>64</v>
      </c>
      <c r="G30" s="24">
        <v>44</v>
      </c>
      <c r="H30" s="24">
        <v>20</v>
      </c>
      <c r="I30" s="20">
        <f t="shared" si="0"/>
        <v>64</v>
      </c>
      <c r="J30" s="25" t="s">
        <v>50</v>
      </c>
    </row>
    <row r="31" spans="1:10" ht="12" x14ac:dyDescent="0.2">
      <c r="A31" s="22" t="s">
        <v>19</v>
      </c>
      <c r="B31" s="16" t="s">
        <v>46</v>
      </c>
      <c r="C31" s="9" t="s">
        <v>47</v>
      </c>
      <c r="D31" s="9"/>
      <c r="E31" s="23"/>
      <c r="F31" s="24">
        <v>63</v>
      </c>
      <c r="G31" s="24">
        <v>51</v>
      </c>
      <c r="H31" s="24">
        <v>10</v>
      </c>
      <c r="I31" s="20">
        <f t="shared" si="0"/>
        <v>61</v>
      </c>
      <c r="J31" s="25" t="s">
        <v>50</v>
      </c>
    </row>
    <row r="32" spans="1:10" ht="12" x14ac:dyDescent="0.2">
      <c r="A32" s="22" t="s">
        <v>19</v>
      </c>
      <c r="B32" s="16" t="s">
        <v>48</v>
      </c>
      <c r="C32" s="9" t="s">
        <v>49</v>
      </c>
      <c r="D32" s="9"/>
      <c r="E32" s="23"/>
      <c r="F32" s="24">
        <v>19</v>
      </c>
      <c r="G32" s="24">
        <v>13</v>
      </c>
      <c r="H32" s="24">
        <v>6</v>
      </c>
      <c r="I32" s="20">
        <f t="shared" si="0"/>
        <v>19</v>
      </c>
      <c r="J32" s="25" t="s">
        <v>50</v>
      </c>
    </row>
    <row r="33" spans="1:10" ht="12" x14ac:dyDescent="0.2">
      <c r="A33" s="54" t="s">
        <v>13</v>
      </c>
      <c r="B33" s="55"/>
      <c r="C33" s="55"/>
      <c r="D33" s="55"/>
      <c r="E33" s="55"/>
      <c r="F33" s="56"/>
      <c r="G33" s="26">
        <f>SUM(G18:G32)</f>
        <v>563</v>
      </c>
      <c r="H33" s="26">
        <f>SUM(H18:H32)</f>
        <v>237</v>
      </c>
      <c r="I33" s="26">
        <f>SUM(I18:I32)</f>
        <v>800</v>
      </c>
      <c r="J33" s="27"/>
    </row>
    <row r="34" spans="1:10" ht="12" x14ac:dyDescent="0.2">
      <c r="F34" s="28"/>
      <c r="G34" s="28"/>
      <c r="H34" s="28"/>
      <c r="I34" s="28"/>
    </row>
    <row r="35" spans="1:10" ht="12" x14ac:dyDescent="0.2">
      <c r="F35" s="28"/>
    </row>
    <row r="36" spans="1:10" ht="12" x14ac:dyDescent="0.2">
      <c r="A36" s="57" t="s">
        <v>14</v>
      </c>
    </row>
    <row r="37" spans="1:10" ht="12" x14ac:dyDescent="0.2">
      <c r="A37" s="57"/>
      <c r="B37" s="29"/>
      <c r="C37" s="30"/>
      <c r="D37" s="31"/>
      <c r="E37" s="2"/>
      <c r="F37" s="2" t="s">
        <v>15</v>
      </c>
      <c r="G37" s="2"/>
      <c r="I37" s="2" t="s">
        <v>16</v>
      </c>
    </row>
    <row r="38" spans="1:10" ht="12" x14ac:dyDescent="0.2">
      <c r="A38" s="32" t="s">
        <v>56</v>
      </c>
      <c r="B38" s="9"/>
      <c r="C38" s="9"/>
      <c r="D38" s="33"/>
    </row>
    <row r="39" spans="1:10" ht="12" x14ac:dyDescent="0.2">
      <c r="A39" s="32" t="s">
        <v>35</v>
      </c>
      <c r="B39" s="12"/>
      <c r="C39" s="12">
        <v>-1</v>
      </c>
      <c r="D39" s="34"/>
    </row>
    <row r="40" spans="1:10" ht="12" x14ac:dyDescent="0.2">
      <c r="A40" s="35" t="s">
        <v>37</v>
      </c>
      <c r="B40" s="12"/>
      <c r="C40" s="12">
        <v>3</v>
      </c>
      <c r="D40" s="34"/>
    </row>
    <row r="41" spans="1:10" ht="12" x14ac:dyDescent="0.2">
      <c r="A41" s="35" t="s">
        <v>47</v>
      </c>
      <c r="B41" s="12"/>
      <c r="C41" s="12">
        <v>-2</v>
      </c>
      <c r="D41" s="34"/>
    </row>
    <row r="42" spans="1:10" ht="12" x14ac:dyDescent="0.2">
      <c r="A42" s="35"/>
      <c r="B42" s="12"/>
      <c r="C42" s="12"/>
      <c r="D42" s="34"/>
      <c r="F42" s="1" t="s">
        <v>17</v>
      </c>
      <c r="I42" s="1" t="s">
        <v>17</v>
      </c>
    </row>
    <row r="43" spans="1:10" ht="12" x14ac:dyDescent="0.2">
      <c r="A43" s="36"/>
      <c r="B43" s="37"/>
      <c r="C43" s="37"/>
      <c r="D43" s="38"/>
      <c r="F43" s="2" t="s">
        <v>18</v>
      </c>
      <c r="I43" s="2" t="s">
        <v>18</v>
      </c>
    </row>
    <row r="44" spans="1:10" ht="12" x14ac:dyDescent="0.2">
      <c r="F44" s="45">
        <f>G10</f>
        <v>44589</v>
      </c>
      <c r="G44" s="45"/>
      <c r="I44" s="45">
        <v>44596</v>
      </c>
      <c r="J44" s="45"/>
    </row>
    <row r="49" spans="9:10" ht="12" x14ac:dyDescent="0.2">
      <c r="J49" s="43"/>
    </row>
    <row r="50" spans="9:10" ht="12" x14ac:dyDescent="0.2">
      <c r="I50" s="39"/>
      <c r="J50" s="44"/>
    </row>
  </sheetData>
  <protectedRanges>
    <protectedRange sqref="A10:D14 I10:J10 G12:J12 G14:J14" name="Penerimaan"/>
  </protectedRanges>
  <mergeCells count="12">
    <mergeCell ref="J49:J50"/>
    <mergeCell ref="G10:H10"/>
    <mergeCell ref="A16:A17"/>
    <mergeCell ref="B16:B17"/>
    <mergeCell ref="C16:E17"/>
    <mergeCell ref="F16:F17"/>
    <mergeCell ref="G16:I16"/>
    <mergeCell ref="J16:J17"/>
    <mergeCell ref="A33:F33"/>
    <mergeCell ref="A36:A37"/>
    <mergeCell ref="F44:G44"/>
    <mergeCell ref="I44:J44"/>
  </mergeCells>
  <pageMargins left="0.7" right="0.7" top="0.75" bottom="0.75" header="0.3" footer="0.3"/>
  <pageSetup paperSize="9" scale="85" orientation="landscape" horizontalDpi="203" verticalDpi="203" r:id="rId1"/>
  <ignoredErrors>
    <ignoredError sqref="I18:I32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JBSQ NOVUS 12 21 0578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2022-02-07T02:41:49Z</cp:lastPrinted>
  <dcterms:created xsi:type="dcterms:W3CDTF">2021-03-29T11:57:00Z</dcterms:created>
  <dcterms:modified xsi:type="dcterms:W3CDTF">2022-02-07T02:45:54Z</dcterms:modified>
</cp:coreProperties>
</file>