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CME v1.0 cell migration spec" sheetId="1" r:id="rId3"/>
    <sheet state="visible" name="MIACME v1.0 generic information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<sst xmlns="http://schemas.openxmlformats.org/spreadsheetml/2006/main" count="585" uniqueCount="312">
  <si>
    <t>Entity</t>
  </si>
  <si>
    <t>IF YOU HAVE FEEDBACK ON MIACME, PLEASE USE THE LIVE SPREADSHEET TO LEAVE COMMENTS, THANKS: http://tiny.cc/miacme-live</t>
  </si>
  <si>
    <t>Entity Annotation</t>
  </si>
  <si>
    <t>Diagram for MIACME v1.0:  https://docs.google.com/drawings/d/1d9lLP0r7IPuCh7d9rSMpVAndttpUyD9Ntozh5Cvg8tc/edit</t>
  </si>
  <si>
    <t>Property</t>
  </si>
  <si>
    <t>Property Annotation</t>
  </si>
  <si>
    <t>Condition on Property</t>
  </si>
  <si>
    <t xml:space="preserve">Definition
</t>
  </si>
  <si>
    <t>Value Type</t>
  </si>
  <si>
    <t>Recommended Ontology / Resource</t>
  </si>
  <si>
    <t>Cardinality</t>
  </si>
  <si>
    <t>Requirement Level</t>
  </si>
  <si>
    <t>Evidence</t>
  </si>
  <si>
    <t>Example(s)</t>
  </si>
  <si>
    <t>Notes</t>
  </si>
  <si>
    <t>An object that can exist independenty and can be identified uniquely.</t>
  </si>
  <si>
    <t>An ontology concept that annotates the corresponding entity.</t>
  </si>
  <si>
    <t>An attribute describing the corresponding entity.</t>
  </si>
  <si>
    <t>An ontology concept that annotates the corresponding property.</t>
  </si>
  <si>
    <t>The corresponding property should satisfy the specified condition (e.g. should be provided only if another property has a specific value).</t>
  </si>
  <si>
    <t xml:space="preserve">A statement of the exact meaning of the entity and/or property.
</t>
  </si>
  <si>
    <t>The type of a property value.</t>
  </si>
  <si>
    <t>The recommended resources (e.g. ontology or database) that should be used to assigned the values for the corresponding Entity/Property pair.</t>
  </si>
  <si>
    <t>The expected number of occurrences for a particular property.</t>
  </si>
  <si>
    <t xml:space="preserve">Following RFC 2119 (http://www.ietf.org/rfc/rfc2119.txt), a word indicating the level of necessity for a particular property.
</t>
  </si>
  <si>
    <t>A reference to the document, article, schema, discussion that yields a particular entity or property necessary to be included and its requirement level.</t>
  </si>
  <si>
    <t xml:space="preserve">Typical cases for the values of a particular property.
</t>
  </si>
  <si>
    <t>Additional comments that may help the interpretation and representation of the corresponding entity and/or property.</t>
  </si>
  <si>
    <t>SECTION: Study</t>
  </si>
  <si>
    <t>SECTION: Experimental Setup</t>
  </si>
  <si>
    <t>ExperimentalSetup</t>
  </si>
  <si>
    <t>Investigation</t>
  </si>
  <si>
    <t>basicApproach</t>
  </si>
  <si>
    <t>A description of the study type or approach used, such as in vitro, in vivo, in silico.</t>
  </si>
  <si>
    <t>string or CV</t>
  </si>
  <si>
    <t>MUST</t>
  </si>
  <si>
    <t>in vitro, in vivo, in silico</t>
  </si>
  <si>
    <t>A planned activity that involves one or more studies.</t>
  </si>
  <si>
    <t>CellMissy schema (project)</t>
  </si>
  <si>
    <t>identifier</t>
  </si>
  <si>
    <t>Primary identifier for the investigation. Ideally, a persistent identifier but an internal user identifier at a minimum.</t>
  </si>
  <si>
    <t>string</t>
  </si>
  <si>
    <t>cellModel</t>
  </si>
  <si>
    <t xml:space="preserve">A description of the cells used in the experiment.
</t>
  </si>
  <si>
    <t>0..1</t>
  </si>
  <si>
    <t>CellModel</t>
  </si>
  <si>
    <t>SHOULD</t>
  </si>
  <si>
    <t>CellMissy schema (project.projectNumber)</t>
  </si>
  <si>
    <t>identifierSource</t>
  </si>
  <si>
    <t>CL,CLO</t>
  </si>
  <si>
    <t>Information about the organisation or namespace responsible for creating and maintaining the identifier.</t>
  </si>
  <si>
    <t>1..n</t>
  </si>
  <si>
    <t>cell line, primary cell, patient-derived Xenograft,Organoid,Synthetic cell,etc</t>
  </si>
  <si>
    <t>title</t>
  </si>
  <si>
    <t>assay</t>
  </si>
  <si>
    <t>The title of the investigation.</t>
  </si>
  <si>
    <t>The migration/invasion assay for this investigation, and its specifications.</t>
  </si>
  <si>
    <t>Assay</t>
  </si>
  <si>
    <t>description</t>
  </si>
  <si>
    <t>A textual narrative comprised of one or more statements about the investigation.</t>
  </si>
  <si>
    <t>single-cell migration, collective cell migration, developmental assay, 
immune response, chemotaxic, microfluidic, wound-healing, spheroid</t>
  </si>
  <si>
    <t>CellMissy(project.description)</t>
  </si>
  <si>
    <t>contacts</t>
  </si>
  <si>
    <t>The person(s) who contributed to the investigation, such as the Principal Investigator, corresponding author in related publications or other researchers involved.</t>
  </si>
  <si>
    <t>treatment</t>
  </si>
  <si>
    <t>The manipulation/perturbation of which the (migratory) effect is being tested.</t>
  </si>
  <si>
    <t>Treatment</t>
  </si>
  <si>
    <t>ChEBI for compounds, PRO for specific proteins or targetted genes</t>
  </si>
  <si>
    <t>(RNAi, gene construct, chemicals, serum, substrate stiffness) or specific protein</t>
  </si>
  <si>
    <t>microEnvironment</t>
  </si>
  <si>
    <t>Person</t>
  </si>
  <si>
    <t>CellMissy(user), Survey</t>
  </si>
  <si>
    <t xml:space="preserve">studies
</t>
  </si>
  <si>
    <t>The nature or components of the material surrounding/contacting the cells for which migration is tested, including substrate, ECM protein or synthetic counterpart, tissue, other cells or entire organism.</t>
  </si>
  <si>
    <t>glass, plastic, ECM, gel collagen, fribronecting OR mouse, dermis, zebrafish, embryo</t>
  </si>
  <si>
    <t xml:space="preserve">organism </t>
  </si>
  <si>
    <t>if microEnvironment = tissue</t>
  </si>
  <si>
    <t>The studies associated with the Investigation.</t>
  </si>
  <si>
    <t>The organism corresponding to the microEnvironment, if it is a tissue.</t>
  </si>
  <si>
    <t>NCBITaxon</t>
  </si>
  <si>
    <t>0..n</t>
  </si>
  <si>
    <t>MAY</t>
  </si>
  <si>
    <t>Study</t>
  </si>
  <si>
    <t>publications</t>
  </si>
  <si>
    <t xml:space="preserve">Scholarly articles associated with the investigation, usually describing the methods applied and conclusions reached by the investigation.
</t>
  </si>
  <si>
    <t>Publication</t>
  </si>
  <si>
    <t>Survey</t>
  </si>
  <si>
    <t>acknowledges</t>
  </si>
  <si>
    <t>medium</t>
  </si>
  <si>
    <t>if basicApproach=in vitro, it must be provided</t>
  </si>
  <si>
    <t xml:space="preserve">Solution used to provide nutritives and motility-assisting additives to migrating cells
</t>
  </si>
  <si>
    <t>Epidermal Growth Factor (EGF) or motility assisted aditive (http://www.ebi.ac.uk/efo/EFO_0003298), Hepatocyte Growth Factor (HGF) (http://www.ebi.ac.uk/efo/EFO_0003303 ), DMEM (solution in definition: http://purl.obolibrary.org/obo/OBI_0000918))</t>
  </si>
  <si>
    <t>The grant(s) which funded and supported the investigation.</t>
  </si>
  <si>
    <t>This descriptor is only relevant for cells in some form of cell culture (in vitro or ex vivo, but not for in vivo)</t>
  </si>
  <si>
    <t>Grant</t>
  </si>
  <si>
    <t>ISA/DATS</t>
  </si>
  <si>
    <t>conclusions</t>
  </si>
  <si>
    <t xml:space="preserve">A set of statements summarizing the findings of the investigation. It could be a URI referring to a nanopublication.
</t>
  </si>
  <si>
    <t>string or URL</t>
  </si>
  <si>
    <t>cellType</t>
  </si>
  <si>
    <t>The type of cell being used in the study.</t>
  </si>
  <si>
    <t>CL, CLO</t>
  </si>
  <si>
    <t>cell line, primary cell, patient-derived cell, xenograft, organoid, synthetic cell</t>
  </si>
  <si>
    <t>specificCellDetails</t>
  </si>
  <si>
    <t>The specific details about the cell.</t>
  </si>
  <si>
    <t>MIACMEversion</t>
  </si>
  <si>
    <t>HT1080 (EFO:0002059),  neutrophil (CL:0000775)</t>
  </si>
  <si>
    <t>organism</t>
  </si>
  <si>
    <t>The organism of origin of the cell.</t>
  </si>
  <si>
    <t>NCBITaxonomy</t>
  </si>
  <si>
    <t>Homo Sapiens</t>
  </si>
  <si>
    <t>The version of MIACME this dataset description should be compliant with.</t>
  </si>
  <si>
    <t>default value="0.3"</t>
  </si>
  <si>
    <t>MIACMEcompliance</t>
  </si>
  <si>
    <t>The result of the validation for MIACME compliance.</t>
  </si>
  <si>
    <t>True or False</t>
  </si>
  <si>
    <t>type</t>
  </si>
  <si>
    <t>The kind of assay.</t>
  </si>
  <si>
    <t>OBI (after adding the specific terms)</t>
  </si>
  <si>
    <t>cellInput</t>
  </si>
  <si>
    <t xml:space="preserve">The manner in which the cell population is presented at the start of the assay
</t>
  </si>
  <si>
    <t>single cells, as a spheroid (a cell aggregate)  or as a confluent cell sheet,</t>
  </si>
  <si>
    <t xml:space="preserve">A planned activity that consists on study planning, study design execution,  documentation and which produces conclusion(s).
</t>
  </si>
  <si>
    <t>in CellMissy, in vitro experiments only</t>
  </si>
  <si>
    <t>Primary identifier for the study or experiment.</t>
  </si>
  <si>
    <t>A short sentence naming the study.</t>
  </si>
  <si>
    <t>Pairs of factor and factorValues</t>
  </si>
  <si>
    <t>factor</t>
  </si>
  <si>
    <t>The nature of the perturbation/intervention/treatment being applied to the biological system. The independent variables.</t>
  </si>
  <si>
    <t>For example, the agent could be RNAi, gene construct, chemical compound, serum, substrate stiffness</t>
  </si>
  <si>
    <t>factorValues</t>
  </si>
  <si>
    <t>Sets of value and unit.</t>
  </si>
  <si>
    <t>if treatmentType="chemical compound", the values could be N-Formylmethionine Leucyl-Phenylalanine and Vehicle (control)</t>
  </si>
  <si>
    <t>A textual narrative comprised of one or more statements about the study.</t>
  </si>
  <si>
    <t>CellMissy(experiment.purpose)</t>
  </si>
  <si>
    <t xml:space="preserve">The type of study.
</t>
  </si>
  <si>
    <t xml:space="preserve">string or CV
</t>
  </si>
  <si>
    <t>http://onlinelibrary.wiley.com/doi/10.1034/j.1600-0854.2002.30105.x/epdf  and https://www.ncbi.nlm.nih.gov/pmc/articles/PMC4602067/</t>
  </si>
  <si>
    <t>SECTION: ImagingCondition</t>
  </si>
  <si>
    <t>ImagingCondition</t>
  </si>
  <si>
    <t>xy or 2D migration+end-point; xyz:3D migration (focal planes + end-point; xyt 2D migration in time (either time-lapse or discrete time points), xyzt, xyC (C channels, spectral measurements); 5D concept</t>
  </si>
  <si>
    <t>modality</t>
  </si>
  <si>
    <t>The type of microscopy used to acquire images.</t>
  </si>
  <si>
    <t>The person(s) which contributed to the study, such as the Principal Investigator/corresponding author in publications or other researchers involved.</t>
  </si>
  <si>
    <t xml:space="preserve">Biological imaging methods (FBbi) or Chemical Methods Ontology (CHMO)
</t>
  </si>
  <si>
    <t>confocal microscopy, spinning disk, wide-field, multi-photon, light-sheet, super-resolution, phase-contrast</t>
  </si>
  <si>
    <t>experimentalSetup</t>
  </si>
  <si>
    <t>Set of properties that in combination describe the experiment or experiments in the study.</t>
  </si>
  <si>
    <t>imageSequenceType</t>
  </si>
  <si>
    <t>CellMissy(PlateCondition)</t>
  </si>
  <si>
    <t>Need to agree on the name: experimental condition?</t>
  </si>
  <si>
    <t xml:space="preserve">Single or multiple imaging timepoints in the experiment. </t>
  </si>
  <si>
    <t>imagingCondition</t>
  </si>
  <si>
    <t>The settings used for imaging.</t>
  </si>
  <si>
    <t>endpoint or time-series</t>
  </si>
  <si>
    <t>observationPeriod</t>
  </si>
  <si>
    <t>data</t>
  </si>
  <si>
    <t>For time-series, it is the timespan since the imaging process starts until it ends. For endpoint, it is the timespan since the starting point until the image is taken.</t>
  </si>
  <si>
    <t>real number</t>
  </si>
  <si>
    <t>The data generated in this study.</t>
  </si>
  <si>
    <t>Data</t>
  </si>
  <si>
    <t>dates</t>
  </si>
  <si>
    <t xml:space="preserve">Dates relevant to the study. 
</t>
  </si>
  <si>
    <t>Date</t>
  </si>
  <si>
    <t>MUST, if condition is true</t>
  </si>
  <si>
    <t>CellMissy(experiment.experimentDate)</t>
  </si>
  <si>
    <t>start date, publication date</t>
  </si>
  <si>
    <t>observationPeriodUnit</t>
  </si>
  <si>
    <t>The unit of the observation period.</t>
  </si>
  <si>
    <t>UO, branch corresponding time</t>
  </si>
  <si>
    <t>hours, minutes</t>
  </si>
  <si>
    <t>timeSeriesInterval</t>
  </si>
  <si>
    <t>if imageSequenceType=time-series</t>
  </si>
  <si>
    <t>The duration between two sequential frames of the time lapse series.</t>
  </si>
  <si>
    <t>ISA experience</t>
  </si>
  <si>
    <t xml:space="preserve">A set of statements summarizing the findings of the study. It could be a URI referring to a nanopublication.
</t>
  </si>
  <si>
    <t>timeSeriesIntervalUnit</t>
  </si>
  <si>
    <t>The unit of the time series interval.</t>
  </si>
  <si>
    <t xml:space="preserve">string or CV </t>
  </si>
  <si>
    <t>minutes</t>
  </si>
  <si>
    <t>channelDefinition</t>
  </si>
  <si>
    <t>Identification of the label or constrasts</t>
  </si>
  <si>
    <t>pixels</t>
  </si>
  <si>
    <t>The physical dimension of one picture element in your image.</t>
  </si>
  <si>
    <t>Pixels</t>
  </si>
  <si>
    <t>for 3D tracking, it will be reconstructed</t>
  </si>
  <si>
    <t>objectiveLens</t>
  </si>
  <si>
    <t>Objective manufacturer and objective acronym specifying optical correction, primary use of microscopy method and magnification (may also include immersion medium and/or working distance or field of view)</t>
  </si>
  <si>
    <t>numericalAperture</t>
  </si>
  <si>
    <t>Value that indicates the light acceptance angle of the objective (
determines the light gathering power, resolving power, and depth of 
field of the objective).</t>
  </si>
  <si>
    <t>A date</t>
  </si>
  <si>
    <t>date</t>
  </si>
  <si>
    <t>A string representing a date.</t>
  </si>
  <si>
    <t>string compliant with ISO8601</t>
  </si>
  <si>
    <t>The type of date.</t>
  </si>
  <si>
    <t>Pixel</t>
  </si>
  <si>
    <t>publication date, release date</t>
  </si>
  <si>
    <t>A picture element.</t>
  </si>
  <si>
    <t>see https://docs.openmicroscopy.org/bio-formats/5.8.2/developers/generating-test-images.html</t>
  </si>
  <si>
    <t>A human being.</t>
  </si>
  <si>
    <t>A persistent identifier of the person, it should be an ORCID</t>
  </si>
  <si>
    <t>An identifier for the picture element.</t>
  </si>
  <si>
    <t>https://www.openmicroscopy.org/Schemas/Documentation/Generated/OME-2016-06/ome_xsd.html#Pixels_ID</t>
  </si>
  <si>
    <t>email</t>
  </si>
  <si>
    <t>The email address.</t>
  </si>
  <si>
    <t>firstName</t>
  </si>
  <si>
    <t>The given name.</t>
  </si>
  <si>
    <t>lastName</t>
  </si>
  <si>
    <t>The family name.</t>
  </si>
  <si>
    <t>affiliations</t>
  </si>
  <si>
    <t>dimensionsOrder</t>
  </si>
  <si>
    <t>The organizations to which the person is associated with.</t>
  </si>
  <si>
    <t>The order of the dimensions.</t>
  </si>
  <si>
    <t xml:space="preserve">Organization
</t>
  </si>
  <si>
    <t>Enum= XYZCT, XYZTC, XYCTZ, XYCZT, XYTCZ, XYTZC</t>
  </si>
  <si>
    <t>roles</t>
  </si>
  <si>
    <t>https://www.openmicroscopy.org/Schemas/Documentation/Generated/OME-2016-06/ome_xsd.html#Pixels_DimensionOrder</t>
  </si>
  <si>
    <t>The roles assumed by the person. Ideally from a controlled vocabulary or ontology.</t>
  </si>
  <si>
    <t>The type of picture element.</t>
  </si>
  <si>
    <t>Enum= int8, int16, int32, uint8, uint16, uint32, float, double, complex, double-complex, bit</t>
  </si>
  <si>
    <t>An article, report, or generally a document describing the study.</t>
  </si>
  <si>
    <t>https://www.openmicroscopy.org/Schemas/Documentation/Generated/OME-2016-06/ome_xsd.html#Pixels_Type</t>
  </si>
  <si>
    <t>A persistent identifier for the publication, it should be a DOI or pubmed identifier</t>
  </si>
  <si>
    <t>sizeX</t>
  </si>
  <si>
    <t xml:space="preserve">The range one picture element in the image spans in the width dimension. </t>
  </si>
  <si>
    <t>Information about the organisation or namespace responsible for minting the identifier.</t>
  </si>
  <si>
    <t>positive integer</t>
  </si>
  <si>
    <t>https://www.openmicroscopy.org/Schemas/Documentation/Generated/OME-2016-06/ome_xsd.html#SizeX</t>
  </si>
  <si>
    <t>The title of the publication.</t>
  </si>
  <si>
    <t>sizeY</t>
  </si>
  <si>
    <t>publicationVenue</t>
  </si>
  <si>
    <t>The range one picture element in the image spans in the height dimension.</t>
  </si>
  <si>
    <t>The venue where the publication appears (journal, publishing platform etc).</t>
  </si>
  <si>
    <t>authors</t>
  </si>
  <si>
    <t>The list of authors that appear on the publication.</t>
  </si>
  <si>
    <t>https://www.openmicroscopy.org/Schemas/Documentation/Generated/OME-2016-06/ome_xsd.html#SizeY</t>
  </si>
  <si>
    <t>The publication date.</t>
  </si>
  <si>
    <t>Date[type='publication']</t>
  </si>
  <si>
    <t>sizeZ</t>
  </si>
  <si>
    <t>The range one picture element in the image spans in the depth dimension.</t>
  </si>
  <si>
    <t>An allocated sum of funds given by a government or other organization for a particular purpose.</t>
  </si>
  <si>
    <t>Primary identifier for the grant.</t>
  </si>
  <si>
    <t>https://www.openmicroscopy.org/Schemas/Documentation/Generated/OME-2016-06/ome_xsd.html#SizeZ</t>
  </si>
  <si>
    <t>name</t>
  </si>
  <si>
    <t>sizeC</t>
  </si>
  <si>
    <t>The number of channels of the picture element.</t>
  </si>
  <si>
    <t>The name of the grant and its funding program.</t>
  </si>
  <si>
    <t>https://www.openmicroscopy.org/Schemas/Documentation/Generated/OME-2016-06/ome_xsd.html#SizeC</t>
  </si>
  <si>
    <t>funders</t>
  </si>
  <si>
    <t>The person(s) or organization(s) which has awarded the funds supporting the project.</t>
  </si>
  <si>
    <t>(Person or Organization) and role funder</t>
  </si>
  <si>
    <t>sizeT</t>
  </si>
  <si>
    <t>The number of time points.</t>
  </si>
  <si>
    <t>https://www.openmicroscopy.org/Schemas/Documentation/Generated/OME-2016-06/ome_xsd.html#SizeT</t>
  </si>
  <si>
    <t>physicalSizeX</t>
  </si>
  <si>
    <t>The physical size of the pixel in the width dimension.</t>
  </si>
  <si>
    <t>positive real number</t>
  </si>
  <si>
    <t>https://www.openmicroscopy.org/Schemas/Documentation/Generated/OME-2016-06/ome_xsd.html#PhysicalSizeX</t>
  </si>
  <si>
    <t>Organization</t>
  </si>
  <si>
    <t>Legal or physical entity corresponding to a business or administration</t>
  </si>
  <si>
    <t>physicalSizeXUnit</t>
  </si>
  <si>
    <t>The unit of the physical size of the pixel in the width dimension.</t>
  </si>
  <si>
    <t>Enum=Ym, Zm, Em, Pm, Tm, Gm, Mm, km, hm, dam, m, dm, cm, mm, µm, nm, pm, fm, am, zm, ym, Å, thou, li, in, ft, yd, mi, ua, ly, pc, pt, pixel, reference frame</t>
  </si>
  <si>
    <t>https://www.openmicroscopy.org/Schemas/Documentation/Generated/OME-2016-06/ome_xsd.html#PhysicalSizeXUnit</t>
  </si>
  <si>
    <t>physicalSizeY</t>
  </si>
  <si>
    <t>The physical size of the pixel in the height dimension.</t>
  </si>
  <si>
    <t>Primary identifier for the organisation.</t>
  </si>
  <si>
    <t>For funders, fundref</t>
  </si>
  <si>
    <t>https://www.openmicroscopy.org/Schemas/Documentation/Generated/OME-2016-06/ome_xsd.html#PhysicalSizeY</t>
  </si>
  <si>
    <t>physicalSizeYUnit</t>
  </si>
  <si>
    <t>The unit of the physical size of the pixel in the height dimension.</t>
  </si>
  <si>
    <t>https://www.openmicroscopy.org/Schemas/Documentation/Generated/OME-2016-06/ome_xsd.html#PhysicalSizeYUnit</t>
  </si>
  <si>
    <t>physicalSizeZ</t>
  </si>
  <si>
    <t>The physical size of the pixel in the depth dimension.</t>
  </si>
  <si>
    <t>https://www.openmicroscopy.org/Schemas/Documentation/Generated/OME-2016-06/ome_xsd.html#PhysicalSizeZ</t>
  </si>
  <si>
    <t>The name of the organization.</t>
  </si>
  <si>
    <t>University of Oxford</t>
  </si>
  <si>
    <t>physicalSizeZUnit</t>
  </si>
  <si>
    <t>The unit of the physical size of the pixel in the depth dimension.</t>
  </si>
  <si>
    <t>https://www.openmicroscopy.org/Schemas/Documentation/Generated/OME-2016-06/ome_xsd.html#PhysicalSizeZUnit</t>
  </si>
  <si>
    <t>SECTION: Data</t>
  </si>
  <si>
    <t>datasetLicense</t>
  </si>
  <si>
    <t>The terms of use of the whole dataset associated with the study.</t>
  </si>
  <si>
    <t>string or IRI</t>
  </si>
  <si>
    <t>rawImages</t>
  </si>
  <si>
    <t>The set of raw images produced by the study.</t>
  </si>
  <si>
    <t>link(s) to file(s)</t>
  </si>
  <si>
    <t>numberOfRawImages</t>
  </si>
  <si>
    <t>The number of raw images.</t>
  </si>
  <si>
    <t>integer</t>
  </si>
  <si>
    <t>rawImagesLicense</t>
  </si>
  <si>
    <t>The terms of use of the raw images.</t>
  </si>
  <si>
    <t>processedImages</t>
  </si>
  <si>
    <t>The set of processed images produced by the study.</t>
  </si>
  <si>
    <t>filtered images, deconvoluted images, masked images, images with tracks overlay, traction flow, PIV flow fields</t>
  </si>
  <si>
    <t>processedImagesLicense</t>
  </si>
  <si>
    <t>extractedFeatures</t>
  </si>
  <si>
    <t>The set of extracted features produced by the study.</t>
  </si>
  <si>
    <t>trajectories (x, y, t), derived quantities like cell speed, persistence of motion, shape features (cell area, cell solidity, cell perimeter…)</t>
  </si>
  <si>
    <t>extractedFeaturesLicense</t>
  </si>
  <si>
    <t>extractedFeaturesCurationProcess</t>
  </si>
  <si>
    <t>A free text description of what was the curation process applied.</t>
  </si>
  <si>
    <t>The MIACME checklist is defined by the compulsory elements in the model presented here.</t>
  </si>
  <si>
    <t>SOURCES OF INFORMATION</t>
  </si>
  <si>
    <t>CellMissy XSD</t>
  </si>
  <si>
    <t>http://genesis.ugent.be/uvpublicdata/cellmissy/cellmissySchema.xsd</t>
  </si>
  <si>
    <t>CellMissy sql schema</t>
  </si>
  <si>
    <t>http://genesis.ugent.be/uvpublicdata/cellmissy/cellmissy_schema_1.0.4.sql</t>
  </si>
  <si>
    <t xml:space="preserve">CMSO First Workshop
</t>
  </si>
  <si>
    <t>Ranking spreadsheet</t>
  </si>
  <si>
    <t>http://tiny.cc/miacme-ranking</t>
  </si>
  <si>
    <t>http://tiny.cc/miacme-survey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</si>
</sst>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name val="Arial"/>
    </font>
    <font>
      <b/>
    </font>
    <font>
      <name val="Arial"/>
    </font>
    <font/>
    <font>
      <u/>
      <color rgb="FF1155CC"/>
      <name val="Arial"/>
    </font>
    <font>
      <color rgb="FF000000"/>
      <name val="Ubuntu"/>
    </font>
    <font>
      <color rgb="FFFF0000"/>
      <name val="Arial"/>
    </font>
    <font>
      <b/>
      <color rgb="FF000000"/>
      <name val="Arial"/>
    </font>
    <font>
      <u/>
      <color rgb="FF0000FF"/>
      <name val="Arial"/>
    </font>
    <font>
      <color rgb="FF000000"/>
      <name val="Arial"/>
    </font>
    <font>
      <sz val="6.0"/>
      <color rgb="FFF3F3F3"/>
      <name val="Ubuntu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222222"/>
      <name val="Arial"/>
    </font>
    <font>
      <u/>
      <color rgb="FF0000FF"/>
      <name val="Arial"/>
    </font>
    <font>
      <u/>
      <color rgb="FF0000FF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10.0"/>
      <name val="Arial"/>
    </font>
    <font>
      <sz val="10.0"/>
    </font>
    <font>
      <color rgb="FFFF0000"/>
    </font>
    <font>
      <strike/>
      <color rgb="FFFF0000"/>
    </font>
    <font>
      <b/>
      <strike/>
    </font>
    <font>
      <strike/>
    </font>
    <font>
      <sz val="12.0"/>
      <color rgb="FF000000"/>
      <name val="&quot;Times New Roman&quot;"/>
    </font>
    <font>
      <u/>
      <color rgb="FF0000FF"/>
    </font>
    <font>
      <b/>
      <u/>
      <sz val="9.0"/>
      <color rgb="FF008000"/>
      <name val="'Menlo'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3" fontId="2" numFmtId="0" xfId="0" applyAlignment="1" applyFill="1" applyFont="1">
      <alignment horizontal="left" readingOrder="0" vertical="top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0" fillId="2" fontId="1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wrapText="1"/>
    </xf>
    <xf borderId="0" fillId="0" fontId="3" numFmtId="0" xfId="0" applyFont="1"/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horizontal="right" shrinkToFit="0" vertical="bottom" wrapText="1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4" fontId="4" numFmtId="0" xfId="0" applyFont="1"/>
    <xf borderId="0" fillId="0" fontId="4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5" fontId="4" numFmtId="0" xfId="0" applyAlignment="1" applyFont="1">
      <alignment readingOrder="0" shrinkToFit="0" wrapText="1"/>
    </xf>
    <xf borderId="0" fillId="5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5" fontId="6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shrinkToFit="0" vertical="bottom" wrapText="1"/>
    </xf>
    <xf borderId="0" fillId="5" fontId="6" numFmtId="0" xfId="0" applyAlignment="1" applyFont="1">
      <alignment horizontal="center" shrinkToFit="0" vertical="bottom" wrapText="1"/>
    </xf>
    <xf borderId="0" fillId="5" fontId="3" numFmtId="0" xfId="0" applyAlignment="1" applyFont="1">
      <alignment horizontal="right" vertical="bottom"/>
    </xf>
    <xf borderId="0" fillId="0" fontId="7" numFmtId="0" xfId="0" applyAlignment="1" applyFont="1">
      <alignment readingOrder="0" shrinkToFit="0" vertical="bottom" wrapText="1"/>
    </xf>
    <xf borderId="0" fillId="5" fontId="3" numFmtId="0" xfId="0" applyAlignment="1" applyFont="1">
      <alignment horizontal="left" readingOrder="0" shrinkToFit="0" vertical="bottom" wrapText="1"/>
    </xf>
    <xf borderId="0" fillId="5" fontId="3" numFmtId="0" xfId="0" applyAlignment="1" applyFont="1">
      <alignment shrinkToFit="0" wrapText="1"/>
    </xf>
    <xf borderId="0" fillId="5" fontId="3" numFmtId="0" xfId="0" applyAlignment="1" applyFont="1">
      <alignment horizontal="left" vertical="bottom"/>
    </xf>
    <xf borderId="0" fillId="0" fontId="3" numFmtId="0" xfId="0" applyAlignment="1" applyFont="1">
      <alignment readingOrder="0" shrinkToFit="0" vertical="bottom" wrapText="1"/>
    </xf>
    <xf borderId="0" fillId="5" fontId="3" numFmtId="0" xfId="0" applyAlignment="1" applyFont="1">
      <alignment horizontal="left" shrinkToFit="0" vertical="bottom" wrapText="1"/>
    </xf>
    <xf borderId="0" fillId="5" fontId="8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horizontal="left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horizontal="right"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4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2" fillId="0" fontId="1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2" fillId="0" fontId="11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0" fillId="0" fontId="12" numFmtId="0" xfId="0" applyAlignment="1" applyFont="1">
      <alignment vertical="bottom"/>
    </xf>
    <xf borderId="0" fillId="5" fontId="3" numFmtId="0" xfId="0" applyAlignment="1" applyFont="1">
      <alignment horizontal="right" readingOrder="0" vertical="bottom"/>
    </xf>
    <xf borderId="2" fillId="0" fontId="13" numFmtId="0" xfId="0" applyAlignment="1" applyBorder="1" applyFont="1">
      <alignment readingOrder="0" vertical="bottom"/>
    </xf>
    <xf borderId="0" fillId="5" fontId="3" numFmtId="0" xfId="0" applyAlignment="1" applyFont="1">
      <alignment vertical="bottom"/>
    </xf>
    <xf borderId="2" fillId="0" fontId="3" numFmtId="0" xfId="0" applyAlignment="1" applyBorder="1" applyFont="1">
      <alignment readingOrder="0" vertical="bottom"/>
    </xf>
    <xf borderId="0" fillId="5" fontId="3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5" fontId="14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5" fontId="10" numFmtId="0" xfId="0" applyAlignment="1" applyFont="1">
      <alignment horizontal="left" shrinkToFit="0" vertical="bottom" wrapText="1"/>
    </xf>
    <xf borderId="0" fillId="5" fontId="3" numFmtId="0" xfId="0" applyAlignment="1" applyFont="1">
      <alignment horizontal="right" shrinkToFit="0" vertical="bottom" wrapText="1"/>
    </xf>
    <xf borderId="0" fillId="5" fontId="15" numFmtId="0" xfId="0" applyAlignment="1" applyFont="1">
      <alignment horizontal="left" readingOrder="0" shrinkToFit="0" vertical="bottom" wrapText="1"/>
    </xf>
    <xf borderId="0" fillId="5" fontId="3" numFmtId="0" xfId="0" applyAlignment="1" applyFont="1">
      <alignment horizontal="left" shrinkToFit="0" vertical="bottom" wrapText="1"/>
    </xf>
    <xf borderId="0" fillId="0" fontId="7" numFmtId="0" xfId="0" applyAlignment="1" applyFont="1">
      <alignment shrinkToFit="0" vertical="bottom" wrapText="1"/>
    </xf>
    <xf borderId="0" fillId="5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 vertical="bottom"/>
    </xf>
    <xf borderId="0" fillId="6" fontId="4" numFmtId="0" xfId="0" applyAlignment="1" applyFill="1" applyFont="1">
      <alignment readingOrder="0" shrinkToFit="0" wrapText="1"/>
    </xf>
    <xf borderId="0" fillId="5" fontId="7" numFmtId="0" xfId="0" applyAlignment="1" applyFont="1">
      <alignment readingOrder="0" shrinkToFit="0" vertical="bottom" wrapText="1"/>
    </xf>
    <xf borderId="0" fillId="5" fontId="16" numFmtId="0" xfId="0" applyAlignment="1" applyFont="1">
      <alignment readingOrder="0" shrinkToFit="0" vertical="bottom" wrapText="1"/>
    </xf>
    <xf borderId="0" fillId="5" fontId="10" numFmtId="0" xfId="0" applyAlignment="1" applyFont="1">
      <alignment readingOrder="0" vertical="bottom"/>
    </xf>
    <xf borderId="0" fillId="5" fontId="10" numFmtId="0" xfId="0" applyAlignment="1" applyFont="1">
      <alignment readingOrder="0" shrinkToFit="0" vertical="bottom" wrapText="1"/>
    </xf>
    <xf borderId="0" fillId="5" fontId="8" numFmtId="0" xfId="0" applyAlignment="1" applyFont="1">
      <alignment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4" fontId="4" numFmtId="0" xfId="0" applyAlignment="1" applyFont="1">
      <alignment shrinkToFit="0" wrapText="1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right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left" readingOrder="0" shrinkToFit="0" vertical="bottom" wrapText="1"/>
    </xf>
    <xf borderId="0" fillId="0" fontId="20" numFmtId="0" xfId="0" applyAlignment="1" applyFont="1">
      <alignment horizontal="left" vertical="bottom"/>
    </xf>
    <xf borderId="0" fillId="0" fontId="20" numFmtId="0" xfId="0" applyAlignment="1" applyFont="1">
      <alignment horizontal="left" shrinkToFit="0" vertical="bottom" wrapText="1"/>
    </xf>
    <xf borderId="0" fillId="0" fontId="21" numFmtId="0" xfId="0" applyAlignment="1" applyFont="1">
      <alignment readingOrder="0"/>
    </xf>
    <xf borderId="0" fillId="0" fontId="20" numFmtId="0" xfId="0" applyAlignment="1" applyFont="1">
      <alignment horizontal="right" vertical="bottom"/>
    </xf>
    <xf borderId="0" fillId="0" fontId="20" numFmtId="0" xfId="0" applyAlignment="1" applyFont="1">
      <alignment horizontal="left" readingOrder="0" vertical="bottom"/>
    </xf>
    <xf borderId="0" fillId="0" fontId="19" numFmtId="0" xfId="0" applyAlignment="1" applyFont="1">
      <alignment shrinkToFit="0" vertical="bottom" wrapText="1"/>
    </xf>
    <xf borderId="0" fillId="0" fontId="21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horizontal="left" readingOrder="0" shrinkToFit="0" wrapText="1"/>
    </xf>
    <xf borderId="0" fillId="0" fontId="22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25" numFmtId="0" xfId="0" applyFont="1"/>
    <xf borderId="0" fillId="0" fontId="26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horizontal="right" readingOrder="0" shrinkToFit="0" wrapText="1"/>
    </xf>
    <xf borderId="0" fillId="6" fontId="4" numFmtId="0" xfId="0" applyFont="1"/>
    <xf borderId="0" fillId="0" fontId="4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right" vertical="bottom"/>
    </xf>
    <xf borderId="0" fillId="0" fontId="27" numFmtId="0" xfId="0" applyAlignment="1" applyFont="1">
      <alignment readingOrder="0"/>
    </xf>
    <xf borderId="0" fillId="7" fontId="2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penmicroscopy.org/Schemas/Documentation/Generated/OME-2016-06/ome_xsd.html" TargetMode="External"/><Relationship Id="rId10" Type="http://schemas.openxmlformats.org/officeDocument/2006/relationships/hyperlink" Target="https://www.openmicroscopy.org/Schemas/Documentation/Generated/OME-2016-06/ome_xsd.html" TargetMode="External"/><Relationship Id="rId13" Type="http://schemas.openxmlformats.org/officeDocument/2006/relationships/hyperlink" Target="https://www.openmicroscopy.org/Schemas/Documentation/Generated/OME-2016-06/ome_xsd.html" TargetMode="External"/><Relationship Id="rId12" Type="http://schemas.openxmlformats.org/officeDocument/2006/relationships/hyperlink" Target="https://www.openmicroscopy.org/Schemas/Documentation/Generated/OME-2016-06/ome_xsd.html" TargetMode="External"/><Relationship Id="rId1" Type="http://schemas.openxmlformats.org/officeDocument/2006/relationships/hyperlink" Target="https://www.openmicroscopy.org/Schemas/Documentation/Generated/OME-2016-06/ome_xsd.html" TargetMode="External"/><Relationship Id="rId2" Type="http://schemas.openxmlformats.org/officeDocument/2006/relationships/hyperlink" Target="https://www.openmicroscopy.org/Schemas/Documentation/Generated/OME-2016-06/ome_xsd.html" TargetMode="External"/><Relationship Id="rId3" Type="http://schemas.openxmlformats.org/officeDocument/2006/relationships/hyperlink" Target="https://www.openmicroscopy.org/Schemas/Documentation/Generated/OME-2016-06/ome_xsd.html" TargetMode="External"/><Relationship Id="rId4" Type="http://schemas.openxmlformats.org/officeDocument/2006/relationships/hyperlink" Target="https://www.openmicroscopy.org/Schemas/Documentation/Generated/OME-2016-06/ome_xsd.html" TargetMode="External"/><Relationship Id="rId9" Type="http://schemas.openxmlformats.org/officeDocument/2006/relationships/hyperlink" Target="https://www.openmicroscopy.org/Schemas/Documentation/Generated/OME-2016-06/ome_xsd.html" TargetMode="External"/><Relationship Id="rId15" Type="http://schemas.openxmlformats.org/officeDocument/2006/relationships/hyperlink" Target="https://www.openmicroscopy.org/Schemas/Documentation/Generated/OME-2016-06/ome_xsd.html" TargetMode="External"/><Relationship Id="rId14" Type="http://schemas.openxmlformats.org/officeDocument/2006/relationships/hyperlink" Target="https://www.openmicroscopy.org/Schemas/Documentation/Generated/OME-2016-06/ome_xsd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openmicroscopy.org/Schemas/Documentation/Generated/OME-2016-06/ome_xsd.html" TargetMode="External"/><Relationship Id="rId6" Type="http://schemas.openxmlformats.org/officeDocument/2006/relationships/hyperlink" Target="https://www.openmicroscopy.org/Schemas/Documentation/Generated/OME-2016-06/ome_xsd.html" TargetMode="External"/><Relationship Id="rId7" Type="http://schemas.openxmlformats.org/officeDocument/2006/relationships/hyperlink" Target="https://www.openmicroscopy.org/Schemas/Documentation/Generated/OME-2016-06/ome_xsd.html" TargetMode="External"/><Relationship Id="rId8" Type="http://schemas.openxmlformats.org/officeDocument/2006/relationships/hyperlink" Target="https://www.openmicroscopy.org/Schemas/Documentation/Generated/OME-2016-06/ome_xsd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enesis.ugent.be/uvpublicdata/cellmissy/cellmissySchema.xsd" TargetMode="External"/><Relationship Id="rId2" Type="http://schemas.openxmlformats.org/officeDocument/2006/relationships/hyperlink" Target="http://genesis.ugent.be/uvpublicdata/cellmissy/cellmissy_schema_1.0.4.sql" TargetMode="External"/><Relationship Id="rId3" Type="http://schemas.openxmlformats.org/officeDocument/2006/relationships/hyperlink" Target="http://tiny.cc/miacme-ranking" TargetMode="External"/><Relationship Id="rId4" Type="http://schemas.openxmlformats.org/officeDocument/2006/relationships/hyperlink" Target="http://tiny.cc/miacme-survey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8.29"/>
    <col customWidth="1" min="2" max="2" width="9.0"/>
    <col customWidth="1" min="3" max="3" width="20.0"/>
    <col customWidth="1" min="4" max="4" width="9.43"/>
    <col customWidth="1" min="5" max="5" width="21.43"/>
    <col customWidth="1" min="6" max="6" width="37.43"/>
    <col customWidth="1" min="7" max="7" width="26.0"/>
    <col customWidth="1" min="8" max="8" width="15.86"/>
    <col customWidth="1" min="9" max="9" width="20.71"/>
    <col customWidth="1" min="10" max="10" width="12.14"/>
    <col customWidth="1" min="11" max="11" width="28.0"/>
    <col customWidth="1" min="12" max="12" width="37.57"/>
    <col customWidth="1" min="13" max="13" width="56.29"/>
  </cols>
  <sheetData>
    <row r="1">
      <c r="A1" s="2" t="s">
        <v>1</v>
      </c>
    </row>
    <row r="2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4" t="s">
        <v>0</v>
      </c>
      <c r="B3" s="5" t="s">
        <v>2</v>
      </c>
      <c r="C3" s="4" t="s">
        <v>4</v>
      </c>
      <c r="D3" s="5" t="s">
        <v>5</v>
      </c>
      <c r="E3" s="5" t="s">
        <v>6</v>
      </c>
      <c r="F3" s="5" t="s">
        <v>7</v>
      </c>
      <c r="G3" s="4" t="s">
        <v>8</v>
      </c>
      <c r="H3" s="5" t="s">
        <v>9</v>
      </c>
      <c r="I3" s="4" t="s">
        <v>10</v>
      </c>
      <c r="J3" s="5" t="s">
        <v>11</v>
      </c>
      <c r="K3" s="4" t="s">
        <v>12</v>
      </c>
      <c r="L3" s="5" t="s">
        <v>13</v>
      </c>
      <c r="M3" s="5" t="s">
        <v>14</v>
      </c>
    </row>
    <row r="4">
      <c r="A4" s="8" t="s">
        <v>15</v>
      </c>
      <c r="B4" s="10" t="s">
        <v>16</v>
      </c>
      <c r="C4" s="8" t="s">
        <v>17</v>
      </c>
      <c r="D4" s="10" t="s">
        <v>18</v>
      </c>
      <c r="E4" s="10" t="s">
        <v>19</v>
      </c>
      <c r="F4" s="10" t="s">
        <v>20</v>
      </c>
      <c r="G4" s="12" t="s">
        <v>21</v>
      </c>
      <c r="H4" s="10" t="s">
        <v>22</v>
      </c>
      <c r="I4" s="14" t="s">
        <v>23</v>
      </c>
      <c r="J4" s="15" t="s">
        <v>24</v>
      </c>
      <c r="K4" s="8" t="s">
        <v>25</v>
      </c>
      <c r="L4" s="14" t="s">
        <v>26</v>
      </c>
      <c r="M4" s="8" t="s">
        <v>27</v>
      </c>
    </row>
    <row r="5">
      <c r="A5" s="17" t="s">
        <v>29</v>
      </c>
      <c r="M5" s="19"/>
    </row>
    <row r="6">
      <c r="A6" s="21" t="s">
        <v>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>
      <c r="A7" s="23"/>
      <c r="B7" s="23"/>
      <c r="C7" s="24" t="s">
        <v>32</v>
      </c>
      <c r="D7" s="25"/>
      <c r="E7" s="25"/>
      <c r="F7" s="26" t="s">
        <v>33</v>
      </c>
      <c r="G7" s="24" t="s">
        <v>34</v>
      </c>
      <c r="H7" s="27"/>
      <c r="I7" s="25"/>
      <c r="J7" s="24" t="s">
        <v>35</v>
      </c>
      <c r="K7" s="25"/>
      <c r="L7" s="29" t="s">
        <v>36</v>
      </c>
      <c r="M7" s="31"/>
    </row>
    <row r="8">
      <c r="A8" s="23"/>
      <c r="B8" s="23"/>
      <c r="C8" s="24" t="s">
        <v>42</v>
      </c>
      <c r="D8" s="25"/>
      <c r="E8" s="25"/>
      <c r="F8" s="33" t="s">
        <v>43</v>
      </c>
      <c r="G8" s="35" t="s">
        <v>45</v>
      </c>
      <c r="H8" s="36" t="s">
        <v>49</v>
      </c>
      <c r="I8" s="37" t="s">
        <v>51</v>
      </c>
      <c r="J8" s="25" t="s">
        <v>35</v>
      </c>
      <c r="K8" s="25"/>
      <c r="L8" s="33" t="s">
        <v>52</v>
      </c>
      <c r="M8" s="25"/>
    </row>
    <row r="9">
      <c r="A9" s="23"/>
      <c r="B9" s="23"/>
      <c r="C9" s="24" t="s">
        <v>54</v>
      </c>
      <c r="D9" s="25"/>
      <c r="E9" s="25"/>
      <c r="F9" s="26" t="s">
        <v>56</v>
      </c>
      <c r="G9" s="35" t="s">
        <v>57</v>
      </c>
      <c r="H9" s="27"/>
      <c r="I9" s="24">
        <v>1.0</v>
      </c>
      <c r="J9" s="25" t="s">
        <v>35</v>
      </c>
      <c r="K9" s="25"/>
      <c r="L9" s="39" t="s">
        <v>60</v>
      </c>
      <c r="M9" s="31"/>
    </row>
    <row r="10">
      <c r="A10" s="41"/>
      <c r="B10" s="23"/>
      <c r="C10" s="25" t="s">
        <v>64</v>
      </c>
      <c r="D10" s="25"/>
      <c r="E10" s="25"/>
      <c r="F10" s="26" t="s">
        <v>65</v>
      </c>
      <c r="G10" s="35" t="s">
        <v>66</v>
      </c>
      <c r="H10" s="27" t="s">
        <v>67</v>
      </c>
      <c r="I10" s="24" t="s">
        <v>51</v>
      </c>
      <c r="J10" s="25" t="s">
        <v>35</v>
      </c>
      <c r="K10" s="25"/>
      <c r="L10" s="38" t="s">
        <v>68</v>
      </c>
      <c r="M10" s="31"/>
    </row>
    <row r="11">
      <c r="A11" s="30"/>
      <c r="B11" s="30"/>
      <c r="C11" s="24" t="s">
        <v>69</v>
      </c>
      <c r="D11" s="25"/>
      <c r="E11" s="43"/>
      <c r="F11" s="26" t="s">
        <v>73</v>
      </c>
      <c r="G11" s="24" t="s">
        <v>34</v>
      </c>
      <c r="H11" s="25"/>
      <c r="I11" s="24" t="s">
        <v>51</v>
      </c>
      <c r="J11" s="33" t="s">
        <v>35</v>
      </c>
      <c r="K11" s="25"/>
      <c r="L11" s="33" t="s">
        <v>74</v>
      </c>
      <c r="M11" s="25"/>
    </row>
    <row r="12">
      <c r="A12" s="30"/>
      <c r="B12" s="30"/>
      <c r="C12" s="32" t="s">
        <v>75</v>
      </c>
      <c r="D12" s="23"/>
      <c r="E12" s="45" t="s">
        <v>76</v>
      </c>
      <c r="F12" s="45" t="s">
        <v>78</v>
      </c>
      <c r="G12" s="32" t="s">
        <v>34</v>
      </c>
      <c r="H12" s="32" t="s">
        <v>79</v>
      </c>
      <c r="I12" s="32" t="s">
        <v>80</v>
      </c>
      <c r="J12" s="32" t="s">
        <v>81</v>
      </c>
      <c r="K12" s="32"/>
      <c r="L12" s="23"/>
      <c r="M12" s="23"/>
    </row>
    <row r="13">
      <c r="A13" s="30"/>
      <c r="B13" s="51" t="str">
        <f>HYPERLINK("http://purl.obolibrary.org/obo/OBI_0000079","OBI_0000079")</f>
        <v>OBI_0000079</v>
      </c>
      <c r="C13" s="23" t="s">
        <v>88</v>
      </c>
      <c r="D13" s="23"/>
      <c r="E13" s="45" t="s">
        <v>89</v>
      </c>
      <c r="F13" s="45" t="s">
        <v>90</v>
      </c>
      <c r="G13" s="32" t="s">
        <v>34</v>
      </c>
      <c r="H13" s="23"/>
      <c r="I13" s="23"/>
      <c r="J13" s="23" t="s">
        <v>81</v>
      </c>
      <c r="K13" s="23"/>
      <c r="L13" s="53" t="s">
        <v>91</v>
      </c>
      <c r="M13" s="55" t="s">
        <v>93</v>
      </c>
    </row>
    <row r="14">
      <c r="A14" s="30"/>
      <c r="B14" s="30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>
      <c r="A15" s="57" t="s">
        <v>45</v>
      </c>
      <c r="B15" s="59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>
      <c r="A16" s="30"/>
      <c r="B16" s="30"/>
      <c r="C16" s="24" t="s">
        <v>99</v>
      </c>
      <c r="D16" s="25"/>
      <c r="E16" s="25"/>
      <c r="F16" s="33" t="s">
        <v>100</v>
      </c>
      <c r="G16" s="24" t="s">
        <v>34</v>
      </c>
      <c r="H16" s="25"/>
      <c r="I16" s="24" t="s">
        <v>51</v>
      </c>
      <c r="J16" s="24" t="s">
        <v>35</v>
      </c>
      <c r="K16" s="24" t="s">
        <v>101</v>
      </c>
      <c r="L16" s="33" t="s">
        <v>102</v>
      </c>
      <c r="M16" s="25"/>
    </row>
    <row r="17">
      <c r="A17" s="30"/>
      <c r="B17" s="30"/>
      <c r="C17" s="24" t="s">
        <v>103</v>
      </c>
      <c r="D17" s="25"/>
      <c r="E17" s="25"/>
      <c r="F17" s="24" t="s">
        <v>104</v>
      </c>
      <c r="G17" s="24" t="s">
        <v>34</v>
      </c>
      <c r="H17" s="25"/>
      <c r="I17" s="24" t="s">
        <v>51</v>
      </c>
      <c r="J17" s="24" t="s">
        <v>35</v>
      </c>
      <c r="K17" s="24" t="s">
        <v>101</v>
      </c>
      <c r="L17" s="26" t="s">
        <v>106</v>
      </c>
      <c r="M17" s="25"/>
    </row>
    <row r="18">
      <c r="A18" s="30"/>
      <c r="B18" s="30"/>
      <c r="C18" s="24" t="s">
        <v>107</v>
      </c>
      <c r="D18" s="25"/>
      <c r="E18" s="25"/>
      <c r="F18" s="24" t="s">
        <v>108</v>
      </c>
      <c r="G18" s="24" t="s">
        <v>34</v>
      </c>
      <c r="H18" s="25"/>
      <c r="I18" s="25"/>
      <c r="J18" s="24" t="s">
        <v>35</v>
      </c>
      <c r="K18" s="24" t="s">
        <v>109</v>
      </c>
      <c r="L18" s="64" t="s">
        <v>110</v>
      </c>
      <c r="M18" s="25"/>
    </row>
    <row r="19">
      <c r="A19" s="30"/>
      <c r="B19" s="30"/>
      <c r="C19" s="32"/>
      <c r="D19" s="23"/>
      <c r="E19" s="23"/>
      <c r="F19" s="23"/>
      <c r="G19" s="23"/>
      <c r="H19" s="23"/>
      <c r="I19" s="23"/>
      <c r="J19" s="23"/>
      <c r="K19" s="23"/>
      <c r="L19" s="66"/>
      <c r="M19" s="23"/>
    </row>
    <row r="20">
      <c r="A20" s="68" t="s">
        <v>57</v>
      </c>
      <c r="B20" s="59"/>
      <c r="C20" s="61"/>
      <c r="D20" s="61"/>
      <c r="E20" s="61"/>
      <c r="F20" s="61"/>
      <c r="G20" s="61"/>
      <c r="H20" s="61"/>
      <c r="I20" s="61"/>
      <c r="J20" s="61"/>
      <c r="K20" s="61"/>
      <c r="L20" s="70"/>
      <c r="M20" s="61"/>
    </row>
    <row r="21">
      <c r="A21" s="23"/>
      <c r="B21" s="23"/>
      <c r="C21" s="25" t="s">
        <v>116</v>
      </c>
      <c r="D21" s="25"/>
      <c r="E21" s="25"/>
      <c r="F21" s="24" t="s">
        <v>117</v>
      </c>
      <c r="G21" s="24" t="s">
        <v>34</v>
      </c>
      <c r="H21" s="27" t="s">
        <v>118</v>
      </c>
      <c r="I21" s="25"/>
      <c r="J21" s="24" t="s">
        <v>35</v>
      </c>
      <c r="K21" s="25"/>
      <c r="L21" s="25"/>
      <c r="M21" s="25"/>
    </row>
    <row r="22">
      <c r="A22" s="23"/>
      <c r="B22" s="23"/>
      <c r="C22" s="25" t="s">
        <v>119</v>
      </c>
      <c r="D22" s="25"/>
      <c r="E22" s="25"/>
      <c r="F22" s="33" t="s">
        <v>120</v>
      </c>
      <c r="G22" s="24" t="s">
        <v>34</v>
      </c>
      <c r="H22" s="25"/>
      <c r="I22" s="31"/>
      <c r="J22" s="24" t="s">
        <v>35</v>
      </c>
      <c r="K22" s="24" t="s">
        <v>101</v>
      </c>
      <c r="L22" s="33" t="s">
        <v>121</v>
      </c>
      <c r="M22" s="31"/>
    </row>
    <row r="23">
      <c r="A23" s="23"/>
      <c r="B23" s="23"/>
      <c r="C23" s="23"/>
      <c r="D23" s="23"/>
      <c r="E23" s="23"/>
      <c r="F23" s="32"/>
      <c r="G23" s="32"/>
      <c r="H23" s="23"/>
      <c r="I23" s="30"/>
      <c r="J23" s="32"/>
      <c r="K23" s="32"/>
      <c r="L23" s="30"/>
      <c r="M23" s="30"/>
    </row>
    <row r="24">
      <c r="A24" s="57" t="s">
        <v>66</v>
      </c>
      <c r="B24" s="74" t="str">
        <f>HYPERLINK("http://www.ebi.ac.uk/efo/EFO_0000727","treatment")</f>
        <v>treatment</v>
      </c>
      <c r="C24" s="61"/>
      <c r="D24" s="61"/>
      <c r="E24" s="61"/>
      <c r="F24" s="76"/>
      <c r="G24" s="76"/>
      <c r="H24" s="61"/>
      <c r="I24" s="59"/>
      <c r="J24" s="76"/>
      <c r="K24" s="76"/>
      <c r="L24" s="59"/>
      <c r="M24" s="59"/>
    </row>
    <row r="25">
      <c r="A25" s="45" t="s">
        <v>126</v>
      </c>
      <c r="B25" s="32"/>
      <c r="C25" s="24" t="s">
        <v>127</v>
      </c>
      <c r="D25" s="25"/>
      <c r="E25" s="25"/>
      <c r="F25" s="33" t="s">
        <v>128</v>
      </c>
      <c r="G25" s="24" t="s">
        <v>34</v>
      </c>
      <c r="H25" s="25"/>
      <c r="I25" s="24">
        <v>1.0</v>
      </c>
      <c r="J25" s="24" t="s">
        <v>35</v>
      </c>
      <c r="K25" s="24"/>
      <c r="L25" s="33" t="s">
        <v>129</v>
      </c>
      <c r="M25" s="31"/>
    </row>
    <row r="26">
      <c r="A26" s="78"/>
      <c r="B26" s="51" t="str">
        <f>HYPERLINK("http://purl.obolibrary.org/obo/STATO_0000265","factor level")</f>
        <v>factor level</v>
      </c>
      <c r="C26" s="24" t="s">
        <v>130</v>
      </c>
      <c r="D26" s="25"/>
      <c r="E26" s="25"/>
      <c r="F26" s="33" t="s">
        <v>131</v>
      </c>
      <c r="G26" s="24" t="s">
        <v>34</v>
      </c>
      <c r="H26" s="25"/>
      <c r="I26" s="24" t="s">
        <v>51</v>
      </c>
      <c r="J26" s="24" t="s">
        <v>35</v>
      </c>
      <c r="K26" s="24"/>
      <c r="L26" s="33" t="s">
        <v>132</v>
      </c>
      <c r="M26" s="31"/>
    </row>
    <row r="27">
      <c r="A27" s="78"/>
      <c r="B27" s="80"/>
      <c r="C27" s="32"/>
      <c r="D27" s="23"/>
      <c r="E27" s="23"/>
      <c r="F27" s="32"/>
      <c r="G27" s="78"/>
      <c r="H27" s="23"/>
      <c r="I27" s="32"/>
      <c r="J27" s="32"/>
      <c r="K27" s="32"/>
      <c r="L27" s="30"/>
      <c r="M27" s="30"/>
    </row>
    <row r="28">
      <c r="A28" s="23"/>
      <c r="B28" s="23"/>
      <c r="C28" s="23"/>
      <c r="D28" s="23"/>
      <c r="E28" s="23"/>
      <c r="F28" s="23"/>
      <c r="G28" s="23"/>
      <c r="H28" s="23"/>
      <c r="I28" s="30"/>
      <c r="J28" s="30"/>
      <c r="K28" s="30"/>
      <c r="L28" s="30"/>
      <c r="M28" s="23"/>
    </row>
    <row r="29">
      <c r="A29" s="17" t="s">
        <v>138</v>
      </c>
      <c r="M29" s="55"/>
    </row>
    <row r="30">
      <c r="A30" s="50" t="s">
        <v>139</v>
      </c>
      <c r="B30" s="3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>
      <c r="A31" s="23"/>
      <c r="B31" s="30"/>
      <c r="C31" s="25" t="s">
        <v>141</v>
      </c>
      <c r="D31" s="25"/>
      <c r="E31" s="25"/>
      <c r="F31" s="83" t="s">
        <v>142</v>
      </c>
      <c r="G31" s="25" t="s">
        <v>34</v>
      </c>
      <c r="H31" s="33" t="s">
        <v>144</v>
      </c>
      <c r="I31" s="24">
        <v>1.0</v>
      </c>
      <c r="J31" s="25" t="s">
        <v>35</v>
      </c>
      <c r="K31" s="25"/>
      <c r="L31" s="27" t="s">
        <v>145</v>
      </c>
      <c r="M31" s="25"/>
    </row>
    <row r="32">
      <c r="A32" s="30"/>
      <c r="B32" s="85"/>
      <c r="C32" s="25" t="s">
        <v>148</v>
      </c>
      <c r="D32" s="25"/>
      <c r="E32" s="25"/>
      <c r="F32" s="27" t="s">
        <v>151</v>
      </c>
      <c r="G32" s="25" t="s">
        <v>34</v>
      </c>
      <c r="H32" s="25"/>
      <c r="I32" s="24">
        <v>1.0</v>
      </c>
      <c r="J32" s="25" t="s">
        <v>35</v>
      </c>
      <c r="K32" s="25"/>
      <c r="L32" s="38" t="s">
        <v>154</v>
      </c>
      <c r="M32" s="31"/>
    </row>
    <row r="33">
      <c r="A33" s="30"/>
      <c r="B33" s="30"/>
      <c r="C33" s="25" t="s">
        <v>155</v>
      </c>
      <c r="D33" s="25"/>
      <c r="E33" s="25"/>
      <c r="F33" s="27" t="s">
        <v>157</v>
      </c>
      <c r="G33" s="25" t="s">
        <v>158</v>
      </c>
      <c r="H33" s="25"/>
      <c r="I33" s="86">
        <v>1.0</v>
      </c>
      <c r="J33" s="27" t="s">
        <v>164</v>
      </c>
      <c r="K33" s="25"/>
      <c r="L33" s="40">
        <v>36.0</v>
      </c>
      <c r="M33" s="25"/>
    </row>
    <row r="34">
      <c r="A34" s="23"/>
      <c r="B34" s="23"/>
      <c r="C34" s="25" t="s">
        <v>167</v>
      </c>
      <c r="D34" s="25"/>
      <c r="E34" s="25"/>
      <c r="F34" s="33" t="s">
        <v>168</v>
      </c>
      <c r="G34" s="25" t="s">
        <v>34</v>
      </c>
      <c r="H34" s="27" t="s">
        <v>169</v>
      </c>
      <c r="I34" s="86">
        <v>1.0</v>
      </c>
      <c r="J34" s="25"/>
      <c r="K34" s="25"/>
      <c r="L34" s="31" t="s">
        <v>170</v>
      </c>
      <c r="M34" s="25"/>
    </row>
    <row r="35">
      <c r="A35" s="30"/>
      <c r="B35" s="30"/>
      <c r="C35" s="25" t="s">
        <v>171</v>
      </c>
      <c r="D35" s="25"/>
      <c r="E35" s="27" t="s">
        <v>172</v>
      </c>
      <c r="F35" s="27" t="s">
        <v>173</v>
      </c>
      <c r="G35" s="25" t="s">
        <v>158</v>
      </c>
      <c r="H35" s="25"/>
      <c r="I35" s="24">
        <v>1.0</v>
      </c>
      <c r="J35" s="27" t="s">
        <v>164</v>
      </c>
      <c r="K35" s="25"/>
      <c r="L35" s="86">
        <v>10.0</v>
      </c>
      <c r="M35" s="25"/>
    </row>
    <row r="36">
      <c r="A36" s="30"/>
      <c r="B36" s="30"/>
      <c r="C36" s="25" t="s">
        <v>176</v>
      </c>
      <c r="D36" s="25"/>
      <c r="E36" s="27" t="s">
        <v>172</v>
      </c>
      <c r="F36" s="24" t="s">
        <v>177</v>
      </c>
      <c r="G36" s="25" t="s">
        <v>178</v>
      </c>
      <c r="H36" s="25"/>
      <c r="I36" s="24">
        <v>1.0</v>
      </c>
      <c r="J36" s="25"/>
      <c r="K36" s="25"/>
      <c r="L36" s="25" t="s">
        <v>179</v>
      </c>
      <c r="M36" s="25"/>
    </row>
    <row r="37">
      <c r="A37" s="30"/>
      <c r="B37" s="30"/>
      <c r="C37" s="24" t="s">
        <v>180</v>
      </c>
      <c r="D37" s="25"/>
      <c r="E37" s="25"/>
      <c r="F37" s="25" t="s">
        <v>181</v>
      </c>
      <c r="G37" s="24" t="s">
        <v>41</v>
      </c>
      <c r="H37" s="25"/>
      <c r="I37" s="73" t="s">
        <v>51</v>
      </c>
      <c r="J37" s="25" t="s">
        <v>35</v>
      </c>
      <c r="K37" s="25"/>
      <c r="L37" s="25"/>
      <c r="M37" s="25"/>
    </row>
    <row r="38">
      <c r="A38" s="30"/>
      <c r="B38" s="30"/>
      <c r="C38" s="24" t="s">
        <v>182</v>
      </c>
      <c r="D38" s="25"/>
      <c r="E38" s="25"/>
      <c r="F38" s="27" t="s">
        <v>183</v>
      </c>
      <c r="G38" s="35" t="s">
        <v>184</v>
      </c>
      <c r="H38" s="31"/>
      <c r="I38" s="24" t="s">
        <v>51</v>
      </c>
      <c r="J38" s="24" t="s">
        <v>35</v>
      </c>
      <c r="K38" s="25"/>
      <c r="L38" s="86">
        <v>0.01</v>
      </c>
      <c r="M38" s="25" t="s">
        <v>185</v>
      </c>
    </row>
    <row r="39">
      <c r="A39" s="30"/>
      <c r="B39" s="30"/>
      <c r="C39" s="23" t="s">
        <v>186</v>
      </c>
      <c r="D39" s="23"/>
      <c r="E39" s="23"/>
      <c r="F39" s="10" t="s">
        <v>187</v>
      </c>
      <c r="G39" s="30" t="s">
        <v>34</v>
      </c>
      <c r="H39" s="30"/>
      <c r="I39" s="89" t="s">
        <v>44</v>
      </c>
      <c r="J39" s="23" t="s">
        <v>81</v>
      </c>
      <c r="K39" s="23"/>
      <c r="L39" s="23"/>
      <c r="M39" s="23"/>
    </row>
    <row r="40">
      <c r="A40" s="30"/>
      <c r="B40" s="30"/>
      <c r="C40" s="32" t="s">
        <v>188</v>
      </c>
      <c r="D40" s="23"/>
      <c r="E40" s="23"/>
      <c r="F40" s="90" t="s">
        <v>189</v>
      </c>
      <c r="G40" s="32" t="s">
        <v>41</v>
      </c>
      <c r="H40" s="30"/>
      <c r="I40" s="89" t="s">
        <v>44</v>
      </c>
      <c r="J40" s="32" t="s">
        <v>81</v>
      </c>
      <c r="K40" s="23"/>
      <c r="L40" s="23"/>
      <c r="M40" s="23"/>
    </row>
    <row r="41">
      <c r="A41" s="23"/>
      <c r="B41" s="30"/>
      <c r="C41" s="23"/>
      <c r="D41" s="23"/>
      <c r="E41" s="23"/>
      <c r="F41" s="23"/>
      <c r="G41" s="23"/>
      <c r="H41" s="23"/>
      <c r="I41" s="23"/>
      <c r="J41" s="30"/>
      <c r="K41" s="30"/>
      <c r="L41" s="30"/>
      <c r="M41" s="30"/>
    </row>
    <row r="42">
      <c r="A42" s="57" t="s">
        <v>195</v>
      </c>
      <c r="B42" s="61"/>
      <c r="C42" s="61"/>
      <c r="D42" s="61"/>
      <c r="E42" s="61"/>
      <c r="F42" s="76" t="s">
        <v>197</v>
      </c>
      <c r="G42" s="76"/>
      <c r="H42" s="61"/>
      <c r="I42" s="59"/>
      <c r="J42" s="76"/>
      <c r="K42" s="45" t="s">
        <v>198</v>
      </c>
      <c r="L42" s="59"/>
      <c r="M42" s="59"/>
    </row>
    <row r="43">
      <c r="A43" s="23"/>
      <c r="B43" s="30"/>
      <c r="C43" s="24" t="s">
        <v>39</v>
      </c>
      <c r="D43" s="25"/>
      <c r="E43" s="91"/>
      <c r="F43" s="33" t="s">
        <v>201</v>
      </c>
      <c r="G43" s="24" t="s">
        <v>98</v>
      </c>
      <c r="H43" s="24"/>
      <c r="I43" s="24">
        <v>1.0</v>
      </c>
      <c r="J43" s="24" t="s">
        <v>35</v>
      </c>
      <c r="K43" s="92" t="s">
        <v>202</v>
      </c>
      <c r="L43" s="86"/>
      <c r="M43" s="24"/>
    </row>
    <row r="44">
      <c r="A44" s="23"/>
      <c r="B44" s="30"/>
      <c r="C44" s="24" t="s">
        <v>210</v>
      </c>
      <c r="D44" s="25"/>
      <c r="E44" s="91"/>
      <c r="F44" s="33" t="s">
        <v>212</v>
      </c>
      <c r="G44" s="24" t="s">
        <v>41</v>
      </c>
      <c r="H44" s="33" t="s">
        <v>214</v>
      </c>
      <c r="I44" s="24">
        <v>1.0</v>
      </c>
      <c r="J44" s="24" t="s">
        <v>35</v>
      </c>
      <c r="K44" s="92" t="s">
        <v>216</v>
      </c>
      <c r="L44" s="86"/>
      <c r="M44" s="24"/>
    </row>
    <row r="45">
      <c r="A45" s="23"/>
      <c r="B45" s="30"/>
      <c r="C45" s="24" t="s">
        <v>116</v>
      </c>
      <c r="D45" s="25"/>
      <c r="E45" s="91"/>
      <c r="F45" s="33" t="s">
        <v>218</v>
      </c>
      <c r="G45" s="24" t="s">
        <v>41</v>
      </c>
      <c r="H45" s="33" t="s">
        <v>219</v>
      </c>
      <c r="I45" s="24"/>
      <c r="J45" s="24" t="s">
        <v>35</v>
      </c>
      <c r="K45" s="92" t="s">
        <v>221</v>
      </c>
      <c r="L45" s="86"/>
      <c r="M45" s="92" t="s">
        <v>221</v>
      </c>
    </row>
    <row r="46">
      <c r="A46" s="23"/>
      <c r="B46" s="30"/>
      <c r="C46" s="24" t="s">
        <v>223</v>
      </c>
      <c r="D46" s="25"/>
      <c r="E46" s="91"/>
      <c r="F46" s="33" t="s">
        <v>224</v>
      </c>
      <c r="G46" s="24" t="s">
        <v>226</v>
      </c>
      <c r="H46" s="31"/>
      <c r="I46" s="24">
        <v>1.0</v>
      </c>
      <c r="J46" s="24" t="s">
        <v>35</v>
      </c>
      <c r="K46" s="92" t="s">
        <v>227</v>
      </c>
      <c r="L46" s="86">
        <v>0.01</v>
      </c>
      <c r="M46" s="25" t="s">
        <v>185</v>
      </c>
    </row>
    <row r="47">
      <c r="A47" s="23"/>
      <c r="B47" s="30"/>
      <c r="C47" s="24" t="s">
        <v>229</v>
      </c>
      <c r="D47" s="25"/>
      <c r="E47" s="25"/>
      <c r="F47" s="33" t="s">
        <v>231</v>
      </c>
      <c r="G47" s="93" t="s">
        <v>226</v>
      </c>
      <c r="H47" s="25"/>
      <c r="I47" s="24">
        <v>1.0</v>
      </c>
      <c r="J47" s="24" t="s">
        <v>35</v>
      </c>
      <c r="K47" s="92" t="s">
        <v>235</v>
      </c>
      <c r="L47" s="31"/>
      <c r="M47" s="31"/>
    </row>
    <row r="48">
      <c r="A48" s="23"/>
      <c r="B48" s="30"/>
      <c r="C48" s="33" t="s">
        <v>238</v>
      </c>
      <c r="D48" s="27"/>
      <c r="E48" s="27"/>
      <c r="F48" s="33" t="s">
        <v>239</v>
      </c>
      <c r="G48" s="94" t="s">
        <v>226</v>
      </c>
      <c r="H48" s="27"/>
      <c r="I48" s="33">
        <v>1.0</v>
      </c>
      <c r="J48" s="33" t="s">
        <v>35</v>
      </c>
      <c r="K48" s="92" t="s">
        <v>242</v>
      </c>
      <c r="L48" s="38"/>
      <c r="M48" s="38"/>
    </row>
    <row r="49">
      <c r="A49" s="23"/>
      <c r="B49" s="30"/>
      <c r="C49" s="24" t="s">
        <v>244</v>
      </c>
      <c r="D49" s="25"/>
      <c r="E49" s="25"/>
      <c r="F49" s="33" t="s">
        <v>245</v>
      </c>
      <c r="G49" s="24" t="s">
        <v>226</v>
      </c>
      <c r="H49" s="25"/>
      <c r="I49" s="24">
        <v>1.0</v>
      </c>
      <c r="J49" s="24" t="s">
        <v>35</v>
      </c>
      <c r="K49" s="92" t="s">
        <v>247</v>
      </c>
      <c r="L49" s="31"/>
      <c r="M49" s="31"/>
    </row>
    <row r="50">
      <c r="A50" s="23"/>
      <c r="B50" s="30"/>
      <c r="C50" s="24" t="s">
        <v>251</v>
      </c>
      <c r="D50" s="25"/>
      <c r="E50" s="25"/>
      <c r="F50" s="33" t="s">
        <v>252</v>
      </c>
      <c r="G50" s="24" t="s">
        <v>226</v>
      </c>
      <c r="H50" s="25"/>
      <c r="I50" s="24">
        <v>1.0</v>
      </c>
      <c r="J50" s="24" t="s">
        <v>35</v>
      </c>
      <c r="K50" s="92" t="s">
        <v>253</v>
      </c>
      <c r="L50" s="31"/>
      <c r="M50" s="31"/>
    </row>
    <row r="51">
      <c r="A51" s="23"/>
      <c r="B51" s="30"/>
      <c r="C51" s="32" t="s">
        <v>254</v>
      </c>
      <c r="D51" s="23"/>
      <c r="E51" s="23"/>
      <c r="F51" s="45" t="s">
        <v>255</v>
      </c>
      <c r="G51" s="32" t="s">
        <v>256</v>
      </c>
      <c r="H51" s="23"/>
      <c r="I51" s="32">
        <v>1.0</v>
      </c>
      <c r="J51" s="32" t="s">
        <v>46</v>
      </c>
      <c r="K51" s="96" t="s">
        <v>257</v>
      </c>
      <c r="L51" s="30"/>
      <c r="M51" s="30"/>
    </row>
    <row r="52">
      <c r="A52" s="23"/>
      <c r="B52" s="30"/>
      <c r="C52" s="32" t="s">
        <v>260</v>
      </c>
      <c r="D52" s="23"/>
      <c r="E52" s="23"/>
      <c r="F52" s="45" t="s">
        <v>261</v>
      </c>
      <c r="G52" s="32" t="s">
        <v>34</v>
      </c>
      <c r="H52" s="45" t="s">
        <v>262</v>
      </c>
      <c r="I52" s="32">
        <v>1.0</v>
      </c>
      <c r="J52" s="32" t="s">
        <v>46</v>
      </c>
      <c r="K52" s="96" t="s">
        <v>263</v>
      </c>
      <c r="L52" s="30"/>
      <c r="M52" s="30"/>
    </row>
    <row r="53">
      <c r="A53" s="23"/>
      <c r="B53" s="30"/>
      <c r="C53" s="32" t="s">
        <v>264</v>
      </c>
      <c r="D53" s="23"/>
      <c r="E53" s="23"/>
      <c r="F53" s="45" t="s">
        <v>265</v>
      </c>
      <c r="G53" s="32" t="s">
        <v>256</v>
      </c>
      <c r="H53" s="23"/>
      <c r="I53" s="32">
        <v>1.0</v>
      </c>
      <c r="J53" s="32" t="s">
        <v>46</v>
      </c>
      <c r="K53" s="96" t="s">
        <v>268</v>
      </c>
      <c r="L53" s="30"/>
      <c r="M53" s="30"/>
    </row>
    <row r="54">
      <c r="A54" s="23"/>
      <c r="B54" s="30"/>
      <c r="C54" s="32" t="s">
        <v>269</v>
      </c>
      <c r="D54" s="23"/>
      <c r="E54" s="23"/>
      <c r="F54" s="45" t="s">
        <v>270</v>
      </c>
      <c r="G54" s="32" t="s">
        <v>34</v>
      </c>
      <c r="H54" s="45" t="s">
        <v>262</v>
      </c>
      <c r="I54" s="32">
        <v>1.0</v>
      </c>
      <c r="J54" s="32" t="s">
        <v>46</v>
      </c>
      <c r="K54" s="96" t="s">
        <v>271</v>
      </c>
      <c r="L54" s="30"/>
      <c r="M54" s="30"/>
    </row>
    <row r="55">
      <c r="A55" s="23"/>
      <c r="B55" s="30"/>
      <c r="C55" s="32" t="s">
        <v>272</v>
      </c>
      <c r="D55" s="23"/>
      <c r="E55" s="23"/>
      <c r="F55" s="45" t="s">
        <v>273</v>
      </c>
      <c r="G55" s="32" t="s">
        <v>256</v>
      </c>
      <c r="H55" s="23"/>
      <c r="I55" s="32">
        <v>1.0</v>
      </c>
      <c r="J55" s="32" t="s">
        <v>46</v>
      </c>
      <c r="K55" s="96" t="s">
        <v>274</v>
      </c>
      <c r="L55" s="30"/>
      <c r="M55" s="30"/>
    </row>
    <row r="56">
      <c r="A56" s="23"/>
      <c r="B56" s="30"/>
      <c r="C56" s="32" t="s">
        <v>277</v>
      </c>
      <c r="D56" s="23"/>
      <c r="E56" s="23"/>
      <c r="F56" s="45" t="s">
        <v>278</v>
      </c>
      <c r="G56" s="32" t="s">
        <v>34</v>
      </c>
      <c r="H56" s="45" t="s">
        <v>262</v>
      </c>
      <c r="I56" s="32">
        <v>1.0</v>
      </c>
      <c r="J56" s="32" t="s">
        <v>46</v>
      </c>
      <c r="K56" s="96" t="s">
        <v>279</v>
      </c>
      <c r="L56" s="30"/>
      <c r="M56" s="30"/>
    </row>
    <row r="57">
      <c r="A57" s="23"/>
      <c r="B57" s="30"/>
      <c r="C57" s="23"/>
      <c r="D57" s="23"/>
      <c r="E57" s="23"/>
      <c r="F57" s="23"/>
      <c r="G57" s="23"/>
      <c r="H57" s="23"/>
      <c r="I57" s="23"/>
      <c r="J57" s="30"/>
      <c r="K57" s="30"/>
      <c r="L57" s="30"/>
      <c r="M57" s="30"/>
    </row>
    <row r="58">
      <c r="A58" s="16" t="s">
        <v>280</v>
      </c>
      <c r="M58" s="98"/>
    </row>
    <row r="59">
      <c r="A59" s="50" t="s">
        <v>160</v>
      </c>
      <c r="B59" s="30"/>
      <c r="C59" s="23"/>
      <c r="D59" s="23"/>
      <c r="E59" s="23"/>
      <c r="F59" s="23"/>
      <c r="G59" s="23"/>
      <c r="H59" s="23"/>
      <c r="I59" s="23"/>
      <c r="J59" s="23"/>
      <c r="K59" s="30"/>
      <c r="L59" s="23"/>
      <c r="M59" s="30"/>
    </row>
    <row r="60">
      <c r="A60" s="23"/>
      <c r="B60" s="23"/>
      <c r="C60" s="32" t="s">
        <v>281</v>
      </c>
      <c r="D60" s="23"/>
      <c r="E60" s="23"/>
      <c r="F60" s="45" t="s">
        <v>282</v>
      </c>
      <c r="G60" s="32" t="s">
        <v>283</v>
      </c>
      <c r="H60" s="23"/>
      <c r="I60" s="30"/>
      <c r="J60" s="99" t="s">
        <v>81</v>
      </c>
      <c r="K60" s="30"/>
      <c r="L60" s="30"/>
      <c r="M60" s="30"/>
    </row>
    <row r="61">
      <c r="A61" s="23"/>
      <c r="B61" s="23"/>
      <c r="C61" s="23" t="s">
        <v>284</v>
      </c>
      <c r="D61" s="23"/>
      <c r="E61" s="23"/>
      <c r="F61" s="7" t="s">
        <v>285</v>
      </c>
      <c r="G61" s="23" t="s">
        <v>286</v>
      </c>
      <c r="H61" s="23"/>
      <c r="I61" s="30"/>
      <c r="J61" s="100" t="s">
        <v>81</v>
      </c>
      <c r="K61" s="30"/>
      <c r="L61" s="30"/>
      <c r="M61" s="30"/>
    </row>
    <row r="62">
      <c r="A62" s="23"/>
      <c r="B62" s="23"/>
      <c r="C62" s="23" t="s">
        <v>287</v>
      </c>
      <c r="D62" s="23"/>
      <c r="E62" s="23"/>
      <c r="F62" s="23" t="s">
        <v>288</v>
      </c>
      <c r="G62" s="23" t="s">
        <v>289</v>
      </c>
      <c r="H62" s="23"/>
      <c r="I62" s="30"/>
      <c r="J62" s="99" t="s">
        <v>81</v>
      </c>
      <c r="K62" s="30"/>
      <c r="L62" s="30"/>
      <c r="M62" s="30"/>
    </row>
    <row r="63">
      <c r="A63" s="23"/>
      <c r="B63" s="23"/>
      <c r="C63" s="32" t="s">
        <v>290</v>
      </c>
      <c r="D63" s="23"/>
      <c r="E63" s="23"/>
      <c r="F63" s="101" t="s">
        <v>291</v>
      </c>
      <c r="G63" s="32" t="s">
        <v>283</v>
      </c>
      <c r="H63" s="23"/>
      <c r="I63" s="30"/>
      <c r="J63" s="99" t="s">
        <v>81</v>
      </c>
      <c r="K63" s="30"/>
      <c r="L63" s="30"/>
      <c r="M63" s="30"/>
    </row>
    <row r="64">
      <c r="A64" s="30"/>
      <c r="B64" s="30"/>
      <c r="C64" s="23" t="s">
        <v>292</v>
      </c>
      <c r="D64" s="23"/>
      <c r="E64" s="23"/>
      <c r="F64" s="10" t="s">
        <v>293</v>
      </c>
      <c r="G64" s="23" t="s">
        <v>286</v>
      </c>
      <c r="H64" s="23"/>
      <c r="I64" s="30"/>
      <c r="J64" s="100" t="s">
        <v>81</v>
      </c>
      <c r="K64" s="23"/>
      <c r="L64" s="10" t="s">
        <v>294</v>
      </c>
      <c r="M64" s="23"/>
    </row>
    <row r="65">
      <c r="A65" s="30"/>
      <c r="B65" s="30"/>
      <c r="C65" s="32" t="s">
        <v>295</v>
      </c>
      <c r="D65" s="23"/>
      <c r="E65" s="23"/>
      <c r="F65" s="101" t="s">
        <v>291</v>
      </c>
      <c r="G65" s="32" t="s">
        <v>283</v>
      </c>
      <c r="H65" s="23"/>
      <c r="I65" s="30"/>
      <c r="J65" s="99" t="s">
        <v>81</v>
      </c>
      <c r="K65" s="23"/>
      <c r="L65" s="10"/>
      <c r="M65" s="23"/>
    </row>
    <row r="66">
      <c r="A66" s="30"/>
      <c r="B66" s="30"/>
      <c r="C66" s="23" t="s">
        <v>296</v>
      </c>
      <c r="D66" s="23"/>
      <c r="E66" s="23"/>
      <c r="F66" s="10" t="s">
        <v>297</v>
      </c>
      <c r="G66" s="23" t="s">
        <v>286</v>
      </c>
      <c r="H66" s="23"/>
      <c r="I66" s="30"/>
      <c r="J66" s="100" t="s">
        <v>81</v>
      </c>
      <c r="K66" s="23"/>
      <c r="L66" s="10" t="s">
        <v>298</v>
      </c>
      <c r="M66" s="30"/>
    </row>
    <row r="67">
      <c r="A67" s="101"/>
      <c r="C67" s="101" t="s">
        <v>299</v>
      </c>
      <c r="D67" s="101"/>
      <c r="E67" s="101"/>
      <c r="F67" s="101" t="s">
        <v>291</v>
      </c>
      <c r="G67" s="101" t="s">
        <v>283</v>
      </c>
      <c r="H67" s="101"/>
      <c r="I67" s="102"/>
      <c r="J67" s="103" t="s">
        <v>81</v>
      </c>
      <c r="K67" s="101"/>
      <c r="L67" s="104"/>
      <c r="M67" s="105"/>
    </row>
    <row r="68">
      <c r="C68" s="101" t="s">
        <v>300</v>
      </c>
      <c r="D68" s="101"/>
      <c r="E68" s="55"/>
      <c r="F68" s="55" t="s">
        <v>301</v>
      </c>
      <c r="G68" s="101" t="s">
        <v>41</v>
      </c>
      <c r="H68" s="101"/>
      <c r="I68" s="106"/>
      <c r="J68" s="103" t="s">
        <v>81</v>
      </c>
      <c r="K68" s="101"/>
      <c r="L68" s="104"/>
      <c r="M68" s="105"/>
    </row>
    <row r="69">
      <c r="C69" s="107"/>
      <c r="D69" s="108"/>
      <c r="E69" s="55"/>
      <c r="F69" s="55"/>
      <c r="G69" s="101"/>
      <c r="H69" s="101"/>
      <c r="I69" s="106"/>
      <c r="J69" s="106"/>
      <c r="K69" s="101"/>
      <c r="L69" s="104"/>
      <c r="M69" s="105"/>
    </row>
    <row r="70">
      <c r="C70" s="101"/>
      <c r="D70" s="101"/>
      <c r="E70" s="101"/>
      <c r="F70" s="55"/>
      <c r="G70" s="101"/>
      <c r="H70" s="101"/>
      <c r="I70" s="106"/>
      <c r="J70" s="106"/>
      <c r="K70" s="55"/>
      <c r="L70" s="104"/>
      <c r="M70" s="55"/>
    </row>
    <row r="71">
      <c r="C71" s="101"/>
      <c r="D71" s="101"/>
      <c r="E71" s="101"/>
      <c r="F71" s="55"/>
      <c r="G71" s="101"/>
      <c r="H71" s="101"/>
      <c r="I71" s="106"/>
      <c r="J71" s="106"/>
      <c r="K71" s="55"/>
      <c r="L71" s="104"/>
      <c r="M71" s="55"/>
    </row>
    <row r="72">
      <c r="A72" s="101"/>
      <c r="B72" s="101"/>
      <c r="C72" s="32"/>
      <c r="D72" s="32"/>
      <c r="E72" s="32"/>
      <c r="F72" s="45"/>
      <c r="G72" s="101"/>
      <c r="H72" s="30"/>
      <c r="I72" s="34"/>
      <c r="J72" s="89"/>
      <c r="K72" s="55"/>
      <c r="L72" s="104"/>
      <c r="M72" s="55"/>
    </row>
    <row r="73">
      <c r="F73" s="105"/>
      <c r="I73" s="102"/>
      <c r="J73" s="102"/>
      <c r="L73" s="109"/>
      <c r="M73" s="105"/>
    </row>
    <row r="74">
      <c r="A74" s="110"/>
      <c r="B74" s="110"/>
      <c r="F74" s="55"/>
      <c r="I74" s="102"/>
      <c r="J74" s="102"/>
      <c r="K74" s="101"/>
      <c r="L74" s="109"/>
      <c r="M74" s="55"/>
    </row>
    <row r="75">
      <c r="A75" s="110"/>
      <c r="B75" s="110"/>
      <c r="F75" s="55"/>
      <c r="I75" s="102"/>
      <c r="J75" s="102"/>
      <c r="K75" s="101"/>
      <c r="L75" s="109"/>
      <c r="M75" s="55"/>
    </row>
    <row r="76">
      <c r="C76" s="101"/>
      <c r="D76" s="101"/>
      <c r="E76" s="101"/>
      <c r="F76" s="55"/>
      <c r="G76" s="101"/>
      <c r="H76" s="101"/>
      <c r="I76" s="106"/>
      <c r="J76" s="106"/>
      <c r="K76" s="101"/>
      <c r="L76" s="104"/>
      <c r="M76" s="105"/>
    </row>
    <row r="77">
      <c r="C77" s="101"/>
      <c r="D77" s="101"/>
      <c r="E77" s="101"/>
      <c r="F77" s="55"/>
      <c r="G77" s="101"/>
      <c r="H77" s="101"/>
      <c r="I77" s="106"/>
      <c r="J77" s="106"/>
      <c r="L77" s="111"/>
      <c r="M77" s="105"/>
    </row>
    <row r="78">
      <c r="C78" s="101"/>
      <c r="D78" s="101"/>
      <c r="E78" s="101"/>
      <c r="F78" s="55"/>
      <c r="G78" s="101"/>
      <c r="H78" s="101"/>
      <c r="I78" s="106"/>
      <c r="J78" s="106"/>
      <c r="L78" s="109"/>
      <c r="M78" s="105"/>
    </row>
    <row r="79">
      <c r="C79" s="101"/>
      <c r="D79" s="101"/>
      <c r="E79" s="101"/>
      <c r="F79" s="55"/>
      <c r="G79" s="101"/>
      <c r="H79" s="101"/>
      <c r="I79" s="106"/>
      <c r="J79" s="106"/>
      <c r="L79" s="109"/>
      <c r="M79" s="105"/>
    </row>
    <row r="80">
      <c r="A80" s="112"/>
      <c r="B80" s="112"/>
      <c r="C80" s="113"/>
      <c r="D80" s="113"/>
      <c r="E80" s="113"/>
      <c r="F80" s="114"/>
      <c r="G80" s="115"/>
      <c r="H80" s="115"/>
      <c r="I80" s="116"/>
      <c r="J80" s="116"/>
      <c r="K80" s="113"/>
      <c r="L80" s="109"/>
      <c r="M80" s="105"/>
    </row>
    <row r="81">
      <c r="A81" s="112"/>
      <c r="B81" s="112"/>
      <c r="C81" s="101"/>
      <c r="D81" s="101"/>
      <c r="E81" s="101"/>
      <c r="F81" s="55"/>
      <c r="G81" s="101"/>
      <c r="H81" s="101"/>
      <c r="I81" s="106"/>
      <c r="J81" s="106"/>
      <c r="K81" s="101"/>
      <c r="L81" s="104"/>
      <c r="M81" s="105"/>
    </row>
    <row r="82">
      <c r="A82" s="112"/>
      <c r="B82" s="112"/>
      <c r="C82" s="23"/>
      <c r="D82" s="23"/>
      <c r="E82" s="23"/>
      <c r="F82" s="45"/>
      <c r="G82" s="32"/>
      <c r="H82" s="32"/>
      <c r="I82" s="116"/>
      <c r="J82" s="116"/>
      <c r="K82" s="113"/>
      <c r="L82" s="104"/>
      <c r="M82" s="105"/>
    </row>
    <row r="83">
      <c r="A83" s="112"/>
      <c r="B83" s="112"/>
      <c r="C83" s="113"/>
      <c r="D83" s="113"/>
      <c r="E83" s="113"/>
      <c r="F83" s="117"/>
      <c r="G83" s="115"/>
      <c r="H83" s="115"/>
      <c r="I83" s="116"/>
      <c r="J83" s="118"/>
      <c r="K83" s="113"/>
      <c r="L83" s="109"/>
      <c r="M83" s="105"/>
    </row>
    <row r="84">
      <c r="A84" s="110"/>
      <c r="B84" s="110"/>
      <c r="F84" s="55"/>
      <c r="I84" s="102"/>
      <c r="J84" s="102"/>
      <c r="L84" s="109"/>
      <c r="M84" s="105"/>
    </row>
    <row r="85">
      <c r="A85" s="119"/>
      <c r="B85" s="119"/>
      <c r="C85" s="101"/>
      <c r="D85" s="101"/>
      <c r="E85" s="101"/>
      <c r="F85" s="55"/>
      <c r="G85" s="101"/>
      <c r="H85" s="101"/>
      <c r="I85" s="106"/>
      <c r="J85" s="106"/>
      <c r="K85" s="101"/>
      <c r="L85" s="104"/>
      <c r="M85" s="105"/>
    </row>
    <row r="86">
      <c r="A86" s="119"/>
      <c r="B86" s="119"/>
      <c r="C86" s="101"/>
      <c r="D86" s="101"/>
      <c r="E86" s="101"/>
      <c r="F86" s="55"/>
      <c r="G86" s="101"/>
      <c r="H86" s="101"/>
      <c r="I86" s="106"/>
      <c r="J86" s="106"/>
      <c r="L86" s="104"/>
      <c r="M86" s="105"/>
    </row>
    <row r="87">
      <c r="A87" s="55"/>
      <c r="B87" s="55"/>
      <c r="C87" s="101"/>
      <c r="D87" s="101"/>
      <c r="E87" s="101"/>
      <c r="F87" s="55"/>
      <c r="G87" s="110"/>
      <c r="H87" s="110"/>
      <c r="I87" s="106"/>
      <c r="J87" s="106"/>
      <c r="K87" s="101"/>
      <c r="L87" s="104"/>
      <c r="M87" s="105"/>
    </row>
    <row r="88">
      <c r="A88" s="110"/>
      <c r="B88" s="110"/>
      <c r="F88" s="105"/>
      <c r="G88" s="101"/>
      <c r="H88" s="101"/>
      <c r="I88" s="102"/>
      <c r="J88" s="102"/>
      <c r="L88" s="109"/>
      <c r="M88" s="105"/>
    </row>
    <row r="89">
      <c r="A89" s="110"/>
      <c r="B89" s="110"/>
      <c r="F89" s="55"/>
      <c r="G89" s="101"/>
      <c r="H89" s="101"/>
      <c r="I89" s="102"/>
      <c r="J89" s="102"/>
      <c r="L89" s="109"/>
      <c r="M89" s="105"/>
    </row>
    <row r="90">
      <c r="C90" s="101"/>
      <c r="D90" s="101"/>
      <c r="E90" s="101"/>
      <c r="F90" s="55"/>
      <c r="G90" s="101"/>
      <c r="H90" s="101"/>
      <c r="I90" s="106"/>
      <c r="J90" s="106"/>
      <c r="L90" s="109"/>
      <c r="M90" s="105"/>
    </row>
    <row r="91">
      <c r="C91" s="101"/>
      <c r="D91" s="101"/>
      <c r="E91" s="101"/>
      <c r="F91" s="55"/>
      <c r="G91" s="101"/>
      <c r="H91" s="101"/>
      <c r="I91" s="106"/>
      <c r="J91" s="106"/>
      <c r="L91" s="109"/>
      <c r="M91" s="105"/>
    </row>
    <row r="92">
      <c r="C92" s="101"/>
      <c r="D92" s="101"/>
      <c r="E92" s="101"/>
      <c r="F92" s="55"/>
      <c r="G92" s="101"/>
      <c r="H92" s="101"/>
      <c r="I92" s="106"/>
      <c r="J92" s="106"/>
      <c r="L92" s="109"/>
      <c r="M92" s="105"/>
    </row>
    <row r="93">
      <c r="C93" s="101"/>
      <c r="D93" s="101"/>
      <c r="E93" s="101"/>
      <c r="F93" s="55"/>
      <c r="G93" s="101"/>
      <c r="H93" s="101"/>
      <c r="I93" s="106"/>
      <c r="J93" s="106"/>
      <c r="L93" s="109"/>
      <c r="M93" s="105"/>
    </row>
    <row r="94">
      <c r="C94" s="101"/>
      <c r="D94" s="101"/>
      <c r="E94" s="101"/>
      <c r="F94" s="55"/>
      <c r="G94" s="101"/>
      <c r="H94" s="101"/>
      <c r="I94" s="106"/>
      <c r="J94" s="106"/>
      <c r="L94" s="109"/>
      <c r="M94" s="105"/>
    </row>
    <row r="95">
      <c r="C95" s="101"/>
      <c r="D95" s="101"/>
      <c r="E95" s="101"/>
      <c r="F95" s="55"/>
      <c r="G95" s="110"/>
      <c r="H95" s="110"/>
      <c r="I95" s="106"/>
      <c r="J95" s="106"/>
      <c r="L95" s="109"/>
      <c r="M95" s="105"/>
    </row>
    <row r="96">
      <c r="C96" s="101"/>
      <c r="D96" s="101"/>
      <c r="E96" s="101"/>
      <c r="F96" s="55"/>
      <c r="G96" s="101"/>
      <c r="H96" s="101"/>
      <c r="I96" s="106"/>
      <c r="J96" s="106"/>
      <c r="L96" s="109"/>
      <c r="M96" s="105"/>
    </row>
    <row r="97">
      <c r="F97" s="105"/>
      <c r="G97" s="101"/>
      <c r="H97" s="101"/>
      <c r="I97" s="102"/>
      <c r="J97" s="102"/>
      <c r="L97" s="109"/>
      <c r="M97" s="105"/>
    </row>
    <row r="98">
      <c r="A98" s="110"/>
      <c r="B98" s="110"/>
      <c r="F98" s="55"/>
      <c r="I98" s="102"/>
      <c r="J98" s="102"/>
      <c r="L98" s="109"/>
      <c r="M98" s="105"/>
    </row>
    <row r="99">
      <c r="A99" s="110"/>
      <c r="B99" s="110"/>
      <c r="C99" s="101"/>
      <c r="D99" s="101"/>
      <c r="E99" s="101"/>
      <c r="F99" s="55"/>
      <c r="G99" s="101"/>
      <c r="H99" s="101"/>
      <c r="I99" s="106"/>
      <c r="J99" s="106"/>
      <c r="L99" s="109"/>
      <c r="M99" s="105"/>
    </row>
    <row r="100">
      <c r="A100" s="110"/>
      <c r="B100" s="110"/>
      <c r="C100" s="101"/>
      <c r="D100" s="101"/>
      <c r="E100" s="101"/>
      <c r="F100" s="55"/>
      <c r="G100" s="101"/>
      <c r="H100" s="101"/>
      <c r="I100" s="106"/>
      <c r="J100" s="106"/>
      <c r="L100" s="109"/>
      <c r="M100" s="105"/>
    </row>
    <row r="101">
      <c r="A101" s="110"/>
      <c r="B101" s="110"/>
      <c r="C101" s="101"/>
      <c r="D101" s="101"/>
      <c r="E101" s="101"/>
      <c r="F101" s="55"/>
      <c r="G101" s="101"/>
      <c r="H101" s="101"/>
      <c r="I101" s="106"/>
      <c r="J101" s="106"/>
      <c r="L101" s="109"/>
      <c r="M101" s="105"/>
    </row>
    <row r="102">
      <c r="A102" s="110"/>
      <c r="B102" s="110"/>
      <c r="C102" s="101"/>
      <c r="D102" s="101"/>
      <c r="E102" s="101"/>
      <c r="F102" s="55"/>
      <c r="G102" s="101"/>
      <c r="H102" s="101"/>
      <c r="I102" s="106"/>
      <c r="J102" s="106"/>
      <c r="L102" s="109"/>
      <c r="M102" s="105"/>
    </row>
    <row r="103">
      <c r="A103" s="110"/>
      <c r="B103" s="110"/>
      <c r="C103" s="101"/>
      <c r="D103" s="101"/>
      <c r="E103" s="101"/>
      <c r="F103" s="55"/>
      <c r="G103" s="110"/>
      <c r="H103" s="110"/>
      <c r="I103" s="106"/>
      <c r="J103" s="106"/>
      <c r="L103" s="109"/>
      <c r="M103" s="105"/>
    </row>
    <row r="104">
      <c r="A104" s="110"/>
      <c r="B104" s="110"/>
      <c r="C104" s="101"/>
      <c r="D104" s="101"/>
      <c r="E104" s="101"/>
      <c r="F104" s="55"/>
      <c r="G104" s="110"/>
      <c r="H104" s="101"/>
      <c r="I104" s="106"/>
      <c r="J104" s="106"/>
      <c r="L104" s="109"/>
      <c r="M104" s="105"/>
    </row>
    <row r="105">
      <c r="A105" s="110"/>
      <c r="B105" s="110"/>
      <c r="C105" s="101"/>
      <c r="D105" s="101"/>
      <c r="E105" s="101"/>
      <c r="F105" s="105"/>
      <c r="G105" s="110"/>
      <c r="H105" s="110"/>
      <c r="I105" s="106"/>
      <c r="J105" s="106"/>
      <c r="L105" s="109"/>
      <c r="M105" s="105"/>
    </row>
    <row r="106">
      <c r="A106" s="120"/>
      <c r="B106" s="120"/>
      <c r="C106" s="121"/>
      <c r="D106" s="121"/>
      <c r="E106" s="121"/>
      <c r="F106" s="122"/>
      <c r="G106" s="110"/>
      <c r="H106" s="110"/>
      <c r="I106" s="106"/>
      <c r="J106" s="106"/>
      <c r="L106" s="109"/>
      <c r="M106" s="105"/>
    </row>
    <row r="107">
      <c r="A107" s="110"/>
      <c r="B107" s="110"/>
      <c r="C107" s="123"/>
      <c r="D107" s="123"/>
      <c r="E107" s="123"/>
      <c r="F107" s="124"/>
      <c r="G107" s="125"/>
      <c r="H107" s="125"/>
      <c r="I107" s="126"/>
      <c r="J107" s="126"/>
      <c r="L107" s="109"/>
      <c r="M107" s="105"/>
    </row>
    <row r="108">
      <c r="A108" s="110"/>
      <c r="B108" s="110"/>
      <c r="C108" s="101"/>
      <c r="D108" s="101"/>
      <c r="E108" s="101"/>
      <c r="F108" s="55"/>
      <c r="G108" s="101"/>
      <c r="H108" s="101"/>
      <c r="I108" s="106"/>
      <c r="J108" s="106"/>
      <c r="L108" s="109"/>
      <c r="M108" s="105"/>
    </row>
    <row r="109">
      <c r="A109" s="110"/>
      <c r="B109" s="110"/>
      <c r="C109" s="123"/>
      <c r="D109" s="123"/>
      <c r="E109" s="123"/>
      <c r="F109" s="124"/>
      <c r="G109" s="121"/>
      <c r="H109" s="121"/>
      <c r="I109" s="126"/>
      <c r="J109" s="126"/>
      <c r="L109" s="109"/>
      <c r="M109" s="105"/>
    </row>
    <row r="110">
      <c r="A110" s="110"/>
      <c r="B110" s="110"/>
      <c r="C110" s="127"/>
      <c r="D110" s="127"/>
      <c r="E110" s="127"/>
      <c r="F110" s="124"/>
      <c r="G110" s="128"/>
      <c r="H110" s="120"/>
      <c r="I110" s="126"/>
      <c r="J110" s="126"/>
      <c r="L110" s="109"/>
      <c r="M110" s="105"/>
    </row>
    <row r="111">
      <c r="A111" s="110"/>
      <c r="B111" s="110"/>
      <c r="C111" s="127"/>
      <c r="D111" s="127"/>
      <c r="E111" s="127"/>
      <c r="F111" s="124"/>
      <c r="G111" s="120"/>
      <c r="H111" s="120"/>
      <c r="I111" s="126"/>
      <c r="J111" s="126"/>
      <c r="L111" s="109"/>
      <c r="M111" s="105"/>
    </row>
    <row r="112">
      <c r="A112" s="110"/>
      <c r="B112" s="110"/>
      <c r="C112" s="127"/>
      <c r="D112" s="127"/>
      <c r="E112" s="127"/>
      <c r="F112" s="129"/>
      <c r="G112" s="120"/>
      <c r="H112" s="120"/>
      <c r="I112" s="126"/>
      <c r="J112" s="126"/>
      <c r="L112" s="109"/>
      <c r="M112" s="105"/>
    </row>
    <row r="113">
      <c r="A113" s="110"/>
      <c r="B113" s="110"/>
      <c r="C113" s="127"/>
      <c r="D113" s="127"/>
      <c r="E113" s="127"/>
      <c r="F113" s="129"/>
      <c r="G113" s="120"/>
      <c r="H113" s="130"/>
      <c r="I113" s="126"/>
      <c r="J113" s="126"/>
      <c r="L113" s="109"/>
      <c r="M113" s="105"/>
    </row>
    <row r="114">
      <c r="A114" s="110"/>
      <c r="B114" s="110"/>
      <c r="C114" s="101"/>
      <c r="D114" s="101"/>
      <c r="E114" s="101"/>
      <c r="F114" s="55"/>
      <c r="G114" s="101"/>
      <c r="H114" s="101"/>
      <c r="I114" s="106"/>
      <c r="J114" s="106"/>
      <c r="L114" s="109"/>
      <c r="M114" s="105"/>
    </row>
    <row r="115">
      <c r="A115" s="110"/>
      <c r="B115" s="110"/>
      <c r="C115" s="123"/>
      <c r="D115" s="123"/>
      <c r="E115" s="123"/>
      <c r="F115" s="124"/>
      <c r="G115" s="121"/>
      <c r="H115" s="121"/>
      <c r="I115" s="126"/>
      <c r="J115" s="126"/>
      <c r="L115" s="104"/>
      <c r="M115" s="105"/>
    </row>
    <row r="116">
      <c r="A116" s="110"/>
      <c r="B116" s="110"/>
      <c r="C116" s="101"/>
      <c r="D116" s="101"/>
      <c r="E116" s="101"/>
      <c r="F116" s="105"/>
      <c r="I116" s="102"/>
      <c r="J116" s="102"/>
      <c r="L116" s="109"/>
      <c r="M116" s="105"/>
    </row>
    <row r="117">
      <c r="A117" s="131"/>
    </row>
    <row r="118">
      <c r="A118" s="110"/>
      <c r="B118" s="110"/>
      <c r="F118" s="105"/>
      <c r="I118" s="102"/>
      <c r="J118" s="102"/>
      <c r="L118" s="109"/>
      <c r="M118" s="105"/>
    </row>
    <row r="119">
      <c r="A119" s="110"/>
      <c r="B119" s="110"/>
      <c r="C119" s="55"/>
      <c r="D119" s="55"/>
      <c r="E119" s="55"/>
      <c r="F119" s="55"/>
      <c r="I119" s="102"/>
      <c r="J119" s="102"/>
      <c r="K119" s="101"/>
      <c r="L119" s="109"/>
      <c r="M119" s="105"/>
    </row>
    <row r="120">
      <c r="C120" s="101"/>
      <c r="D120" s="101"/>
      <c r="E120" s="101"/>
      <c r="F120" s="55"/>
      <c r="G120" s="110"/>
      <c r="H120" s="110"/>
      <c r="I120" s="106"/>
      <c r="J120" s="106"/>
      <c r="L120" s="109"/>
      <c r="M120" s="55"/>
    </row>
    <row r="121">
      <c r="C121" s="101"/>
      <c r="D121" s="101"/>
      <c r="E121" s="101"/>
      <c r="F121" s="55"/>
      <c r="G121" s="110"/>
      <c r="H121" s="110"/>
      <c r="I121" s="106"/>
      <c r="J121" s="106"/>
      <c r="L121" s="109"/>
      <c r="M121" s="105"/>
    </row>
    <row r="122">
      <c r="A122" s="101"/>
      <c r="B122" s="101"/>
      <c r="C122" s="101"/>
      <c r="D122" s="101"/>
      <c r="E122" s="101"/>
      <c r="F122" s="55"/>
      <c r="G122" s="110"/>
      <c r="H122" s="110"/>
      <c r="I122" s="106"/>
      <c r="J122" s="106"/>
      <c r="K122" s="101"/>
      <c r="L122" s="109"/>
      <c r="M122" s="105"/>
    </row>
    <row r="123">
      <c r="C123" s="101"/>
      <c r="D123" s="101"/>
      <c r="E123" s="101"/>
      <c r="F123" s="55"/>
      <c r="G123" s="110"/>
      <c r="H123" s="110"/>
      <c r="I123" s="106"/>
      <c r="J123" s="106"/>
      <c r="L123" s="109"/>
      <c r="M123" s="105"/>
    </row>
    <row r="124">
      <c r="A124" s="55"/>
      <c r="B124" s="55"/>
      <c r="C124" s="101"/>
      <c r="D124" s="101"/>
      <c r="E124" s="55"/>
      <c r="F124" s="132"/>
      <c r="G124" s="110"/>
      <c r="H124" s="110"/>
      <c r="I124" s="106"/>
      <c r="J124" s="106"/>
      <c r="L124" s="109"/>
      <c r="M124" s="105"/>
    </row>
    <row r="125">
      <c r="A125" s="55"/>
      <c r="B125" s="55"/>
      <c r="C125" s="101"/>
      <c r="D125" s="101"/>
      <c r="E125" s="55"/>
      <c r="F125" s="55"/>
      <c r="G125" s="110"/>
      <c r="H125" s="110"/>
      <c r="I125" s="106"/>
      <c r="J125" s="106"/>
      <c r="K125" s="101"/>
      <c r="L125" s="109"/>
      <c r="M125" s="105"/>
    </row>
    <row r="126">
      <c r="A126" s="101"/>
      <c r="B126" s="101"/>
      <c r="C126" s="101"/>
      <c r="D126" s="101"/>
      <c r="E126" s="55"/>
      <c r="F126" s="55"/>
      <c r="G126" s="110"/>
      <c r="I126" s="106"/>
      <c r="J126" s="106"/>
      <c r="K126" s="101"/>
      <c r="L126" s="104"/>
      <c r="M126" s="105"/>
    </row>
    <row r="127">
      <c r="A127" s="133"/>
      <c r="B127" s="55"/>
      <c r="C127" s="101"/>
      <c r="D127" s="101"/>
      <c r="E127" s="101"/>
      <c r="F127" s="132"/>
      <c r="G127" s="101"/>
      <c r="H127" s="101"/>
      <c r="I127" s="106"/>
      <c r="J127" s="106"/>
      <c r="K127" s="101"/>
      <c r="L127" s="104"/>
      <c r="M127" s="55"/>
    </row>
    <row r="128">
      <c r="A128" s="55"/>
      <c r="B128" s="55"/>
      <c r="C128" s="101"/>
      <c r="D128" s="101"/>
      <c r="E128" s="101"/>
      <c r="F128" s="55"/>
      <c r="G128" s="101"/>
      <c r="H128" s="101"/>
      <c r="I128" s="106"/>
      <c r="J128" s="106"/>
      <c r="K128" s="101"/>
      <c r="L128" s="104"/>
      <c r="M128" s="55"/>
    </row>
    <row r="129">
      <c r="A129" s="55"/>
      <c r="B129" s="55"/>
      <c r="C129" s="101"/>
      <c r="D129" s="101"/>
      <c r="E129" s="101"/>
      <c r="F129" s="55"/>
      <c r="G129" s="101"/>
      <c r="H129" s="101"/>
      <c r="I129" s="106"/>
      <c r="J129" s="106"/>
      <c r="K129" s="101"/>
      <c r="L129" s="104"/>
      <c r="M129" s="55"/>
    </row>
    <row r="130">
      <c r="A130" s="55"/>
      <c r="B130" s="55"/>
      <c r="C130" s="101"/>
      <c r="D130" s="101"/>
      <c r="E130" s="101"/>
      <c r="F130" s="55"/>
      <c r="G130" s="101"/>
      <c r="H130" s="101"/>
      <c r="I130" s="106"/>
      <c r="J130" s="106"/>
      <c r="K130" s="101"/>
      <c r="L130" s="104"/>
      <c r="M130" s="55"/>
    </row>
    <row r="131">
      <c r="A131" s="55"/>
      <c r="B131" s="55"/>
      <c r="C131" s="101"/>
      <c r="D131" s="101"/>
      <c r="E131" s="101"/>
      <c r="F131" s="55"/>
      <c r="G131" s="101"/>
      <c r="H131" s="101"/>
      <c r="I131" s="106"/>
      <c r="J131" s="106"/>
      <c r="K131" s="101"/>
      <c r="L131" s="104"/>
      <c r="M131" s="55"/>
    </row>
    <row r="132">
      <c r="C132" s="101"/>
      <c r="D132" s="101"/>
      <c r="E132" s="101"/>
      <c r="F132" s="55"/>
      <c r="G132" s="101"/>
      <c r="H132" s="101"/>
      <c r="I132" s="106"/>
      <c r="J132" s="106"/>
      <c r="L132" s="104"/>
      <c r="M132" s="105"/>
    </row>
    <row r="133">
      <c r="A133" s="110"/>
      <c r="B133" s="110"/>
      <c r="C133" s="101"/>
      <c r="D133" s="101"/>
      <c r="E133" s="101"/>
      <c r="F133" s="105"/>
      <c r="I133" s="102"/>
      <c r="J133" s="102"/>
      <c r="L133" s="109"/>
      <c r="M133" s="105"/>
    </row>
    <row r="134">
      <c r="A134" s="110"/>
      <c r="B134" s="110"/>
      <c r="C134" s="101"/>
      <c r="D134" s="101"/>
      <c r="E134" s="101"/>
      <c r="F134" s="55"/>
      <c r="I134" s="102"/>
      <c r="J134" s="102"/>
      <c r="L134" s="109"/>
      <c r="M134" s="105"/>
    </row>
    <row r="135">
      <c r="A135" s="134"/>
      <c r="B135" s="135"/>
      <c r="C135" s="101"/>
      <c r="D135" s="101"/>
      <c r="E135" s="101"/>
      <c r="F135" s="55"/>
      <c r="G135" s="101"/>
      <c r="H135" s="101"/>
      <c r="I135" s="106"/>
      <c r="J135" s="106"/>
      <c r="K135" s="101"/>
      <c r="L135" s="104"/>
      <c r="M135" s="55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</row>
    <row r="136">
      <c r="A136" s="110"/>
      <c r="B136" s="110"/>
      <c r="C136" s="101"/>
      <c r="D136" s="101"/>
      <c r="E136" s="101"/>
      <c r="F136" s="55"/>
      <c r="G136" s="101"/>
      <c r="H136" s="101"/>
      <c r="I136" s="106"/>
      <c r="J136" s="106"/>
      <c r="L136" s="104"/>
      <c r="M136" s="105"/>
    </row>
    <row r="137">
      <c r="A137" s="110"/>
      <c r="B137" s="110"/>
      <c r="C137" s="101"/>
      <c r="D137" s="101"/>
      <c r="E137" s="101"/>
      <c r="F137" s="55"/>
      <c r="G137" s="101"/>
      <c r="H137" s="101"/>
      <c r="I137" s="106"/>
      <c r="J137" s="106"/>
      <c r="K137" s="101"/>
      <c r="L137" s="104"/>
      <c r="M137" s="55"/>
    </row>
    <row r="138">
      <c r="A138" s="110"/>
      <c r="B138" s="110"/>
      <c r="C138" s="101"/>
      <c r="D138" s="101"/>
      <c r="E138" s="101"/>
      <c r="F138" s="55"/>
      <c r="G138" s="101"/>
      <c r="H138" s="101"/>
      <c r="I138" s="106"/>
      <c r="J138" s="106"/>
      <c r="K138" s="101"/>
      <c r="L138" s="104"/>
      <c r="M138" s="105"/>
    </row>
    <row r="139">
      <c r="A139" s="110"/>
      <c r="B139" s="110"/>
      <c r="C139" s="101"/>
      <c r="D139" s="101"/>
      <c r="E139" s="101"/>
      <c r="F139" s="55"/>
      <c r="G139" s="101"/>
      <c r="H139" s="101"/>
      <c r="I139" s="106"/>
      <c r="J139" s="106"/>
      <c r="K139" s="101"/>
      <c r="L139" s="104"/>
      <c r="M139" s="105"/>
    </row>
    <row r="140">
      <c r="A140" s="101"/>
      <c r="B140" s="101"/>
      <c r="C140" s="101"/>
      <c r="D140" s="101"/>
      <c r="E140" s="55"/>
      <c r="F140" s="55"/>
      <c r="G140" s="101"/>
      <c r="H140" s="101"/>
      <c r="I140" s="106"/>
      <c r="J140" s="106"/>
      <c r="K140" s="101"/>
      <c r="L140" s="104"/>
      <c r="M140" s="105"/>
    </row>
    <row r="141">
      <c r="A141" s="101"/>
      <c r="B141" s="101"/>
      <c r="C141" s="101"/>
      <c r="D141" s="101"/>
      <c r="E141" s="55"/>
      <c r="F141" s="55"/>
      <c r="G141" s="101"/>
      <c r="H141" s="101"/>
      <c r="I141" s="106"/>
      <c r="J141" s="106"/>
      <c r="K141" s="101"/>
      <c r="L141" s="137"/>
      <c r="M141" s="105"/>
    </row>
    <row r="142">
      <c r="A142" s="110"/>
      <c r="B142" s="110"/>
      <c r="C142" s="138"/>
      <c r="D142" s="138"/>
      <c r="E142" s="138"/>
      <c r="F142" s="105"/>
      <c r="I142" s="102"/>
      <c r="J142" s="102"/>
      <c r="L142" s="109"/>
      <c r="M142" s="105"/>
    </row>
    <row r="143">
      <c r="A143" s="110"/>
      <c r="B143" s="110"/>
      <c r="F143" s="55"/>
      <c r="I143" s="102"/>
      <c r="J143" s="102"/>
      <c r="K143" s="101"/>
      <c r="L143" s="109"/>
      <c r="M143" s="105"/>
    </row>
    <row r="144">
      <c r="A144" s="110"/>
      <c r="B144" s="110"/>
      <c r="F144" s="55"/>
      <c r="I144" s="102"/>
      <c r="J144" s="102"/>
      <c r="K144" s="101"/>
      <c r="L144" s="109"/>
      <c r="M144" s="105"/>
    </row>
    <row r="145">
      <c r="C145" s="101"/>
      <c r="D145" s="101"/>
      <c r="E145" s="101"/>
      <c r="F145" s="55"/>
      <c r="G145" s="101"/>
      <c r="H145" s="101"/>
      <c r="I145" s="106"/>
      <c r="J145" s="106"/>
      <c r="L145" s="109"/>
      <c r="M145" s="105"/>
    </row>
    <row r="146">
      <c r="C146" s="101"/>
      <c r="D146" s="101"/>
      <c r="E146" s="101"/>
      <c r="F146" s="55"/>
      <c r="G146" s="101"/>
      <c r="H146" s="101"/>
      <c r="I146" s="106"/>
      <c r="J146" s="106"/>
      <c r="L146" s="109"/>
      <c r="M146" s="105"/>
    </row>
    <row r="147">
      <c r="C147" s="101"/>
      <c r="D147" s="101"/>
      <c r="E147" s="101"/>
      <c r="F147" s="55"/>
      <c r="G147" s="101"/>
      <c r="H147" s="101"/>
      <c r="I147" s="106"/>
      <c r="J147" s="106"/>
      <c r="L147" s="104"/>
      <c r="M147" s="105"/>
    </row>
    <row r="148">
      <c r="C148" s="101"/>
      <c r="D148" s="101"/>
      <c r="E148" s="101"/>
      <c r="F148" s="55"/>
      <c r="G148" s="101"/>
      <c r="H148" s="101"/>
      <c r="I148" s="106"/>
      <c r="J148" s="106"/>
      <c r="L148" s="104"/>
      <c r="M148" s="105"/>
    </row>
    <row r="149">
      <c r="C149" s="101"/>
      <c r="D149" s="101"/>
      <c r="E149" s="101"/>
      <c r="F149" s="55"/>
      <c r="G149" s="101"/>
      <c r="H149" s="101"/>
      <c r="I149" s="106"/>
      <c r="J149" s="106"/>
      <c r="L149" s="109"/>
      <c r="M149" s="105"/>
    </row>
    <row r="150">
      <c r="A150" s="30"/>
      <c r="B150" s="30"/>
      <c r="C150" s="32"/>
      <c r="D150" s="23"/>
      <c r="E150" s="23"/>
      <c r="F150" s="45"/>
      <c r="G150" s="32"/>
      <c r="H150" s="32"/>
      <c r="I150" s="89"/>
      <c r="J150" s="139"/>
      <c r="K150" s="30"/>
      <c r="L150" s="140"/>
      <c r="M150" s="105"/>
    </row>
    <row r="151">
      <c r="A151" s="30"/>
      <c r="B151" s="30"/>
      <c r="C151" s="23"/>
      <c r="D151" s="23"/>
      <c r="E151" s="23"/>
      <c r="F151" s="45"/>
      <c r="G151" s="45"/>
      <c r="H151" s="23"/>
      <c r="I151" s="89"/>
      <c r="J151" s="141"/>
      <c r="K151" s="30"/>
      <c r="L151" s="140"/>
      <c r="M151" s="105"/>
    </row>
    <row r="152">
      <c r="A152" s="30"/>
      <c r="B152" s="30"/>
      <c r="C152" s="142"/>
      <c r="D152" s="142"/>
      <c r="E152" s="142"/>
      <c r="F152" s="45"/>
      <c r="G152" s="23"/>
      <c r="H152" s="23"/>
      <c r="I152" s="89"/>
      <c r="J152" s="58"/>
      <c r="K152" s="30"/>
      <c r="L152" s="140"/>
      <c r="M152" s="105"/>
    </row>
    <row r="153">
      <c r="A153" s="32"/>
      <c r="B153" s="32"/>
      <c r="C153" s="142"/>
      <c r="D153" s="142"/>
      <c r="E153" s="142"/>
      <c r="F153" s="45"/>
      <c r="G153" s="45"/>
      <c r="H153" s="23"/>
      <c r="I153" s="89"/>
      <c r="J153" s="89"/>
      <c r="K153" s="30"/>
      <c r="L153" s="13"/>
      <c r="M153" s="105"/>
    </row>
    <row r="154">
      <c r="A154" s="30"/>
      <c r="B154" s="30"/>
      <c r="C154" s="142"/>
      <c r="D154" s="142"/>
      <c r="E154" s="142"/>
      <c r="F154" s="7"/>
      <c r="G154" s="23"/>
      <c r="H154" s="23"/>
      <c r="I154" s="34"/>
      <c r="J154" s="34"/>
      <c r="K154" s="30"/>
      <c r="L154" s="13"/>
      <c r="M154" s="105"/>
    </row>
    <row r="155">
      <c r="A155" s="110"/>
      <c r="B155" s="110"/>
      <c r="F155" s="55"/>
      <c r="I155" s="102"/>
      <c r="J155" s="102"/>
      <c r="K155" s="101"/>
      <c r="L155" s="109"/>
      <c r="M155" s="55"/>
    </row>
    <row r="156">
      <c r="C156" s="101"/>
      <c r="D156" s="101"/>
      <c r="E156" s="101"/>
      <c r="F156" s="55"/>
      <c r="G156" s="101"/>
      <c r="H156" s="101"/>
      <c r="I156" s="102"/>
      <c r="J156" s="106"/>
      <c r="L156" s="109"/>
      <c r="M156" s="105"/>
    </row>
    <row r="157">
      <c r="A157" s="101"/>
      <c r="C157" s="101"/>
      <c r="D157" s="101"/>
      <c r="E157" s="101"/>
      <c r="F157" s="55"/>
      <c r="G157" s="55"/>
      <c r="H157" s="101"/>
      <c r="I157" s="106"/>
      <c r="J157" s="106"/>
      <c r="K157" s="55"/>
      <c r="L157" s="104"/>
      <c r="M157" s="105"/>
    </row>
    <row r="158">
      <c r="A158" s="101"/>
      <c r="C158" s="101"/>
      <c r="D158" s="45"/>
      <c r="E158" s="45"/>
      <c r="F158" s="45"/>
      <c r="G158" s="45"/>
      <c r="H158" s="45"/>
      <c r="I158" s="106"/>
      <c r="J158" s="106"/>
      <c r="K158" s="55"/>
      <c r="L158" s="104"/>
      <c r="M158" s="55"/>
    </row>
    <row r="159">
      <c r="A159" s="101"/>
      <c r="C159" s="101"/>
      <c r="D159" s="101"/>
      <c r="E159" s="45"/>
      <c r="F159" s="55"/>
      <c r="G159" s="101"/>
      <c r="H159" s="101"/>
      <c r="I159" s="102"/>
      <c r="J159" s="106"/>
      <c r="L159" s="104"/>
      <c r="M159" s="105"/>
    </row>
    <row r="160">
      <c r="A160" s="101"/>
      <c r="C160" s="101"/>
      <c r="D160" s="101"/>
      <c r="E160" s="45"/>
      <c r="F160" s="55"/>
      <c r="G160" s="101"/>
      <c r="H160" s="101"/>
      <c r="I160" s="102"/>
      <c r="J160" s="106"/>
      <c r="L160" s="104"/>
      <c r="M160" s="105"/>
    </row>
    <row r="161">
      <c r="A161" s="101"/>
      <c r="B161" s="101"/>
      <c r="C161" s="101"/>
      <c r="D161" s="101"/>
      <c r="E161" s="101"/>
      <c r="F161" s="105"/>
      <c r="G161" s="110"/>
      <c r="H161" s="110"/>
      <c r="I161" s="106"/>
      <c r="J161" s="106"/>
      <c r="K161" s="101"/>
      <c r="L161" s="109"/>
      <c r="M161" s="105"/>
    </row>
    <row r="162">
      <c r="A162" s="101"/>
      <c r="B162" s="101"/>
      <c r="C162" s="101"/>
      <c r="D162" s="101"/>
      <c r="E162" s="45"/>
      <c r="F162" s="55"/>
      <c r="G162" s="101"/>
      <c r="H162" s="101"/>
      <c r="I162" s="102"/>
      <c r="J162" s="106"/>
      <c r="L162" s="104"/>
      <c r="M162" s="105"/>
    </row>
    <row r="163">
      <c r="A163" s="101"/>
      <c r="B163" s="101"/>
      <c r="C163" s="101"/>
      <c r="D163" s="101"/>
      <c r="E163" s="55"/>
      <c r="F163" s="55"/>
      <c r="G163" s="101"/>
      <c r="H163" s="101"/>
      <c r="I163" s="106"/>
      <c r="J163" s="106"/>
      <c r="K163" s="101"/>
      <c r="L163" s="104"/>
      <c r="M163" s="105"/>
    </row>
    <row r="164">
      <c r="A164" s="101"/>
      <c r="B164" s="101"/>
      <c r="C164" s="101"/>
      <c r="D164" s="101"/>
      <c r="E164" s="55"/>
      <c r="F164" s="55"/>
      <c r="G164" s="101"/>
      <c r="H164" s="101"/>
      <c r="I164" s="106"/>
      <c r="J164" s="106"/>
      <c r="K164" s="101"/>
      <c r="L164" s="109"/>
      <c r="M164" s="105"/>
    </row>
    <row r="165">
      <c r="A165" s="101"/>
      <c r="B165" s="101"/>
      <c r="C165" s="101"/>
      <c r="D165" s="101"/>
      <c r="E165" s="55"/>
      <c r="F165" s="55"/>
      <c r="G165" s="101"/>
      <c r="H165" s="101"/>
      <c r="I165" s="106"/>
      <c r="J165" s="106"/>
      <c r="L165" s="109"/>
      <c r="M165" s="105"/>
    </row>
    <row r="166">
      <c r="A166" s="101"/>
      <c r="B166" s="101"/>
      <c r="C166" s="101"/>
      <c r="D166" s="101"/>
      <c r="E166" s="55"/>
      <c r="F166" s="55"/>
      <c r="G166" s="101"/>
      <c r="H166" s="101"/>
      <c r="I166" s="106"/>
      <c r="J166" s="104"/>
      <c r="K166" s="101"/>
      <c r="L166" s="104"/>
      <c r="M166" s="105"/>
    </row>
    <row r="167">
      <c r="A167" s="101"/>
      <c r="B167" s="101"/>
      <c r="C167" s="101"/>
      <c r="D167" s="101"/>
      <c r="E167" s="55"/>
      <c r="F167" s="55"/>
      <c r="G167" s="101"/>
      <c r="H167" s="101"/>
      <c r="I167" s="106"/>
      <c r="J167" s="104"/>
      <c r="K167" s="101"/>
      <c r="L167" s="104"/>
      <c r="M167" s="105"/>
    </row>
    <row r="168">
      <c r="A168" s="101"/>
      <c r="B168" s="101"/>
      <c r="C168" s="101"/>
      <c r="D168" s="101"/>
      <c r="E168" s="55"/>
      <c r="F168" s="55"/>
      <c r="G168" s="101"/>
      <c r="H168" s="101"/>
      <c r="I168" s="106"/>
      <c r="J168" s="104"/>
      <c r="K168" s="101"/>
      <c r="L168" s="104"/>
      <c r="M168" s="105"/>
    </row>
    <row r="169">
      <c r="A169" s="143"/>
      <c r="C169" s="101"/>
      <c r="D169" s="101"/>
      <c r="E169" s="101"/>
      <c r="F169" s="55"/>
      <c r="I169" s="102"/>
      <c r="J169" s="102"/>
      <c r="K169" s="101"/>
      <c r="L169" s="104"/>
      <c r="M169" s="105"/>
    </row>
    <row r="170">
      <c r="A170" s="101"/>
      <c r="C170" s="101"/>
      <c r="D170" s="101"/>
      <c r="E170" s="101"/>
      <c r="F170" s="55"/>
      <c r="G170" s="101"/>
      <c r="H170" s="101"/>
      <c r="I170" s="102"/>
      <c r="J170" s="106"/>
      <c r="L170" s="104"/>
      <c r="M170" s="105"/>
    </row>
    <row r="171">
      <c r="A171" s="101"/>
      <c r="B171" s="101"/>
      <c r="C171" s="101"/>
      <c r="D171" s="101"/>
      <c r="E171" s="101"/>
      <c r="F171" s="55"/>
      <c r="G171" s="101"/>
      <c r="H171" s="101"/>
      <c r="I171" s="106"/>
      <c r="J171" s="106"/>
      <c r="K171" s="101"/>
      <c r="L171" s="104"/>
      <c r="M171" s="105"/>
    </row>
    <row r="172">
      <c r="A172" s="101"/>
      <c r="B172" s="101"/>
      <c r="C172" s="101"/>
      <c r="D172" s="101"/>
      <c r="E172" s="101"/>
      <c r="F172" s="55"/>
      <c r="G172" s="101"/>
      <c r="H172" s="101"/>
      <c r="I172" s="106"/>
      <c r="J172" s="106"/>
      <c r="K172" s="101"/>
      <c r="L172" s="104"/>
      <c r="M172" s="105"/>
    </row>
    <row r="173">
      <c r="A173" s="110"/>
      <c r="B173" s="110"/>
      <c r="C173" s="101"/>
      <c r="D173" s="101"/>
      <c r="E173" s="101"/>
      <c r="F173" s="55"/>
      <c r="G173" s="101"/>
      <c r="H173" s="101"/>
      <c r="I173" s="102"/>
      <c r="J173" s="102"/>
      <c r="K173" s="101"/>
      <c r="L173" s="109"/>
      <c r="M173" s="45"/>
    </row>
    <row r="174">
      <c r="C174" s="101"/>
      <c r="D174" s="101"/>
      <c r="E174" s="101"/>
      <c r="F174" s="55"/>
      <c r="G174" s="101"/>
      <c r="H174" s="101"/>
      <c r="I174" s="106"/>
      <c r="J174" s="106"/>
      <c r="K174" s="101"/>
      <c r="L174" s="140"/>
      <c r="M174" s="45"/>
    </row>
    <row r="175">
      <c r="C175" s="101"/>
      <c r="D175" s="101"/>
      <c r="E175" s="101"/>
      <c r="F175" s="55"/>
      <c r="G175" s="101"/>
      <c r="H175" s="101"/>
      <c r="I175" s="106"/>
      <c r="J175" s="106"/>
      <c r="K175" s="101"/>
      <c r="L175" s="140"/>
      <c r="M175" s="7"/>
    </row>
    <row r="176">
      <c r="C176" s="101"/>
      <c r="D176" s="101"/>
      <c r="E176" s="101"/>
      <c r="F176" s="55"/>
      <c r="G176" s="101"/>
      <c r="H176" s="101"/>
      <c r="I176" s="106"/>
      <c r="J176" s="106"/>
      <c r="K176" s="101"/>
      <c r="L176" s="104"/>
      <c r="M176" s="105"/>
    </row>
    <row r="177">
      <c r="C177" s="101"/>
      <c r="D177" s="101"/>
      <c r="E177" s="101"/>
      <c r="F177" s="55"/>
      <c r="G177" s="101"/>
      <c r="H177" s="101"/>
      <c r="I177" s="106"/>
      <c r="J177" s="106"/>
      <c r="K177" s="101"/>
      <c r="L177" s="104"/>
      <c r="M177" s="105"/>
    </row>
    <row r="178">
      <c r="A178" s="110"/>
      <c r="B178" s="110"/>
      <c r="C178" s="101"/>
      <c r="D178" s="101"/>
      <c r="E178" s="101"/>
      <c r="F178" s="55"/>
      <c r="G178" s="101"/>
      <c r="H178" s="101"/>
      <c r="I178" s="106"/>
      <c r="J178" s="106"/>
      <c r="K178" s="101"/>
      <c r="L178" s="104"/>
      <c r="M178" s="105"/>
    </row>
    <row r="179">
      <c r="A179" s="110"/>
      <c r="B179" s="110"/>
      <c r="C179" s="101"/>
      <c r="D179" s="101"/>
      <c r="E179" s="101"/>
      <c r="F179" s="55"/>
      <c r="G179" s="101"/>
      <c r="H179" s="101"/>
      <c r="I179" s="106"/>
      <c r="J179" s="106"/>
      <c r="K179" s="101"/>
      <c r="L179" s="104"/>
      <c r="M179" s="105"/>
    </row>
    <row r="180">
      <c r="A180" s="110"/>
      <c r="B180" s="110"/>
      <c r="C180" s="101"/>
      <c r="D180" s="101"/>
      <c r="E180" s="101"/>
      <c r="F180" s="55"/>
      <c r="G180" s="101"/>
      <c r="H180" s="101"/>
      <c r="I180" s="106"/>
      <c r="J180" s="106"/>
      <c r="K180" s="101"/>
      <c r="L180" s="104"/>
      <c r="M180" s="105"/>
    </row>
    <row r="181">
      <c r="A181" s="110"/>
      <c r="B181" s="110"/>
      <c r="C181" s="101"/>
      <c r="D181" s="101"/>
      <c r="E181" s="101"/>
      <c r="F181" s="55"/>
      <c r="G181" s="101"/>
      <c r="H181" s="101"/>
      <c r="I181" s="106"/>
      <c r="J181" s="106"/>
      <c r="K181" s="101"/>
      <c r="L181" s="104"/>
      <c r="M181" s="105"/>
    </row>
    <row r="182">
      <c r="A182" s="110"/>
      <c r="B182" s="110"/>
      <c r="C182" s="101"/>
      <c r="D182" s="101"/>
      <c r="E182" s="101"/>
      <c r="F182" s="55"/>
      <c r="G182" s="101"/>
      <c r="H182" s="101"/>
      <c r="I182" s="106"/>
      <c r="J182" s="106"/>
      <c r="K182" s="101"/>
      <c r="L182" s="104"/>
      <c r="M182" s="105"/>
    </row>
    <row r="183">
      <c r="C183" s="101"/>
      <c r="D183" s="101"/>
      <c r="E183" s="101"/>
      <c r="F183" s="55"/>
      <c r="G183" s="101"/>
      <c r="H183" s="101"/>
      <c r="I183" s="106"/>
      <c r="J183" s="106"/>
      <c r="K183" s="101"/>
      <c r="L183" s="104"/>
      <c r="M183" s="105"/>
    </row>
    <row r="184">
      <c r="C184" s="101"/>
      <c r="D184" s="101"/>
      <c r="E184" s="101"/>
      <c r="F184" s="105"/>
      <c r="I184" s="102"/>
      <c r="J184" s="102"/>
      <c r="L184" s="109"/>
      <c r="M184" s="105"/>
    </row>
    <row r="185">
      <c r="C185" s="101"/>
      <c r="D185" s="101"/>
      <c r="E185" s="101"/>
      <c r="F185" s="105"/>
      <c r="I185" s="102"/>
      <c r="J185" s="102"/>
      <c r="L185" s="109"/>
      <c r="M185" s="105"/>
    </row>
    <row r="186">
      <c r="A186" s="110"/>
      <c r="B186" s="110"/>
      <c r="F186" s="55"/>
      <c r="I186" s="102"/>
      <c r="J186" s="102"/>
      <c r="L186" s="109"/>
      <c r="M186" s="105"/>
    </row>
    <row r="187">
      <c r="A187" s="110"/>
      <c r="B187" s="110"/>
      <c r="C187" s="101"/>
      <c r="D187" s="101"/>
      <c r="E187" s="101"/>
      <c r="F187" s="55"/>
      <c r="I187" s="106"/>
      <c r="J187" s="106"/>
      <c r="K187" s="101"/>
      <c r="L187" s="109"/>
      <c r="M187" s="105"/>
    </row>
    <row r="188">
      <c r="A188" s="101"/>
      <c r="B188" s="101"/>
      <c r="C188" s="101"/>
      <c r="D188" s="101"/>
      <c r="E188" s="101"/>
      <c r="F188" s="55"/>
      <c r="G188" s="101"/>
      <c r="H188" s="101"/>
      <c r="I188" s="106"/>
      <c r="J188" s="106"/>
      <c r="K188" s="101"/>
      <c r="L188" s="104"/>
      <c r="M188" s="55"/>
    </row>
    <row r="189">
      <c r="A189" s="110"/>
      <c r="B189" s="110"/>
      <c r="C189" s="101"/>
      <c r="D189" s="101"/>
      <c r="E189" s="101"/>
      <c r="F189" s="55"/>
      <c r="G189" s="101"/>
      <c r="H189" s="101"/>
      <c r="I189" s="106"/>
      <c r="J189" s="106"/>
      <c r="K189" s="101"/>
      <c r="L189" s="104"/>
      <c r="M189" s="105"/>
    </row>
    <row r="190">
      <c r="A190" s="110"/>
      <c r="B190" s="110"/>
      <c r="C190" s="101"/>
      <c r="D190" s="101"/>
      <c r="E190" s="101"/>
      <c r="F190" s="55"/>
      <c r="G190" s="101"/>
      <c r="H190" s="101"/>
      <c r="I190" s="106"/>
      <c r="J190" s="106"/>
      <c r="K190" s="101"/>
      <c r="L190" s="104"/>
      <c r="M190" s="105"/>
    </row>
    <row r="191">
      <c r="A191" s="110"/>
      <c r="B191" s="110"/>
      <c r="C191" s="101"/>
      <c r="D191" s="101"/>
      <c r="E191" s="101"/>
      <c r="F191" s="55"/>
      <c r="G191" s="101"/>
      <c r="H191" s="101"/>
      <c r="I191" s="106"/>
      <c r="J191" s="106"/>
      <c r="K191" s="101"/>
      <c r="L191" s="144"/>
      <c r="M191" s="105"/>
    </row>
    <row r="192">
      <c r="A192" s="110"/>
      <c r="B192" s="110"/>
      <c r="C192" s="101"/>
      <c r="D192" s="101"/>
      <c r="E192" s="101"/>
      <c r="F192" s="55"/>
      <c r="G192" s="101"/>
      <c r="H192" s="101"/>
      <c r="I192" s="106"/>
      <c r="J192" s="106"/>
      <c r="K192" s="101"/>
      <c r="L192" s="104"/>
      <c r="M192" s="105"/>
    </row>
    <row r="193">
      <c r="A193" s="110"/>
      <c r="B193" s="110"/>
      <c r="C193" s="101"/>
      <c r="D193" s="101"/>
      <c r="E193" s="101"/>
      <c r="F193" s="55"/>
      <c r="G193" s="101"/>
      <c r="H193" s="101"/>
      <c r="I193" s="106"/>
      <c r="J193" s="106"/>
      <c r="K193" s="101"/>
      <c r="L193" s="104"/>
      <c r="M193" s="105"/>
    </row>
    <row r="194">
      <c r="A194" s="110"/>
      <c r="B194" s="110"/>
      <c r="C194" s="101"/>
      <c r="D194" s="101"/>
      <c r="E194" s="101"/>
      <c r="F194" s="55"/>
      <c r="G194" s="101"/>
      <c r="H194" s="101"/>
      <c r="I194" s="106"/>
      <c r="J194" s="106"/>
      <c r="K194" s="101"/>
      <c r="L194" s="104"/>
      <c r="M194" s="105"/>
    </row>
    <row r="195">
      <c r="A195" s="110"/>
      <c r="B195" s="110"/>
      <c r="C195" s="101"/>
      <c r="D195" s="101"/>
      <c r="E195" s="101"/>
      <c r="F195" s="55"/>
      <c r="G195" s="101"/>
      <c r="H195" s="101"/>
      <c r="I195" s="106"/>
      <c r="J195" s="106"/>
      <c r="K195" s="101"/>
      <c r="L195" s="104"/>
      <c r="M195" s="105"/>
    </row>
    <row r="196">
      <c r="A196" s="110"/>
      <c r="B196" s="110"/>
      <c r="C196" s="101"/>
      <c r="D196" s="101"/>
      <c r="E196" s="101"/>
      <c r="F196" s="55"/>
      <c r="G196" s="101"/>
      <c r="H196" s="101"/>
      <c r="I196" s="106"/>
      <c r="J196" s="106"/>
      <c r="K196" s="101"/>
      <c r="L196" s="104"/>
      <c r="M196" s="105"/>
    </row>
    <row r="197">
      <c r="A197" s="110"/>
      <c r="B197" s="110"/>
      <c r="C197" s="101"/>
      <c r="D197" s="101"/>
      <c r="E197" s="101"/>
      <c r="F197" s="55"/>
      <c r="G197" s="101"/>
      <c r="H197" s="101"/>
      <c r="I197" s="106"/>
      <c r="J197" s="106"/>
      <c r="K197" s="101"/>
      <c r="L197" s="104"/>
      <c r="M197" s="105"/>
    </row>
    <row r="198">
      <c r="C198" s="101"/>
      <c r="F198" s="55"/>
      <c r="G198" s="101"/>
      <c r="H198" s="101"/>
      <c r="I198" s="106"/>
      <c r="J198" s="101"/>
    </row>
    <row r="199">
      <c r="A199" s="110"/>
      <c r="B199" s="110"/>
      <c r="C199" s="101"/>
      <c r="D199" s="101"/>
      <c r="E199" s="101"/>
      <c r="F199" s="55"/>
      <c r="G199" s="101"/>
      <c r="H199" s="101"/>
      <c r="I199" s="106"/>
      <c r="J199" s="102"/>
      <c r="K199" s="101"/>
      <c r="L199" s="104"/>
      <c r="M199" s="55"/>
    </row>
    <row r="200">
      <c r="A200" s="110"/>
      <c r="B200" s="110"/>
      <c r="C200" s="101"/>
      <c r="D200" s="101"/>
      <c r="E200" s="101"/>
      <c r="F200" s="55"/>
      <c r="G200" s="101"/>
      <c r="H200" s="101"/>
      <c r="I200" s="106"/>
      <c r="J200" s="102"/>
      <c r="K200" s="101"/>
      <c r="L200" s="104"/>
      <c r="M200" s="55"/>
    </row>
    <row r="201">
      <c r="A201" s="110"/>
      <c r="B201" s="110"/>
      <c r="C201" s="101"/>
      <c r="D201" s="101"/>
      <c r="E201" s="101"/>
      <c r="F201" s="55"/>
      <c r="G201" s="101"/>
      <c r="H201" s="101"/>
      <c r="I201" s="106"/>
      <c r="J201" s="102"/>
      <c r="L201" s="104"/>
      <c r="M201" s="55"/>
    </row>
    <row r="202">
      <c r="A202" s="110"/>
      <c r="B202" s="110"/>
      <c r="C202" s="101"/>
      <c r="D202" s="101"/>
      <c r="E202" s="101"/>
      <c r="F202" s="55"/>
      <c r="G202" s="101"/>
      <c r="H202" s="101"/>
      <c r="I202" s="106"/>
      <c r="J202" s="106"/>
      <c r="K202" s="55"/>
      <c r="L202" s="104"/>
      <c r="M202" s="55"/>
    </row>
    <row r="203">
      <c r="A203" s="110"/>
      <c r="B203" s="110"/>
      <c r="C203" s="145"/>
      <c r="D203" s="145"/>
      <c r="E203" s="145"/>
      <c r="F203" s="55"/>
      <c r="G203" s="101"/>
      <c r="H203" s="101"/>
      <c r="I203" s="106"/>
      <c r="J203" s="106"/>
      <c r="K203" s="101"/>
      <c r="L203" s="104"/>
      <c r="M203" s="55"/>
    </row>
    <row r="204">
      <c r="A204" s="101"/>
      <c r="B204" s="101"/>
      <c r="C204" s="101"/>
      <c r="D204" s="101"/>
      <c r="E204" s="101"/>
      <c r="F204" s="55"/>
      <c r="G204" s="101"/>
      <c r="H204" s="55"/>
      <c r="I204" s="106"/>
      <c r="J204" s="106"/>
      <c r="K204" s="101"/>
      <c r="L204" s="104"/>
      <c r="M204" s="55"/>
    </row>
    <row r="205">
      <c r="A205" s="101"/>
      <c r="B205" s="101"/>
      <c r="C205" s="101"/>
      <c r="D205" s="101"/>
      <c r="E205" s="55"/>
      <c r="F205" s="55"/>
      <c r="G205" s="101"/>
      <c r="H205" s="101"/>
      <c r="I205" s="102"/>
      <c r="J205" s="104"/>
      <c r="K205" s="101"/>
      <c r="L205" s="104"/>
      <c r="M205" s="55"/>
    </row>
    <row r="206">
      <c r="A206" s="23"/>
      <c r="B206" s="23"/>
      <c r="C206" s="23"/>
      <c r="D206" s="23"/>
      <c r="E206" s="23"/>
      <c r="F206" s="10"/>
      <c r="G206" s="23"/>
      <c r="H206" s="23"/>
      <c r="I206" s="34"/>
      <c r="J206" s="140"/>
      <c r="K206" s="30"/>
      <c r="L206" s="13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</row>
    <row r="207">
      <c r="A207" s="23"/>
      <c r="B207" s="23"/>
      <c r="C207" s="23"/>
      <c r="D207" s="23"/>
      <c r="E207" s="23"/>
      <c r="F207" s="10"/>
      <c r="G207" s="23"/>
      <c r="H207" s="23"/>
      <c r="I207" s="34"/>
      <c r="J207" s="34"/>
      <c r="K207" s="30"/>
      <c r="L207" s="13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</row>
    <row r="208">
      <c r="A208" s="131"/>
    </row>
    <row r="209">
      <c r="A209" s="133"/>
      <c r="F209" s="105"/>
      <c r="I209" s="102"/>
      <c r="J209" s="102"/>
      <c r="L209" s="109"/>
      <c r="M209" s="105"/>
    </row>
    <row r="210">
      <c r="F210" s="105"/>
      <c r="I210" s="102"/>
      <c r="J210" s="102"/>
      <c r="L210" s="109"/>
      <c r="M210" s="105"/>
    </row>
    <row r="211">
      <c r="A211" s="110"/>
      <c r="B211" s="110"/>
      <c r="C211" s="110"/>
      <c r="D211" s="110"/>
      <c r="E211" s="110"/>
      <c r="F211" s="55"/>
      <c r="I211" s="102"/>
      <c r="J211" s="102"/>
      <c r="K211" s="101"/>
      <c r="L211" s="104"/>
      <c r="M211" s="55"/>
    </row>
    <row r="212">
      <c r="A212" s="110"/>
      <c r="B212" s="110"/>
      <c r="C212" s="101"/>
      <c r="D212" s="101"/>
      <c r="E212" s="101"/>
      <c r="F212" s="55"/>
      <c r="G212" s="110"/>
      <c r="H212" s="101"/>
      <c r="I212" s="106"/>
      <c r="J212" s="106"/>
      <c r="K212" s="101"/>
      <c r="L212" s="104"/>
      <c r="M212" s="105"/>
    </row>
    <row r="213">
      <c r="A213" s="110"/>
      <c r="B213" s="110"/>
      <c r="C213" s="101"/>
      <c r="D213" s="101"/>
      <c r="E213" s="101"/>
      <c r="F213" s="55"/>
      <c r="G213" s="110"/>
      <c r="H213" s="101"/>
      <c r="I213" s="106"/>
      <c r="J213" s="106"/>
      <c r="K213" s="101"/>
      <c r="L213" s="104"/>
      <c r="M213" s="105"/>
    </row>
    <row r="214">
      <c r="A214" s="110"/>
      <c r="B214" s="110"/>
      <c r="C214" s="101"/>
      <c r="D214" s="101"/>
      <c r="E214" s="101"/>
      <c r="F214" s="55"/>
      <c r="G214" s="110"/>
      <c r="H214" s="101"/>
      <c r="I214" s="106"/>
      <c r="J214" s="106"/>
      <c r="K214" s="101"/>
      <c r="L214" s="104"/>
      <c r="M214" s="105"/>
    </row>
    <row r="215">
      <c r="A215" s="110"/>
      <c r="B215" s="110"/>
      <c r="C215" s="101"/>
      <c r="D215" s="101"/>
      <c r="E215" s="101"/>
      <c r="F215" s="55"/>
      <c r="G215" s="110"/>
      <c r="H215" s="110"/>
      <c r="I215" s="106"/>
      <c r="J215" s="106"/>
      <c r="K215" s="101"/>
      <c r="L215" s="104"/>
      <c r="M215" s="105"/>
    </row>
    <row r="216">
      <c r="A216" s="110"/>
      <c r="B216" s="110"/>
      <c r="C216" s="101"/>
      <c r="D216" s="101"/>
      <c r="E216" s="101"/>
      <c r="F216" s="55"/>
      <c r="G216" s="101"/>
      <c r="H216" s="101"/>
      <c r="I216" s="106"/>
      <c r="J216" s="106"/>
      <c r="K216" s="101"/>
      <c r="L216" s="104"/>
      <c r="M216" s="105"/>
    </row>
    <row r="217">
      <c r="A217" s="110"/>
      <c r="B217" s="110"/>
      <c r="F217" s="105"/>
      <c r="I217" s="102"/>
      <c r="J217" s="102"/>
      <c r="L217" s="109"/>
      <c r="M217" s="105"/>
    </row>
    <row r="218">
      <c r="A218" s="110"/>
      <c r="B218" s="110"/>
      <c r="C218" s="101"/>
      <c r="D218" s="101"/>
      <c r="E218" s="101"/>
      <c r="F218" s="55"/>
      <c r="I218" s="102"/>
      <c r="J218" s="102"/>
      <c r="K218" s="101"/>
      <c r="L218" s="109"/>
      <c r="M218" s="105"/>
    </row>
    <row r="219">
      <c r="A219" s="55"/>
      <c r="B219" s="55"/>
      <c r="C219" s="101"/>
      <c r="D219" s="101"/>
      <c r="E219" s="101"/>
      <c r="F219" s="55"/>
      <c r="G219" s="101"/>
      <c r="H219" s="101"/>
      <c r="I219" s="106"/>
      <c r="J219" s="106"/>
      <c r="K219" s="101"/>
      <c r="L219" s="146"/>
      <c r="M219" s="105"/>
    </row>
    <row r="220">
      <c r="A220" s="55"/>
      <c r="B220" s="55"/>
      <c r="C220" s="101"/>
      <c r="D220" s="101"/>
      <c r="E220" s="101"/>
      <c r="F220" s="55"/>
      <c r="G220" s="101"/>
      <c r="H220" s="101"/>
      <c r="I220" s="106"/>
      <c r="J220" s="106"/>
      <c r="K220" s="101"/>
      <c r="L220" s="146"/>
      <c r="M220" s="105"/>
    </row>
    <row r="221">
      <c r="A221" s="55"/>
      <c r="B221" s="55"/>
      <c r="C221" s="101"/>
      <c r="D221" s="101"/>
      <c r="E221" s="101"/>
      <c r="F221" s="55"/>
      <c r="G221" s="101"/>
      <c r="H221" s="101"/>
      <c r="I221" s="106"/>
      <c r="J221" s="106"/>
      <c r="K221" s="55"/>
      <c r="L221" s="146"/>
      <c r="M221" s="105"/>
    </row>
    <row r="222">
      <c r="A222" s="55"/>
      <c r="B222" s="55"/>
      <c r="C222" s="101"/>
      <c r="D222" s="101"/>
      <c r="E222" s="55"/>
      <c r="F222" s="55"/>
      <c r="G222" s="101"/>
      <c r="H222" s="101"/>
      <c r="I222" s="106"/>
      <c r="J222" s="106"/>
      <c r="K222" s="55"/>
      <c r="L222" s="101"/>
      <c r="M222" s="55"/>
    </row>
    <row r="223">
      <c r="A223" s="55"/>
      <c r="B223" s="55"/>
      <c r="C223" s="101"/>
      <c r="D223" s="101"/>
      <c r="E223" s="55"/>
      <c r="F223" s="55"/>
      <c r="G223" s="101"/>
      <c r="H223" s="101"/>
      <c r="I223" s="106"/>
      <c r="J223" s="106"/>
      <c r="K223" s="55"/>
      <c r="L223" s="104"/>
      <c r="M223" s="55"/>
    </row>
    <row r="224">
      <c r="A224" s="55"/>
      <c r="B224" s="55"/>
      <c r="C224" s="101"/>
      <c r="D224" s="101"/>
      <c r="E224" s="55"/>
      <c r="F224" s="55"/>
      <c r="G224" s="101"/>
      <c r="H224" s="101"/>
      <c r="I224" s="106"/>
      <c r="J224" s="106"/>
      <c r="K224" s="55"/>
      <c r="L224" s="104"/>
      <c r="M224" s="55"/>
    </row>
    <row r="225">
      <c r="A225" s="55"/>
      <c r="B225" s="55"/>
      <c r="C225" s="101"/>
      <c r="D225" s="101"/>
      <c r="E225" s="55"/>
      <c r="F225" s="55"/>
      <c r="G225" s="101"/>
      <c r="H225" s="101"/>
      <c r="I225" s="106"/>
      <c r="J225" s="106"/>
      <c r="K225" s="55"/>
      <c r="L225" s="104"/>
      <c r="M225" s="55"/>
    </row>
    <row r="226">
      <c r="A226" s="105"/>
      <c r="B226" s="105"/>
      <c r="C226" s="101"/>
      <c r="D226" s="101"/>
      <c r="E226" s="55"/>
      <c r="F226" s="55"/>
      <c r="G226" s="101"/>
      <c r="H226" s="101"/>
      <c r="I226" s="106"/>
      <c r="J226" s="106"/>
      <c r="L226" s="55"/>
      <c r="M226" s="55"/>
    </row>
    <row r="227">
      <c r="A227" s="105"/>
      <c r="B227" s="105"/>
      <c r="C227" s="101"/>
      <c r="D227" s="101"/>
      <c r="E227" s="55"/>
      <c r="F227" s="55"/>
      <c r="G227" s="101"/>
      <c r="H227" s="101"/>
      <c r="I227" s="106"/>
      <c r="J227" s="106"/>
      <c r="K227" s="101"/>
      <c r="L227" s="104"/>
      <c r="M227" s="105"/>
    </row>
    <row r="228">
      <c r="A228" s="105"/>
      <c r="B228" s="105"/>
      <c r="C228" s="107"/>
      <c r="D228" s="108"/>
      <c r="E228" s="55"/>
      <c r="F228" s="55"/>
      <c r="G228" s="101"/>
      <c r="H228" s="101"/>
      <c r="I228" s="106"/>
      <c r="J228" s="106"/>
      <c r="K228" s="101"/>
      <c r="L228" s="104"/>
      <c r="M228" s="105"/>
    </row>
    <row r="229">
      <c r="A229" s="105"/>
      <c r="B229" s="105"/>
      <c r="C229" s="101"/>
      <c r="D229" s="101"/>
      <c r="E229" s="101"/>
      <c r="F229" s="55"/>
      <c r="G229" s="101"/>
      <c r="I229" s="106"/>
      <c r="J229" s="106"/>
      <c r="K229" s="101"/>
      <c r="L229" s="109"/>
      <c r="M229" s="105"/>
    </row>
    <row r="230">
      <c r="A230" s="105"/>
      <c r="B230" s="105"/>
      <c r="C230" s="101"/>
      <c r="D230" s="101"/>
      <c r="E230" s="101"/>
      <c r="F230" s="55"/>
      <c r="G230" s="101"/>
      <c r="I230" s="106"/>
      <c r="J230" s="106"/>
      <c r="K230" s="101"/>
      <c r="L230" s="104"/>
      <c r="M230" s="105"/>
    </row>
    <row r="231">
      <c r="A231" s="105"/>
      <c r="B231" s="105"/>
      <c r="C231" s="101"/>
      <c r="D231" s="101"/>
      <c r="E231" s="101"/>
      <c r="F231" s="55"/>
      <c r="G231" s="101"/>
      <c r="H231" s="101"/>
      <c r="I231" s="106"/>
      <c r="J231" s="106"/>
      <c r="K231" s="55"/>
      <c r="L231" s="104"/>
      <c r="M231" s="55"/>
    </row>
    <row r="232">
      <c r="A232" s="105"/>
      <c r="B232" s="105"/>
      <c r="C232" s="101"/>
      <c r="D232" s="101"/>
      <c r="E232" s="101"/>
      <c r="F232" s="55"/>
      <c r="G232" s="101"/>
      <c r="H232" s="101"/>
      <c r="I232" s="106"/>
      <c r="J232" s="106"/>
      <c r="K232" s="55"/>
      <c r="L232" s="104"/>
      <c r="M232" s="55"/>
    </row>
    <row r="233">
      <c r="A233" s="105"/>
      <c r="B233" s="105"/>
      <c r="C233" s="32"/>
      <c r="D233" s="32"/>
      <c r="E233" s="32"/>
      <c r="F233" s="45"/>
      <c r="G233" s="101"/>
      <c r="H233" s="30"/>
      <c r="I233" s="34"/>
      <c r="J233" s="89"/>
      <c r="K233" s="55"/>
      <c r="L233" s="104"/>
      <c r="M233" s="55"/>
    </row>
    <row r="234">
      <c r="A234" s="105"/>
      <c r="B234" s="105"/>
      <c r="C234" s="101"/>
      <c r="D234" s="101"/>
      <c r="E234" s="101"/>
      <c r="F234" s="55"/>
      <c r="G234" s="101"/>
      <c r="H234" s="101"/>
      <c r="I234" s="106"/>
      <c r="J234" s="106"/>
      <c r="K234" s="101"/>
      <c r="L234" s="104"/>
      <c r="M234" s="55"/>
    </row>
    <row r="235">
      <c r="A235" s="110"/>
      <c r="B235" s="110"/>
      <c r="C235" s="101"/>
      <c r="D235" s="101"/>
      <c r="E235" s="101"/>
      <c r="F235" s="55"/>
      <c r="G235" s="101"/>
      <c r="I235" s="106"/>
      <c r="J235" s="106"/>
      <c r="L235" s="109"/>
      <c r="M235" s="105"/>
    </row>
    <row r="236">
      <c r="A236" s="110"/>
      <c r="B236" s="110"/>
      <c r="C236" s="101"/>
      <c r="D236" s="101"/>
      <c r="E236" s="101"/>
      <c r="F236" s="55"/>
      <c r="G236" s="101"/>
      <c r="I236" s="106"/>
      <c r="J236" s="106"/>
      <c r="L236" s="109"/>
      <c r="M236" s="105"/>
    </row>
    <row r="237">
      <c r="A237" s="110"/>
      <c r="B237" s="110"/>
      <c r="C237" s="101"/>
      <c r="D237" s="101"/>
      <c r="E237" s="101"/>
      <c r="F237" s="55"/>
      <c r="G237" s="101"/>
      <c r="H237" s="101"/>
      <c r="I237" s="106"/>
      <c r="J237" s="106"/>
      <c r="K237" s="101"/>
      <c r="L237" s="109"/>
      <c r="M237" s="105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</row>
    <row r="238">
      <c r="C238" s="101"/>
      <c r="E238" s="55"/>
      <c r="F238" s="55"/>
      <c r="G238" s="101"/>
      <c r="H238" s="55"/>
      <c r="I238" s="106"/>
      <c r="J238" s="106"/>
      <c r="L238" s="104"/>
      <c r="M238" s="105"/>
    </row>
    <row r="239">
      <c r="A239" s="110"/>
      <c r="B239" s="110"/>
      <c r="C239" s="101"/>
      <c r="E239" s="55"/>
      <c r="F239" s="55"/>
      <c r="G239" s="101"/>
      <c r="I239" s="106"/>
      <c r="J239" s="106"/>
      <c r="L239" s="104"/>
      <c r="M239" s="105"/>
    </row>
    <row r="240" ht="15.0" customHeight="1">
      <c r="A240" s="110"/>
      <c r="B240" s="101"/>
      <c r="C240" s="101"/>
      <c r="E240" s="55"/>
      <c r="F240" s="55"/>
      <c r="G240" s="101"/>
      <c r="I240" s="106"/>
      <c r="J240" s="106"/>
      <c r="L240" s="104"/>
      <c r="M240" s="105"/>
    </row>
    <row r="241">
      <c r="A241" s="110"/>
      <c r="B241" s="110"/>
      <c r="F241" s="105"/>
      <c r="I241" s="102"/>
      <c r="J241" s="102"/>
      <c r="L241" s="109"/>
      <c r="M241" s="105"/>
    </row>
    <row r="242">
      <c r="A242" s="110"/>
      <c r="B242" s="110"/>
      <c r="F242" s="105"/>
      <c r="I242" s="102"/>
      <c r="J242" s="102"/>
      <c r="L242" s="109"/>
      <c r="M242" s="105"/>
    </row>
    <row r="243">
      <c r="A243" s="110"/>
      <c r="B243" s="110"/>
      <c r="F243" s="105"/>
      <c r="I243" s="102"/>
      <c r="J243" s="102"/>
      <c r="L243" s="109"/>
      <c r="M243" s="105"/>
    </row>
    <row r="244">
      <c r="A244" s="101"/>
      <c r="B244" s="101"/>
      <c r="C244" s="101"/>
      <c r="D244" s="101"/>
      <c r="E244" s="101"/>
      <c r="F244" s="55"/>
      <c r="G244" s="101"/>
      <c r="H244" s="101"/>
      <c r="I244" s="106"/>
      <c r="J244" s="106"/>
      <c r="L244" s="109"/>
      <c r="M244" s="105"/>
    </row>
    <row r="245">
      <c r="A245" s="101"/>
      <c r="B245" s="101"/>
      <c r="C245" s="101"/>
      <c r="D245" s="101"/>
      <c r="E245" s="101"/>
      <c r="F245" s="55"/>
      <c r="G245" s="101"/>
      <c r="H245" s="101"/>
      <c r="I245" s="106"/>
      <c r="J245" s="106"/>
      <c r="L245" s="109"/>
      <c r="M245" s="105"/>
    </row>
    <row r="246">
      <c r="A246" s="101"/>
      <c r="B246" s="101"/>
      <c r="C246" s="101"/>
      <c r="D246" s="101"/>
      <c r="E246" s="101"/>
      <c r="F246" s="55"/>
      <c r="G246" s="101"/>
      <c r="H246" s="101"/>
      <c r="I246" s="106"/>
      <c r="J246" s="106"/>
      <c r="L246" s="109"/>
      <c r="M246" s="55"/>
    </row>
    <row r="247">
      <c r="C247" s="101"/>
      <c r="D247" s="101"/>
      <c r="E247" s="101"/>
      <c r="F247" s="55"/>
      <c r="G247" s="55"/>
      <c r="H247" s="55"/>
      <c r="I247" s="106"/>
      <c r="J247" s="106"/>
      <c r="L247" s="148"/>
      <c r="M247" s="105"/>
    </row>
    <row r="248">
      <c r="C248" s="101"/>
      <c r="D248" s="101"/>
      <c r="E248" s="101"/>
      <c r="F248" s="55"/>
      <c r="G248" s="149"/>
      <c r="H248" s="55"/>
      <c r="I248" s="106"/>
      <c r="J248" s="106"/>
      <c r="L248" s="148"/>
      <c r="M248" s="105"/>
    </row>
    <row r="249">
      <c r="C249" s="101"/>
      <c r="D249" s="101"/>
      <c r="E249" s="101"/>
      <c r="F249" s="55"/>
      <c r="G249" s="55"/>
      <c r="H249" s="55"/>
      <c r="I249" s="106"/>
      <c r="J249" s="106"/>
      <c r="L249" s="148"/>
      <c r="M249" s="105"/>
    </row>
    <row r="250">
      <c r="C250" s="101"/>
      <c r="D250" s="101"/>
      <c r="E250" s="101"/>
      <c r="F250" s="55"/>
      <c r="G250" s="101"/>
      <c r="I250" s="106"/>
      <c r="J250" s="102"/>
      <c r="L250" s="109"/>
      <c r="M250" s="105"/>
    </row>
    <row r="251">
      <c r="C251" s="101"/>
      <c r="D251" s="101"/>
      <c r="E251" s="101"/>
      <c r="F251" s="55"/>
      <c r="G251" s="101"/>
      <c r="I251" s="106"/>
      <c r="J251" s="106"/>
      <c r="L251" s="109"/>
      <c r="M251" s="105"/>
    </row>
    <row r="252">
      <c r="C252" s="101"/>
      <c r="D252" s="101"/>
      <c r="E252" s="101"/>
      <c r="F252" s="55"/>
      <c r="G252" s="110"/>
      <c r="I252" s="106"/>
      <c r="J252" s="106"/>
      <c r="L252" s="109"/>
      <c r="M252" s="105"/>
    </row>
    <row r="253">
      <c r="C253" s="101"/>
      <c r="D253" s="101"/>
      <c r="E253" s="101"/>
      <c r="F253" s="105"/>
      <c r="I253" s="102"/>
      <c r="J253" s="102"/>
      <c r="L253" s="109"/>
      <c r="M253" s="105"/>
    </row>
    <row r="254">
      <c r="A254" s="110"/>
      <c r="C254" s="101"/>
      <c r="D254" s="101"/>
      <c r="E254" s="101"/>
      <c r="F254" s="55"/>
      <c r="I254" s="102"/>
      <c r="J254" s="102"/>
      <c r="L254" s="109"/>
      <c r="M254" s="105"/>
    </row>
    <row r="255">
      <c r="C255" s="101"/>
      <c r="F255" s="55"/>
      <c r="I255" s="102"/>
      <c r="J255" s="102"/>
      <c r="L255" s="109"/>
      <c r="M255" s="105"/>
    </row>
    <row r="256">
      <c r="C256" s="101"/>
      <c r="F256" s="55"/>
      <c r="I256" s="102"/>
      <c r="J256" s="102"/>
      <c r="L256" s="109"/>
      <c r="M256" s="105"/>
    </row>
    <row r="257">
      <c r="C257" s="101"/>
      <c r="D257" s="101"/>
      <c r="E257" s="101"/>
      <c r="F257" s="55"/>
      <c r="G257" s="101"/>
      <c r="H257" s="101"/>
      <c r="I257" s="106"/>
      <c r="J257" s="106"/>
      <c r="L257" s="104"/>
      <c r="M257" s="105"/>
    </row>
    <row r="258">
      <c r="C258" s="101"/>
      <c r="D258" s="101"/>
      <c r="E258" s="101"/>
      <c r="F258" s="55"/>
      <c r="G258" s="101"/>
      <c r="I258" s="106"/>
      <c r="J258" s="106"/>
      <c r="L258" s="104"/>
      <c r="M258" s="105"/>
    </row>
    <row r="259">
      <c r="C259" s="32"/>
      <c r="D259" s="23"/>
      <c r="E259" s="23"/>
      <c r="F259" s="45"/>
      <c r="G259" s="78"/>
      <c r="H259" s="30"/>
      <c r="I259" s="89"/>
      <c r="J259" s="150"/>
      <c r="K259" s="30"/>
      <c r="L259" s="13"/>
      <c r="M259" s="105"/>
    </row>
    <row r="260">
      <c r="C260" s="101"/>
      <c r="D260" s="101"/>
      <c r="E260" s="101"/>
      <c r="F260" s="55"/>
      <c r="G260" s="110"/>
      <c r="I260" s="106"/>
      <c r="J260" s="106"/>
      <c r="L260" s="109"/>
      <c r="M260" s="105"/>
    </row>
    <row r="261">
      <c r="C261" s="101"/>
      <c r="D261" s="101"/>
      <c r="E261" s="101"/>
      <c r="F261" s="55"/>
      <c r="G261" s="110"/>
      <c r="I261" s="106"/>
      <c r="J261" s="106"/>
      <c r="L261" s="104"/>
      <c r="M261" s="105"/>
    </row>
    <row r="262">
      <c r="C262" s="101"/>
      <c r="D262" s="101"/>
      <c r="E262" s="101"/>
      <c r="F262" s="105"/>
      <c r="I262" s="102"/>
      <c r="J262" s="102"/>
      <c r="L262" s="109"/>
      <c r="M262" s="105"/>
    </row>
    <row r="263">
      <c r="C263" s="101"/>
      <c r="F263" s="55"/>
      <c r="G263" s="101"/>
      <c r="I263" s="106"/>
      <c r="J263" s="106"/>
      <c r="L263" s="109"/>
      <c r="M263" s="105"/>
    </row>
    <row r="264">
      <c r="A264" s="110"/>
      <c r="F264" s="105"/>
      <c r="I264" s="102"/>
      <c r="J264" s="102"/>
      <c r="L264" s="109"/>
      <c r="M264" s="105"/>
    </row>
    <row r="265">
      <c r="C265" s="101"/>
      <c r="F265" s="55"/>
      <c r="G265" s="101"/>
      <c r="I265" s="106"/>
      <c r="J265" s="102"/>
      <c r="L265" s="109"/>
      <c r="M265" s="105"/>
    </row>
    <row r="266">
      <c r="C266" s="101"/>
      <c r="F266" s="55"/>
      <c r="G266" s="101"/>
      <c r="I266" s="106"/>
      <c r="J266" s="102"/>
      <c r="L266" s="109"/>
      <c r="M266" s="105"/>
    </row>
    <row r="267">
      <c r="C267" s="101"/>
      <c r="F267" s="55"/>
      <c r="G267" s="101"/>
      <c r="I267" s="106"/>
      <c r="J267" s="106"/>
      <c r="L267" s="109"/>
      <c r="M267" s="105"/>
    </row>
    <row r="268">
      <c r="C268" s="101"/>
      <c r="F268" s="55"/>
      <c r="G268" s="101"/>
      <c r="I268" s="106"/>
      <c r="J268" s="106"/>
      <c r="L268" s="109"/>
      <c r="M268" s="105"/>
    </row>
    <row r="269">
      <c r="C269" s="101"/>
      <c r="F269" s="55"/>
      <c r="G269" s="101"/>
      <c r="I269" s="106"/>
      <c r="J269" s="106"/>
      <c r="L269" s="55"/>
      <c r="M269" s="105"/>
    </row>
    <row r="270">
      <c r="C270" s="101"/>
      <c r="F270" s="55"/>
      <c r="G270" s="101"/>
      <c r="I270" s="106"/>
      <c r="J270" s="106"/>
      <c r="L270" s="101"/>
      <c r="M270" s="105"/>
    </row>
    <row r="271">
      <c r="F271" s="105"/>
      <c r="I271" s="102"/>
      <c r="J271" s="102"/>
      <c r="L271" s="109"/>
      <c r="M271" s="105"/>
    </row>
    <row r="272">
      <c r="F272" s="105"/>
      <c r="I272" s="102"/>
      <c r="J272" s="102"/>
      <c r="L272" s="109"/>
      <c r="M272" s="105"/>
    </row>
    <row r="273">
      <c r="F273" s="105"/>
      <c r="I273" s="102"/>
      <c r="J273" s="102"/>
      <c r="L273" s="109"/>
      <c r="M273" s="105"/>
    </row>
    <row r="274">
      <c r="F274" s="105"/>
      <c r="I274" s="102"/>
      <c r="J274" s="102"/>
      <c r="L274" s="109"/>
      <c r="M274" s="105"/>
    </row>
    <row r="275">
      <c r="F275" s="105"/>
      <c r="I275" s="102"/>
      <c r="J275" s="102"/>
      <c r="L275" s="109"/>
      <c r="M275" s="105"/>
    </row>
    <row r="276">
      <c r="F276" s="105"/>
      <c r="I276" s="102"/>
      <c r="J276" s="102"/>
      <c r="L276" s="109"/>
      <c r="M276" s="105"/>
    </row>
    <row r="277">
      <c r="F277" s="105"/>
      <c r="I277" s="102"/>
      <c r="J277" s="102"/>
      <c r="L277" s="109"/>
      <c r="M277" s="105"/>
    </row>
    <row r="278">
      <c r="F278" s="105"/>
      <c r="I278" s="102"/>
      <c r="J278" s="102"/>
      <c r="L278" s="109"/>
      <c r="M278" s="105"/>
    </row>
    <row r="279">
      <c r="F279" s="105"/>
      <c r="I279" s="102"/>
      <c r="J279" s="102"/>
      <c r="L279" s="109"/>
      <c r="M279" s="105"/>
    </row>
    <row r="280">
      <c r="F280" s="105"/>
      <c r="I280" s="102"/>
      <c r="J280" s="102"/>
      <c r="L280" s="109"/>
      <c r="M280" s="105"/>
    </row>
    <row r="281">
      <c r="F281" s="105"/>
      <c r="I281" s="102"/>
      <c r="J281" s="102"/>
      <c r="L281" s="109"/>
      <c r="M281" s="105"/>
    </row>
    <row r="282">
      <c r="F282" s="105"/>
      <c r="I282" s="102"/>
      <c r="J282" s="102"/>
      <c r="L282" s="109"/>
      <c r="M282" s="105"/>
    </row>
    <row r="283">
      <c r="F283" s="105"/>
      <c r="I283" s="102"/>
      <c r="J283" s="102"/>
      <c r="L283" s="109"/>
      <c r="M283" s="105"/>
    </row>
    <row r="284">
      <c r="F284" s="105"/>
      <c r="I284" s="102"/>
      <c r="J284" s="102"/>
      <c r="L284" s="109"/>
      <c r="M284" s="105"/>
    </row>
    <row r="285">
      <c r="F285" s="105"/>
      <c r="I285" s="102"/>
      <c r="J285" s="102"/>
      <c r="L285" s="109"/>
      <c r="M285" s="105"/>
    </row>
    <row r="286">
      <c r="F286" s="105"/>
      <c r="I286" s="102"/>
      <c r="J286" s="102"/>
      <c r="L286" s="109"/>
      <c r="M286" s="105"/>
    </row>
    <row r="287">
      <c r="F287" s="105"/>
      <c r="I287" s="102"/>
      <c r="J287" s="102"/>
      <c r="L287" s="109"/>
      <c r="M287" s="105"/>
    </row>
    <row r="288">
      <c r="F288" s="105"/>
      <c r="I288" s="102"/>
      <c r="J288" s="102"/>
      <c r="L288" s="109"/>
      <c r="M288" s="105"/>
    </row>
    <row r="289">
      <c r="F289" s="105"/>
      <c r="I289" s="102"/>
      <c r="J289" s="102"/>
      <c r="L289" s="109"/>
      <c r="M289" s="105"/>
    </row>
    <row r="290">
      <c r="F290" s="105"/>
      <c r="I290" s="102"/>
      <c r="J290" s="102"/>
      <c r="L290" s="109"/>
      <c r="M290" s="105"/>
    </row>
    <row r="291">
      <c r="F291" s="105"/>
      <c r="I291" s="102"/>
      <c r="J291" s="102"/>
      <c r="L291" s="109"/>
      <c r="M291" s="105"/>
    </row>
    <row r="292">
      <c r="F292" s="105"/>
      <c r="I292" s="102"/>
      <c r="J292" s="102"/>
      <c r="L292" s="109"/>
      <c r="M292" s="105"/>
    </row>
    <row r="293">
      <c r="F293" s="105"/>
      <c r="I293" s="102"/>
      <c r="J293" s="102"/>
      <c r="L293" s="109"/>
      <c r="M293" s="105"/>
    </row>
    <row r="294">
      <c r="F294" s="105"/>
      <c r="I294" s="102"/>
      <c r="J294" s="102"/>
      <c r="L294" s="109"/>
      <c r="M294" s="105"/>
    </row>
    <row r="295">
      <c r="F295" s="105"/>
      <c r="I295" s="102"/>
      <c r="J295" s="102"/>
      <c r="L295" s="109"/>
      <c r="M295" s="105"/>
    </row>
    <row r="296">
      <c r="F296" s="105"/>
      <c r="I296" s="102"/>
      <c r="J296" s="102"/>
      <c r="L296" s="109"/>
      <c r="M296" s="105"/>
    </row>
    <row r="297">
      <c r="F297" s="105"/>
      <c r="I297" s="102"/>
      <c r="J297" s="102"/>
      <c r="L297" s="109"/>
      <c r="M297" s="105"/>
    </row>
    <row r="298">
      <c r="F298" s="105"/>
      <c r="I298" s="102"/>
      <c r="J298" s="102"/>
      <c r="L298" s="109"/>
      <c r="M298" s="105"/>
    </row>
    <row r="299">
      <c r="F299" s="105"/>
      <c r="I299" s="102"/>
      <c r="J299" s="102"/>
      <c r="L299" s="109"/>
      <c r="M299" s="105"/>
    </row>
    <row r="300">
      <c r="F300" s="105"/>
      <c r="I300" s="102"/>
      <c r="J300" s="102"/>
      <c r="L300" s="109"/>
      <c r="M300" s="105"/>
    </row>
    <row r="301">
      <c r="F301" s="105"/>
      <c r="I301" s="102"/>
      <c r="J301" s="102"/>
      <c r="L301" s="109"/>
      <c r="M301" s="105"/>
    </row>
    <row r="302">
      <c r="F302" s="105"/>
      <c r="I302" s="102"/>
      <c r="J302" s="102"/>
      <c r="L302" s="109"/>
      <c r="M302" s="105"/>
    </row>
    <row r="303">
      <c r="F303" s="105"/>
      <c r="I303" s="102"/>
      <c r="J303" s="102"/>
      <c r="L303" s="109"/>
      <c r="M303" s="105"/>
    </row>
    <row r="304">
      <c r="F304" s="105"/>
      <c r="I304" s="102"/>
      <c r="J304" s="102"/>
      <c r="L304" s="109"/>
      <c r="M304" s="105"/>
    </row>
    <row r="305">
      <c r="F305" s="105"/>
      <c r="I305" s="102"/>
      <c r="J305" s="102"/>
      <c r="L305" s="109"/>
      <c r="M305" s="105"/>
    </row>
    <row r="306">
      <c r="F306" s="105"/>
      <c r="I306" s="102"/>
      <c r="J306" s="102"/>
      <c r="L306" s="109"/>
      <c r="M306" s="105"/>
    </row>
    <row r="307">
      <c r="F307" s="105"/>
      <c r="I307" s="102"/>
      <c r="J307" s="102"/>
      <c r="L307" s="109"/>
      <c r="M307" s="105"/>
    </row>
    <row r="308">
      <c r="F308" s="105"/>
      <c r="I308" s="102"/>
      <c r="J308" s="102"/>
      <c r="L308" s="109"/>
      <c r="M308" s="105"/>
    </row>
    <row r="309">
      <c r="F309" s="105"/>
      <c r="I309" s="102"/>
      <c r="J309" s="102"/>
      <c r="L309" s="109"/>
      <c r="M309" s="105"/>
    </row>
    <row r="310">
      <c r="F310" s="105"/>
      <c r="I310" s="102"/>
      <c r="J310" s="102"/>
      <c r="L310" s="109"/>
      <c r="M310" s="105"/>
    </row>
    <row r="311">
      <c r="F311" s="105"/>
      <c r="I311" s="102"/>
      <c r="J311" s="102"/>
      <c r="L311" s="109"/>
      <c r="M311" s="105"/>
    </row>
    <row r="312">
      <c r="F312" s="105"/>
      <c r="I312" s="102"/>
      <c r="J312" s="102"/>
      <c r="L312" s="109"/>
      <c r="M312" s="105"/>
    </row>
    <row r="313">
      <c r="F313" s="105"/>
      <c r="I313" s="102"/>
      <c r="J313" s="102"/>
      <c r="L313" s="109"/>
      <c r="M313" s="105"/>
    </row>
    <row r="314">
      <c r="F314" s="105"/>
      <c r="I314" s="102"/>
      <c r="J314" s="102"/>
      <c r="L314" s="109"/>
      <c r="M314" s="105"/>
    </row>
    <row r="315">
      <c r="F315" s="105"/>
      <c r="I315" s="102"/>
      <c r="J315" s="102"/>
      <c r="L315" s="109"/>
      <c r="M315" s="105"/>
    </row>
    <row r="316">
      <c r="F316" s="105"/>
      <c r="I316" s="102"/>
      <c r="J316" s="102"/>
      <c r="L316" s="109"/>
      <c r="M316" s="105"/>
    </row>
    <row r="317">
      <c r="F317" s="105"/>
      <c r="I317" s="102"/>
      <c r="J317" s="102"/>
      <c r="L317" s="109"/>
      <c r="M317" s="105"/>
    </row>
    <row r="318">
      <c r="F318" s="105"/>
      <c r="I318" s="102"/>
      <c r="J318" s="102"/>
      <c r="L318" s="109"/>
      <c r="M318" s="105"/>
    </row>
    <row r="319">
      <c r="F319" s="105"/>
      <c r="I319" s="102"/>
      <c r="J319" s="102"/>
      <c r="L319" s="109"/>
      <c r="M319" s="105"/>
    </row>
    <row r="320">
      <c r="F320" s="105"/>
      <c r="I320" s="102"/>
      <c r="J320" s="102"/>
      <c r="L320" s="109"/>
      <c r="M320" s="105"/>
    </row>
    <row r="321">
      <c r="F321" s="105"/>
      <c r="I321" s="102"/>
      <c r="J321" s="102"/>
      <c r="L321" s="109"/>
      <c r="M321" s="105"/>
    </row>
    <row r="322">
      <c r="F322" s="105"/>
      <c r="I322" s="102"/>
      <c r="J322" s="102"/>
      <c r="L322" s="109"/>
      <c r="M322" s="105"/>
    </row>
    <row r="323">
      <c r="F323" s="105"/>
      <c r="I323" s="102"/>
      <c r="J323" s="102"/>
      <c r="L323" s="109"/>
      <c r="M323" s="105"/>
    </row>
    <row r="324">
      <c r="F324" s="105"/>
      <c r="I324" s="102"/>
      <c r="J324" s="102"/>
      <c r="L324" s="109"/>
      <c r="M324" s="105"/>
    </row>
    <row r="325">
      <c r="F325" s="105"/>
      <c r="I325" s="102"/>
      <c r="J325" s="102"/>
      <c r="L325" s="109"/>
      <c r="M325" s="105"/>
    </row>
    <row r="326">
      <c r="F326" s="105"/>
      <c r="I326" s="102"/>
      <c r="J326" s="102"/>
      <c r="L326" s="109"/>
      <c r="M326" s="105"/>
    </row>
    <row r="327">
      <c r="F327" s="105"/>
      <c r="I327" s="102"/>
      <c r="J327" s="102"/>
      <c r="L327" s="109"/>
      <c r="M327" s="105"/>
    </row>
    <row r="328">
      <c r="F328" s="105"/>
      <c r="I328" s="102"/>
      <c r="J328" s="102"/>
      <c r="L328" s="109"/>
      <c r="M328" s="105"/>
    </row>
    <row r="329">
      <c r="F329" s="105"/>
      <c r="I329" s="102"/>
      <c r="J329" s="102"/>
      <c r="L329" s="109"/>
      <c r="M329" s="105"/>
    </row>
    <row r="330">
      <c r="F330" s="105"/>
      <c r="I330" s="102"/>
      <c r="J330" s="102"/>
      <c r="L330" s="109"/>
      <c r="M330" s="105"/>
    </row>
    <row r="331">
      <c r="F331" s="105"/>
      <c r="I331" s="102"/>
      <c r="J331" s="102"/>
      <c r="L331" s="109"/>
      <c r="M331" s="105"/>
    </row>
    <row r="332">
      <c r="F332" s="105"/>
      <c r="I332" s="102"/>
      <c r="J332" s="102"/>
      <c r="L332" s="109"/>
      <c r="M332" s="105"/>
    </row>
    <row r="333">
      <c r="F333" s="105"/>
      <c r="I333" s="102"/>
      <c r="J333" s="102"/>
      <c r="L333" s="109"/>
      <c r="M333" s="105"/>
    </row>
    <row r="334">
      <c r="F334" s="105"/>
      <c r="I334" s="102"/>
      <c r="J334" s="102"/>
      <c r="L334" s="109"/>
      <c r="M334" s="105"/>
    </row>
    <row r="335">
      <c r="F335" s="105"/>
      <c r="I335" s="102"/>
      <c r="J335" s="102"/>
      <c r="L335" s="109"/>
      <c r="M335" s="105"/>
    </row>
    <row r="336">
      <c r="F336" s="105"/>
      <c r="I336" s="102"/>
      <c r="J336" s="102"/>
      <c r="L336" s="109"/>
      <c r="M336" s="105"/>
    </row>
    <row r="337">
      <c r="F337" s="105"/>
      <c r="I337" s="102"/>
      <c r="J337" s="102"/>
      <c r="L337" s="109"/>
      <c r="M337" s="105"/>
    </row>
    <row r="338">
      <c r="F338" s="105"/>
      <c r="I338" s="102"/>
      <c r="J338" s="102"/>
      <c r="L338" s="109"/>
      <c r="M338" s="105"/>
    </row>
    <row r="339">
      <c r="F339" s="105"/>
      <c r="I339" s="102"/>
      <c r="J339" s="102"/>
      <c r="L339" s="109"/>
      <c r="M339" s="105"/>
    </row>
    <row r="340">
      <c r="F340" s="105"/>
      <c r="I340" s="102"/>
      <c r="J340" s="102"/>
      <c r="L340" s="109"/>
      <c r="M340" s="105"/>
    </row>
    <row r="341">
      <c r="F341" s="105"/>
      <c r="I341" s="102"/>
      <c r="J341" s="102"/>
      <c r="L341" s="109"/>
      <c r="M341" s="105"/>
    </row>
    <row r="342">
      <c r="F342" s="105"/>
      <c r="I342" s="102"/>
      <c r="J342" s="102"/>
      <c r="L342" s="109"/>
      <c r="M342" s="105"/>
    </row>
    <row r="343">
      <c r="F343" s="105"/>
      <c r="I343" s="102"/>
      <c r="J343" s="102"/>
      <c r="L343" s="109"/>
      <c r="M343" s="105"/>
    </row>
    <row r="344">
      <c r="F344" s="105"/>
      <c r="I344" s="102"/>
      <c r="J344" s="102"/>
      <c r="L344" s="109"/>
      <c r="M344" s="105"/>
    </row>
    <row r="345">
      <c r="F345" s="105"/>
      <c r="I345" s="102"/>
      <c r="J345" s="102"/>
      <c r="L345" s="109"/>
      <c r="M345" s="105"/>
    </row>
    <row r="346">
      <c r="F346" s="105"/>
      <c r="I346" s="102"/>
      <c r="J346" s="102"/>
      <c r="L346" s="109"/>
      <c r="M346" s="105"/>
    </row>
    <row r="347">
      <c r="F347" s="105"/>
      <c r="I347" s="102"/>
      <c r="J347" s="102"/>
      <c r="L347" s="109"/>
      <c r="M347" s="105"/>
    </row>
    <row r="348">
      <c r="F348" s="105"/>
      <c r="I348" s="102"/>
      <c r="J348" s="102"/>
      <c r="L348" s="109"/>
      <c r="M348" s="105"/>
    </row>
    <row r="349">
      <c r="F349" s="105"/>
      <c r="I349" s="102"/>
      <c r="J349" s="102"/>
      <c r="L349" s="109"/>
      <c r="M349" s="105"/>
    </row>
    <row r="350">
      <c r="F350" s="105"/>
      <c r="I350" s="102"/>
      <c r="J350" s="102"/>
      <c r="L350" s="109"/>
      <c r="M350" s="105"/>
    </row>
    <row r="351">
      <c r="F351" s="105"/>
      <c r="I351" s="102"/>
      <c r="J351" s="102"/>
      <c r="L351" s="109"/>
      <c r="M351" s="105"/>
    </row>
    <row r="352">
      <c r="F352" s="105"/>
      <c r="I352" s="102"/>
      <c r="J352" s="102"/>
      <c r="L352" s="109"/>
      <c r="M352" s="105"/>
    </row>
    <row r="353">
      <c r="F353" s="105"/>
      <c r="I353" s="102"/>
      <c r="J353" s="102"/>
      <c r="L353" s="109"/>
      <c r="M353" s="105"/>
    </row>
    <row r="354">
      <c r="F354" s="105"/>
      <c r="I354" s="102"/>
      <c r="J354" s="102"/>
      <c r="L354" s="109"/>
      <c r="M354" s="105"/>
    </row>
    <row r="355">
      <c r="F355" s="105"/>
      <c r="I355" s="102"/>
      <c r="J355" s="102"/>
      <c r="L355" s="109"/>
      <c r="M355" s="105"/>
    </row>
    <row r="356">
      <c r="F356" s="105"/>
      <c r="I356" s="102"/>
      <c r="J356" s="102"/>
      <c r="L356" s="109"/>
      <c r="M356" s="105"/>
    </row>
    <row r="357">
      <c r="F357" s="105"/>
      <c r="I357" s="102"/>
      <c r="J357" s="102"/>
      <c r="L357" s="109"/>
      <c r="M357" s="105"/>
    </row>
    <row r="358">
      <c r="F358" s="105"/>
      <c r="I358" s="102"/>
      <c r="J358" s="102"/>
      <c r="L358" s="109"/>
      <c r="M358" s="105"/>
    </row>
    <row r="359">
      <c r="F359" s="105"/>
      <c r="I359" s="102"/>
      <c r="J359" s="102"/>
      <c r="L359" s="109"/>
      <c r="M359" s="105"/>
    </row>
    <row r="360">
      <c r="F360" s="105"/>
      <c r="I360" s="102"/>
      <c r="J360" s="102"/>
      <c r="L360" s="109"/>
      <c r="M360" s="105"/>
    </row>
    <row r="361">
      <c r="F361" s="105"/>
      <c r="I361" s="102"/>
      <c r="J361" s="102"/>
      <c r="L361" s="109"/>
      <c r="M361" s="105"/>
    </row>
    <row r="362">
      <c r="F362" s="105"/>
      <c r="I362" s="102"/>
      <c r="J362" s="102"/>
      <c r="L362" s="109"/>
      <c r="M362" s="105"/>
    </row>
    <row r="363">
      <c r="F363" s="105"/>
      <c r="I363" s="102"/>
      <c r="J363" s="102"/>
      <c r="L363" s="109"/>
      <c r="M363" s="105"/>
    </row>
    <row r="364">
      <c r="F364" s="105"/>
      <c r="I364" s="102"/>
      <c r="J364" s="102"/>
      <c r="L364" s="109"/>
      <c r="M364" s="105"/>
    </row>
    <row r="365">
      <c r="F365" s="105"/>
      <c r="I365" s="102"/>
      <c r="J365" s="102"/>
      <c r="L365" s="109"/>
      <c r="M365" s="105"/>
    </row>
    <row r="366">
      <c r="F366" s="105"/>
      <c r="I366" s="102"/>
      <c r="J366" s="102"/>
      <c r="L366" s="109"/>
      <c r="M366" s="105"/>
    </row>
    <row r="367">
      <c r="F367" s="105"/>
      <c r="I367" s="102"/>
      <c r="J367" s="102"/>
      <c r="L367" s="109"/>
      <c r="M367" s="105"/>
    </row>
    <row r="368">
      <c r="F368" s="105"/>
      <c r="I368" s="102"/>
      <c r="J368" s="102"/>
      <c r="L368" s="109"/>
      <c r="M368" s="105"/>
    </row>
    <row r="369">
      <c r="F369" s="105"/>
      <c r="I369" s="102"/>
      <c r="J369" s="102"/>
      <c r="L369" s="109"/>
      <c r="M369" s="105"/>
    </row>
    <row r="370">
      <c r="F370" s="105"/>
      <c r="I370" s="102"/>
      <c r="J370" s="102"/>
      <c r="L370" s="109"/>
      <c r="M370" s="105"/>
    </row>
    <row r="371">
      <c r="F371" s="105"/>
      <c r="I371" s="102"/>
      <c r="J371" s="102"/>
      <c r="L371" s="109"/>
      <c r="M371" s="105"/>
    </row>
    <row r="372">
      <c r="F372" s="105"/>
      <c r="I372" s="102"/>
      <c r="J372" s="102"/>
      <c r="L372" s="109"/>
      <c r="M372" s="105"/>
    </row>
    <row r="373">
      <c r="F373" s="105"/>
      <c r="I373" s="102"/>
      <c r="J373" s="102"/>
      <c r="L373" s="109"/>
      <c r="M373" s="105"/>
    </row>
    <row r="374">
      <c r="F374" s="105"/>
      <c r="I374" s="102"/>
      <c r="J374" s="102"/>
      <c r="L374" s="109"/>
      <c r="M374" s="105"/>
    </row>
    <row r="375">
      <c r="F375" s="105"/>
      <c r="I375" s="102"/>
      <c r="J375" s="102"/>
      <c r="L375" s="109"/>
      <c r="M375" s="105"/>
    </row>
    <row r="376">
      <c r="F376" s="105"/>
      <c r="I376" s="102"/>
      <c r="J376" s="102"/>
      <c r="L376" s="109"/>
      <c r="M376" s="105"/>
    </row>
    <row r="377">
      <c r="F377" s="105"/>
      <c r="I377" s="102"/>
      <c r="J377" s="102"/>
      <c r="L377" s="109"/>
      <c r="M377" s="105"/>
    </row>
    <row r="378">
      <c r="F378" s="105"/>
      <c r="I378" s="102"/>
      <c r="J378" s="102"/>
      <c r="L378" s="109"/>
      <c r="M378" s="105"/>
    </row>
    <row r="379">
      <c r="F379" s="105"/>
      <c r="I379" s="102"/>
      <c r="J379" s="102"/>
      <c r="L379" s="109"/>
      <c r="M379" s="105"/>
    </row>
    <row r="380">
      <c r="F380" s="105"/>
      <c r="I380" s="102"/>
      <c r="J380" s="102"/>
      <c r="L380" s="109"/>
      <c r="M380" s="105"/>
    </row>
    <row r="381">
      <c r="F381" s="105"/>
      <c r="I381" s="102"/>
      <c r="J381" s="102"/>
      <c r="L381" s="109"/>
      <c r="M381" s="105"/>
    </row>
    <row r="382">
      <c r="F382" s="105"/>
      <c r="I382" s="102"/>
      <c r="J382" s="102"/>
      <c r="L382" s="109"/>
      <c r="M382" s="105"/>
    </row>
    <row r="383">
      <c r="F383" s="105"/>
      <c r="I383" s="102"/>
      <c r="J383" s="102"/>
      <c r="L383" s="109"/>
      <c r="M383" s="105"/>
    </row>
    <row r="384">
      <c r="F384" s="105"/>
      <c r="I384" s="102"/>
      <c r="J384" s="102"/>
      <c r="L384" s="109"/>
      <c r="M384" s="105"/>
    </row>
    <row r="385">
      <c r="F385" s="105"/>
      <c r="I385" s="102"/>
      <c r="J385" s="102"/>
      <c r="L385" s="109"/>
      <c r="M385" s="105"/>
    </row>
    <row r="386">
      <c r="F386" s="105"/>
      <c r="I386" s="102"/>
      <c r="J386" s="102"/>
      <c r="L386" s="109"/>
      <c r="M386" s="105"/>
    </row>
    <row r="387">
      <c r="F387" s="105"/>
      <c r="I387" s="102"/>
      <c r="J387" s="102"/>
      <c r="L387" s="109"/>
      <c r="M387" s="105"/>
    </row>
    <row r="388">
      <c r="F388" s="105"/>
      <c r="I388" s="102"/>
      <c r="J388" s="102"/>
      <c r="L388" s="109"/>
      <c r="M388" s="105"/>
    </row>
    <row r="389">
      <c r="F389" s="105"/>
      <c r="I389" s="102"/>
      <c r="J389" s="102"/>
      <c r="L389" s="109"/>
      <c r="M389" s="105"/>
    </row>
    <row r="390">
      <c r="F390" s="105"/>
      <c r="I390" s="102"/>
      <c r="J390" s="102"/>
      <c r="L390" s="109"/>
      <c r="M390" s="105"/>
    </row>
    <row r="391">
      <c r="F391" s="105"/>
      <c r="I391" s="102"/>
      <c r="J391" s="102"/>
      <c r="L391" s="109"/>
      <c r="M391" s="105"/>
    </row>
    <row r="392">
      <c r="F392" s="105"/>
      <c r="I392" s="102"/>
      <c r="J392" s="102"/>
      <c r="L392" s="109"/>
      <c r="M392" s="105"/>
    </row>
    <row r="393">
      <c r="F393" s="105"/>
      <c r="I393" s="102"/>
      <c r="J393" s="102"/>
      <c r="L393" s="109"/>
      <c r="M393" s="105"/>
    </row>
    <row r="394">
      <c r="F394" s="105"/>
      <c r="I394" s="102"/>
      <c r="J394" s="102"/>
      <c r="L394" s="109"/>
      <c r="M394" s="105"/>
    </row>
    <row r="395">
      <c r="F395" s="105"/>
      <c r="I395" s="102"/>
      <c r="J395" s="102"/>
      <c r="L395" s="109"/>
      <c r="M395" s="105"/>
    </row>
    <row r="396">
      <c r="F396" s="105"/>
      <c r="I396" s="102"/>
      <c r="J396" s="102"/>
      <c r="L396" s="109"/>
      <c r="M396" s="105"/>
    </row>
    <row r="397">
      <c r="F397" s="105"/>
      <c r="I397" s="102"/>
      <c r="J397" s="102"/>
      <c r="L397" s="109"/>
      <c r="M397" s="105"/>
    </row>
    <row r="398">
      <c r="F398" s="105"/>
      <c r="I398" s="102"/>
      <c r="J398" s="102"/>
      <c r="L398" s="109"/>
      <c r="M398" s="105"/>
    </row>
    <row r="399">
      <c r="F399" s="105"/>
      <c r="I399" s="102"/>
      <c r="J399" s="102"/>
      <c r="L399" s="109"/>
      <c r="M399" s="105"/>
    </row>
    <row r="400">
      <c r="F400" s="105"/>
      <c r="I400" s="102"/>
      <c r="J400" s="102"/>
      <c r="L400" s="109"/>
      <c r="M400" s="105"/>
    </row>
    <row r="401">
      <c r="F401" s="105"/>
      <c r="I401" s="102"/>
      <c r="J401" s="102"/>
      <c r="L401" s="109"/>
      <c r="M401" s="105"/>
    </row>
    <row r="402">
      <c r="F402" s="105"/>
      <c r="I402" s="102"/>
      <c r="J402" s="102"/>
      <c r="L402" s="109"/>
      <c r="M402" s="105"/>
    </row>
    <row r="403">
      <c r="F403" s="105"/>
      <c r="I403" s="102"/>
      <c r="J403" s="102"/>
      <c r="L403" s="109"/>
      <c r="M403" s="105"/>
    </row>
    <row r="404">
      <c r="F404" s="105"/>
      <c r="I404" s="102"/>
      <c r="J404" s="102"/>
      <c r="L404" s="109"/>
      <c r="M404" s="105"/>
    </row>
    <row r="405">
      <c r="F405" s="105"/>
      <c r="I405" s="102"/>
      <c r="J405" s="102"/>
      <c r="L405" s="109"/>
      <c r="M405" s="105"/>
    </row>
    <row r="406">
      <c r="F406" s="105"/>
      <c r="I406" s="102"/>
      <c r="J406" s="102"/>
      <c r="L406" s="109"/>
      <c r="M406" s="105"/>
    </row>
    <row r="407">
      <c r="F407" s="105"/>
      <c r="I407" s="102"/>
      <c r="J407" s="102"/>
      <c r="L407" s="109"/>
      <c r="M407" s="105"/>
    </row>
    <row r="408">
      <c r="F408" s="105"/>
      <c r="I408" s="102"/>
      <c r="J408" s="102"/>
      <c r="L408" s="109"/>
      <c r="M408" s="105"/>
    </row>
    <row r="409">
      <c r="F409" s="105"/>
      <c r="I409" s="102"/>
      <c r="J409" s="102"/>
      <c r="L409" s="109"/>
      <c r="M409" s="105"/>
    </row>
    <row r="410">
      <c r="F410" s="105"/>
      <c r="I410" s="102"/>
      <c r="J410" s="102"/>
      <c r="L410" s="109"/>
      <c r="M410" s="105"/>
    </row>
    <row r="411">
      <c r="F411" s="105"/>
      <c r="I411" s="102"/>
      <c r="J411" s="102"/>
      <c r="L411" s="109"/>
      <c r="M411" s="105"/>
    </row>
    <row r="412">
      <c r="F412" s="105"/>
      <c r="I412" s="102"/>
      <c r="J412" s="102"/>
      <c r="L412" s="109"/>
      <c r="M412" s="105"/>
    </row>
    <row r="413">
      <c r="F413" s="105"/>
      <c r="I413" s="102"/>
      <c r="J413" s="102"/>
      <c r="L413" s="109"/>
      <c r="M413" s="105"/>
    </row>
    <row r="414">
      <c r="F414" s="105"/>
      <c r="I414" s="102"/>
      <c r="J414" s="102"/>
      <c r="L414" s="109"/>
      <c r="M414" s="105"/>
    </row>
    <row r="415">
      <c r="F415" s="105"/>
      <c r="I415" s="102"/>
      <c r="J415" s="102"/>
      <c r="L415" s="109"/>
      <c r="M415" s="105"/>
    </row>
    <row r="416">
      <c r="F416" s="105"/>
      <c r="I416" s="102"/>
      <c r="J416" s="102"/>
      <c r="L416" s="109"/>
      <c r="M416" s="105"/>
    </row>
    <row r="417">
      <c r="F417" s="105"/>
      <c r="I417" s="102"/>
      <c r="J417" s="102"/>
      <c r="L417" s="109"/>
      <c r="M417" s="105"/>
    </row>
    <row r="418">
      <c r="F418" s="105"/>
      <c r="I418" s="102"/>
      <c r="J418" s="102"/>
      <c r="L418" s="109"/>
      <c r="M418" s="105"/>
    </row>
    <row r="419">
      <c r="F419" s="105"/>
      <c r="I419" s="102"/>
      <c r="J419" s="102"/>
      <c r="L419" s="109"/>
      <c r="M419" s="105"/>
    </row>
    <row r="420">
      <c r="F420" s="105"/>
      <c r="I420" s="102"/>
      <c r="J420" s="102"/>
      <c r="L420" s="109"/>
      <c r="M420" s="105"/>
    </row>
    <row r="421">
      <c r="F421" s="105"/>
      <c r="I421" s="102"/>
      <c r="J421" s="102"/>
      <c r="L421" s="109"/>
      <c r="M421" s="105"/>
    </row>
    <row r="422">
      <c r="F422" s="105"/>
      <c r="I422" s="102"/>
      <c r="J422" s="102"/>
      <c r="L422" s="109"/>
      <c r="M422" s="105"/>
    </row>
    <row r="423">
      <c r="F423" s="105"/>
      <c r="I423" s="102"/>
      <c r="J423" s="102"/>
      <c r="L423" s="109"/>
      <c r="M423" s="105"/>
    </row>
    <row r="424">
      <c r="F424" s="105"/>
      <c r="I424" s="102"/>
      <c r="J424" s="102"/>
      <c r="L424" s="109"/>
      <c r="M424" s="105"/>
    </row>
    <row r="425">
      <c r="F425" s="105"/>
      <c r="I425" s="102"/>
      <c r="J425" s="102"/>
      <c r="L425" s="109"/>
      <c r="M425" s="105"/>
    </row>
    <row r="426">
      <c r="F426" s="105"/>
      <c r="I426" s="102"/>
      <c r="J426" s="102"/>
      <c r="L426" s="109"/>
      <c r="M426" s="105"/>
    </row>
    <row r="427">
      <c r="F427" s="105"/>
      <c r="I427" s="102"/>
      <c r="J427" s="102"/>
      <c r="L427" s="109"/>
      <c r="M427" s="105"/>
    </row>
    <row r="428">
      <c r="F428" s="105"/>
      <c r="I428" s="102"/>
      <c r="J428" s="102"/>
      <c r="L428" s="109"/>
      <c r="M428" s="105"/>
    </row>
    <row r="429">
      <c r="F429" s="105"/>
      <c r="I429" s="102"/>
      <c r="J429" s="102"/>
      <c r="L429" s="109"/>
      <c r="M429" s="105"/>
    </row>
    <row r="430">
      <c r="F430" s="105"/>
      <c r="I430" s="102"/>
      <c r="J430" s="102"/>
      <c r="L430" s="109"/>
      <c r="M430" s="105"/>
    </row>
    <row r="431">
      <c r="F431" s="105"/>
      <c r="I431" s="102"/>
      <c r="J431" s="102"/>
      <c r="L431" s="109"/>
      <c r="M431" s="105"/>
    </row>
    <row r="432">
      <c r="F432" s="105"/>
      <c r="I432" s="102"/>
      <c r="J432" s="102"/>
      <c r="L432" s="109"/>
      <c r="M432" s="105"/>
    </row>
    <row r="433">
      <c r="F433" s="105"/>
      <c r="I433" s="102"/>
      <c r="J433" s="102"/>
      <c r="L433" s="109"/>
      <c r="M433" s="105"/>
    </row>
    <row r="434">
      <c r="F434" s="105"/>
      <c r="I434" s="102"/>
      <c r="J434" s="102"/>
      <c r="L434" s="109"/>
      <c r="M434" s="105"/>
    </row>
    <row r="435">
      <c r="F435" s="105"/>
      <c r="I435" s="102"/>
      <c r="J435" s="102"/>
      <c r="L435" s="109"/>
      <c r="M435" s="105"/>
    </row>
    <row r="436">
      <c r="F436" s="105"/>
      <c r="I436" s="102"/>
      <c r="J436" s="102"/>
      <c r="L436" s="109"/>
      <c r="M436" s="105"/>
    </row>
    <row r="437">
      <c r="F437" s="105"/>
      <c r="I437" s="102"/>
      <c r="J437" s="102"/>
      <c r="L437" s="109"/>
      <c r="M437" s="105"/>
    </row>
    <row r="438">
      <c r="F438" s="105"/>
      <c r="I438" s="102"/>
      <c r="J438" s="102"/>
      <c r="L438" s="109"/>
      <c r="M438" s="105"/>
    </row>
    <row r="439">
      <c r="F439" s="105"/>
      <c r="I439" s="102"/>
      <c r="J439" s="102"/>
      <c r="L439" s="109"/>
      <c r="M439" s="105"/>
    </row>
    <row r="440">
      <c r="F440" s="105"/>
      <c r="I440" s="102"/>
      <c r="J440" s="102"/>
      <c r="L440" s="109"/>
      <c r="M440" s="105"/>
    </row>
    <row r="441">
      <c r="F441" s="105"/>
      <c r="I441" s="102"/>
      <c r="J441" s="102"/>
      <c r="L441" s="109"/>
      <c r="M441" s="105"/>
    </row>
    <row r="442">
      <c r="F442" s="105"/>
      <c r="I442" s="102"/>
      <c r="J442" s="102"/>
      <c r="L442" s="109"/>
      <c r="M442" s="105"/>
    </row>
    <row r="443">
      <c r="F443" s="105"/>
      <c r="I443" s="102"/>
      <c r="J443" s="102"/>
      <c r="L443" s="109"/>
      <c r="M443" s="105"/>
    </row>
    <row r="444">
      <c r="F444" s="105"/>
      <c r="I444" s="102"/>
      <c r="J444" s="102"/>
      <c r="L444" s="109"/>
      <c r="M444" s="105"/>
    </row>
    <row r="445">
      <c r="F445" s="105"/>
      <c r="I445" s="102"/>
      <c r="J445" s="102"/>
      <c r="L445" s="109"/>
      <c r="M445" s="105"/>
    </row>
    <row r="446">
      <c r="F446" s="105"/>
      <c r="I446" s="102"/>
      <c r="J446" s="102"/>
      <c r="L446" s="109"/>
      <c r="M446" s="105"/>
    </row>
    <row r="447">
      <c r="F447" s="105"/>
      <c r="I447" s="102"/>
      <c r="J447" s="102"/>
      <c r="L447" s="109"/>
      <c r="M447" s="105"/>
    </row>
    <row r="448">
      <c r="F448" s="105"/>
      <c r="I448" s="102"/>
      <c r="J448" s="102"/>
      <c r="L448" s="109"/>
      <c r="M448" s="105"/>
    </row>
    <row r="449">
      <c r="F449" s="105"/>
      <c r="I449" s="102"/>
      <c r="J449" s="102"/>
      <c r="L449" s="109"/>
      <c r="M449" s="105"/>
    </row>
    <row r="450">
      <c r="F450" s="105"/>
      <c r="I450" s="102"/>
      <c r="J450" s="102"/>
      <c r="L450" s="109"/>
      <c r="M450" s="105"/>
    </row>
    <row r="451">
      <c r="F451" s="105"/>
      <c r="I451" s="102"/>
      <c r="J451" s="102"/>
      <c r="L451" s="109"/>
      <c r="M451" s="105"/>
    </row>
    <row r="452">
      <c r="F452" s="105"/>
      <c r="I452" s="102"/>
      <c r="J452" s="102"/>
      <c r="L452" s="109"/>
      <c r="M452" s="105"/>
    </row>
    <row r="453">
      <c r="F453" s="105"/>
      <c r="I453" s="102"/>
      <c r="J453" s="102"/>
      <c r="L453" s="109"/>
      <c r="M453" s="105"/>
    </row>
    <row r="454">
      <c r="F454" s="105"/>
      <c r="I454" s="102"/>
      <c r="J454" s="102"/>
      <c r="L454" s="109"/>
      <c r="M454" s="105"/>
    </row>
    <row r="455">
      <c r="F455" s="105"/>
      <c r="I455" s="102"/>
      <c r="J455" s="102"/>
      <c r="L455" s="109"/>
      <c r="M455" s="105"/>
    </row>
    <row r="456">
      <c r="F456" s="105"/>
      <c r="I456" s="102"/>
      <c r="J456" s="102"/>
      <c r="L456" s="109"/>
      <c r="M456" s="105"/>
    </row>
    <row r="457">
      <c r="F457" s="105"/>
      <c r="I457" s="102"/>
      <c r="J457" s="102"/>
      <c r="L457" s="109"/>
      <c r="M457" s="105"/>
    </row>
    <row r="458">
      <c r="F458" s="105"/>
      <c r="I458" s="102"/>
      <c r="J458" s="102"/>
      <c r="L458" s="109"/>
      <c r="M458" s="105"/>
    </row>
    <row r="459">
      <c r="F459" s="105"/>
      <c r="I459" s="102"/>
      <c r="J459" s="102"/>
      <c r="L459" s="109"/>
      <c r="M459" s="105"/>
    </row>
    <row r="460">
      <c r="F460" s="105"/>
      <c r="I460" s="102"/>
      <c r="J460" s="102"/>
      <c r="L460" s="109"/>
      <c r="M460" s="105"/>
    </row>
    <row r="461">
      <c r="F461" s="105"/>
      <c r="I461" s="102"/>
      <c r="J461" s="102"/>
      <c r="L461" s="109"/>
      <c r="M461" s="105"/>
    </row>
    <row r="462">
      <c r="F462" s="105"/>
      <c r="I462" s="102"/>
      <c r="J462" s="102"/>
      <c r="L462" s="109"/>
      <c r="M462" s="105"/>
    </row>
    <row r="463">
      <c r="F463" s="105"/>
      <c r="I463" s="102"/>
      <c r="J463" s="102"/>
      <c r="L463" s="109"/>
      <c r="M463" s="105"/>
    </row>
    <row r="464">
      <c r="F464" s="105"/>
      <c r="I464" s="102"/>
      <c r="J464" s="102"/>
      <c r="L464" s="109"/>
      <c r="M464" s="105"/>
    </row>
    <row r="465">
      <c r="F465" s="105"/>
      <c r="I465" s="102"/>
      <c r="J465" s="102"/>
      <c r="L465" s="109"/>
      <c r="M465" s="105"/>
    </row>
    <row r="466">
      <c r="F466" s="105"/>
      <c r="I466" s="102"/>
      <c r="J466" s="102"/>
      <c r="L466" s="109"/>
      <c r="M466" s="105"/>
    </row>
    <row r="467">
      <c r="F467" s="105"/>
      <c r="I467" s="102"/>
      <c r="J467" s="102"/>
      <c r="L467" s="109"/>
      <c r="M467" s="105"/>
    </row>
    <row r="468">
      <c r="F468" s="105"/>
      <c r="I468" s="102"/>
      <c r="J468" s="102"/>
      <c r="L468" s="109"/>
      <c r="M468" s="105"/>
    </row>
    <row r="469">
      <c r="F469" s="105"/>
      <c r="I469" s="102"/>
      <c r="J469" s="102"/>
      <c r="L469" s="109"/>
      <c r="M469" s="105"/>
    </row>
    <row r="470">
      <c r="F470" s="105"/>
      <c r="I470" s="102"/>
      <c r="J470" s="102"/>
      <c r="L470" s="109"/>
      <c r="M470" s="105"/>
    </row>
    <row r="471">
      <c r="F471" s="105"/>
      <c r="I471" s="102"/>
      <c r="J471" s="102"/>
      <c r="L471" s="109"/>
      <c r="M471" s="105"/>
    </row>
    <row r="472">
      <c r="F472" s="105"/>
      <c r="I472" s="102"/>
      <c r="J472" s="102"/>
      <c r="L472" s="109"/>
      <c r="M472" s="105"/>
    </row>
    <row r="473">
      <c r="F473" s="105"/>
      <c r="I473" s="102"/>
      <c r="J473" s="102"/>
      <c r="L473" s="109"/>
      <c r="M473" s="105"/>
    </row>
    <row r="474">
      <c r="F474" s="105"/>
      <c r="I474" s="102"/>
      <c r="J474" s="102"/>
      <c r="L474" s="109"/>
      <c r="M474" s="105"/>
    </row>
    <row r="475">
      <c r="F475" s="105"/>
      <c r="I475" s="102"/>
      <c r="J475" s="102"/>
      <c r="L475" s="109"/>
      <c r="M475" s="105"/>
    </row>
    <row r="476">
      <c r="F476" s="105"/>
      <c r="I476" s="102"/>
      <c r="J476" s="102"/>
      <c r="L476" s="109"/>
      <c r="M476" s="105"/>
    </row>
    <row r="477">
      <c r="F477" s="105"/>
      <c r="I477" s="102"/>
      <c r="J477" s="102"/>
      <c r="L477" s="109"/>
      <c r="M477" s="105"/>
    </row>
    <row r="478">
      <c r="F478" s="105"/>
      <c r="I478" s="102"/>
      <c r="J478" s="102"/>
      <c r="L478" s="109"/>
      <c r="M478" s="105"/>
    </row>
    <row r="479">
      <c r="F479" s="105"/>
      <c r="I479" s="102"/>
      <c r="J479" s="102"/>
      <c r="L479" s="109"/>
      <c r="M479" s="105"/>
    </row>
    <row r="480">
      <c r="F480" s="105"/>
      <c r="I480" s="102"/>
      <c r="J480" s="102"/>
      <c r="L480" s="109"/>
      <c r="M480" s="105"/>
    </row>
    <row r="481">
      <c r="F481" s="105"/>
      <c r="I481" s="102"/>
      <c r="J481" s="102"/>
      <c r="L481" s="109"/>
      <c r="M481" s="105"/>
    </row>
    <row r="482">
      <c r="F482" s="105"/>
      <c r="I482" s="102"/>
      <c r="J482" s="102"/>
      <c r="L482" s="109"/>
      <c r="M482" s="105"/>
    </row>
    <row r="483">
      <c r="F483" s="105"/>
      <c r="I483" s="102"/>
      <c r="J483" s="102"/>
      <c r="L483" s="109"/>
      <c r="M483" s="105"/>
    </row>
    <row r="484">
      <c r="F484" s="105"/>
      <c r="I484" s="102"/>
      <c r="J484" s="102"/>
      <c r="L484" s="109"/>
      <c r="M484" s="105"/>
    </row>
    <row r="485">
      <c r="F485" s="105"/>
      <c r="I485" s="102"/>
      <c r="J485" s="102"/>
      <c r="L485" s="109"/>
      <c r="M485" s="105"/>
    </row>
    <row r="486">
      <c r="F486" s="105"/>
      <c r="I486" s="102"/>
      <c r="J486" s="102"/>
      <c r="L486" s="109"/>
      <c r="M486" s="105"/>
    </row>
    <row r="487">
      <c r="F487" s="105"/>
      <c r="I487" s="102"/>
      <c r="J487" s="102"/>
      <c r="L487" s="109"/>
      <c r="M487" s="105"/>
    </row>
    <row r="488">
      <c r="F488" s="105"/>
      <c r="I488" s="102"/>
      <c r="J488" s="102"/>
      <c r="L488" s="109"/>
      <c r="M488" s="105"/>
    </row>
    <row r="489">
      <c r="F489" s="105"/>
      <c r="I489" s="102"/>
      <c r="J489" s="102"/>
      <c r="L489" s="109"/>
      <c r="M489" s="105"/>
    </row>
    <row r="490">
      <c r="F490" s="105"/>
      <c r="I490" s="102"/>
      <c r="J490" s="102"/>
      <c r="L490" s="109"/>
      <c r="M490" s="105"/>
    </row>
    <row r="491">
      <c r="F491" s="105"/>
      <c r="I491" s="102"/>
      <c r="J491" s="102"/>
      <c r="L491" s="109"/>
      <c r="M491" s="105"/>
    </row>
    <row r="492">
      <c r="F492" s="105"/>
      <c r="I492" s="102"/>
      <c r="J492" s="102"/>
      <c r="L492" s="109"/>
      <c r="M492" s="105"/>
    </row>
    <row r="493">
      <c r="F493" s="105"/>
      <c r="I493" s="102"/>
      <c r="J493" s="102"/>
      <c r="L493" s="109"/>
      <c r="M493" s="105"/>
    </row>
    <row r="494">
      <c r="F494" s="105"/>
      <c r="I494" s="102"/>
      <c r="J494" s="102"/>
      <c r="L494" s="109"/>
      <c r="M494" s="105"/>
    </row>
    <row r="495">
      <c r="F495" s="105"/>
      <c r="I495" s="102"/>
      <c r="J495" s="102"/>
      <c r="L495" s="109"/>
      <c r="M495" s="105"/>
    </row>
    <row r="496">
      <c r="F496" s="105"/>
      <c r="I496" s="102"/>
      <c r="J496" s="102"/>
      <c r="L496" s="109"/>
      <c r="M496" s="105"/>
    </row>
    <row r="497">
      <c r="F497" s="105"/>
      <c r="I497" s="102"/>
      <c r="J497" s="102"/>
      <c r="L497" s="109"/>
      <c r="M497" s="105"/>
    </row>
    <row r="498">
      <c r="F498" s="105"/>
      <c r="I498" s="102"/>
      <c r="J498" s="102"/>
      <c r="L498" s="109"/>
      <c r="M498" s="105"/>
    </row>
    <row r="499">
      <c r="F499" s="105"/>
      <c r="I499" s="102"/>
      <c r="J499" s="102"/>
      <c r="L499" s="109"/>
      <c r="M499" s="105"/>
    </row>
    <row r="500">
      <c r="F500" s="105"/>
      <c r="I500" s="102"/>
      <c r="J500" s="102"/>
      <c r="L500" s="109"/>
      <c r="M500" s="105"/>
    </row>
    <row r="501">
      <c r="F501" s="105"/>
      <c r="I501" s="102"/>
      <c r="J501" s="102"/>
      <c r="L501" s="109"/>
      <c r="M501" s="105"/>
    </row>
    <row r="502">
      <c r="F502" s="105"/>
      <c r="I502" s="102"/>
      <c r="J502" s="102"/>
      <c r="L502" s="109"/>
      <c r="M502" s="105"/>
    </row>
    <row r="503">
      <c r="F503" s="105"/>
      <c r="I503" s="102"/>
      <c r="J503" s="102"/>
      <c r="L503" s="109"/>
      <c r="M503" s="105"/>
    </row>
    <row r="504">
      <c r="F504" s="105"/>
      <c r="I504" s="102"/>
      <c r="J504" s="102"/>
      <c r="L504" s="109"/>
      <c r="M504" s="105"/>
    </row>
    <row r="505">
      <c r="F505" s="105"/>
      <c r="I505" s="102"/>
      <c r="J505" s="102"/>
      <c r="L505" s="109"/>
      <c r="M505" s="105"/>
    </row>
    <row r="506">
      <c r="F506" s="105"/>
      <c r="I506" s="102"/>
      <c r="J506" s="102"/>
      <c r="L506" s="109"/>
      <c r="M506" s="105"/>
    </row>
    <row r="507">
      <c r="F507" s="105"/>
      <c r="I507" s="102"/>
      <c r="J507" s="102"/>
      <c r="L507" s="109"/>
      <c r="M507" s="105"/>
    </row>
    <row r="508">
      <c r="F508" s="105"/>
      <c r="I508" s="102"/>
      <c r="J508" s="102"/>
      <c r="L508" s="109"/>
      <c r="M508" s="105"/>
    </row>
    <row r="509">
      <c r="F509" s="105"/>
      <c r="I509" s="102"/>
      <c r="J509" s="102"/>
      <c r="L509" s="109"/>
      <c r="M509" s="105"/>
    </row>
    <row r="510">
      <c r="F510" s="105"/>
      <c r="I510" s="102"/>
      <c r="J510" s="102"/>
      <c r="L510" s="109"/>
      <c r="M510" s="105"/>
    </row>
    <row r="511">
      <c r="F511" s="105"/>
      <c r="I511" s="102"/>
      <c r="J511" s="102"/>
      <c r="L511" s="109"/>
      <c r="M511" s="105"/>
    </row>
    <row r="512">
      <c r="F512" s="105"/>
      <c r="I512" s="102"/>
      <c r="J512" s="102"/>
      <c r="L512" s="109"/>
      <c r="M512" s="105"/>
    </row>
    <row r="513">
      <c r="F513" s="105"/>
      <c r="I513" s="102"/>
      <c r="J513" s="102"/>
      <c r="L513" s="109"/>
      <c r="M513" s="105"/>
    </row>
    <row r="514">
      <c r="F514" s="105"/>
      <c r="I514" s="102"/>
      <c r="J514" s="102"/>
      <c r="L514" s="109"/>
      <c r="M514" s="105"/>
    </row>
    <row r="515">
      <c r="F515" s="105"/>
      <c r="I515" s="102"/>
      <c r="J515" s="102"/>
      <c r="L515" s="109"/>
      <c r="M515" s="105"/>
    </row>
    <row r="516">
      <c r="F516" s="105"/>
      <c r="I516" s="102"/>
      <c r="J516" s="102"/>
      <c r="L516" s="109"/>
      <c r="M516" s="105"/>
    </row>
    <row r="517">
      <c r="F517" s="105"/>
      <c r="I517" s="102"/>
      <c r="J517" s="102"/>
      <c r="L517" s="109"/>
      <c r="M517" s="105"/>
    </row>
    <row r="518">
      <c r="F518" s="105"/>
      <c r="I518" s="102"/>
      <c r="J518" s="102"/>
      <c r="L518" s="109"/>
      <c r="M518" s="105"/>
    </row>
    <row r="519">
      <c r="F519" s="105"/>
      <c r="I519" s="102"/>
      <c r="J519" s="102"/>
      <c r="L519" s="109"/>
      <c r="M519" s="105"/>
    </row>
    <row r="520">
      <c r="F520" s="105"/>
      <c r="I520" s="102"/>
      <c r="J520" s="102"/>
      <c r="L520" s="109"/>
      <c r="M520" s="105"/>
    </row>
    <row r="521">
      <c r="F521" s="105"/>
      <c r="I521" s="102"/>
      <c r="J521" s="102"/>
      <c r="L521" s="109"/>
      <c r="M521" s="105"/>
    </row>
    <row r="522">
      <c r="F522" s="105"/>
      <c r="I522" s="102"/>
      <c r="J522" s="102"/>
      <c r="L522" s="109"/>
      <c r="M522" s="105"/>
    </row>
    <row r="523">
      <c r="F523" s="105"/>
      <c r="I523" s="102"/>
      <c r="J523" s="102"/>
      <c r="L523" s="109"/>
      <c r="M523" s="105"/>
    </row>
    <row r="524">
      <c r="F524" s="105"/>
      <c r="I524" s="102"/>
      <c r="J524" s="102"/>
      <c r="L524" s="109"/>
      <c r="M524" s="105"/>
    </row>
    <row r="525">
      <c r="F525" s="105"/>
      <c r="I525" s="102"/>
      <c r="J525" s="102"/>
      <c r="L525" s="109"/>
      <c r="M525" s="105"/>
    </row>
    <row r="526">
      <c r="F526" s="105"/>
      <c r="I526" s="102"/>
      <c r="J526" s="102"/>
      <c r="L526" s="109"/>
      <c r="M526" s="105"/>
    </row>
    <row r="527">
      <c r="F527" s="105"/>
      <c r="I527" s="102"/>
      <c r="J527" s="102"/>
      <c r="L527" s="109"/>
      <c r="M527" s="105"/>
    </row>
    <row r="528">
      <c r="F528" s="105"/>
      <c r="I528" s="102"/>
      <c r="J528" s="102"/>
      <c r="L528" s="109"/>
      <c r="M528" s="105"/>
    </row>
    <row r="529">
      <c r="F529" s="105"/>
      <c r="I529" s="102"/>
      <c r="J529" s="102"/>
      <c r="L529" s="109"/>
      <c r="M529" s="105"/>
    </row>
    <row r="530">
      <c r="F530" s="105"/>
      <c r="I530" s="102"/>
      <c r="J530" s="102"/>
      <c r="L530" s="109"/>
      <c r="M530" s="105"/>
    </row>
    <row r="531">
      <c r="F531" s="105"/>
      <c r="I531" s="102"/>
      <c r="J531" s="102"/>
      <c r="L531" s="109"/>
      <c r="M531" s="105"/>
    </row>
    <row r="532">
      <c r="F532" s="105"/>
      <c r="I532" s="102"/>
      <c r="J532" s="102"/>
      <c r="L532" s="109"/>
      <c r="M532" s="105"/>
    </row>
    <row r="533">
      <c r="F533" s="105"/>
      <c r="I533" s="102"/>
      <c r="J533" s="102"/>
      <c r="L533" s="109"/>
      <c r="M533" s="105"/>
    </row>
    <row r="534">
      <c r="F534" s="105"/>
      <c r="I534" s="102"/>
      <c r="J534" s="102"/>
      <c r="L534" s="109"/>
      <c r="M534" s="105"/>
    </row>
    <row r="535">
      <c r="F535" s="105"/>
      <c r="I535" s="102"/>
      <c r="J535" s="102"/>
      <c r="L535" s="109"/>
      <c r="M535" s="105"/>
    </row>
    <row r="536">
      <c r="F536" s="105"/>
      <c r="I536" s="102"/>
      <c r="J536" s="102"/>
      <c r="L536" s="109"/>
      <c r="M536" s="105"/>
    </row>
    <row r="537">
      <c r="F537" s="105"/>
      <c r="I537" s="102"/>
      <c r="J537" s="102"/>
      <c r="L537" s="109"/>
      <c r="M537" s="105"/>
    </row>
    <row r="538">
      <c r="F538" s="105"/>
      <c r="I538" s="102"/>
      <c r="J538" s="102"/>
      <c r="L538" s="109"/>
      <c r="M538" s="105"/>
    </row>
    <row r="539">
      <c r="F539" s="105"/>
      <c r="I539" s="102"/>
      <c r="J539" s="102"/>
      <c r="L539" s="109"/>
      <c r="M539" s="105"/>
    </row>
    <row r="540">
      <c r="F540" s="105"/>
      <c r="I540" s="102"/>
      <c r="J540" s="102"/>
      <c r="L540" s="109"/>
      <c r="M540" s="105"/>
    </row>
    <row r="541">
      <c r="F541" s="105"/>
      <c r="I541" s="102"/>
      <c r="J541" s="102"/>
      <c r="L541" s="109"/>
      <c r="M541" s="105"/>
    </row>
    <row r="542">
      <c r="F542" s="105"/>
      <c r="I542" s="102"/>
      <c r="J542" s="102"/>
      <c r="L542" s="109"/>
      <c r="M542" s="105"/>
    </row>
    <row r="543">
      <c r="F543" s="105"/>
      <c r="I543" s="102"/>
      <c r="J543" s="102"/>
      <c r="L543" s="109"/>
      <c r="M543" s="105"/>
    </row>
    <row r="544">
      <c r="F544" s="105"/>
      <c r="I544" s="102"/>
      <c r="J544" s="102"/>
      <c r="L544" s="109"/>
      <c r="M544" s="105"/>
    </row>
    <row r="545">
      <c r="F545" s="105"/>
      <c r="I545" s="102"/>
      <c r="J545" s="102"/>
      <c r="L545" s="109"/>
      <c r="M545" s="105"/>
    </row>
    <row r="546">
      <c r="F546" s="105"/>
      <c r="I546" s="102"/>
      <c r="J546" s="102"/>
      <c r="L546" s="109"/>
      <c r="M546" s="105"/>
    </row>
    <row r="547">
      <c r="F547" s="105"/>
      <c r="I547" s="102"/>
      <c r="J547" s="102"/>
      <c r="L547" s="109"/>
      <c r="M547" s="105"/>
    </row>
    <row r="548">
      <c r="F548" s="105"/>
      <c r="I548" s="102"/>
      <c r="J548" s="102"/>
      <c r="L548" s="109"/>
      <c r="M548" s="105"/>
    </row>
    <row r="549">
      <c r="F549" s="105"/>
      <c r="I549" s="102"/>
      <c r="J549" s="102"/>
      <c r="L549" s="109"/>
      <c r="M549" s="105"/>
    </row>
    <row r="550">
      <c r="F550" s="105"/>
      <c r="I550" s="102"/>
      <c r="J550" s="102"/>
      <c r="L550" s="109"/>
      <c r="M550" s="105"/>
    </row>
    <row r="551">
      <c r="F551" s="105"/>
      <c r="I551" s="102"/>
      <c r="J551" s="102"/>
      <c r="L551" s="109"/>
      <c r="M551" s="105"/>
    </row>
    <row r="552">
      <c r="F552" s="105"/>
      <c r="I552" s="102"/>
      <c r="J552" s="102"/>
      <c r="L552" s="109"/>
      <c r="M552" s="105"/>
    </row>
    <row r="553">
      <c r="F553" s="105"/>
      <c r="I553" s="102"/>
      <c r="J553" s="102"/>
      <c r="L553" s="109"/>
      <c r="M553" s="105"/>
    </row>
    <row r="554">
      <c r="F554" s="105"/>
      <c r="I554" s="102"/>
      <c r="J554" s="102"/>
      <c r="L554" s="109"/>
      <c r="M554" s="105"/>
    </row>
    <row r="555">
      <c r="F555" s="105"/>
      <c r="I555" s="102"/>
      <c r="J555" s="102"/>
      <c r="L555" s="109"/>
      <c r="M555" s="105"/>
    </row>
    <row r="556">
      <c r="F556" s="105"/>
      <c r="I556" s="102"/>
      <c r="J556" s="102"/>
      <c r="L556" s="109"/>
      <c r="M556" s="105"/>
    </row>
    <row r="557">
      <c r="F557" s="105"/>
      <c r="I557" s="102"/>
      <c r="J557" s="102"/>
      <c r="L557" s="109"/>
      <c r="M557" s="105"/>
    </row>
    <row r="558">
      <c r="F558" s="105"/>
      <c r="I558" s="102"/>
      <c r="J558" s="102"/>
      <c r="L558" s="109"/>
      <c r="M558" s="105"/>
    </row>
    <row r="559">
      <c r="F559" s="105"/>
      <c r="I559" s="102"/>
      <c r="J559" s="102"/>
      <c r="L559" s="109"/>
      <c r="M559" s="105"/>
    </row>
    <row r="560">
      <c r="F560" s="105"/>
      <c r="I560" s="102"/>
      <c r="J560" s="102"/>
      <c r="L560" s="109"/>
      <c r="M560" s="105"/>
    </row>
    <row r="561">
      <c r="F561" s="105"/>
      <c r="I561" s="102"/>
      <c r="J561" s="102"/>
      <c r="L561" s="109"/>
      <c r="M561" s="105"/>
    </row>
    <row r="562">
      <c r="F562" s="105"/>
      <c r="I562" s="102"/>
      <c r="J562" s="102"/>
      <c r="L562" s="109"/>
      <c r="M562" s="105"/>
    </row>
    <row r="563">
      <c r="F563" s="105"/>
      <c r="I563" s="102"/>
      <c r="J563" s="102"/>
      <c r="L563" s="109"/>
      <c r="M563" s="105"/>
    </row>
    <row r="564">
      <c r="F564" s="105"/>
      <c r="I564" s="102"/>
      <c r="J564" s="102"/>
      <c r="L564" s="109"/>
      <c r="M564" s="105"/>
    </row>
    <row r="565">
      <c r="F565" s="105"/>
      <c r="I565" s="102"/>
      <c r="J565" s="102"/>
      <c r="L565" s="109"/>
      <c r="M565" s="105"/>
    </row>
    <row r="566">
      <c r="F566" s="105"/>
      <c r="I566" s="102"/>
      <c r="J566" s="102"/>
      <c r="L566" s="109"/>
      <c r="M566" s="105"/>
    </row>
    <row r="567">
      <c r="F567" s="105"/>
      <c r="I567" s="102"/>
      <c r="J567" s="102"/>
      <c r="L567" s="109"/>
      <c r="M567" s="105"/>
    </row>
    <row r="568">
      <c r="F568" s="105"/>
      <c r="I568" s="102"/>
      <c r="J568" s="102"/>
      <c r="L568" s="109"/>
      <c r="M568" s="105"/>
    </row>
    <row r="569">
      <c r="F569" s="105"/>
      <c r="I569" s="102"/>
      <c r="J569" s="102"/>
      <c r="L569" s="109"/>
      <c r="M569" s="105"/>
    </row>
    <row r="570">
      <c r="F570" s="105"/>
      <c r="I570" s="102"/>
      <c r="J570" s="102"/>
      <c r="L570" s="109"/>
      <c r="M570" s="105"/>
    </row>
    <row r="571">
      <c r="F571" s="105"/>
      <c r="I571" s="102"/>
      <c r="J571" s="102"/>
      <c r="L571" s="109"/>
      <c r="M571" s="105"/>
    </row>
    <row r="572">
      <c r="F572" s="105"/>
      <c r="I572" s="102"/>
      <c r="J572" s="102"/>
      <c r="L572" s="109"/>
      <c r="M572" s="105"/>
    </row>
    <row r="573">
      <c r="F573" s="105"/>
      <c r="I573" s="102"/>
      <c r="J573" s="102"/>
      <c r="L573" s="109"/>
      <c r="M573" s="105"/>
    </row>
    <row r="574">
      <c r="F574" s="105"/>
      <c r="I574" s="102"/>
      <c r="J574" s="102"/>
      <c r="L574" s="109"/>
      <c r="M574" s="105"/>
    </row>
    <row r="575">
      <c r="F575" s="105"/>
      <c r="I575" s="102"/>
      <c r="J575" s="102"/>
      <c r="L575" s="109"/>
      <c r="M575" s="105"/>
    </row>
    <row r="576">
      <c r="F576" s="105"/>
      <c r="I576" s="102"/>
      <c r="J576" s="102"/>
      <c r="L576" s="109"/>
      <c r="M576" s="105"/>
    </row>
    <row r="577">
      <c r="F577" s="105"/>
      <c r="I577" s="102"/>
      <c r="J577" s="102"/>
      <c r="L577" s="109"/>
      <c r="M577" s="105"/>
    </row>
    <row r="578">
      <c r="F578" s="105"/>
      <c r="I578" s="102"/>
      <c r="J578" s="102"/>
      <c r="L578" s="109"/>
      <c r="M578" s="105"/>
    </row>
    <row r="579">
      <c r="F579" s="105"/>
      <c r="I579" s="102"/>
      <c r="J579" s="102"/>
      <c r="L579" s="109"/>
      <c r="M579" s="105"/>
    </row>
    <row r="580">
      <c r="F580" s="105"/>
      <c r="I580" s="102"/>
      <c r="J580" s="102"/>
      <c r="L580" s="109"/>
      <c r="M580" s="105"/>
    </row>
    <row r="581">
      <c r="F581" s="105"/>
      <c r="I581" s="102"/>
      <c r="J581" s="102"/>
      <c r="L581" s="109"/>
      <c r="M581" s="105"/>
    </row>
    <row r="582">
      <c r="F582" s="105"/>
      <c r="I582" s="102"/>
      <c r="J582" s="102"/>
      <c r="L582" s="109"/>
      <c r="M582" s="105"/>
    </row>
    <row r="583">
      <c r="F583" s="105"/>
      <c r="I583" s="102"/>
      <c r="J583" s="102"/>
      <c r="L583" s="109"/>
      <c r="M583" s="105"/>
    </row>
    <row r="584">
      <c r="F584" s="105"/>
      <c r="I584" s="102"/>
      <c r="J584" s="102"/>
      <c r="L584" s="109"/>
      <c r="M584" s="105"/>
    </row>
    <row r="585">
      <c r="F585" s="105"/>
      <c r="I585" s="102"/>
      <c r="J585" s="102"/>
      <c r="L585" s="109"/>
      <c r="M585" s="105"/>
    </row>
    <row r="586">
      <c r="F586" s="105"/>
      <c r="I586" s="102"/>
      <c r="J586" s="102"/>
      <c r="L586" s="109"/>
      <c r="M586" s="105"/>
    </row>
    <row r="587">
      <c r="F587" s="105"/>
      <c r="I587" s="102"/>
      <c r="J587" s="102"/>
      <c r="L587" s="109"/>
      <c r="M587" s="105"/>
    </row>
    <row r="588">
      <c r="F588" s="105"/>
      <c r="I588" s="102"/>
      <c r="J588" s="102"/>
      <c r="L588" s="109"/>
      <c r="M588" s="105"/>
    </row>
    <row r="589">
      <c r="F589" s="105"/>
      <c r="I589" s="102"/>
      <c r="J589" s="102"/>
      <c r="L589" s="109"/>
      <c r="M589" s="105"/>
    </row>
    <row r="590">
      <c r="F590" s="105"/>
      <c r="I590" s="102"/>
      <c r="J590" s="102"/>
      <c r="L590" s="109"/>
      <c r="M590" s="105"/>
    </row>
    <row r="591">
      <c r="F591" s="105"/>
      <c r="I591" s="102"/>
      <c r="J591" s="102"/>
      <c r="L591" s="109"/>
      <c r="M591" s="105"/>
    </row>
    <row r="592">
      <c r="F592" s="105"/>
      <c r="I592" s="102"/>
      <c r="J592" s="102"/>
      <c r="L592" s="109"/>
      <c r="M592" s="105"/>
    </row>
    <row r="593">
      <c r="F593" s="105"/>
      <c r="I593" s="102"/>
      <c r="J593" s="102"/>
      <c r="L593" s="109"/>
      <c r="M593" s="105"/>
    </row>
    <row r="594">
      <c r="F594" s="105"/>
      <c r="I594" s="102"/>
      <c r="J594" s="102"/>
      <c r="L594" s="109"/>
      <c r="M594" s="105"/>
    </row>
    <row r="595">
      <c r="F595" s="105"/>
      <c r="I595" s="102"/>
      <c r="J595" s="102"/>
      <c r="L595" s="109"/>
      <c r="M595" s="105"/>
    </row>
    <row r="596">
      <c r="F596" s="105"/>
      <c r="I596" s="102"/>
      <c r="J596" s="102"/>
      <c r="L596" s="109"/>
      <c r="M596" s="105"/>
    </row>
    <row r="597">
      <c r="F597" s="105"/>
      <c r="I597" s="102"/>
      <c r="J597" s="102"/>
      <c r="L597" s="109"/>
      <c r="M597" s="105"/>
    </row>
    <row r="598">
      <c r="F598" s="105"/>
      <c r="I598" s="102"/>
      <c r="J598" s="102"/>
      <c r="L598" s="109"/>
      <c r="M598" s="105"/>
    </row>
    <row r="599">
      <c r="F599" s="105"/>
      <c r="I599" s="102"/>
      <c r="J599" s="102"/>
      <c r="L599" s="109"/>
      <c r="M599" s="105"/>
    </row>
    <row r="600">
      <c r="F600" s="105"/>
      <c r="I600" s="102"/>
      <c r="J600" s="102"/>
      <c r="L600" s="109"/>
      <c r="M600" s="105"/>
    </row>
    <row r="601">
      <c r="F601" s="105"/>
      <c r="I601" s="102"/>
      <c r="J601" s="102"/>
      <c r="L601" s="109"/>
      <c r="M601" s="105"/>
    </row>
    <row r="602">
      <c r="F602" s="105"/>
      <c r="I602" s="102"/>
      <c r="J602" s="102"/>
      <c r="L602" s="109"/>
      <c r="M602" s="105"/>
    </row>
    <row r="603">
      <c r="F603" s="105"/>
      <c r="I603" s="102"/>
      <c r="J603" s="102"/>
      <c r="L603" s="109"/>
      <c r="M603" s="105"/>
    </row>
    <row r="604">
      <c r="F604" s="105"/>
      <c r="I604" s="102"/>
      <c r="J604" s="102"/>
      <c r="L604" s="109"/>
      <c r="M604" s="105"/>
    </row>
    <row r="605">
      <c r="F605" s="105"/>
      <c r="I605" s="102"/>
      <c r="J605" s="102"/>
      <c r="L605" s="109"/>
      <c r="M605" s="105"/>
    </row>
    <row r="606">
      <c r="F606" s="105"/>
      <c r="I606" s="102"/>
      <c r="J606" s="102"/>
      <c r="L606" s="109"/>
      <c r="M606" s="105"/>
    </row>
    <row r="607">
      <c r="F607" s="105"/>
      <c r="I607" s="102"/>
      <c r="J607" s="102"/>
      <c r="L607" s="109"/>
      <c r="M607" s="105"/>
    </row>
    <row r="608">
      <c r="F608" s="105"/>
      <c r="I608" s="102"/>
      <c r="J608" s="102"/>
      <c r="L608" s="109"/>
      <c r="M608" s="105"/>
    </row>
    <row r="609">
      <c r="F609" s="105"/>
      <c r="I609" s="102"/>
      <c r="J609" s="102"/>
      <c r="L609" s="109"/>
      <c r="M609" s="105"/>
    </row>
    <row r="610">
      <c r="F610" s="105"/>
      <c r="I610" s="102"/>
      <c r="J610" s="102"/>
      <c r="L610" s="109"/>
      <c r="M610" s="105"/>
    </row>
    <row r="611">
      <c r="F611" s="105"/>
      <c r="I611" s="102"/>
      <c r="J611" s="102"/>
      <c r="L611" s="109"/>
      <c r="M611" s="105"/>
    </row>
    <row r="612">
      <c r="F612" s="105"/>
      <c r="I612" s="102"/>
      <c r="J612" s="102"/>
      <c r="L612" s="109"/>
      <c r="M612" s="105"/>
    </row>
    <row r="613">
      <c r="F613" s="105"/>
      <c r="I613" s="102"/>
      <c r="J613" s="102"/>
      <c r="L613" s="109"/>
      <c r="M613" s="105"/>
    </row>
    <row r="614">
      <c r="F614" s="105"/>
      <c r="I614" s="102"/>
      <c r="J614" s="102"/>
      <c r="L614" s="109"/>
      <c r="M614" s="105"/>
    </row>
    <row r="615">
      <c r="F615" s="105"/>
      <c r="I615" s="102"/>
      <c r="J615" s="102"/>
      <c r="L615" s="109"/>
      <c r="M615" s="105"/>
    </row>
    <row r="616">
      <c r="F616" s="105"/>
      <c r="I616" s="102"/>
      <c r="J616" s="102"/>
      <c r="L616" s="109"/>
      <c r="M616" s="105"/>
    </row>
    <row r="617">
      <c r="F617" s="105"/>
      <c r="I617" s="102"/>
      <c r="J617" s="102"/>
      <c r="L617" s="109"/>
      <c r="M617" s="105"/>
    </row>
    <row r="618">
      <c r="F618" s="105"/>
      <c r="I618" s="102"/>
      <c r="J618" s="102"/>
      <c r="L618" s="109"/>
      <c r="M618" s="105"/>
    </row>
    <row r="619">
      <c r="F619" s="105"/>
      <c r="I619" s="102"/>
      <c r="J619" s="102"/>
      <c r="L619" s="109"/>
      <c r="M619" s="105"/>
    </row>
    <row r="620">
      <c r="F620" s="105"/>
      <c r="I620" s="102"/>
      <c r="J620" s="102"/>
      <c r="L620" s="109"/>
      <c r="M620" s="105"/>
    </row>
    <row r="621">
      <c r="F621" s="105"/>
      <c r="I621" s="102"/>
      <c r="J621" s="102"/>
      <c r="L621" s="109"/>
      <c r="M621" s="105"/>
    </row>
    <row r="622">
      <c r="F622" s="105"/>
      <c r="I622" s="102"/>
      <c r="J622" s="102"/>
      <c r="L622" s="109"/>
      <c r="M622" s="105"/>
    </row>
    <row r="623">
      <c r="F623" s="105"/>
      <c r="I623" s="102"/>
      <c r="J623" s="102"/>
      <c r="L623" s="109"/>
      <c r="M623" s="105"/>
    </row>
    <row r="624">
      <c r="F624" s="105"/>
      <c r="I624" s="102"/>
      <c r="J624" s="102"/>
      <c r="L624" s="109"/>
      <c r="M624" s="105"/>
    </row>
    <row r="625">
      <c r="F625" s="105"/>
      <c r="I625" s="102"/>
      <c r="J625" s="102"/>
      <c r="L625" s="109"/>
      <c r="M625" s="105"/>
    </row>
    <row r="626">
      <c r="F626" s="105"/>
      <c r="I626" s="102"/>
      <c r="J626" s="102"/>
      <c r="L626" s="109"/>
      <c r="M626" s="105"/>
    </row>
    <row r="627">
      <c r="F627" s="105"/>
      <c r="I627" s="102"/>
      <c r="J627" s="102"/>
      <c r="L627" s="109"/>
      <c r="M627" s="105"/>
    </row>
    <row r="628">
      <c r="F628" s="105"/>
      <c r="I628" s="102"/>
      <c r="J628" s="102"/>
      <c r="L628" s="109"/>
      <c r="M628" s="105"/>
    </row>
    <row r="629">
      <c r="F629" s="105"/>
      <c r="I629" s="102"/>
      <c r="J629" s="102"/>
      <c r="L629" s="109"/>
      <c r="M629" s="105"/>
    </row>
    <row r="630">
      <c r="F630" s="105"/>
      <c r="I630" s="102"/>
      <c r="J630" s="102"/>
      <c r="L630" s="109"/>
      <c r="M630" s="105"/>
    </row>
    <row r="631">
      <c r="F631" s="105"/>
      <c r="I631" s="102"/>
      <c r="J631" s="102"/>
      <c r="L631" s="109"/>
      <c r="M631" s="105"/>
    </row>
    <row r="632">
      <c r="F632" s="105"/>
      <c r="I632" s="102"/>
      <c r="J632" s="102"/>
      <c r="L632" s="109"/>
      <c r="M632" s="105"/>
    </row>
    <row r="633">
      <c r="F633" s="105"/>
      <c r="I633" s="102"/>
      <c r="J633" s="102"/>
      <c r="L633" s="109"/>
      <c r="M633" s="105"/>
    </row>
    <row r="634">
      <c r="F634" s="105"/>
      <c r="I634" s="102"/>
      <c r="J634" s="102"/>
      <c r="L634" s="109"/>
      <c r="M634" s="105"/>
    </row>
    <row r="635">
      <c r="F635" s="105"/>
      <c r="I635" s="102"/>
      <c r="J635" s="102"/>
      <c r="L635" s="109"/>
      <c r="M635" s="105"/>
    </row>
    <row r="636">
      <c r="F636" s="105"/>
      <c r="I636" s="102"/>
      <c r="J636" s="102"/>
      <c r="L636" s="109"/>
      <c r="M636" s="105"/>
    </row>
    <row r="637">
      <c r="F637" s="105"/>
      <c r="I637" s="102"/>
      <c r="J637" s="102"/>
      <c r="L637" s="109"/>
      <c r="M637" s="105"/>
    </row>
    <row r="638">
      <c r="F638" s="105"/>
      <c r="I638" s="102"/>
      <c r="J638" s="102"/>
      <c r="L638" s="109"/>
      <c r="M638" s="105"/>
    </row>
    <row r="639">
      <c r="F639" s="105"/>
      <c r="I639" s="102"/>
      <c r="J639" s="102"/>
      <c r="L639" s="109"/>
      <c r="M639" s="105"/>
    </row>
    <row r="640">
      <c r="F640" s="105"/>
      <c r="I640" s="102"/>
      <c r="J640" s="102"/>
      <c r="L640" s="109"/>
      <c r="M640" s="105"/>
    </row>
    <row r="641">
      <c r="F641" s="105"/>
      <c r="I641" s="102"/>
      <c r="J641" s="102"/>
      <c r="L641" s="109"/>
      <c r="M641" s="105"/>
    </row>
    <row r="642">
      <c r="F642" s="105"/>
      <c r="I642" s="102"/>
      <c r="J642" s="102"/>
      <c r="L642" s="109"/>
      <c r="M642" s="105"/>
    </row>
    <row r="643">
      <c r="F643" s="105"/>
      <c r="I643" s="102"/>
      <c r="J643" s="102"/>
      <c r="L643" s="109"/>
      <c r="M643" s="105"/>
    </row>
    <row r="644">
      <c r="F644" s="105"/>
      <c r="I644" s="102"/>
      <c r="J644" s="102"/>
      <c r="L644" s="109"/>
      <c r="M644" s="105"/>
    </row>
    <row r="645">
      <c r="F645" s="105"/>
      <c r="I645" s="102"/>
      <c r="J645" s="102"/>
      <c r="L645" s="109"/>
      <c r="M645" s="105"/>
    </row>
    <row r="646">
      <c r="F646" s="105"/>
      <c r="I646" s="102"/>
      <c r="J646" s="102"/>
      <c r="L646" s="109"/>
      <c r="M646" s="105"/>
    </row>
    <row r="647">
      <c r="F647" s="105"/>
      <c r="I647" s="102"/>
      <c r="J647" s="102"/>
      <c r="L647" s="109"/>
      <c r="M647" s="105"/>
    </row>
    <row r="648">
      <c r="F648" s="105"/>
      <c r="I648" s="102"/>
      <c r="J648" s="102"/>
      <c r="L648" s="109"/>
      <c r="M648" s="105"/>
    </row>
    <row r="649">
      <c r="F649" s="105"/>
      <c r="I649" s="102"/>
      <c r="J649" s="102"/>
      <c r="L649" s="109"/>
      <c r="M649" s="105"/>
    </row>
    <row r="650">
      <c r="F650" s="105"/>
      <c r="I650" s="102"/>
      <c r="J650" s="102"/>
      <c r="L650" s="109"/>
      <c r="M650" s="105"/>
    </row>
    <row r="651">
      <c r="F651" s="105"/>
      <c r="I651" s="102"/>
      <c r="J651" s="102"/>
      <c r="L651" s="109"/>
      <c r="M651" s="105"/>
    </row>
    <row r="652">
      <c r="F652" s="105"/>
      <c r="I652" s="102"/>
      <c r="J652" s="102"/>
      <c r="L652" s="109"/>
      <c r="M652" s="105"/>
    </row>
    <row r="653">
      <c r="F653" s="105"/>
      <c r="I653" s="102"/>
      <c r="J653" s="102"/>
      <c r="L653" s="109"/>
      <c r="M653" s="105"/>
    </row>
    <row r="654">
      <c r="F654" s="105"/>
      <c r="I654" s="102"/>
      <c r="J654" s="102"/>
      <c r="L654" s="109"/>
      <c r="M654" s="105"/>
    </row>
    <row r="655">
      <c r="F655" s="105"/>
      <c r="I655" s="102"/>
      <c r="J655" s="102"/>
      <c r="L655" s="109"/>
      <c r="M655" s="105"/>
    </row>
    <row r="656">
      <c r="F656" s="105"/>
      <c r="I656" s="102"/>
      <c r="J656" s="102"/>
      <c r="L656" s="109"/>
      <c r="M656" s="105"/>
    </row>
    <row r="657">
      <c r="F657" s="105"/>
      <c r="I657" s="102"/>
      <c r="J657" s="102"/>
      <c r="L657" s="109"/>
      <c r="M657" s="105"/>
    </row>
    <row r="658">
      <c r="F658" s="105"/>
      <c r="I658" s="102"/>
      <c r="J658" s="102"/>
      <c r="L658" s="109"/>
      <c r="M658" s="105"/>
    </row>
    <row r="659">
      <c r="F659" s="105"/>
      <c r="I659" s="102"/>
      <c r="J659" s="102"/>
      <c r="L659" s="109"/>
      <c r="M659" s="105"/>
    </row>
    <row r="660">
      <c r="F660" s="105"/>
      <c r="I660" s="102"/>
      <c r="J660" s="102"/>
      <c r="L660" s="109"/>
      <c r="M660" s="105"/>
    </row>
    <row r="661">
      <c r="F661" s="105"/>
      <c r="I661" s="102"/>
      <c r="J661" s="102"/>
      <c r="L661" s="109"/>
      <c r="M661" s="105"/>
    </row>
    <row r="662">
      <c r="F662" s="105"/>
      <c r="I662" s="102"/>
      <c r="J662" s="102"/>
      <c r="L662" s="109"/>
      <c r="M662" s="105"/>
    </row>
    <row r="663">
      <c r="F663" s="105"/>
      <c r="I663" s="102"/>
      <c r="J663" s="102"/>
      <c r="L663" s="109"/>
      <c r="M663" s="105"/>
    </row>
    <row r="664">
      <c r="F664" s="105"/>
      <c r="I664" s="102"/>
      <c r="J664" s="102"/>
      <c r="L664" s="109"/>
      <c r="M664" s="105"/>
    </row>
    <row r="665">
      <c r="F665" s="105"/>
      <c r="I665" s="102"/>
      <c r="J665" s="102"/>
      <c r="L665" s="109"/>
      <c r="M665" s="105"/>
    </row>
    <row r="666">
      <c r="F666" s="105"/>
      <c r="I666" s="102"/>
      <c r="J666" s="102"/>
      <c r="L666" s="109"/>
      <c r="M666" s="105"/>
    </row>
    <row r="667">
      <c r="F667" s="105"/>
      <c r="I667" s="102"/>
      <c r="J667" s="102"/>
      <c r="L667" s="109"/>
      <c r="M667" s="105"/>
    </row>
    <row r="668">
      <c r="F668" s="105"/>
      <c r="I668" s="102"/>
      <c r="J668" s="102"/>
      <c r="L668" s="109"/>
      <c r="M668" s="105"/>
    </row>
    <row r="669">
      <c r="F669" s="105"/>
      <c r="I669" s="102"/>
      <c r="J669" s="102"/>
      <c r="L669" s="109"/>
      <c r="M669" s="105"/>
    </row>
    <row r="670">
      <c r="F670" s="105"/>
      <c r="I670" s="102"/>
      <c r="J670" s="102"/>
      <c r="L670" s="109"/>
      <c r="M670" s="105"/>
    </row>
    <row r="671">
      <c r="F671" s="105"/>
      <c r="I671" s="102"/>
      <c r="J671" s="102"/>
      <c r="L671" s="109"/>
      <c r="M671" s="105"/>
    </row>
    <row r="672">
      <c r="F672" s="105"/>
      <c r="I672" s="102"/>
      <c r="J672" s="102"/>
      <c r="L672" s="109"/>
      <c r="M672" s="105"/>
    </row>
    <row r="673">
      <c r="F673" s="105"/>
      <c r="I673" s="102"/>
      <c r="J673" s="102"/>
      <c r="L673" s="109"/>
      <c r="M673" s="105"/>
    </row>
    <row r="674">
      <c r="F674" s="105"/>
      <c r="I674" s="102"/>
      <c r="J674" s="102"/>
      <c r="L674" s="109"/>
      <c r="M674" s="105"/>
    </row>
    <row r="675">
      <c r="F675" s="105"/>
      <c r="I675" s="102"/>
      <c r="J675" s="102"/>
      <c r="L675" s="109"/>
      <c r="M675" s="105"/>
    </row>
    <row r="676">
      <c r="F676" s="105"/>
      <c r="I676" s="102"/>
      <c r="J676" s="102"/>
      <c r="L676" s="109"/>
      <c r="M676" s="105"/>
    </row>
    <row r="677">
      <c r="F677" s="105"/>
      <c r="I677" s="102"/>
      <c r="J677" s="102"/>
      <c r="L677" s="109"/>
      <c r="M677" s="105"/>
    </row>
    <row r="678">
      <c r="F678" s="105"/>
      <c r="I678" s="102"/>
      <c r="J678" s="102"/>
      <c r="L678" s="109"/>
      <c r="M678" s="105"/>
    </row>
    <row r="679">
      <c r="F679" s="105"/>
      <c r="I679" s="102"/>
      <c r="J679" s="102"/>
      <c r="L679" s="109"/>
      <c r="M679" s="105"/>
    </row>
    <row r="680">
      <c r="F680" s="105"/>
      <c r="I680" s="102"/>
      <c r="J680" s="102"/>
      <c r="L680" s="109"/>
      <c r="M680" s="105"/>
    </row>
    <row r="681">
      <c r="F681" s="105"/>
      <c r="I681" s="102"/>
      <c r="J681" s="102"/>
      <c r="L681" s="109"/>
      <c r="M681" s="105"/>
    </row>
    <row r="682">
      <c r="F682" s="105"/>
      <c r="I682" s="102"/>
      <c r="J682" s="102"/>
      <c r="L682" s="109"/>
      <c r="M682" s="105"/>
    </row>
    <row r="683">
      <c r="F683" s="105"/>
      <c r="I683" s="102"/>
      <c r="J683" s="102"/>
      <c r="L683" s="109"/>
      <c r="M683" s="105"/>
    </row>
    <row r="684">
      <c r="F684" s="105"/>
      <c r="I684" s="102"/>
      <c r="J684" s="102"/>
      <c r="L684" s="109"/>
      <c r="M684" s="105"/>
    </row>
    <row r="685">
      <c r="F685" s="105"/>
      <c r="I685" s="102"/>
      <c r="J685" s="102"/>
      <c r="L685" s="109"/>
      <c r="M685" s="105"/>
    </row>
    <row r="686">
      <c r="F686" s="105"/>
      <c r="I686" s="102"/>
      <c r="J686" s="102"/>
      <c r="L686" s="109"/>
      <c r="M686" s="105"/>
    </row>
    <row r="687">
      <c r="F687" s="105"/>
      <c r="I687" s="102"/>
      <c r="J687" s="102"/>
      <c r="L687" s="109"/>
      <c r="M687" s="105"/>
    </row>
    <row r="688">
      <c r="F688" s="105"/>
      <c r="I688" s="102"/>
      <c r="J688" s="102"/>
      <c r="L688" s="109"/>
      <c r="M688" s="105"/>
    </row>
    <row r="689">
      <c r="F689" s="105"/>
      <c r="I689" s="102"/>
      <c r="J689" s="102"/>
      <c r="L689" s="109"/>
      <c r="M689" s="105"/>
    </row>
    <row r="690">
      <c r="F690" s="105"/>
      <c r="I690" s="102"/>
      <c r="J690" s="102"/>
      <c r="L690" s="109"/>
      <c r="M690" s="105"/>
    </row>
    <row r="691">
      <c r="F691" s="105"/>
      <c r="I691" s="102"/>
      <c r="J691" s="102"/>
      <c r="L691" s="109"/>
      <c r="M691" s="105"/>
    </row>
    <row r="692">
      <c r="F692" s="105"/>
      <c r="I692" s="102"/>
      <c r="J692" s="102"/>
      <c r="L692" s="109"/>
      <c r="M692" s="105"/>
    </row>
    <row r="693">
      <c r="F693" s="105"/>
      <c r="I693" s="102"/>
      <c r="J693" s="102"/>
      <c r="L693" s="109"/>
      <c r="M693" s="105"/>
    </row>
    <row r="694">
      <c r="F694" s="105"/>
      <c r="I694" s="102"/>
      <c r="J694" s="102"/>
      <c r="L694" s="109"/>
      <c r="M694" s="105"/>
    </row>
    <row r="695">
      <c r="F695" s="105"/>
      <c r="I695" s="102"/>
      <c r="J695" s="102"/>
      <c r="L695" s="109"/>
      <c r="M695" s="105"/>
    </row>
    <row r="696">
      <c r="F696" s="105"/>
      <c r="I696" s="102"/>
      <c r="J696" s="102"/>
      <c r="L696" s="109"/>
      <c r="M696" s="105"/>
    </row>
    <row r="697">
      <c r="F697" s="105"/>
      <c r="I697" s="102"/>
      <c r="J697" s="102"/>
      <c r="L697" s="109"/>
      <c r="M697" s="105"/>
    </row>
    <row r="698">
      <c r="F698" s="105"/>
      <c r="I698" s="102"/>
      <c r="J698" s="102"/>
      <c r="L698" s="109"/>
      <c r="M698" s="105"/>
    </row>
    <row r="699">
      <c r="F699" s="105"/>
      <c r="I699" s="102"/>
      <c r="J699" s="102"/>
      <c r="L699" s="109"/>
      <c r="M699" s="105"/>
    </row>
    <row r="700">
      <c r="F700" s="105"/>
      <c r="I700" s="102"/>
      <c r="J700" s="102"/>
      <c r="L700" s="109"/>
      <c r="M700" s="105"/>
    </row>
    <row r="701">
      <c r="F701" s="105"/>
      <c r="I701" s="102"/>
      <c r="J701" s="102"/>
      <c r="L701" s="109"/>
      <c r="M701" s="105"/>
    </row>
    <row r="702">
      <c r="F702" s="105"/>
      <c r="I702" s="102"/>
      <c r="J702" s="102"/>
      <c r="L702" s="109"/>
      <c r="M702" s="105"/>
    </row>
    <row r="703">
      <c r="F703" s="105"/>
      <c r="I703" s="102"/>
      <c r="J703" s="102"/>
      <c r="L703" s="109"/>
      <c r="M703" s="105"/>
    </row>
    <row r="704">
      <c r="F704" s="105"/>
      <c r="I704" s="102"/>
      <c r="J704" s="102"/>
      <c r="L704" s="109"/>
      <c r="M704" s="105"/>
    </row>
    <row r="705">
      <c r="F705" s="105"/>
      <c r="I705" s="102"/>
      <c r="J705" s="102"/>
      <c r="L705" s="109"/>
      <c r="M705" s="105"/>
    </row>
    <row r="706">
      <c r="F706" s="105"/>
      <c r="I706" s="102"/>
      <c r="J706" s="102"/>
      <c r="L706" s="109"/>
      <c r="M706" s="105"/>
    </row>
    <row r="707">
      <c r="F707" s="105"/>
      <c r="I707" s="102"/>
      <c r="J707" s="102"/>
      <c r="L707" s="109"/>
      <c r="M707" s="105"/>
    </row>
    <row r="708">
      <c r="F708" s="105"/>
      <c r="I708" s="102"/>
      <c r="J708" s="102"/>
      <c r="L708" s="109"/>
      <c r="M708" s="105"/>
    </row>
    <row r="709">
      <c r="F709" s="105"/>
      <c r="I709" s="102"/>
      <c r="J709" s="102"/>
      <c r="L709" s="109"/>
      <c r="M709" s="105"/>
    </row>
    <row r="710">
      <c r="F710" s="105"/>
      <c r="I710" s="102"/>
      <c r="J710" s="102"/>
      <c r="L710" s="109"/>
      <c r="M710" s="105"/>
    </row>
    <row r="711">
      <c r="F711" s="105"/>
      <c r="I711" s="102"/>
      <c r="J711" s="102"/>
      <c r="L711" s="109"/>
      <c r="M711" s="105"/>
    </row>
    <row r="712">
      <c r="F712" s="105"/>
      <c r="I712" s="102"/>
      <c r="J712" s="102"/>
      <c r="L712" s="109"/>
      <c r="M712" s="105"/>
    </row>
    <row r="713">
      <c r="F713" s="105"/>
      <c r="I713" s="102"/>
      <c r="J713" s="102"/>
      <c r="L713" s="109"/>
      <c r="M713" s="105"/>
    </row>
    <row r="714">
      <c r="F714" s="105"/>
      <c r="I714" s="102"/>
      <c r="J714" s="102"/>
      <c r="L714" s="109"/>
      <c r="M714" s="105"/>
    </row>
    <row r="715">
      <c r="F715" s="105"/>
      <c r="I715" s="102"/>
      <c r="J715" s="102"/>
      <c r="L715" s="109"/>
      <c r="M715" s="105"/>
    </row>
    <row r="716">
      <c r="F716" s="105"/>
      <c r="I716" s="102"/>
      <c r="J716" s="102"/>
      <c r="L716" s="109"/>
      <c r="M716" s="105"/>
    </row>
    <row r="717">
      <c r="F717" s="105"/>
      <c r="I717" s="102"/>
      <c r="J717" s="102"/>
      <c r="L717" s="109"/>
      <c r="M717" s="105"/>
    </row>
    <row r="718">
      <c r="F718" s="105"/>
      <c r="I718" s="102"/>
      <c r="J718" s="102"/>
      <c r="L718" s="109"/>
      <c r="M718" s="105"/>
    </row>
    <row r="719">
      <c r="F719" s="105"/>
      <c r="I719" s="102"/>
      <c r="J719" s="102"/>
      <c r="L719" s="109"/>
      <c r="M719" s="105"/>
    </row>
    <row r="720">
      <c r="F720" s="105"/>
      <c r="I720" s="102"/>
      <c r="J720" s="102"/>
      <c r="L720" s="109"/>
      <c r="M720" s="105"/>
    </row>
    <row r="721">
      <c r="F721" s="105"/>
      <c r="I721" s="102"/>
      <c r="J721" s="102"/>
      <c r="L721" s="109"/>
      <c r="M721" s="105"/>
    </row>
    <row r="722">
      <c r="F722" s="105"/>
      <c r="I722" s="102"/>
      <c r="J722" s="102"/>
      <c r="L722" s="109"/>
      <c r="M722" s="105"/>
    </row>
    <row r="723">
      <c r="F723" s="105"/>
      <c r="I723" s="102"/>
      <c r="J723" s="102"/>
      <c r="L723" s="109"/>
      <c r="M723" s="105"/>
    </row>
    <row r="724">
      <c r="F724" s="105"/>
      <c r="I724" s="102"/>
      <c r="J724" s="102"/>
      <c r="L724" s="109"/>
      <c r="M724" s="105"/>
    </row>
    <row r="725">
      <c r="F725" s="105"/>
      <c r="I725" s="102"/>
      <c r="J725" s="102"/>
      <c r="L725" s="109"/>
      <c r="M725" s="105"/>
    </row>
    <row r="726">
      <c r="F726" s="105"/>
      <c r="I726" s="102"/>
      <c r="J726" s="102"/>
      <c r="L726" s="109"/>
      <c r="M726" s="105"/>
    </row>
    <row r="727">
      <c r="F727" s="105"/>
      <c r="I727" s="102"/>
      <c r="J727" s="102"/>
      <c r="L727" s="109"/>
      <c r="M727" s="105"/>
    </row>
    <row r="728">
      <c r="F728" s="105"/>
      <c r="I728" s="102"/>
      <c r="J728" s="102"/>
      <c r="L728" s="109"/>
      <c r="M728" s="105"/>
    </row>
    <row r="729">
      <c r="F729" s="105"/>
      <c r="I729" s="102"/>
      <c r="J729" s="102"/>
      <c r="L729" s="109"/>
      <c r="M729" s="105"/>
    </row>
    <row r="730">
      <c r="F730" s="105"/>
      <c r="I730" s="102"/>
      <c r="J730" s="102"/>
      <c r="L730" s="109"/>
      <c r="M730" s="105"/>
    </row>
    <row r="731">
      <c r="F731" s="105"/>
      <c r="I731" s="102"/>
      <c r="J731" s="102"/>
      <c r="L731" s="109"/>
      <c r="M731" s="105"/>
    </row>
    <row r="732">
      <c r="F732" s="105"/>
      <c r="I732" s="102"/>
      <c r="J732" s="102"/>
      <c r="L732" s="109"/>
      <c r="M732" s="105"/>
    </row>
    <row r="733">
      <c r="F733" s="105"/>
      <c r="I733" s="102"/>
      <c r="J733" s="102"/>
      <c r="L733" s="109"/>
      <c r="M733" s="105"/>
    </row>
    <row r="734">
      <c r="F734" s="105"/>
      <c r="I734" s="102"/>
      <c r="J734" s="102"/>
      <c r="L734" s="109"/>
      <c r="M734" s="105"/>
    </row>
    <row r="735">
      <c r="F735" s="105"/>
      <c r="I735" s="102"/>
      <c r="J735" s="102"/>
      <c r="L735" s="109"/>
      <c r="M735" s="105"/>
    </row>
    <row r="736">
      <c r="F736" s="105"/>
      <c r="I736" s="102"/>
      <c r="J736" s="102"/>
      <c r="L736" s="109"/>
      <c r="M736" s="105"/>
    </row>
    <row r="737">
      <c r="F737" s="105"/>
      <c r="I737" s="102"/>
      <c r="J737" s="102"/>
      <c r="L737" s="109"/>
      <c r="M737" s="105"/>
    </row>
    <row r="738">
      <c r="F738" s="105"/>
      <c r="I738" s="102"/>
      <c r="J738" s="102"/>
      <c r="L738" s="109"/>
      <c r="M738" s="105"/>
    </row>
    <row r="739">
      <c r="F739" s="105"/>
      <c r="I739" s="102"/>
      <c r="J739" s="102"/>
      <c r="L739" s="109"/>
      <c r="M739" s="105"/>
    </row>
    <row r="740">
      <c r="F740" s="105"/>
      <c r="I740" s="102"/>
      <c r="J740" s="102"/>
      <c r="L740" s="109"/>
      <c r="M740" s="105"/>
    </row>
    <row r="741">
      <c r="F741" s="105"/>
      <c r="I741" s="102"/>
      <c r="J741" s="102"/>
      <c r="L741" s="109"/>
      <c r="M741" s="105"/>
    </row>
    <row r="742">
      <c r="F742" s="105"/>
      <c r="I742" s="102"/>
      <c r="J742" s="102"/>
      <c r="L742" s="109"/>
      <c r="M742" s="105"/>
    </row>
    <row r="743">
      <c r="F743" s="105"/>
      <c r="I743" s="102"/>
      <c r="J743" s="102"/>
      <c r="L743" s="109"/>
      <c r="M743" s="105"/>
    </row>
    <row r="744">
      <c r="F744" s="105"/>
      <c r="I744" s="102"/>
      <c r="J744" s="102"/>
      <c r="L744" s="109"/>
      <c r="M744" s="105"/>
    </row>
    <row r="745">
      <c r="F745" s="105"/>
      <c r="I745" s="102"/>
      <c r="J745" s="102"/>
      <c r="L745" s="109"/>
      <c r="M745" s="105"/>
    </row>
    <row r="746">
      <c r="F746" s="105"/>
      <c r="I746" s="102"/>
      <c r="J746" s="102"/>
      <c r="L746" s="109"/>
      <c r="M746" s="105"/>
    </row>
    <row r="747">
      <c r="F747" s="105"/>
      <c r="I747" s="102"/>
      <c r="J747" s="102"/>
      <c r="L747" s="109"/>
      <c r="M747" s="105"/>
    </row>
    <row r="748">
      <c r="F748" s="105"/>
      <c r="I748" s="102"/>
      <c r="J748" s="102"/>
      <c r="L748" s="109"/>
      <c r="M748" s="105"/>
    </row>
    <row r="749">
      <c r="F749" s="105"/>
      <c r="I749" s="102"/>
      <c r="J749" s="102"/>
      <c r="L749" s="109"/>
      <c r="M749" s="105"/>
    </row>
    <row r="750">
      <c r="F750" s="105"/>
      <c r="I750" s="102"/>
      <c r="J750" s="102"/>
      <c r="L750" s="109"/>
      <c r="M750" s="105"/>
    </row>
    <row r="751">
      <c r="F751" s="105"/>
      <c r="I751" s="102"/>
      <c r="J751" s="102"/>
      <c r="L751" s="109"/>
      <c r="M751" s="105"/>
    </row>
    <row r="752">
      <c r="F752" s="105"/>
      <c r="I752" s="102"/>
      <c r="J752" s="102"/>
      <c r="L752" s="109"/>
      <c r="M752" s="105"/>
    </row>
    <row r="753">
      <c r="F753" s="105"/>
      <c r="I753" s="102"/>
      <c r="J753" s="102"/>
      <c r="L753" s="109"/>
      <c r="M753" s="105"/>
    </row>
    <row r="754">
      <c r="F754" s="105"/>
      <c r="I754" s="102"/>
      <c r="J754" s="102"/>
      <c r="L754" s="109"/>
      <c r="M754" s="105"/>
    </row>
    <row r="755">
      <c r="F755" s="105"/>
      <c r="I755" s="102"/>
      <c r="J755" s="102"/>
      <c r="L755" s="109"/>
      <c r="M755" s="105"/>
    </row>
    <row r="756">
      <c r="F756" s="105"/>
      <c r="I756" s="102"/>
      <c r="J756" s="102"/>
      <c r="L756" s="109"/>
      <c r="M756" s="105"/>
    </row>
    <row r="757">
      <c r="F757" s="105"/>
      <c r="I757" s="102"/>
      <c r="J757" s="102"/>
      <c r="L757" s="109"/>
      <c r="M757" s="105"/>
    </row>
    <row r="758">
      <c r="F758" s="105"/>
      <c r="I758" s="102"/>
      <c r="J758" s="102"/>
      <c r="L758" s="109"/>
      <c r="M758" s="105"/>
    </row>
    <row r="759">
      <c r="F759" s="105"/>
      <c r="I759" s="102"/>
      <c r="J759" s="102"/>
      <c r="L759" s="109"/>
      <c r="M759" s="105"/>
    </row>
    <row r="760">
      <c r="F760" s="105"/>
      <c r="I760" s="102"/>
      <c r="J760" s="102"/>
      <c r="L760" s="109"/>
      <c r="M760" s="105"/>
    </row>
    <row r="761">
      <c r="F761" s="105"/>
      <c r="I761" s="102"/>
      <c r="J761" s="102"/>
      <c r="L761" s="109"/>
      <c r="M761" s="105"/>
    </row>
    <row r="762">
      <c r="F762" s="105"/>
      <c r="I762" s="102"/>
      <c r="J762" s="102"/>
      <c r="L762" s="109"/>
      <c r="M762" s="105"/>
    </row>
    <row r="763">
      <c r="F763" s="105"/>
      <c r="I763" s="102"/>
      <c r="J763" s="102"/>
      <c r="L763" s="109"/>
      <c r="M763" s="105"/>
    </row>
    <row r="764">
      <c r="F764" s="105"/>
      <c r="I764" s="102"/>
      <c r="J764" s="102"/>
      <c r="L764" s="109"/>
      <c r="M764" s="105"/>
    </row>
    <row r="765">
      <c r="F765" s="105"/>
      <c r="I765" s="102"/>
      <c r="J765" s="102"/>
      <c r="L765" s="109"/>
      <c r="M765" s="105"/>
    </row>
    <row r="766">
      <c r="F766" s="105"/>
      <c r="I766" s="102"/>
      <c r="J766" s="102"/>
      <c r="L766" s="109"/>
      <c r="M766" s="105"/>
    </row>
    <row r="767">
      <c r="F767" s="105"/>
      <c r="I767" s="102"/>
      <c r="J767" s="102"/>
      <c r="L767" s="109"/>
      <c r="M767" s="105"/>
    </row>
    <row r="768">
      <c r="F768" s="105"/>
      <c r="I768" s="102"/>
      <c r="J768" s="102"/>
      <c r="L768" s="109"/>
      <c r="M768" s="105"/>
    </row>
    <row r="769">
      <c r="F769" s="105"/>
      <c r="I769" s="102"/>
      <c r="J769" s="102"/>
      <c r="L769" s="109"/>
      <c r="M769" s="105"/>
    </row>
    <row r="770">
      <c r="F770" s="105"/>
      <c r="I770" s="102"/>
      <c r="J770" s="102"/>
      <c r="L770" s="109"/>
      <c r="M770" s="105"/>
    </row>
    <row r="771">
      <c r="F771" s="105"/>
      <c r="I771" s="102"/>
      <c r="J771" s="102"/>
      <c r="L771" s="109"/>
      <c r="M771" s="105"/>
    </row>
    <row r="772">
      <c r="F772" s="105"/>
      <c r="I772" s="102"/>
      <c r="J772" s="102"/>
      <c r="L772" s="109"/>
      <c r="M772" s="105"/>
    </row>
    <row r="773">
      <c r="F773" s="105"/>
      <c r="I773" s="102"/>
      <c r="J773" s="102"/>
      <c r="L773" s="109"/>
      <c r="M773" s="105"/>
    </row>
    <row r="774">
      <c r="F774" s="105"/>
      <c r="I774" s="102"/>
      <c r="J774" s="102"/>
      <c r="L774" s="109"/>
      <c r="M774" s="105"/>
    </row>
    <row r="775">
      <c r="F775" s="105"/>
      <c r="I775" s="102"/>
      <c r="J775" s="102"/>
      <c r="L775" s="109"/>
      <c r="M775" s="105"/>
    </row>
    <row r="776">
      <c r="F776" s="105"/>
      <c r="I776" s="102"/>
      <c r="J776" s="102"/>
      <c r="L776" s="109"/>
      <c r="M776" s="105"/>
    </row>
    <row r="777">
      <c r="F777" s="105"/>
      <c r="I777" s="102"/>
      <c r="J777" s="102"/>
      <c r="L777" s="109"/>
      <c r="M777" s="105"/>
    </row>
    <row r="778">
      <c r="F778" s="105"/>
      <c r="I778" s="102"/>
      <c r="J778" s="102"/>
      <c r="L778" s="109"/>
      <c r="M778" s="105"/>
    </row>
    <row r="779">
      <c r="F779" s="105"/>
      <c r="I779" s="102"/>
      <c r="J779" s="102"/>
      <c r="L779" s="109"/>
      <c r="M779" s="105"/>
    </row>
    <row r="780">
      <c r="F780" s="105"/>
      <c r="I780" s="102"/>
      <c r="J780" s="102"/>
      <c r="L780" s="109"/>
      <c r="M780" s="105"/>
    </row>
    <row r="781">
      <c r="F781" s="105"/>
      <c r="I781" s="102"/>
      <c r="J781" s="102"/>
      <c r="L781" s="109"/>
      <c r="M781" s="105"/>
    </row>
    <row r="782">
      <c r="F782" s="105"/>
      <c r="I782" s="102"/>
      <c r="J782" s="102"/>
      <c r="L782" s="109"/>
      <c r="M782" s="105"/>
    </row>
    <row r="783">
      <c r="F783" s="105"/>
      <c r="I783" s="102"/>
      <c r="J783" s="102"/>
      <c r="L783" s="109"/>
      <c r="M783" s="105"/>
    </row>
    <row r="784">
      <c r="F784" s="105"/>
      <c r="I784" s="102"/>
      <c r="J784" s="102"/>
      <c r="L784" s="109"/>
      <c r="M784" s="105"/>
    </row>
    <row r="785">
      <c r="F785" s="105"/>
      <c r="I785" s="102"/>
      <c r="J785" s="102"/>
      <c r="L785" s="109"/>
      <c r="M785" s="105"/>
    </row>
    <row r="786">
      <c r="F786" s="105"/>
      <c r="I786" s="102"/>
      <c r="J786" s="102"/>
      <c r="L786" s="109"/>
      <c r="M786" s="105"/>
    </row>
    <row r="787">
      <c r="F787" s="105"/>
      <c r="I787" s="102"/>
      <c r="J787" s="102"/>
      <c r="L787" s="109"/>
      <c r="M787" s="105"/>
    </row>
    <row r="788">
      <c r="F788" s="105"/>
      <c r="I788" s="102"/>
      <c r="J788" s="102"/>
      <c r="L788" s="109"/>
      <c r="M788" s="105"/>
    </row>
    <row r="789">
      <c r="F789" s="105"/>
      <c r="I789" s="102"/>
      <c r="J789" s="102"/>
      <c r="L789" s="109"/>
      <c r="M789" s="105"/>
    </row>
    <row r="790">
      <c r="F790" s="105"/>
      <c r="I790" s="102"/>
      <c r="J790" s="102"/>
      <c r="L790" s="109"/>
      <c r="M790" s="105"/>
    </row>
    <row r="791">
      <c r="F791" s="105"/>
      <c r="I791" s="102"/>
      <c r="J791" s="102"/>
      <c r="L791" s="109"/>
      <c r="M791" s="105"/>
    </row>
    <row r="792">
      <c r="F792" s="105"/>
      <c r="I792" s="102"/>
      <c r="J792" s="102"/>
      <c r="L792" s="109"/>
      <c r="M792" s="105"/>
    </row>
    <row r="793">
      <c r="F793" s="105"/>
      <c r="I793" s="102"/>
      <c r="J793" s="102"/>
      <c r="L793" s="109"/>
      <c r="M793" s="105"/>
    </row>
    <row r="794">
      <c r="F794" s="105"/>
      <c r="I794" s="102"/>
      <c r="J794" s="102"/>
      <c r="L794" s="109"/>
      <c r="M794" s="105"/>
    </row>
    <row r="795">
      <c r="F795" s="105"/>
      <c r="I795" s="102"/>
      <c r="J795" s="102"/>
      <c r="L795" s="109"/>
      <c r="M795" s="105"/>
    </row>
    <row r="796">
      <c r="F796" s="105"/>
      <c r="I796" s="102"/>
      <c r="J796" s="102"/>
      <c r="L796" s="109"/>
      <c r="M796" s="105"/>
    </row>
    <row r="797">
      <c r="F797" s="105"/>
      <c r="I797" s="102"/>
      <c r="J797" s="102"/>
      <c r="L797" s="109"/>
      <c r="M797" s="105"/>
    </row>
    <row r="798">
      <c r="F798" s="105"/>
      <c r="I798" s="102"/>
      <c r="J798" s="102"/>
      <c r="L798" s="109"/>
      <c r="M798" s="105"/>
    </row>
    <row r="799">
      <c r="F799" s="105"/>
      <c r="I799" s="102"/>
      <c r="J799" s="102"/>
      <c r="L799" s="109"/>
      <c r="M799" s="105"/>
    </row>
    <row r="800">
      <c r="F800" s="105"/>
      <c r="I800" s="102"/>
      <c r="J800" s="102"/>
      <c r="L800" s="109"/>
      <c r="M800" s="105"/>
    </row>
    <row r="801">
      <c r="F801" s="105"/>
      <c r="I801" s="102"/>
      <c r="J801" s="102"/>
      <c r="L801" s="109"/>
      <c r="M801" s="105"/>
    </row>
    <row r="802">
      <c r="F802" s="105"/>
      <c r="I802" s="102"/>
      <c r="J802" s="102"/>
      <c r="L802" s="109"/>
      <c r="M802" s="105"/>
    </row>
    <row r="803">
      <c r="F803" s="105"/>
      <c r="I803" s="102"/>
      <c r="J803" s="102"/>
      <c r="L803" s="109"/>
      <c r="M803" s="105"/>
    </row>
    <row r="804">
      <c r="F804" s="105"/>
      <c r="I804" s="102"/>
      <c r="J804" s="102"/>
      <c r="L804" s="109"/>
      <c r="M804" s="105"/>
    </row>
    <row r="805">
      <c r="F805" s="105"/>
      <c r="I805" s="102"/>
      <c r="J805" s="102"/>
      <c r="L805" s="109"/>
      <c r="M805" s="105"/>
    </row>
    <row r="806">
      <c r="F806" s="105"/>
      <c r="I806" s="102"/>
      <c r="J806" s="102"/>
      <c r="L806" s="109"/>
      <c r="M806" s="105"/>
    </row>
    <row r="807">
      <c r="F807" s="105"/>
      <c r="I807" s="102"/>
      <c r="J807" s="102"/>
      <c r="L807" s="109"/>
      <c r="M807" s="105"/>
    </row>
    <row r="808">
      <c r="F808" s="105"/>
      <c r="I808" s="102"/>
      <c r="J808" s="102"/>
      <c r="L808" s="109"/>
      <c r="M808" s="105"/>
    </row>
    <row r="809">
      <c r="F809" s="105"/>
      <c r="I809" s="102"/>
      <c r="J809" s="102"/>
      <c r="L809" s="109"/>
      <c r="M809" s="105"/>
    </row>
    <row r="810">
      <c r="F810" s="105"/>
      <c r="I810" s="102"/>
      <c r="J810" s="102"/>
      <c r="L810" s="109"/>
      <c r="M810" s="105"/>
    </row>
    <row r="811">
      <c r="F811" s="105"/>
      <c r="I811" s="102"/>
      <c r="J811" s="102"/>
      <c r="L811" s="109"/>
      <c r="M811" s="105"/>
    </row>
    <row r="812">
      <c r="F812" s="105"/>
      <c r="I812" s="102"/>
      <c r="J812" s="102"/>
      <c r="L812" s="109"/>
      <c r="M812" s="105"/>
    </row>
    <row r="813">
      <c r="F813" s="105"/>
      <c r="I813" s="102"/>
      <c r="J813" s="102"/>
      <c r="L813" s="109"/>
      <c r="M813" s="105"/>
    </row>
    <row r="814">
      <c r="F814" s="105"/>
      <c r="I814" s="102"/>
      <c r="J814" s="102"/>
      <c r="L814" s="109"/>
      <c r="M814" s="105"/>
    </row>
    <row r="815">
      <c r="F815" s="105"/>
      <c r="I815" s="102"/>
      <c r="J815" s="102"/>
      <c r="L815" s="109"/>
      <c r="M815" s="105"/>
    </row>
    <row r="816">
      <c r="F816" s="105"/>
      <c r="I816" s="102"/>
      <c r="J816" s="102"/>
      <c r="L816" s="109"/>
      <c r="M816" s="105"/>
    </row>
    <row r="817">
      <c r="F817" s="105"/>
      <c r="I817" s="102"/>
      <c r="J817" s="102"/>
      <c r="L817" s="109"/>
      <c r="M817" s="105"/>
    </row>
    <row r="818">
      <c r="F818" s="105"/>
      <c r="I818" s="102"/>
      <c r="J818" s="102"/>
      <c r="L818" s="109"/>
      <c r="M818" s="105"/>
    </row>
    <row r="819">
      <c r="F819" s="105"/>
      <c r="I819" s="102"/>
      <c r="J819" s="102"/>
      <c r="L819" s="109"/>
      <c r="M819" s="105"/>
    </row>
    <row r="820">
      <c r="F820" s="105"/>
      <c r="I820" s="102"/>
      <c r="J820" s="102"/>
      <c r="L820" s="109"/>
      <c r="M820" s="105"/>
    </row>
    <row r="821">
      <c r="F821" s="105"/>
      <c r="I821" s="102"/>
      <c r="J821" s="102"/>
      <c r="L821" s="109"/>
      <c r="M821" s="105"/>
    </row>
    <row r="822">
      <c r="F822" s="105"/>
      <c r="I822" s="102"/>
      <c r="J822" s="102"/>
      <c r="L822" s="109"/>
      <c r="M822" s="105"/>
    </row>
    <row r="823">
      <c r="F823" s="105"/>
      <c r="I823" s="102"/>
      <c r="J823" s="102"/>
      <c r="L823" s="109"/>
      <c r="M823" s="105"/>
    </row>
    <row r="824">
      <c r="F824" s="105"/>
      <c r="I824" s="102"/>
      <c r="J824" s="102"/>
      <c r="L824" s="109"/>
      <c r="M824" s="105"/>
    </row>
    <row r="825">
      <c r="F825" s="105"/>
      <c r="I825" s="102"/>
      <c r="J825" s="102"/>
      <c r="L825" s="109"/>
      <c r="M825" s="105"/>
    </row>
    <row r="826">
      <c r="F826" s="105"/>
      <c r="I826" s="102"/>
      <c r="J826" s="102"/>
      <c r="L826" s="109"/>
      <c r="M826" s="105"/>
    </row>
    <row r="827">
      <c r="F827" s="105"/>
      <c r="I827" s="102"/>
      <c r="J827" s="102"/>
      <c r="L827" s="109"/>
      <c r="M827" s="105"/>
    </row>
    <row r="828">
      <c r="F828" s="105"/>
      <c r="I828" s="102"/>
      <c r="J828" s="102"/>
      <c r="L828" s="109"/>
      <c r="M828" s="105"/>
    </row>
    <row r="829">
      <c r="F829" s="105"/>
      <c r="I829" s="102"/>
      <c r="J829" s="102"/>
      <c r="L829" s="109"/>
      <c r="M829" s="105"/>
    </row>
    <row r="830">
      <c r="F830" s="105"/>
      <c r="I830" s="102"/>
      <c r="J830" s="102"/>
      <c r="L830" s="109"/>
      <c r="M830" s="105"/>
    </row>
    <row r="831">
      <c r="F831" s="105"/>
      <c r="I831" s="102"/>
      <c r="J831" s="102"/>
      <c r="L831" s="109"/>
      <c r="M831" s="105"/>
    </row>
    <row r="832">
      <c r="F832" s="105"/>
      <c r="I832" s="102"/>
      <c r="J832" s="102"/>
      <c r="L832" s="109"/>
      <c r="M832" s="105"/>
    </row>
    <row r="833">
      <c r="F833" s="105"/>
      <c r="I833" s="102"/>
      <c r="J833" s="102"/>
      <c r="L833" s="109"/>
      <c r="M833" s="105"/>
    </row>
    <row r="834">
      <c r="F834" s="105"/>
      <c r="I834" s="102"/>
      <c r="J834" s="102"/>
      <c r="L834" s="109"/>
      <c r="M834" s="105"/>
    </row>
    <row r="835">
      <c r="F835" s="105"/>
      <c r="I835" s="102"/>
      <c r="J835" s="102"/>
      <c r="L835" s="109"/>
      <c r="M835" s="105"/>
    </row>
    <row r="836">
      <c r="F836" s="105"/>
      <c r="I836" s="102"/>
      <c r="J836" s="102"/>
      <c r="L836" s="109"/>
      <c r="M836" s="105"/>
    </row>
    <row r="837">
      <c r="F837" s="105"/>
      <c r="I837" s="102"/>
      <c r="J837" s="102"/>
      <c r="L837" s="109"/>
      <c r="M837" s="105"/>
    </row>
    <row r="838">
      <c r="F838" s="105"/>
      <c r="I838" s="102"/>
      <c r="J838" s="102"/>
      <c r="L838" s="109"/>
      <c r="M838" s="105"/>
    </row>
    <row r="839">
      <c r="F839" s="105"/>
      <c r="I839" s="102"/>
      <c r="J839" s="102"/>
      <c r="L839" s="109"/>
      <c r="M839" s="105"/>
    </row>
    <row r="840">
      <c r="F840" s="105"/>
      <c r="I840" s="102"/>
      <c r="J840" s="102"/>
      <c r="L840" s="109"/>
      <c r="M840" s="105"/>
    </row>
    <row r="841">
      <c r="F841" s="105"/>
      <c r="I841" s="102"/>
      <c r="J841" s="102"/>
      <c r="L841" s="109"/>
      <c r="M841" s="105"/>
    </row>
    <row r="842">
      <c r="F842" s="105"/>
      <c r="I842" s="102"/>
      <c r="J842" s="102"/>
      <c r="L842" s="109"/>
      <c r="M842" s="105"/>
    </row>
    <row r="843">
      <c r="F843" s="105"/>
      <c r="I843" s="102"/>
      <c r="J843" s="102"/>
      <c r="L843" s="109"/>
      <c r="M843" s="105"/>
    </row>
    <row r="844">
      <c r="F844" s="105"/>
      <c r="I844" s="102"/>
      <c r="J844" s="102"/>
      <c r="L844" s="109"/>
      <c r="M844" s="105"/>
    </row>
    <row r="845">
      <c r="F845" s="105"/>
      <c r="I845" s="102"/>
      <c r="J845" s="102"/>
      <c r="L845" s="109"/>
      <c r="M845" s="105"/>
    </row>
    <row r="846">
      <c r="F846" s="105"/>
      <c r="I846" s="102"/>
      <c r="J846" s="102"/>
      <c r="L846" s="109"/>
      <c r="M846" s="105"/>
    </row>
    <row r="847">
      <c r="F847" s="105"/>
      <c r="I847" s="102"/>
      <c r="J847" s="102"/>
      <c r="L847" s="109"/>
      <c r="M847" s="105"/>
    </row>
    <row r="848">
      <c r="F848" s="105"/>
      <c r="I848" s="102"/>
      <c r="J848" s="102"/>
      <c r="L848" s="109"/>
      <c r="M848" s="105"/>
    </row>
    <row r="849">
      <c r="F849" s="105"/>
      <c r="I849" s="102"/>
      <c r="J849" s="102"/>
      <c r="L849" s="109"/>
      <c r="M849" s="105"/>
    </row>
    <row r="850">
      <c r="F850" s="105"/>
      <c r="I850" s="102"/>
      <c r="J850" s="102"/>
      <c r="L850" s="109"/>
      <c r="M850" s="105"/>
    </row>
    <row r="851">
      <c r="F851" s="105"/>
      <c r="I851" s="102"/>
      <c r="J851" s="102"/>
      <c r="L851" s="109"/>
      <c r="M851" s="105"/>
    </row>
    <row r="852">
      <c r="F852" s="105"/>
      <c r="I852" s="102"/>
      <c r="J852" s="102"/>
      <c r="L852" s="109"/>
      <c r="M852" s="105"/>
    </row>
    <row r="853">
      <c r="F853" s="105"/>
      <c r="I853" s="102"/>
      <c r="J853" s="102"/>
      <c r="L853" s="109"/>
      <c r="M853" s="105"/>
    </row>
    <row r="854">
      <c r="F854" s="105"/>
      <c r="I854" s="102"/>
      <c r="J854" s="102"/>
      <c r="L854" s="109"/>
      <c r="M854" s="105"/>
    </row>
    <row r="855">
      <c r="F855" s="105"/>
      <c r="I855" s="102"/>
      <c r="J855" s="102"/>
      <c r="L855" s="109"/>
      <c r="M855" s="105"/>
    </row>
    <row r="856">
      <c r="F856" s="105"/>
      <c r="I856" s="102"/>
      <c r="J856" s="102"/>
      <c r="L856" s="109"/>
      <c r="M856" s="105"/>
    </row>
    <row r="857">
      <c r="F857" s="105"/>
      <c r="I857" s="102"/>
      <c r="J857" s="102"/>
      <c r="L857" s="109"/>
      <c r="M857" s="105"/>
    </row>
    <row r="858">
      <c r="F858" s="105"/>
      <c r="I858" s="102"/>
      <c r="J858" s="102"/>
      <c r="L858" s="109"/>
      <c r="M858" s="105"/>
    </row>
    <row r="859">
      <c r="F859" s="105"/>
      <c r="I859" s="102"/>
      <c r="J859" s="102"/>
      <c r="L859" s="109"/>
      <c r="M859" s="105"/>
    </row>
    <row r="860">
      <c r="F860" s="105"/>
      <c r="I860" s="102"/>
      <c r="J860" s="102"/>
      <c r="L860" s="109"/>
      <c r="M860" s="105"/>
    </row>
    <row r="861">
      <c r="F861" s="105"/>
      <c r="I861" s="102"/>
      <c r="J861" s="102"/>
      <c r="L861" s="109"/>
      <c r="M861" s="105"/>
    </row>
    <row r="862">
      <c r="F862" s="105"/>
      <c r="I862" s="102"/>
      <c r="J862" s="102"/>
      <c r="L862" s="109"/>
      <c r="M862" s="105"/>
    </row>
    <row r="863">
      <c r="F863" s="105"/>
      <c r="I863" s="102"/>
      <c r="J863" s="102"/>
      <c r="L863" s="109"/>
      <c r="M863" s="105"/>
    </row>
    <row r="864">
      <c r="F864" s="105"/>
      <c r="I864" s="102"/>
      <c r="J864" s="102"/>
      <c r="L864" s="109"/>
      <c r="M864" s="105"/>
    </row>
    <row r="865">
      <c r="F865" s="105"/>
      <c r="I865" s="102"/>
      <c r="J865" s="102"/>
      <c r="L865" s="109"/>
      <c r="M865" s="105"/>
    </row>
    <row r="866">
      <c r="F866" s="105"/>
      <c r="I866" s="102"/>
      <c r="J866" s="102"/>
      <c r="L866" s="109"/>
      <c r="M866" s="105"/>
    </row>
    <row r="867">
      <c r="F867" s="105"/>
      <c r="I867" s="102"/>
      <c r="J867" s="102"/>
      <c r="L867" s="109"/>
      <c r="M867" s="105"/>
    </row>
    <row r="868">
      <c r="F868" s="105"/>
      <c r="I868" s="102"/>
      <c r="J868" s="102"/>
      <c r="L868" s="109"/>
      <c r="M868" s="105"/>
    </row>
    <row r="869">
      <c r="F869" s="105"/>
      <c r="I869" s="102"/>
      <c r="J869" s="102"/>
      <c r="L869" s="109"/>
      <c r="M869" s="105"/>
    </row>
    <row r="870">
      <c r="F870" s="105"/>
      <c r="I870" s="102"/>
      <c r="J870" s="102"/>
      <c r="L870" s="109"/>
      <c r="M870" s="105"/>
    </row>
    <row r="871">
      <c r="F871" s="105"/>
      <c r="I871" s="102"/>
      <c r="J871" s="102"/>
      <c r="L871" s="109"/>
      <c r="M871" s="105"/>
    </row>
    <row r="872">
      <c r="F872" s="105"/>
      <c r="I872" s="102"/>
      <c r="J872" s="102"/>
      <c r="L872" s="109"/>
      <c r="M872" s="105"/>
    </row>
    <row r="873">
      <c r="F873" s="105"/>
      <c r="I873" s="102"/>
      <c r="J873" s="102"/>
      <c r="L873" s="109"/>
      <c r="M873" s="105"/>
    </row>
    <row r="874">
      <c r="F874" s="105"/>
      <c r="I874" s="102"/>
      <c r="J874" s="102"/>
      <c r="L874" s="109"/>
      <c r="M874" s="105"/>
    </row>
    <row r="875">
      <c r="F875" s="105"/>
      <c r="I875" s="102"/>
      <c r="J875" s="102"/>
      <c r="L875" s="109"/>
      <c r="M875" s="105"/>
    </row>
    <row r="876">
      <c r="F876" s="105"/>
      <c r="I876" s="102"/>
      <c r="J876" s="102"/>
      <c r="L876" s="109"/>
      <c r="M876" s="105"/>
    </row>
    <row r="877">
      <c r="F877" s="105"/>
      <c r="I877" s="102"/>
      <c r="J877" s="102"/>
      <c r="L877" s="109"/>
      <c r="M877" s="105"/>
    </row>
    <row r="878">
      <c r="F878" s="105"/>
      <c r="I878" s="102"/>
      <c r="J878" s="102"/>
      <c r="L878" s="109"/>
      <c r="M878" s="105"/>
    </row>
    <row r="879">
      <c r="F879" s="105"/>
      <c r="I879" s="102"/>
      <c r="J879" s="102"/>
      <c r="L879" s="109"/>
      <c r="M879" s="105"/>
    </row>
    <row r="880">
      <c r="F880" s="105"/>
      <c r="I880" s="102"/>
      <c r="J880" s="102"/>
      <c r="L880" s="109"/>
      <c r="M880" s="105"/>
    </row>
    <row r="881">
      <c r="F881" s="105"/>
      <c r="I881" s="102"/>
      <c r="J881" s="102"/>
      <c r="L881" s="109"/>
      <c r="M881" s="105"/>
    </row>
    <row r="882">
      <c r="F882" s="105"/>
      <c r="I882" s="102"/>
      <c r="J882" s="102"/>
      <c r="L882" s="109"/>
      <c r="M882" s="105"/>
    </row>
    <row r="883">
      <c r="F883" s="105"/>
      <c r="I883" s="102"/>
      <c r="J883" s="102"/>
      <c r="L883" s="109"/>
      <c r="M883" s="105"/>
    </row>
    <row r="884">
      <c r="F884" s="105"/>
      <c r="I884" s="102"/>
      <c r="J884" s="102"/>
      <c r="L884" s="109"/>
      <c r="M884" s="105"/>
    </row>
    <row r="885">
      <c r="F885" s="105"/>
      <c r="I885" s="102"/>
      <c r="J885" s="102"/>
      <c r="L885" s="109"/>
      <c r="M885" s="105"/>
    </row>
    <row r="886">
      <c r="F886" s="105"/>
      <c r="I886" s="102"/>
      <c r="J886" s="102"/>
      <c r="L886" s="109"/>
      <c r="M886" s="105"/>
    </row>
    <row r="887">
      <c r="F887" s="105"/>
      <c r="I887" s="102"/>
      <c r="J887" s="102"/>
      <c r="L887" s="109"/>
      <c r="M887" s="105"/>
    </row>
    <row r="888">
      <c r="F888" s="105"/>
      <c r="I888" s="102"/>
      <c r="J888" s="102"/>
      <c r="L888" s="109"/>
      <c r="M888" s="105"/>
    </row>
    <row r="889">
      <c r="F889" s="105"/>
      <c r="I889" s="102"/>
      <c r="J889" s="102"/>
      <c r="L889" s="109"/>
      <c r="M889" s="105"/>
    </row>
    <row r="890">
      <c r="F890" s="105"/>
      <c r="I890" s="102"/>
      <c r="J890" s="102"/>
      <c r="L890" s="109"/>
      <c r="M890" s="105"/>
    </row>
    <row r="891">
      <c r="F891" s="105"/>
      <c r="I891" s="102"/>
      <c r="J891" s="102"/>
      <c r="L891" s="109"/>
      <c r="M891" s="105"/>
    </row>
    <row r="892">
      <c r="F892" s="105"/>
      <c r="I892" s="102"/>
      <c r="J892" s="102"/>
      <c r="L892" s="109"/>
      <c r="M892" s="105"/>
    </row>
    <row r="893">
      <c r="F893" s="105"/>
      <c r="I893" s="102"/>
      <c r="J893" s="102"/>
      <c r="L893" s="109"/>
      <c r="M893" s="105"/>
    </row>
    <row r="894">
      <c r="F894" s="105"/>
      <c r="I894" s="102"/>
      <c r="J894" s="102"/>
      <c r="L894" s="109"/>
      <c r="M894" s="105"/>
    </row>
    <row r="895">
      <c r="F895" s="105"/>
      <c r="I895" s="102"/>
      <c r="J895" s="102"/>
      <c r="L895" s="109"/>
      <c r="M895" s="105"/>
    </row>
    <row r="896">
      <c r="F896" s="105"/>
      <c r="I896" s="102"/>
      <c r="J896" s="102"/>
      <c r="L896" s="109"/>
      <c r="M896" s="105"/>
    </row>
    <row r="897">
      <c r="F897" s="105"/>
      <c r="I897" s="102"/>
      <c r="J897" s="102"/>
      <c r="L897" s="109"/>
      <c r="M897" s="105"/>
    </row>
    <row r="898">
      <c r="F898" s="105"/>
      <c r="I898" s="102"/>
      <c r="J898" s="102"/>
      <c r="L898" s="109"/>
      <c r="M898" s="105"/>
    </row>
    <row r="899">
      <c r="F899" s="105"/>
      <c r="I899" s="102"/>
      <c r="J899" s="102"/>
      <c r="L899" s="109"/>
      <c r="M899" s="105"/>
    </row>
    <row r="900">
      <c r="F900" s="105"/>
      <c r="I900" s="102"/>
      <c r="J900" s="102"/>
      <c r="L900" s="109"/>
      <c r="M900" s="105"/>
    </row>
    <row r="901">
      <c r="F901" s="105"/>
      <c r="I901" s="102"/>
      <c r="J901" s="102"/>
      <c r="L901" s="109"/>
      <c r="M901" s="105"/>
    </row>
    <row r="902">
      <c r="F902" s="105"/>
      <c r="I902" s="102"/>
      <c r="J902" s="102"/>
      <c r="L902" s="109"/>
      <c r="M902" s="105"/>
    </row>
    <row r="903">
      <c r="F903" s="105"/>
      <c r="I903" s="102"/>
      <c r="J903" s="102"/>
      <c r="L903" s="109"/>
      <c r="M903" s="105"/>
    </row>
    <row r="904">
      <c r="F904" s="105"/>
      <c r="I904" s="102"/>
      <c r="J904" s="102"/>
      <c r="L904" s="109"/>
      <c r="M904" s="105"/>
    </row>
    <row r="905">
      <c r="F905" s="105"/>
      <c r="I905" s="102"/>
      <c r="J905" s="102"/>
      <c r="L905" s="109"/>
      <c r="M905" s="105"/>
    </row>
    <row r="906">
      <c r="F906" s="105"/>
      <c r="I906" s="102"/>
      <c r="J906" s="102"/>
      <c r="L906" s="109"/>
      <c r="M906" s="105"/>
    </row>
    <row r="907">
      <c r="F907" s="105"/>
      <c r="I907" s="102"/>
      <c r="J907" s="102"/>
      <c r="L907" s="109"/>
      <c r="M907" s="105"/>
    </row>
    <row r="908">
      <c r="F908" s="105"/>
      <c r="I908" s="102"/>
      <c r="J908" s="102"/>
      <c r="L908" s="109"/>
      <c r="M908" s="105"/>
    </row>
    <row r="909">
      <c r="F909" s="105"/>
      <c r="I909" s="102"/>
      <c r="J909" s="102"/>
      <c r="L909" s="109"/>
      <c r="M909" s="105"/>
    </row>
    <row r="910">
      <c r="F910" s="105"/>
      <c r="I910" s="102"/>
      <c r="J910" s="102"/>
      <c r="L910" s="109"/>
      <c r="M910" s="105"/>
    </row>
    <row r="911">
      <c r="F911" s="105"/>
      <c r="I911" s="102"/>
      <c r="J911" s="102"/>
      <c r="L911" s="109"/>
      <c r="M911" s="105"/>
    </row>
    <row r="912">
      <c r="F912" s="105"/>
      <c r="I912" s="102"/>
      <c r="J912" s="102"/>
      <c r="L912" s="109"/>
      <c r="M912" s="105"/>
    </row>
    <row r="913">
      <c r="F913" s="105"/>
      <c r="I913" s="102"/>
      <c r="J913" s="102"/>
      <c r="L913" s="109"/>
      <c r="M913" s="105"/>
    </row>
    <row r="914">
      <c r="F914" s="105"/>
      <c r="I914" s="102"/>
      <c r="J914" s="102"/>
      <c r="L914" s="109"/>
      <c r="M914" s="105"/>
    </row>
    <row r="915">
      <c r="F915" s="105"/>
      <c r="I915" s="102"/>
      <c r="J915" s="102"/>
      <c r="L915" s="109"/>
      <c r="M915" s="105"/>
    </row>
    <row r="916">
      <c r="F916" s="105"/>
      <c r="I916" s="102"/>
      <c r="J916" s="102"/>
      <c r="L916" s="109"/>
      <c r="M916" s="105"/>
    </row>
    <row r="917">
      <c r="F917" s="105"/>
      <c r="I917" s="102"/>
      <c r="J917" s="102"/>
      <c r="L917" s="109"/>
      <c r="M917" s="105"/>
    </row>
    <row r="918">
      <c r="F918" s="105"/>
      <c r="I918" s="102"/>
      <c r="J918" s="102"/>
      <c r="L918" s="109"/>
      <c r="M918" s="105"/>
    </row>
    <row r="919">
      <c r="F919" s="105"/>
      <c r="I919" s="102"/>
      <c r="J919" s="102"/>
      <c r="L919" s="109"/>
      <c r="M919" s="105"/>
    </row>
    <row r="920">
      <c r="F920" s="105"/>
      <c r="I920" s="102"/>
      <c r="J920" s="102"/>
      <c r="L920" s="109"/>
      <c r="M920" s="105"/>
    </row>
    <row r="921">
      <c r="F921" s="105"/>
      <c r="I921" s="102"/>
      <c r="J921" s="102"/>
      <c r="L921" s="109"/>
      <c r="M921" s="105"/>
    </row>
    <row r="922">
      <c r="F922" s="105"/>
      <c r="I922" s="102"/>
      <c r="J922" s="102"/>
      <c r="L922" s="109"/>
      <c r="M922" s="105"/>
    </row>
    <row r="923">
      <c r="F923" s="105"/>
      <c r="I923" s="102"/>
      <c r="J923" s="102"/>
      <c r="L923" s="109"/>
      <c r="M923" s="105"/>
    </row>
    <row r="924">
      <c r="F924" s="105"/>
      <c r="I924" s="102"/>
      <c r="J924" s="102"/>
      <c r="L924" s="109"/>
      <c r="M924" s="105"/>
    </row>
    <row r="925">
      <c r="F925" s="105"/>
      <c r="I925" s="102"/>
      <c r="J925" s="102"/>
      <c r="L925" s="109"/>
      <c r="M925" s="105"/>
    </row>
    <row r="926">
      <c r="F926" s="105"/>
      <c r="I926" s="102"/>
      <c r="J926" s="102"/>
      <c r="L926" s="109"/>
      <c r="M926" s="105"/>
    </row>
    <row r="927">
      <c r="F927" s="105"/>
      <c r="I927" s="102"/>
      <c r="J927" s="102"/>
      <c r="L927" s="109"/>
      <c r="M927" s="105"/>
    </row>
    <row r="928">
      <c r="F928" s="105"/>
      <c r="I928" s="102"/>
      <c r="J928" s="102"/>
      <c r="L928" s="109"/>
      <c r="M928" s="105"/>
    </row>
    <row r="929">
      <c r="F929" s="105"/>
      <c r="I929" s="102"/>
      <c r="J929" s="102"/>
      <c r="L929" s="109"/>
      <c r="M929" s="105"/>
    </row>
    <row r="930">
      <c r="F930" s="105"/>
      <c r="I930" s="102"/>
      <c r="J930" s="102"/>
      <c r="L930" s="109"/>
      <c r="M930" s="105"/>
    </row>
    <row r="931">
      <c r="F931" s="105"/>
      <c r="I931" s="102"/>
      <c r="J931" s="102"/>
      <c r="L931" s="109"/>
      <c r="M931" s="105"/>
    </row>
    <row r="932">
      <c r="F932" s="105"/>
      <c r="I932" s="102"/>
      <c r="J932" s="102"/>
      <c r="L932" s="109"/>
      <c r="M932" s="105"/>
    </row>
    <row r="933">
      <c r="F933" s="105"/>
      <c r="I933" s="102"/>
      <c r="J933" s="102"/>
      <c r="L933" s="109"/>
      <c r="M933" s="105"/>
    </row>
    <row r="934">
      <c r="F934" s="105"/>
      <c r="I934" s="102"/>
      <c r="J934" s="102"/>
      <c r="L934" s="109"/>
      <c r="M934" s="105"/>
    </row>
    <row r="935">
      <c r="F935" s="105"/>
      <c r="I935" s="102"/>
      <c r="J935" s="102"/>
      <c r="L935" s="109"/>
      <c r="M935" s="105"/>
    </row>
    <row r="936">
      <c r="F936" s="105"/>
      <c r="I936" s="102"/>
      <c r="J936" s="102"/>
      <c r="L936" s="109"/>
      <c r="M936" s="105"/>
    </row>
    <row r="937">
      <c r="F937" s="105"/>
      <c r="I937" s="102"/>
      <c r="J937" s="102"/>
      <c r="L937" s="109"/>
      <c r="M937" s="105"/>
    </row>
    <row r="938">
      <c r="F938" s="105"/>
      <c r="I938" s="102"/>
      <c r="J938" s="102"/>
      <c r="L938" s="109"/>
      <c r="M938" s="105"/>
    </row>
    <row r="939">
      <c r="F939" s="105"/>
      <c r="I939" s="102"/>
      <c r="J939" s="102"/>
      <c r="L939" s="109"/>
      <c r="M939" s="105"/>
    </row>
    <row r="940">
      <c r="F940" s="105"/>
      <c r="I940" s="102"/>
      <c r="J940" s="102"/>
      <c r="L940" s="109"/>
      <c r="M940" s="105"/>
    </row>
    <row r="941">
      <c r="F941" s="105"/>
      <c r="I941" s="102"/>
      <c r="J941" s="102"/>
      <c r="L941" s="109"/>
      <c r="M941" s="105"/>
    </row>
    <row r="942">
      <c r="F942" s="105"/>
      <c r="I942" s="102"/>
      <c r="J942" s="102"/>
      <c r="L942" s="109"/>
      <c r="M942" s="105"/>
    </row>
    <row r="943">
      <c r="F943" s="105"/>
      <c r="I943" s="102"/>
      <c r="J943" s="102"/>
      <c r="L943" s="109"/>
      <c r="M943" s="105"/>
    </row>
    <row r="944">
      <c r="F944" s="105"/>
      <c r="I944" s="102"/>
      <c r="J944" s="102"/>
      <c r="L944" s="109"/>
      <c r="M944" s="105"/>
    </row>
    <row r="945">
      <c r="F945" s="105"/>
      <c r="I945" s="102"/>
      <c r="J945" s="102"/>
      <c r="L945" s="109"/>
      <c r="M945" s="105"/>
    </row>
    <row r="946">
      <c r="F946" s="105"/>
      <c r="I946" s="102"/>
      <c r="J946" s="102"/>
      <c r="L946" s="109"/>
      <c r="M946" s="105"/>
    </row>
    <row r="947">
      <c r="F947" s="105"/>
      <c r="I947" s="102"/>
      <c r="J947" s="102"/>
      <c r="L947" s="109"/>
      <c r="M947" s="105"/>
    </row>
    <row r="948">
      <c r="F948" s="105"/>
      <c r="I948" s="102"/>
      <c r="J948" s="102"/>
      <c r="L948" s="109"/>
      <c r="M948" s="105"/>
    </row>
    <row r="949">
      <c r="F949" s="105"/>
      <c r="I949" s="102"/>
      <c r="J949" s="102"/>
      <c r="L949" s="109"/>
      <c r="M949" s="105"/>
    </row>
    <row r="950">
      <c r="F950" s="105"/>
      <c r="I950" s="102"/>
      <c r="J950" s="102"/>
      <c r="L950" s="109"/>
      <c r="M950" s="105"/>
    </row>
    <row r="951">
      <c r="F951" s="105"/>
      <c r="I951" s="102"/>
      <c r="J951" s="102"/>
      <c r="L951" s="109"/>
      <c r="M951" s="105"/>
    </row>
    <row r="952">
      <c r="F952" s="105"/>
      <c r="I952" s="102"/>
      <c r="J952" s="102"/>
      <c r="L952" s="109"/>
      <c r="M952" s="105"/>
    </row>
    <row r="953">
      <c r="F953" s="105"/>
      <c r="I953" s="102"/>
      <c r="J953" s="102"/>
      <c r="L953" s="109"/>
      <c r="M953" s="105"/>
    </row>
    <row r="954">
      <c r="F954" s="105"/>
      <c r="I954" s="102"/>
      <c r="J954" s="102"/>
      <c r="L954" s="109"/>
      <c r="M954" s="105"/>
    </row>
    <row r="955">
      <c r="F955" s="105"/>
      <c r="I955" s="102"/>
      <c r="J955" s="102"/>
      <c r="L955" s="109"/>
      <c r="M955" s="105"/>
    </row>
    <row r="956">
      <c r="F956" s="105"/>
      <c r="I956" s="102"/>
      <c r="J956" s="102"/>
      <c r="L956" s="109"/>
      <c r="M956" s="105"/>
    </row>
    <row r="957">
      <c r="F957" s="105"/>
      <c r="I957" s="102"/>
      <c r="J957" s="102"/>
      <c r="L957" s="109"/>
      <c r="M957" s="105"/>
    </row>
    <row r="958">
      <c r="F958" s="105"/>
      <c r="I958" s="102"/>
      <c r="J958" s="102"/>
      <c r="L958" s="109"/>
      <c r="M958" s="105"/>
    </row>
    <row r="959">
      <c r="F959" s="105"/>
      <c r="I959" s="102"/>
      <c r="J959" s="102"/>
      <c r="L959" s="109"/>
      <c r="M959" s="105"/>
    </row>
    <row r="960">
      <c r="F960" s="105"/>
      <c r="I960" s="102"/>
      <c r="J960" s="102"/>
      <c r="L960" s="109"/>
      <c r="M960" s="105"/>
    </row>
    <row r="961">
      <c r="F961" s="105"/>
      <c r="I961" s="102"/>
      <c r="J961" s="102"/>
      <c r="L961" s="109"/>
      <c r="M961" s="105"/>
    </row>
    <row r="962">
      <c r="F962" s="105"/>
      <c r="I962" s="102"/>
      <c r="J962" s="102"/>
      <c r="L962" s="109"/>
      <c r="M962" s="105"/>
    </row>
    <row r="963">
      <c r="F963" s="105"/>
      <c r="I963" s="102"/>
      <c r="J963" s="102"/>
      <c r="L963" s="109"/>
      <c r="M963" s="105"/>
    </row>
    <row r="964">
      <c r="F964" s="105"/>
      <c r="I964" s="102"/>
      <c r="J964" s="102"/>
      <c r="L964" s="109"/>
      <c r="M964" s="105"/>
    </row>
    <row r="965">
      <c r="F965" s="105"/>
      <c r="I965" s="102"/>
      <c r="J965" s="102"/>
      <c r="L965" s="109"/>
      <c r="M965" s="105"/>
    </row>
    <row r="966">
      <c r="F966" s="105"/>
      <c r="I966" s="102"/>
      <c r="J966" s="102"/>
      <c r="L966" s="109"/>
      <c r="M966" s="105"/>
    </row>
    <row r="967">
      <c r="F967" s="105"/>
      <c r="I967" s="102"/>
      <c r="J967" s="102"/>
      <c r="L967" s="109"/>
      <c r="M967" s="105"/>
    </row>
    <row r="968">
      <c r="F968" s="105"/>
      <c r="I968" s="102"/>
      <c r="J968" s="102"/>
      <c r="L968" s="109"/>
      <c r="M968" s="105"/>
    </row>
    <row r="969">
      <c r="F969" s="105"/>
      <c r="I969" s="102"/>
      <c r="J969" s="102"/>
      <c r="L969" s="109"/>
      <c r="M969" s="105"/>
    </row>
    <row r="970">
      <c r="F970" s="105"/>
      <c r="I970" s="102"/>
      <c r="J970" s="102"/>
      <c r="L970" s="109"/>
      <c r="M970" s="105"/>
    </row>
    <row r="971">
      <c r="F971" s="105"/>
      <c r="I971" s="102"/>
      <c r="J971" s="102"/>
      <c r="L971" s="109"/>
      <c r="M971" s="105"/>
    </row>
    <row r="972">
      <c r="F972" s="105"/>
      <c r="I972" s="102"/>
      <c r="J972" s="102"/>
      <c r="L972" s="109"/>
      <c r="M972" s="105"/>
    </row>
    <row r="973">
      <c r="F973" s="105"/>
      <c r="I973" s="102"/>
      <c r="J973" s="102"/>
      <c r="L973" s="109"/>
      <c r="M973" s="105"/>
    </row>
    <row r="974">
      <c r="F974" s="105"/>
      <c r="I974" s="102"/>
      <c r="J974" s="102"/>
      <c r="L974" s="109"/>
      <c r="M974" s="105"/>
    </row>
    <row r="975">
      <c r="F975" s="105"/>
      <c r="I975" s="102"/>
      <c r="J975" s="102"/>
      <c r="L975" s="109"/>
      <c r="M975" s="105"/>
    </row>
    <row r="976">
      <c r="F976" s="105"/>
      <c r="I976" s="102"/>
      <c r="J976" s="102"/>
      <c r="L976" s="109"/>
      <c r="M976" s="105"/>
    </row>
    <row r="977">
      <c r="F977" s="105"/>
      <c r="I977" s="102"/>
      <c r="J977" s="102"/>
      <c r="L977" s="109"/>
      <c r="M977" s="105"/>
    </row>
    <row r="978">
      <c r="F978" s="105"/>
      <c r="I978" s="102"/>
      <c r="J978" s="102"/>
      <c r="L978" s="109"/>
      <c r="M978" s="105"/>
    </row>
    <row r="979">
      <c r="F979" s="105"/>
      <c r="I979" s="102"/>
      <c r="J979" s="102"/>
      <c r="L979" s="109"/>
      <c r="M979" s="105"/>
    </row>
    <row r="980">
      <c r="F980" s="105"/>
      <c r="I980" s="102"/>
      <c r="J980" s="102"/>
      <c r="L980" s="109"/>
      <c r="M980" s="105"/>
    </row>
    <row r="981">
      <c r="F981" s="105"/>
      <c r="I981" s="102"/>
      <c r="J981" s="102"/>
      <c r="L981" s="109"/>
      <c r="M981" s="105"/>
    </row>
    <row r="982">
      <c r="F982" s="105"/>
      <c r="I982" s="102"/>
      <c r="J982" s="102"/>
      <c r="L982" s="109"/>
      <c r="M982" s="105"/>
    </row>
    <row r="983">
      <c r="F983" s="105"/>
      <c r="I983" s="102"/>
      <c r="J983" s="102"/>
      <c r="L983" s="109"/>
      <c r="M983" s="105"/>
    </row>
    <row r="984">
      <c r="F984" s="105"/>
      <c r="I984" s="102"/>
      <c r="J984" s="102"/>
      <c r="L984" s="109"/>
      <c r="M984" s="105"/>
    </row>
    <row r="985">
      <c r="F985" s="105"/>
      <c r="I985" s="102"/>
      <c r="J985" s="102"/>
      <c r="L985" s="109"/>
      <c r="M985" s="105"/>
    </row>
    <row r="986">
      <c r="F986" s="105"/>
      <c r="I986" s="102"/>
      <c r="J986" s="102"/>
      <c r="L986" s="109"/>
      <c r="M986" s="105"/>
    </row>
    <row r="987">
      <c r="F987" s="105"/>
      <c r="I987" s="102"/>
      <c r="J987" s="102"/>
      <c r="L987" s="109"/>
      <c r="M987" s="105"/>
    </row>
    <row r="988">
      <c r="F988" s="105"/>
      <c r="I988" s="102"/>
      <c r="J988" s="102"/>
      <c r="L988" s="109"/>
      <c r="M988" s="105"/>
    </row>
    <row r="989">
      <c r="F989" s="105"/>
      <c r="I989" s="102"/>
      <c r="J989" s="102"/>
      <c r="L989" s="109"/>
      <c r="M989" s="105"/>
    </row>
    <row r="990">
      <c r="F990" s="105"/>
      <c r="I990" s="102"/>
      <c r="J990" s="102"/>
      <c r="L990" s="109"/>
      <c r="M990" s="105"/>
    </row>
    <row r="991">
      <c r="F991" s="105"/>
      <c r="I991" s="102"/>
      <c r="J991" s="102"/>
      <c r="L991" s="109"/>
      <c r="M991" s="105"/>
    </row>
    <row r="992">
      <c r="F992" s="105"/>
      <c r="I992" s="102"/>
      <c r="J992" s="102"/>
      <c r="L992" s="109"/>
      <c r="M992" s="105"/>
    </row>
    <row r="993">
      <c r="F993" s="105"/>
      <c r="I993" s="102"/>
      <c r="J993" s="102"/>
      <c r="L993" s="109"/>
      <c r="M993" s="105"/>
    </row>
    <row r="994">
      <c r="F994" s="105"/>
      <c r="I994" s="102"/>
      <c r="J994" s="102"/>
      <c r="L994" s="109"/>
      <c r="M994" s="105"/>
    </row>
    <row r="995">
      <c r="F995" s="105"/>
      <c r="I995" s="102"/>
      <c r="J995" s="102"/>
      <c r="L995" s="109"/>
      <c r="M995" s="105"/>
    </row>
    <row r="996">
      <c r="F996" s="105"/>
      <c r="I996" s="102"/>
      <c r="J996" s="102"/>
      <c r="L996" s="109"/>
      <c r="M996" s="105"/>
    </row>
    <row r="997">
      <c r="F997" s="105"/>
      <c r="I997" s="102"/>
      <c r="J997" s="102"/>
      <c r="L997" s="109"/>
      <c r="M997" s="105"/>
    </row>
    <row r="998">
      <c r="F998" s="105"/>
      <c r="I998" s="102"/>
      <c r="J998" s="102"/>
      <c r="L998" s="109"/>
      <c r="M998" s="105"/>
    </row>
    <row r="999">
      <c r="F999" s="105"/>
      <c r="I999" s="102"/>
      <c r="J999" s="102"/>
      <c r="L999" s="109"/>
      <c r="M999" s="105"/>
    </row>
    <row r="1000">
      <c r="F1000" s="105"/>
      <c r="I1000" s="102"/>
      <c r="J1000" s="102"/>
      <c r="L1000" s="109"/>
      <c r="M1000" s="105"/>
    </row>
    <row r="1001">
      <c r="F1001" s="105"/>
      <c r="I1001" s="102"/>
      <c r="J1001" s="102"/>
      <c r="L1001" s="109"/>
      <c r="M1001" s="105"/>
    </row>
    <row r="1002">
      <c r="F1002" s="105"/>
      <c r="I1002" s="102"/>
      <c r="J1002" s="102"/>
      <c r="L1002" s="109"/>
      <c r="M1002" s="105"/>
    </row>
    <row r="1003">
      <c r="F1003" s="105"/>
      <c r="I1003" s="102"/>
      <c r="J1003" s="102"/>
      <c r="L1003" s="109"/>
      <c r="M1003" s="105"/>
    </row>
    <row r="1004">
      <c r="F1004" s="105"/>
      <c r="I1004" s="102"/>
      <c r="J1004" s="102"/>
      <c r="L1004" s="109"/>
      <c r="M1004" s="105"/>
    </row>
    <row r="1005">
      <c r="F1005" s="105"/>
      <c r="I1005" s="102"/>
      <c r="J1005" s="102"/>
      <c r="L1005" s="109"/>
      <c r="M1005" s="105"/>
    </row>
    <row r="1006">
      <c r="F1006" s="105"/>
      <c r="I1006" s="102"/>
      <c r="J1006" s="102"/>
      <c r="L1006" s="109"/>
      <c r="M1006" s="105"/>
    </row>
    <row r="1007">
      <c r="F1007" s="105"/>
      <c r="I1007" s="102"/>
      <c r="J1007" s="102"/>
      <c r="L1007" s="109"/>
      <c r="M1007" s="105"/>
    </row>
    <row r="1008">
      <c r="F1008" s="105"/>
      <c r="I1008" s="102"/>
      <c r="J1008" s="102"/>
      <c r="L1008" s="109"/>
      <c r="M1008" s="105"/>
    </row>
    <row r="1009">
      <c r="F1009" s="105"/>
      <c r="I1009" s="102"/>
      <c r="J1009" s="102"/>
      <c r="L1009" s="109"/>
      <c r="M1009" s="105"/>
    </row>
    <row r="1010">
      <c r="F1010" s="105"/>
      <c r="I1010" s="102"/>
      <c r="J1010" s="102"/>
      <c r="L1010" s="109"/>
      <c r="M1010" s="105"/>
    </row>
    <row r="1011">
      <c r="F1011" s="105"/>
      <c r="I1011" s="102"/>
      <c r="J1011" s="102"/>
      <c r="L1011" s="109"/>
      <c r="M1011" s="105"/>
    </row>
    <row r="1012">
      <c r="F1012" s="105"/>
      <c r="I1012" s="102"/>
      <c r="J1012" s="102"/>
      <c r="L1012" s="109"/>
      <c r="M1012" s="105"/>
    </row>
    <row r="1013">
      <c r="F1013" s="105"/>
      <c r="I1013" s="102"/>
      <c r="J1013" s="102"/>
      <c r="L1013" s="109"/>
      <c r="M1013" s="105"/>
    </row>
    <row r="1014">
      <c r="F1014" s="105"/>
      <c r="I1014" s="102"/>
      <c r="J1014" s="102"/>
      <c r="L1014" s="109"/>
      <c r="M1014" s="105"/>
    </row>
    <row r="1015">
      <c r="F1015" s="105"/>
      <c r="I1015" s="102"/>
      <c r="J1015" s="102"/>
      <c r="L1015" s="109"/>
      <c r="M1015" s="105"/>
    </row>
    <row r="1016">
      <c r="F1016" s="105"/>
      <c r="I1016" s="102"/>
      <c r="J1016" s="102"/>
      <c r="L1016" s="109"/>
      <c r="M1016" s="105"/>
    </row>
    <row r="1017">
      <c r="F1017" s="105"/>
      <c r="I1017" s="102"/>
      <c r="J1017" s="102"/>
      <c r="L1017" s="109"/>
      <c r="M1017" s="105"/>
    </row>
    <row r="1018">
      <c r="F1018" s="105"/>
      <c r="I1018" s="102"/>
      <c r="J1018" s="102"/>
      <c r="L1018" s="109"/>
      <c r="M1018" s="105"/>
    </row>
    <row r="1019">
      <c r="F1019" s="105"/>
      <c r="I1019" s="102"/>
      <c r="J1019" s="102"/>
      <c r="L1019" s="109"/>
      <c r="M1019" s="105"/>
    </row>
    <row r="1020">
      <c r="F1020" s="105"/>
      <c r="I1020" s="102"/>
      <c r="J1020" s="102"/>
      <c r="L1020" s="109"/>
      <c r="M1020" s="105"/>
    </row>
    <row r="1021">
      <c r="F1021" s="105"/>
      <c r="I1021" s="102"/>
      <c r="J1021" s="102"/>
      <c r="L1021" s="109"/>
      <c r="M1021" s="105"/>
    </row>
    <row r="1022">
      <c r="F1022" s="105"/>
      <c r="I1022" s="102"/>
      <c r="J1022" s="102"/>
      <c r="L1022" s="109"/>
      <c r="M1022" s="105"/>
    </row>
    <row r="1023">
      <c r="F1023" s="105"/>
      <c r="I1023" s="102"/>
      <c r="J1023" s="102"/>
      <c r="L1023" s="109"/>
      <c r="M1023" s="105"/>
    </row>
    <row r="1024">
      <c r="F1024" s="105"/>
      <c r="I1024" s="102"/>
      <c r="J1024" s="102"/>
      <c r="L1024" s="109"/>
      <c r="M1024" s="105"/>
    </row>
    <row r="1025">
      <c r="F1025" s="105"/>
      <c r="I1025" s="102"/>
      <c r="J1025" s="102"/>
      <c r="L1025" s="109"/>
      <c r="M1025" s="105"/>
    </row>
    <row r="1026">
      <c r="F1026" s="105"/>
      <c r="I1026" s="102"/>
      <c r="J1026" s="102"/>
      <c r="L1026" s="109"/>
      <c r="M1026" s="105"/>
    </row>
    <row r="1027">
      <c r="F1027" s="105"/>
      <c r="I1027" s="102"/>
      <c r="J1027" s="102"/>
      <c r="L1027" s="109"/>
      <c r="M1027" s="105"/>
    </row>
    <row r="1028">
      <c r="F1028" s="105"/>
      <c r="I1028" s="102"/>
      <c r="J1028" s="102"/>
      <c r="L1028" s="109"/>
      <c r="M1028" s="105"/>
    </row>
    <row r="1029">
      <c r="F1029" s="105"/>
      <c r="I1029" s="102"/>
      <c r="J1029" s="102"/>
      <c r="L1029" s="109"/>
      <c r="M1029" s="105"/>
    </row>
    <row r="1030">
      <c r="F1030" s="105"/>
      <c r="I1030" s="102"/>
      <c r="J1030" s="102"/>
      <c r="L1030" s="109"/>
      <c r="M1030" s="105"/>
    </row>
    <row r="1031">
      <c r="F1031" s="105"/>
      <c r="I1031" s="102"/>
      <c r="J1031" s="102"/>
      <c r="L1031" s="109"/>
      <c r="M1031" s="105"/>
    </row>
    <row r="1032">
      <c r="F1032" s="105"/>
      <c r="I1032" s="102"/>
      <c r="J1032" s="102"/>
      <c r="L1032" s="109"/>
      <c r="M1032" s="105"/>
    </row>
    <row r="1033">
      <c r="F1033" s="105"/>
      <c r="I1033" s="102"/>
      <c r="J1033" s="102"/>
      <c r="L1033" s="109"/>
      <c r="M1033" s="105"/>
    </row>
    <row r="1034">
      <c r="F1034" s="105"/>
      <c r="I1034" s="102"/>
      <c r="J1034" s="102"/>
      <c r="L1034" s="109"/>
      <c r="M1034" s="105"/>
    </row>
    <row r="1035">
      <c r="F1035" s="105"/>
      <c r="I1035" s="102"/>
      <c r="J1035" s="102"/>
      <c r="L1035" s="109"/>
      <c r="M1035" s="105"/>
    </row>
    <row r="1036">
      <c r="F1036" s="105"/>
      <c r="I1036" s="102"/>
      <c r="J1036" s="102"/>
      <c r="L1036" s="109"/>
      <c r="M1036" s="105"/>
    </row>
    <row r="1037">
      <c r="F1037" s="105"/>
      <c r="I1037" s="102"/>
      <c r="J1037" s="102"/>
      <c r="L1037" s="109"/>
      <c r="M1037" s="105"/>
    </row>
    <row r="1038">
      <c r="F1038" s="105"/>
      <c r="I1038" s="102"/>
      <c r="J1038" s="102"/>
      <c r="L1038" s="109"/>
      <c r="M1038" s="105"/>
    </row>
    <row r="1039">
      <c r="F1039" s="105"/>
      <c r="I1039" s="102"/>
      <c r="J1039" s="102"/>
      <c r="L1039" s="109"/>
      <c r="M1039" s="105"/>
    </row>
    <row r="1040">
      <c r="F1040" s="105"/>
      <c r="I1040" s="102"/>
      <c r="J1040" s="102"/>
      <c r="L1040" s="109"/>
      <c r="M1040" s="105"/>
    </row>
    <row r="1041">
      <c r="F1041" s="105"/>
      <c r="I1041" s="102"/>
      <c r="J1041" s="102"/>
      <c r="L1041" s="109"/>
      <c r="M1041" s="105"/>
    </row>
    <row r="1042">
      <c r="F1042" s="105"/>
      <c r="I1042" s="102"/>
      <c r="J1042" s="102"/>
      <c r="L1042" s="109"/>
      <c r="M1042" s="105"/>
    </row>
    <row r="1043">
      <c r="F1043" s="105"/>
      <c r="I1043" s="102"/>
      <c r="J1043" s="102"/>
      <c r="L1043" s="109"/>
      <c r="M1043" s="105"/>
    </row>
    <row r="1044">
      <c r="F1044" s="105"/>
      <c r="I1044" s="102"/>
      <c r="J1044" s="102"/>
      <c r="L1044" s="109"/>
      <c r="M1044" s="105"/>
    </row>
    <row r="1045">
      <c r="F1045" s="105"/>
      <c r="I1045" s="102"/>
      <c r="J1045" s="102"/>
      <c r="L1045" s="109"/>
      <c r="M1045" s="105"/>
    </row>
    <row r="1046">
      <c r="F1046" s="105"/>
      <c r="I1046" s="102"/>
      <c r="J1046" s="102"/>
      <c r="L1046" s="109"/>
      <c r="M1046" s="105"/>
    </row>
    <row r="1047">
      <c r="F1047" s="105"/>
      <c r="I1047" s="102"/>
      <c r="J1047" s="102"/>
      <c r="L1047" s="109"/>
      <c r="M1047" s="105"/>
    </row>
    <row r="1048">
      <c r="F1048" s="105"/>
      <c r="I1048" s="102"/>
      <c r="J1048" s="102"/>
      <c r="L1048" s="109"/>
      <c r="M1048" s="105"/>
    </row>
    <row r="1049">
      <c r="F1049" s="105"/>
      <c r="I1049" s="102"/>
      <c r="J1049" s="102"/>
      <c r="L1049" s="109"/>
      <c r="M1049" s="105"/>
    </row>
    <row r="1050">
      <c r="F1050" s="105"/>
      <c r="I1050" s="102"/>
      <c r="J1050" s="102"/>
      <c r="L1050" s="109"/>
      <c r="M1050" s="105"/>
    </row>
    <row r="1051">
      <c r="F1051" s="105"/>
      <c r="I1051" s="102"/>
      <c r="J1051" s="102"/>
      <c r="L1051" s="109"/>
      <c r="M1051" s="105"/>
    </row>
    <row r="1052">
      <c r="F1052" s="105"/>
      <c r="I1052" s="102"/>
      <c r="J1052" s="102"/>
      <c r="L1052" s="109"/>
      <c r="M1052" s="105"/>
    </row>
    <row r="1053">
      <c r="F1053" s="105"/>
      <c r="I1053" s="102"/>
      <c r="J1053" s="102"/>
      <c r="L1053" s="109"/>
      <c r="M1053" s="105"/>
    </row>
    <row r="1054">
      <c r="F1054" s="105"/>
      <c r="I1054" s="102"/>
      <c r="J1054" s="102"/>
      <c r="L1054" s="109"/>
      <c r="M1054" s="105"/>
    </row>
    <row r="1055">
      <c r="F1055" s="105"/>
      <c r="I1055" s="102"/>
      <c r="J1055" s="102"/>
      <c r="L1055" s="109"/>
      <c r="M1055" s="105"/>
    </row>
    <row r="1056">
      <c r="F1056" s="105"/>
      <c r="I1056" s="102"/>
      <c r="J1056" s="102"/>
      <c r="L1056" s="109"/>
      <c r="M1056" s="105"/>
    </row>
    <row r="1057">
      <c r="F1057" s="105"/>
      <c r="I1057" s="102"/>
      <c r="J1057" s="102"/>
      <c r="L1057" s="109"/>
      <c r="M1057" s="105"/>
    </row>
    <row r="1058">
      <c r="F1058" s="105"/>
      <c r="I1058" s="102"/>
      <c r="J1058" s="102"/>
      <c r="L1058" s="109"/>
      <c r="M1058" s="105"/>
    </row>
    <row r="1059">
      <c r="F1059" s="105"/>
      <c r="I1059" s="102"/>
      <c r="J1059" s="102"/>
      <c r="L1059" s="109"/>
      <c r="M1059" s="105"/>
    </row>
    <row r="1060">
      <c r="F1060" s="105"/>
      <c r="I1060" s="102"/>
      <c r="J1060" s="102"/>
      <c r="L1060" s="109"/>
      <c r="M1060" s="105"/>
    </row>
    <row r="1061">
      <c r="F1061" s="105"/>
      <c r="I1061" s="102"/>
      <c r="J1061" s="102"/>
      <c r="L1061" s="109"/>
      <c r="M1061" s="105"/>
    </row>
    <row r="1062">
      <c r="F1062" s="105"/>
      <c r="I1062" s="102"/>
      <c r="J1062" s="102"/>
      <c r="L1062" s="109"/>
      <c r="M1062" s="105"/>
    </row>
    <row r="1063">
      <c r="F1063" s="105"/>
      <c r="I1063" s="102"/>
      <c r="J1063" s="102"/>
      <c r="L1063" s="109"/>
      <c r="M1063" s="105"/>
    </row>
    <row r="1064">
      <c r="F1064" s="105"/>
      <c r="I1064" s="102"/>
      <c r="J1064" s="102"/>
      <c r="L1064" s="109"/>
      <c r="M1064" s="105"/>
    </row>
    <row r="1065">
      <c r="F1065" s="105"/>
      <c r="I1065" s="102"/>
      <c r="J1065" s="102"/>
      <c r="L1065" s="109"/>
      <c r="M1065" s="105"/>
    </row>
    <row r="1066">
      <c r="F1066" s="105"/>
      <c r="I1066" s="102"/>
      <c r="J1066" s="102"/>
      <c r="L1066" s="109"/>
      <c r="M1066" s="105"/>
    </row>
    <row r="1067">
      <c r="F1067" s="105"/>
      <c r="I1067" s="102"/>
      <c r="J1067" s="102"/>
      <c r="L1067" s="109"/>
      <c r="M1067" s="105"/>
    </row>
    <row r="1068">
      <c r="F1068" s="105"/>
      <c r="I1068" s="102"/>
      <c r="J1068" s="102"/>
      <c r="L1068" s="109"/>
      <c r="M1068" s="105"/>
    </row>
    <row r="1069">
      <c r="F1069" s="105"/>
      <c r="I1069" s="102"/>
      <c r="J1069" s="102"/>
      <c r="L1069" s="109"/>
      <c r="M1069" s="105"/>
    </row>
    <row r="1070">
      <c r="F1070" s="105"/>
      <c r="I1070" s="102"/>
      <c r="J1070" s="102"/>
      <c r="L1070" s="109"/>
      <c r="M1070" s="105"/>
    </row>
    <row r="1071">
      <c r="F1071" s="105"/>
      <c r="I1071" s="102"/>
      <c r="J1071" s="102"/>
      <c r="L1071" s="109"/>
      <c r="M1071" s="105"/>
    </row>
    <row r="1072">
      <c r="F1072" s="105"/>
      <c r="I1072" s="102"/>
      <c r="J1072" s="102"/>
      <c r="L1072" s="109"/>
      <c r="M1072" s="105"/>
    </row>
    <row r="1073">
      <c r="F1073" s="105"/>
      <c r="I1073" s="102"/>
      <c r="J1073" s="102"/>
      <c r="L1073" s="109"/>
      <c r="M1073" s="105"/>
    </row>
    <row r="1074">
      <c r="F1074" s="105"/>
      <c r="I1074" s="102"/>
      <c r="J1074" s="102"/>
      <c r="L1074" s="109"/>
      <c r="M1074" s="105"/>
    </row>
    <row r="1075">
      <c r="F1075" s="105"/>
      <c r="I1075" s="102"/>
      <c r="J1075" s="102"/>
      <c r="L1075" s="109"/>
      <c r="M1075" s="105"/>
    </row>
    <row r="1076">
      <c r="F1076" s="105"/>
      <c r="I1076" s="102"/>
      <c r="J1076" s="102"/>
      <c r="L1076" s="109"/>
      <c r="M1076" s="105"/>
    </row>
    <row r="1077">
      <c r="F1077" s="105"/>
      <c r="I1077" s="102"/>
      <c r="J1077" s="102"/>
      <c r="L1077" s="109"/>
      <c r="M1077" s="105"/>
    </row>
    <row r="1078">
      <c r="F1078" s="105"/>
      <c r="I1078" s="102"/>
      <c r="J1078" s="102"/>
      <c r="L1078" s="109"/>
      <c r="M1078" s="105"/>
    </row>
    <row r="1079">
      <c r="F1079" s="105"/>
      <c r="I1079" s="102"/>
      <c r="J1079" s="102"/>
      <c r="L1079" s="109"/>
      <c r="M1079" s="105"/>
    </row>
    <row r="1080">
      <c r="F1080" s="105"/>
      <c r="I1080" s="102"/>
      <c r="J1080" s="102"/>
      <c r="L1080" s="109"/>
      <c r="M1080" s="105"/>
    </row>
    <row r="1081">
      <c r="F1081" s="105"/>
      <c r="I1081" s="102"/>
      <c r="J1081" s="102"/>
      <c r="L1081" s="109"/>
      <c r="M1081" s="105"/>
    </row>
    <row r="1082">
      <c r="F1082" s="105"/>
      <c r="I1082" s="102"/>
      <c r="J1082" s="102"/>
      <c r="L1082" s="109"/>
      <c r="M1082" s="105"/>
    </row>
    <row r="1083">
      <c r="F1083" s="105"/>
      <c r="I1083" s="102"/>
      <c r="J1083" s="102"/>
      <c r="L1083" s="109"/>
      <c r="M1083" s="105"/>
    </row>
    <row r="1084">
      <c r="F1084" s="105"/>
      <c r="I1084" s="102"/>
      <c r="J1084" s="102"/>
      <c r="L1084" s="109"/>
      <c r="M1084" s="105"/>
    </row>
    <row r="1085">
      <c r="F1085" s="105"/>
      <c r="I1085" s="102"/>
      <c r="J1085" s="102"/>
      <c r="L1085" s="109"/>
      <c r="M1085" s="105"/>
    </row>
    <row r="1086">
      <c r="F1086" s="105"/>
      <c r="I1086" s="102"/>
      <c r="J1086" s="102"/>
      <c r="L1086" s="109"/>
      <c r="M1086" s="105"/>
    </row>
    <row r="1087">
      <c r="F1087" s="105"/>
      <c r="I1087" s="102"/>
      <c r="J1087" s="102"/>
      <c r="L1087" s="109"/>
      <c r="M1087" s="105"/>
    </row>
    <row r="1088">
      <c r="F1088" s="105"/>
      <c r="I1088" s="102"/>
      <c r="J1088" s="102"/>
      <c r="L1088" s="109"/>
      <c r="M1088" s="105"/>
    </row>
    <row r="1089">
      <c r="F1089" s="105"/>
      <c r="I1089" s="102"/>
      <c r="J1089" s="102"/>
      <c r="L1089" s="109"/>
      <c r="M1089" s="105"/>
    </row>
    <row r="1090">
      <c r="F1090" s="105"/>
      <c r="I1090" s="102"/>
      <c r="J1090" s="102"/>
      <c r="L1090" s="109"/>
      <c r="M1090" s="105"/>
    </row>
    <row r="1091">
      <c r="F1091" s="105"/>
      <c r="I1091" s="102"/>
      <c r="J1091" s="102"/>
      <c r="L1091" s="109"/>
      <c r="M1091" s="105"/>
    </row>
    <row r="1092">
      <c r="F1092" s="105"/>
      <c r="I1092" s="102"/>
      <c r="J1092" s="102"/>
      <c r="L1092" s="109"/>
      <c r="M1092" s="105"/>
    </row>
    <row r="1093">
      <c r="F1093" s="105"/>
      <c r="I1093" s="102"/>
      <c r="J1093" s="102"/>
      <c r="L1093" s="109"/>
      <c r="M1093" s="105"/>
    </row>
    <row r="1094">
      <c r="F1094" s="105"/>
      <c r="I1094" s="102"/>
      <c r="J1094" s="102"/>
      <c r="L1094" s="109"/>
      <c r="M1094" s="105"/>
    </row>
    <row r="1095">
      <c r="F1095" s="105"/>
      <c r="I1095" s="102"/>
      <c r="J1095" s="102"/>
      <c r="L1095" s="109"/>
      <c r="M1095" s="105"/>
    </row>
    <row r="1096">
      <c r="F1096" s="105"/>
      <c r="I1096" s="102"/>
      <c r="J1096" s="102"/>
      <c r="L1096" s="109"/>
      <c r="M1096" s="105"/>
    </row>
    <row r="1097">
      <c r="F1097" s="105"/>
      <c r="I1097" s="102"/>
      <c r="J1097" s="102"/>
      <c r="L1097" s="109"/>
      <c r="M1097" s="105"/>
    </row>
    <row r="1098">
      <c r="F1098" s="105"/>
      <c r="I1098" s="102"/>
      <c r="J1098" s="102"/>
      <c r="L1098" s="109"/>
      <c r="M1098" s="105"/>
    </row>
    <row r="1099">
      <c r="F1099" s="105"/>
      <c r="I1099" s="102"/>
      <c r="J1099" s="102"/>
      <c r="L1099" s="109"/>
      <c r="M1099" s="105"/>
    </row>
    <row r="1100">
      <c r="F1100" s="105"/>
      <c r="I1100" s="102"/>
      <c r="J1100" s="102"/>
      <c r="L1100" s="109"/>
      <c r="M1100" s="105"/>
    </row>
    <row r="1101">
      <c r="F1101" s="105"/>
      <c r="I1101" s="102"/>
      <c r="J1101" s="102"/>
      <c r="L1101" s="109"/>
      <c r="M1101" s="105"/>
    </row>
    <row r="1102">
      <c r="F1102" s="105"/>
      <c r="I1102" s="102"/>
      <c r="J1102" s="102"/>
      <c r="L1102" s="109"/>
      <c r="M1102" s="105"/>
    </row>
    <row r="1103">
      <c r="F1103" s="105"/>
      <c r="I1103" s="102"/>
      <c r="J1103" s="102"/>
      <c r="L1103" s="109"/>
      <c r="M1103" s="105"/>
    </row>
    <row r="1104">
      <c r="F1104" s="105"/>
      <c r="I1104" s="102"/>
      <c r="J1104" s="102"/>
      <c r="L1104" s="109"/>
      <c r="M1104" s="105"/>
    </row>
    <row r="1105">
      <c r="F1105" s="105"/>
      <c r="I1105" s="102"/>
      <c r="J1105" s="102"/>
      <c r="L1105" s="109"/>
      <c r="M1105" s="105"/>
    </row>
    <row r="1106">
      <c r="F1106" s="105"/>
      <c r="I1106" s="102"/>
      <c r="J1106" s="102"/>
      <c r="L1106" s="109"/>
      <c r="M1106" s="105"/>
    </row>
    <row r="1107">
      <c r="F1107" s="105"/>
      <c r="I1107" s="102"/>
      <c r="J1107" s="102"/>
      <c r="L1107" s="109"/>
      <c r="M1107" s="105"/>
    </row>
    <row r="1108">
      <c r="F1108" s="105"/>
      <c r="I1108" s="102"/>
      <c r="J1108" s="102"/>
      <c r="L1108" s="109"/>
      <c r="M1108" s="105"/>
    </row>
    <row r="1109">
      <c r="F1109" s="105"/>
      <c r="I1109" s="102"/>
      <c r="J1109" s="102"/>
      <c r="L1109" s="109"/>
      <c r="M1109" s="105"/>
    </row>
    <row r="1110">
      <c r="F1110" s="105"/>
      <c r="I1110" s="102"/>
      <c r="J1110" s="102"/>
      <c r="L1110" s="109"/>
      <c r="M1110" s="105"/>
    </row>
    <row r="1111">
      <c r="F1111" s="105"/>
      <c r="I1111" s="102"/>
      <c r="J1111" s="102"/>
      <c r="L1111" s="109"/>
      <c r="M1111" s="105"/>
    </row>
    <row r="1112">
      <c r="F1112" s="105"/>
      <c r="I1112" s="102"/>
      <c r="J1112" s="102"/>
      <c r="L1112" s="109"/>
      <c r="M1112" s="105"/>
    </row>
    <row r="1113">
      <c r="F1113" s="105"/>
      <c r="I1113" s="102"/>
      <c r="J1113" s="102"/>
      <c r="L1113" s="109"/>
      <c r="M1113" s="105"/>
    </row>
    <row r="1114">
      <c r="F1114" s="105"/>
      <c r="I1114" s="102"/>
      <c r="J1114" s="102"/>
      <c r="L1114" s="109"/>
      <c r="M1114" s="105"/>
    </row>
    <row r="1115">
      <c r="F1115" s="105"/>
      <c r="I1115" s="102"/>
      <c r="J1115" s="102"/>
      <c r="L1115" s="109"/>
      <c r="M1115" s="105"/>
    </row>
    <row r="1116">
      <c r="F1116" s="105"/>
      <c r="I1116" s="102"/>
      <c r="J1116" s="102"/>
      <c r="L1116" s="109"/>
      <c r="M1116" s="105"/>
    </row>
    <row r="1117">
      <c r="F1117" s="105"/>
      <c r="I1117" s="102"/>
      <c r="J1117" s="102"/>
      <c r="L1117" s="109"/>
      <c r="M1117" s="105"/>
    </row>
    <row r="1118">
      <c r="F1118" s="105"/>
      <c r="I1118" s="102"/>
      <c r="J1118" s="102"/>
      <c r="L1118" s="109"/>
      <c r="M1118" s="105"/>
    </row>
    <row r="1119">
      <c r="F1119" s="105"/>
      <c r="I1119" s="102"/>
      <c r="J1119" s="102"/>
      <c r="L1119" s="109"/>
      <c r="M1119" s="105"/>
    </row>
    <row r="1120">
      <c r="F1120" s="105"/>
      <c r="I1120" s="102"/>
      <c r="J1120" s="102"/>
      <c r="L1120" s="109"/>
      <c r="M1120" s="105"/>
    </row>
    <row r="1121">
      <c r="F1121" s="105"/>
      <c r="I1121" s="102"/>
      <c r="J1121" s="102"/>
      <c r="L1121" s="109"/>
      <c r="M1121" s="105"/>
    </row>
    <row r="1122">
      <c r="F1122" s="105"/>
      <c r="I1122" s="102"/>
      <c r="J1122" s="102"/>
      <c r="L1122" s="109"/>
      <c r="M1122" s="105"/>
    </row>
    <row r="1123">
      <c r="F1123" s="105"/>
      <c r="I1123" s="102"/>
      <c r="J1123" s="102"/>
      <c r="L1123" s="109"/>
      <c r="M1123" s="105"/>
    </row>
    <row r="1124">
      <c r="F1124" s="105"/>
      <c r="I1124" s="102"/>
      <c r="J1124" s="102"/>
      <c r="L1124" s="109"/>
      <c r="M1124" s="105"/>
    </row>
    <row r="1125">
      <c r="F1125" s="105"/>
      <c r="I1125" s="102"/>
      <c r="J1125" s="102"/>
      <c r="L1125" s="109"/>
      <c r="M1125" s="105"/>
    </row>
    <row r="1126">
      <c r="F1126" s="105"/>
      <c r="I1126" s="102"/>
      <c r="J1126" s="102"/>
      <c r="L1126" s="109"/>
      <c r="M1126" s="105"/>
    </row>
    <row r="1127">
      <c r="F1127" s="105"/>
      <c r="I1127" s="102"/>
      <c r="J1127" s="102"/>
      <c r="L1127" s="109"/>
      <c r="M1127" s="105"/>
    </row>
    <row r="1128">
      <c r="F1128" s="105"/>
      <c r="I1128" s="102"/>
      <c r="J1128" s="102"/>
      <c r="L1128" s="109"/>
      <c r="M1128" s="105"/>
    </row>
    <row r="1129">
      <c r="F1129" s="105"/>
      <c r="I1129" s="102"/>
      <c r="J1129" s="102"/>
      <c r="L1129" s="109"/>
      <c r="M1129" s="105"/>
    </row>
    <row r="1130">
      <c r="F1130" s="105"/>
      <c r="I1130" s="102"/>
      <c r="J1130" s="102"/>
      <c r="L1130" s="109"/>
      <c r="M1130" s="105"/>
    </row>
    <row r="1131">
      <c r="F1131" s="105"/>
      <c r="I1131" s="102"/>
      <c r="J1131" s="102"/>
      <c r="L1131" s="109"/>
      <c r="M1131" s="105"/>
    </row>
    <row r="1132">
      <c r="F1132" s="105"/>
      <c r="I1132" s="102"/>
      <c r="J1132" s="102"/>
      <c r="L1132" s="109"/>
      <c r="M1132" s="105"/>
    </row>
    <row r="1133">
      <c r="F1133" s="105"/>
      <c r="I1133" s="102"/>
      <c r="J1133" s="102"/>
      <c r="L1133" s="109"/>
      <c r="M1133" s="105"/>
    </row>
    <row r="1134">
      <c r="F1134" s="105"/>
      <c r="I1134" s="102"/>
      <c r="J1134" s="102"/>
      <c r="L1134" s="109"/>
      <c r="M1134" s="105"/>
    </row>
    <row r="1135">
      <c r="F1135" s="105"/>
      <c r="I1135" s="102"/>
      <c r="J1135" s="102"/>
      <c r="L1135" s="109"/>
      <c r="M1135" s="105"/>
    </row>
    <row r="1136">
      <c r="F1136" s="105"/>
      <c r="I1136" s="102"/>
      <c r="J1136" s="102"/>
      <c r="L1136" s="109"/>
      <c r="M1136" s="105"/>
    </row>
    <row r="1137">
      <c r="F1137" s="105"/>
      <c r="I1137" s="102"/>
      <c r="J1137" s="102"/>
      <c r="L1137" s="109"/>
      <c r="M1137" s="105"/>
    </row>
    <row r="1138">
      <c r="F1138" s="105"/>
      <c r="I1138" s="102"/>
      <c r="J1138" s="102"/>
      <c r="L1138" s="109"/>
      <c r="M1138" s="105"/>
    </row>
    <row r="1139">
      <c r="F1139" s="105"/>
      <c r="I1139" s="102"/>
      <c r="J1139" s="102"/>
      <c r="L1139" s="109"/>
      <c r="M1139" s="105"/>
    </row>
    <row r="1140">
      <c r="F1140" s="105"/>
      <c r="I1140" s="102"/>
      <c r="J1140" s="102"/>
      <c r="L1140" s="109"/>
      <c r="M1140" s="105"/>
    </row>
    <row r="1141">
      <c r="F1141" s="105"/>
      <c r="I1141" s="102"/>
      <c r="J1141" s="102"/>
      <c r="L1141" s="109"/>
      <c r="M1141" s="105"/>
    </row>
    <row r="1142">
      <c r="F1142" s="105"/>
      <c r="I1142" s="102"/>
      <c r="J1142" s="102"/>
      <c r="L1142" s="109"/>
      <c r="M1142" s="105"/>
    </row>
    <row r="1143">
      <c r="F1143" s="105"/>
      <c r="I1143" s="102"/>
      <c r="J1143" s="102"/>
      <c r="L1143" s="109"/>
      <c r="M1143" s="105"/>
    </row>
    <row r="1144">
      <c r="F1144" s="105"/>
      <c r="I1144" s="102"/>
      <c r="J1144" s="102"/>
      <c r="L1144" s="109"/>
      <c r="M1144" s="105"/>
    </row>
    <row r="1145">
      <c r="F1145" s="105"/>
      <c r="I1145" s="102"/>
      <c r="J1145" s="102"/>
      <c r="L1145" s="109"/>
      <c r="M1145" s="105"/>
    </row>
    <row r="1146">
      <c r="F1146" s="105"/>
      <c r="I1146" s="102"/>
      <c r="J1146" s="102"/>
      <c r="L1146" s="109"/>
      <c r="M1146" s="105"/>
    </row>
    <row r="1147">
      <c r="F1147" s="105"/>
      <c r="I1147" s="102"/>
      <c r="J1147" s="102"/>
      <c r="L1147" s="109"/>
      <c r="M1147" s="105"/>
    </row>
    <row r="1148">
      <c r="F1148" s="105"/>
      <c r="I1148" s="102"/>
      <c r="J1148" s="102"/>
      <c r="L1148" s="109"/>
      <c r="M1148" s="105"/>
    </row>
    <row r="1149">
      <c r="F1149" s="105"/>
      <c r="I1149" s="102"/>
      <c r="J1149" s="102"/>
      <c r="L1149" s="109"/>
      <c r="M1149" s="105"/>
    </row>
    <row r="1150">
      <c r="F1150" s="105"/>
      <c r="I1150" s="102"/>
      <c r="J1150" s="102"/>
      <c r="L1150" s="109"/>
      <c r="M1150" s="105"/>
    </row>
    <row r="1151">
      <c r="F1151" s="105"/>
      <c r="I1151" s="102"/>
      <c r="J1151" s="102"/>
      <c r="L1151" s="109"/>
      <c r="M1151" s="105"/>
    </row>
    <row r="1152">
      <c r="F1152" s="105"/>
      <c r="I1152" s="102"/>
      <c r="J1152" s="102"/>
      <c r="L1152" s="109"/>
      <c r="M1152" s="105"/>
    </row>
    <row r="1153">
      <c r="F1153" s="105"/>
      <c r="I1153" s="102"/>
      <c r="J1153" s="102"/>
      <c r="L1153" s="109"/>
      <c r="M1153" s="105"/>
    </row>
    <row r="1154">
      <c r="F1154" s="105"/>
      <c r="I1154" s="102"/>
      <c r="J1154" s="102"/>
      <c r="L1154" s="109"/>
      <c r="M1154" s="105"/>
    </row>
    <row r="1155">
      <c r="F1155" s="105"/>
      <c r="I1155" s="102"/>
      <c r="J1155" s="102"/>
      <c r="L1155" s="109"/>
      <c r="M1155" s="105"/>
    </row>
    <row r="1156">
      <c r="F1156" s="105"/>
      <c r="I1156" s="102"/>
      <c r="J1156" s="102"/>
      <c r="L1156" s="109"/>
      <c r="M1156" s="105"/>
    </row>
    <row r="1157">
      <c r="F1157" s="105"/>
      <c r="I1157" s="102"/>
      <c r="J1157" s="102"/>
      <c r="L1157" s="109"/>
      <c r="M1157" s="105"/>
    </row>
    <row r="1158">
      <c r="F1158" s="105"/>
      <c r="I1158" s="102"/>
      <c r="J1158" s="102"/>
      <c r="L1158" s="109"/>
      <c r="M1158" s="105"/>
    </row>
    <row r="1159">
      <c r="F1159" s="105"/>
      <c r="I1159" s="102"/>
      <c r="J1159" s="102"/>
      <c r="L1159" s="109"/>
      <c r="M1159" s="105"/>
    </row>
    <row r="1160">
      <c r="F1160" s="105"/>
      <c r="I1160" s="102"/>
      <c r="J1160" s="102"/>
      <c r="L1160" s="109"/>
      <c r="M1160" s="105"/>
    </row>
    <row r="1161">
      <c r="F1161" s="105"/>
      <c r="I1161" s="102"/>
      <c r="J1161" s="102"/>
      <c r="L1161" s="109"/>
      <c r="M1161" s="105"/>
    </row>
    <row r="1162">
      <c r="F1162" s="105"/>
      <c r="I1162" s="102"/>
      <c r="J1162" s="102"/>
      <c r="L1162" s="109"/>
      <c r="M1162" s="105"/>
    </row>
    <row r="1163">
      <c r="F1163" s="105"/>
      <c r="I1163" s="102"/>
      <c r="J1163" s="102"/>
      <c r="L1163" s="109"/>
      <c r="M1163" s="105"/>
    </row>
    <row r="1164">
      <c r="F1164" s="105"/>
      <c r="I1164" s="102"/>
      <c r="J1164" s="102"/>
      <c r="L1164" s="109"/>
      <c r="M1164" s="105"/>
    </row>
    <row r="1165">
      <c r="F1165" s="105"/>
      <c r="I1165" s="102"/>
      <c r="J1165" s="102"/>
      <c r="L1165" s="109"/>
      <c r="M1165" s="105"/>
    </row>
    <row r="1166">
      <c r="F1166" s="105"/>
      <c r="I1166" s="102"/>
      <c r="J1166" s="102"/>
      <c r="L1166" s="109"/>
      <c r="M1166" s="105"/>
    </row>
    <row r="1167">
      <c r="F1167" s="105"/>
      <c r="I1167" s="102"/>
      <c r="J1167" s="102"/>
      <c r="L1167" s="109"/>
      <c r="M1167" s="105"/>
    </row>
    <row r="1168">
      <c r="F1168" s="105"/>
      <c r="I1168" s="102"/>
      <c r="J1168" s="102"/>
      <c r="L1168" s="109"/>
      <c r="M1168" s="105"/>
    </row>
    <row r="1169">
      <c r="F1169" s="105"/>
      <c r="I1169" s="102"/>
      <c r="J1169" s="102"/>
      <c r="L1169" s="109"/>
      <c r="M1169" s="105"/>
    </row>
    <row r="1170">
      <c r="F1170" s="105"/>
      <c r="I1170" s="102"/>
      <c r="J1170" s="102"/>
      <c r="L1170" s="109"/>
      <c r="M1170" s="105"/>
    </row>
    <row r="1171">
      <c r="F1171" s="105"/>
      <c r="I1171" s="102"/>
      <c r="J1171" s="102"/>
      <c r="L1171" s="109"/>
      <c r="M1171" s="105"/>
    </row>
    <row r="1172">
      <c r="F1172" s="105"/>
      <c r="I1172" s="102"/>
      <c r="J1172" s="102"/>
      <c r="L1172" s="109"/>
      <c r="M1172" s="105"/>
    </row>
    <row r="1173">
      <c r="F1173" s="105"/>
      <c r="I1173" s="102"/>
      <c r="J1173" s="102"/>
      <c r="L1173" s="109"/>
      <c r="M1173" s="105"/>
    </row>
    <row r="1174">
      <c r="F1174" s="105"/>
      <c r="I1174" s="102"/>
      <c r="J1174" s="102"/>
      <c r="L1174" s="109"/>
      <c r="M1174" s="105"/>
    </row>
    <row r="1175">
      <c r="F1175" s="105"/>
      <c r="I1175" s="102"/>
      <c r="J1175" s="102"/>
      <c r="L1175" s="109"/>
      <c r="M1175" s="105"/>
    </row>
    <row r="1176">
      <c r="F1176" s="105"/>
      <c r="I1176" s="102"/>
      <c r="J1176" s="102"/>
      <c r="L1176" s="109"/>
      <c r="M1176" s="105"/>
    </row>
    <row r="1177">
      <c r="F1177" s="105"/>
      <c r="I1177" s="102"/>
      <c r="J1177" s="102"/>
      <c r="L1177" s="109"/>
      <c r="M1177" s="105"/>
    </row>
    <row r="1178">
      <c r="F1178" s="105"/>
      <c r="I1178" s="102"/>
      <c r="J1178" s="102"/>
      <c r="L1178" s="109"/>
      <c r="M1178" s="105"/>
    </row>
    <row r="1179">
      <c r="F1179" s="105"/>
      <c r="I1179" s="102"/>
      <c r="J1179" s="102"/>
      <c r="L1179" s="109"/>
      <c r="M1179" s="105"/>
    </row>
    <row r="1180">
      <c r="F1180" s="105"/>
      <c r="I1180" s="102"/>
      <c r="J1180" s="102"/>
      <c r="L1180" s="109"/>
      <c r="M1180" s="105"/>
    </row>
    <row r="1181">
      <c r="F1181" s="105"/>
      <c r="I1181" s="102"/>
      <c r="J1181" s="102"/>
      <c r="L1181" s="109"/>
      <c r="M1181" s="105"/>
    </row>
    <row r="1182">
      <c r="F1182" s="105"/>
      <c r="I1182" s="102"/>
      <c r="J1182" s="102"/>
      <c r="L1182" s="109"/>
      <c r="M1182" s="105"/>
    </row>
    <row r="1183">
      <c r="F1183" s="105"/>
      <c r="I1183" s="102"/>
      <c r="J1183" s="102"/>
      <c r="L1183" s="109"/>
      <c r="M1183" s="105"/>
    </row>
    <row r="1184">
      <c r="F1184" s="105"/>
      <c r="I1184" s="102"/>
      <c r="J1184" s="102"/>
      <c r="L1184" s="109"/>
      <c r="M1184" s="105"/>
    </row>
    <row r="1185">
      <c r="F1185" s="105"/>
      <c r="I1185" s="102"/>
      <c r="J1185" s="102"/>
      <c r="L1185" s="109"/>
      <c r="M1185" s="105"/>
    </row>
    <row r="1186">
      <c r="F1186" s="105"/>
      <c r="I1186" s="102"/>
      <c r="J1186" s="102"/>
      <c r="L1186" s="109"/>
      <c r="M1186" s="105"/>
    </row>
    <row r="1187">
      <c r="F1187" s="105"/>
      <c r="I1187" s="102"/>
      <c r="J1187" s="102"/>
      <c r="L1187" s="109"/>
      <c r="M1187" s="105"/>
    </row>
    <row r="1188">
      <c r="F1188" s="105"/>
      <c r="I1188" s="102"/>
      <c r="J1188" s="102"/>
      <c r="L1188" s="109"/>
      <c r="M1188" s="105"/>
    </row>
    <row r="1189">
      <c r="F1189" s="105"/>
      <c r="I1189" s="102"/>
      <c r="J1189" s="102"/>
      <c r="L1189" s="109"/>
      <c r="M1189" s="105"/>
    </row>
    <row r="1190">
      <c r="F1190" s="105"/>
      <c r="I1190" s="102"/>
      <c r="J1190" s="102"/>
      <c r="L1190" s="109"/>
      <c r="M1190" s="105"/>
    </row>
    <row r="1191">
      <c r="F1191" s="105"/>
      <c r="I1191" s="102"/>
      <c r="J1191" s="102"/>
      <c r="L1191" s="109"/>
      <c r="M1191" s="105"/>
    </row>
    <row r="1192">
      <c r="F1192" s="105"/>
      <c r="I1192" s="102"/>
      <c r="J1192" s="102"/>
      <c r="L1192" s="109"/>
      <c r="M1192" s="105"/>
    </row>
    <row r="1193">
      <c r="F1193" s="105"/>
      <c r="I1193" s="102"/>
      <c r="J1193" s="102"/>
      <c r="L1193" s="109"/>
      <c r="M1193" s="105"/>
    </row>
    <row r="1194">
      <c r="F1194" s="105"/>
      <c r="I1194" s="102"/>
      <c r="J1194" s="102"/>
      <c r="L1194" s="109"/>
      <c r="M1194" s="105"/>
    </row>
    <row r="1195">
      <c r="F1195" s="105"/>
      <c r="I1195" s="102"/>
      <c r="J1195" s="102"/>
      <c r="L1195" s="109"/>
      <c r="M1195" s="105"/>
    </row>
    <row r="1196">
      <c r="F1196" s="105"/>
      <c r="I1196" s="102"/>
      <c r="J1196" s="102"/>
      <c r="L1196" s="109"/>
      <c r="M1196" s="105"/>
    </row>
    <row r="1197">
      <c r="F1197" s="105"/>
      <c r="I1197" s="102"/>
      <c r="J1197" s="102"/>
      <c r="L1197" s="109"/>
      <c r="M1197" s="105"/>
    </row>
    <row r="1198">
      <c r="F1198" s="105"/>
      <c r="I1198" s="102"/>
      <c r="J1198" s="102"/>
      <c r="L1198" s="109"/>
      <c r="M1198" s="105"/>
    </row>
    <row r="1199">
      <c r="F1199" s="105"/>
      <c r="I1199" s="102"/>
      <c r="J1199" s="102"/>
      <c r="L1199" s="109"/>
      <c r="M1199" s="105"/>
    </row>
    <row r="1200">
      <c r="F1200" s="105"/>
      <c r="I1200" s="102"/>
      <c r="J1200" s="102"/>
      <c r="L1200" s="109"/>
      <c r="M1200" s="105"/>
    </row>
    <row r="1201">
      <c r="F1201" s="105"/>
      <c r="I1201" s="102"/>
      <c r="J1201" s="102"/>
      <c r="L1201" s="109"/>
      <c r="M1201" s="105"/>
    </row>
  </sheetData>
  <mergeCells count="6">
    <mergeCell ref="A117:M117"/>
    <mergeCell ref="A208:M208"/>
    <mergeCell ref="A1:M1"/>
    <mergeCell ref="A5:L5"/>
    <mergeCell ref="A29:L29"/>
    <mergeCell ref="A58:L58"/>
  </mergeCells>
  <hyperlinks>
    <hyperlink r:id="rId1" location="Pixels_ID" ref="K43"/>
    <hyperlink r:id="rId2" location="Pixels_DimensionOrder" ref="K44"/>
    <hyperlink r:id="rId3" location="Pixels_Type" ref="K45"/>
    <hyperlink r:id="rId4" location="Pixels_Type" ref="M45"/>
    <hyperlink r:id="rId5" location="SizeX" ref="K46"/>
    <hyperlink r:id="rId6" location="SizeY" ref="K47"/>
    <hyperlink r:id="rId7" location="SizeZ" ref="K48"/>
    <hyperlink r:id="rId8" location="SizeC" ref="K49"/>
    <hyperlink r:id="rId9" location="SizeT" ref="K50"/>
    <hyperlink r:id="rId10" location="PhysicalSizeX" ref="K51"/>
    <hyperlink r:id="rId11" location="PhysicalSizeXUnit" ref="K52"/>
    <hyperlink r:id="rId12" location="PhysicalSizeY" ref="K53"/>
    <hyperlink r:id="rId13" location="PhysicalSizeYUnit" ref="K54"/>
    <hyperlink r:id="rId14" location="PhysicalSizeZ" ref="K55"/>
    <hyperlink r:id="rId15" location="PhysicalSizeZUnit" ref="K56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29"/>
    <col customWidth="1" min="2" max="2" width="29.29"/>
    <col customWidth="1" min="3" max="3" width="24.14"/>
    <col customWidth="1" min="4" max="4" width="29.71"/>
    <col customWidth="1" min="5" max="5" width="30.86"/>
    <col customWidth="1" min="6" max="6" width="29.71"/>
    <col customWidth="1" min="7" max="7" width="20.86"/>
    <col customWidth="1" min="8" max="8" width="27.43"/>
  </cols>
  <sheetData>
    <row r="1">
      <c r="A1" s="1" t="s">
        <v>0</v>
      </c>
      <c r="B1" s="3" t="s">
        <v>2</v>
      </c>
      <c r="C1" s="1" t="s">
        <v>4</v>
      </c>
      <c r="D1" s="3" t="s">
        <v>5</v>
      </c>
      <c r="E1" s="3" t="s">
        <v>6</v>
      </c>
      <c r="F1" s="3" t="s">
        <v>7</v>
      </c>
      <c r="G1" s="1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3" t="s">
        <v>13</v>
      </c>
      <c r="M1" s="3" t="s">
        <v>14</v>
      </c>
    </row>
    <row r="2">
      <c r="A2" s="6" t="s">
        <v>15</v>
      </c>
      <c r="B2" s="7" t="s">
        <v>16</v>
      </c>
      <c r="C2" s="6" t="s">
        <v>17</v>
      </c>
      <c r="D2" s="7" t="s">
        <v>18</v>
      </c>
      <c r="E2" s="7" t="s">
        <v>19</v>
      </c>
      <c r="F2" s="7" t="s">
        <v>20</v>
      </c>
      <c r="G2" s="9" t="s">
        <v>21</v>
      </c>
      <c r="H2" s="7" t="s">
        <v>22</v>
      </c>
      <c r="I2" s="11" t="s">
        <v>23</v>
      </c>
      <c r="J2" s="13" t="s">
        <v>24</v>
      </c>
      <c r="K2" s="6" t="s">
        <v>25</v>
      </c>
      <c r="L2" s="11" t="s">
        <v>26</v>
      </c>
      <c r="M2" s="6" t="s">
        <v>27</v>
      </c>
    </row>
    <row r="3">
      <c r="A3" s="16" t="s">
        <v>28</v>
      </c>
      <c r="M3" s="18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>
      <c r="A5" s="22" t="s">
        <v>31</v>
      </c>
      <c r="B5" s="28" t="str">
        <f>HYPERLINK("http://purl.obolibrary.org/obo/OBI_0000011","planned process")</f>
        <v>planned process</v>
      </c>
      <c r="C5" s="30"/>
      <c r="D5" s="30"/>
      <c r="E5" s="30"/>
      <c r="F5" s="7" t="s">
        <v>37</v>
      </c>
      <c r="G5" s="30"/>
      <c r="H5" s="30"/>
      <c r="I5" s="30"/>
      <c r="J5" s="30"/>
      <c r="K5" s="7" t="s">
        <v>38</v>
      </c>
      <c r="L5" s="30"/>
      <c r="M5" s="30"/>
    </row>
    <row r="6">
      <c r="A6" s="30"/>
      <c r="B6" s="30"/>
      <c r="C6" s="30" t="s">
        <v>39</v>
      </c>
      <c r="D6" s="30"/>
      <c r="E6" s="30"/>
      <c r="F6" s="7" t="s">
        <v>40</v>
      </c>
      <c r="G6" s="32" t="s">
        <v>41</v>
      </c>
      <c r="H6" s="30"/>
      <c r="I6" s="34" t="s">
        <v>44</v>
      </c>
      <c r="J6" s="34" t="s">
        <v>46</v>
      </c>
      <c r="K6" s="7" t="s">
        <v>47</v>
      </c>
      <c r="L6" s="30"/>
      <c r="M6" s="30"/>
    </row>
    <row r="7">
      <c r="A7" s="30"/>
      <c r="B7" s="30"/>
      <c r="C7" s="30" t="s">
        <v>48</v>
      </c>
      <c r="D7" s="30"/>
      <c r="E7" s="30"/>
      <c r="F7" s="7" t="s">
        <v>50</v>
      </c>
      <c r="G7" s="30" t="s">
        <v>41</v>
      </c>
      <c r="H7" s="30"/>
      <c r="I7" s="34" t="s">
        <v>44</v>
      </c>
      <c r="J7" s="34" t="s">
        <v>46</v>
      </c>
      <c r="K7" s="7"/>
      <c r="L7" s="30"/>
      <c r="M7" s="30"/>
    </row>
    <row r="8">
      <c r="A8" s="30"/>
      <c r="B8" s="30"/>
      <c r="C8" s="30" t="s">
        <v>53</v>
      </c>
      <c r="D8" s="30"/>
      <c r="E8" s="30"/>
      <c r="F8" s="7" t="s">
        <v>55</v>
      </c>
      <c r="G8" s="30" t="s">
        <v>41</v>
      </c>
      <c r="H8" s="30"/>
      <c r="I8" s="34" t="s">
        <v>44</v>
      </c>
      <c r="J8" s="34" t="s">
        <v>46</v>
      </c>
      <c r="K8" s="7"/>
      <c r="L8" s="30"/>
      <c r="M8" s="30"/>
    </row>
    <row r="9">
      <c r="A9" s="30"/>
      <c r="B9" s="30"/>
      <c r="C9" s="31" t="s">
        <v>58</v>
      </c>
      <c r="D9" s="31"/>
      <c r="E9" s="31"/>
      <c r="F9" s="38" t="s">
        <v>59</v>
      </c>
      <c r="G9" s="31" t="s">
        <v>41</v>
      </c>
      <c r="H9" s="31"/>
      <c r="I9" s="40">
        <v>1.0</v>
      </c>
      <c r="J9" s="40" t="s">
        <v>35</v>
      </c>
      <c r="K9" s="38" t="s">
        <v>61</v>
      </c>
      <c r="L9" s="31"/>
      <c r="M9" s="31"/>
    </row>
    <row r="10">
      <c r="A10" s="30"/>
      <c r="B10" s="30"/>
      <c r="C10" s="31" t="s">
        <v>62</v>
      </c>
      <c r="D10" s="31"/>
      <c r="E10" s="31"/>
      <c r="F10" s="42" t="s">
        <v>63</v>
      </c>
      <c r="G10" s="22" t="s">
        <v>70</v>
      </c>
      <c r="H10" s="31"/>
      <c r="I10" s="40" t="s">
        <v>51</v>
      </c>
      <c r="J10" s="40" t="s">
        <v>35</v>
      </c>
      <c r="K10" s="38" t="s">
        <v>71</v>
      </c>
      <c r="L10" s="31"/>
      <c r="M10" s="31"/>
    </row>
    <row r="11">
      <c r="A11" s="30"/>
      <c r="B11" s="30"/>
      <c r="C11" s="44" t="s">
        <v>72</v>
      </c>
      <c r="D11" s="31"/>
      <c r="E11" s="31"/>
      <c r="F11" s="46" t="s">
        <v>77</v>
      </c>
      <c r="G11" s="47" t="s">
        <v>82</v>
      </c>
      <c r="H11" s="31"/>
      <c r="I11" s="48" t="s">
        <v>51</v>
      </c>
      <c r="J11" s="48" t="s">
        <v>35</v>
      </c>
      <c r="K11" s="31"/>
      <c r="L11" s="31"/>
      <c r="M11" s="31"/>
    </row>
    <row r="12">
      <c r="A12" s="30"/>
      <c r="B12" s="30"/>
      <c r="C12" s="30" t="s">
        <v>83</v>
      </c>
      <c r="D12" s="30"/>
      <c r="E12" s="30"/>
      <c r="F12" s="49" t="s">
        <v>84</v>
      </c>
      <c r="G12" s="50" t="s">
        <v>85</v>
      </c>
      <c r="H12" s="30"/>
      <c r="I12" s="34" t="s">
        <v>80</v>
      </c>
      <c r="J12" s="34" t="s">
        <v>46</v>
      </c>
      <c r="K12" s="30" t="s">
        <v>86</v>
      </c>
      <c r="L12" s="30"/>
      <c r="M12" s="30"/>
    </row>
    <row r="13">
      <c r="A13" s="30"/>
      <c r="B13" s="30"/>
      <c r="C13" s="52" t="s">
        <v>87</v>
      </c>
      <c r="D13" s="30"/>
      <c r="E13" s="30"/>
      <c r="F13" s="54" t="s">
        <v>92</v>
      </c>
      <c r="G13" s="56" t="s">
        <v>94</v>
      </c>
      <c r="H13" s="30"/>
      <c r="I13" s="58" t="s">
        <v>80</v>
      </c>
      <c r="J13" s="58" t="s">
        <v>81</v>
      </c>
      <c r="K13" s="60" t="s">
        <v>95</v>
      </c>
      <c r="L13" s="30"/>
      <c r="M13" s="30"/>
    </row>
    <row r="14">
      <c r="A14" s="30"/>
      <c r="B14" s="30"/>
      <c r="C14" s="52" t="s">
        <v>96</v>
      </c>
      <c r="D14" s="30"/>
      <c r="E14" s="30"/>
      <c r="F14" s="54" t="s">
        <v>97</v>
      </c>
      <c r="G14" s="62" t="s">
        <v>98</v>
      </c>
      <c r="H14" s="30"/>
      <c r="I14" s="58" t="s">
        <v>80</v>
      </c>
      <c r="J14" s="58" t="s">
        <v>81</v>
      </c>
      <c r="K14" s="30"/>
      <c r="L14" s="30"/>
      <c r="M14" s="30"/>
    </row>
    <row r="15">
      <c r="A15" s="30"/>
      <c r="B15" s="30"/>
      <c r="C15" s="63" t="s">
        <v>105</v>
      </c>
      <c r="D15" s="30"/>
      <c r="E15" s="30"/>
      <c r="F15" s="65" t="s">
        <v>111</v>
      </c>
      <c r="G15" s="67" t="s">
        <v>112</v>
      </c>
      <c r="H15" s="30"/>
      <c r="I15" s="34">
        <v>1.0</v>
      </c>
      <c r="J15" s="69" t="s">
        <v>35</v>
      </c>
      <c r="K15" s="30"/>
      <c r="L15" s="30"/>
      <c r="M15" s="30"/>
    </row>
    <row r="16">
      <c r="A16" s="30"/>
      <c r="B16" s="30"/>
      <c r="C16" s="67" t="s">
        <v>113</v>
      </c>
      <c r="D16" s="30"/>
      <c r="E16" s="30"/>
      <c r="F16" s="65" t="s">
        <v>114</v>
      </c>
      <c r="G16" s="63" t="s">
        <v>34</v>
      </c>
      <c r="H16" s="30"/>
      <c r="I16" s="34" t="s">
        <v>44</v>
      </c>
      <c r="J16" s="69" t="s">
        <v>81</v>
      </c>
      <c r="K16" s="30"/>
      <c r="L16" s="63" t="s">
        <v>115</v>
      </c>
      <c r="M16" s="30"/>
    </row>
    <row r="17">
      <c r="A17" s="20"/>
      <c r="B17" s="20"/>
      <c r="C17" s="20"/>
      <c r="D17" s="20"/>
      <c r="E17" s="20"/>
      <c r="F17" s="20"/>
      <c r="G17" s="71"/>
      <c r="H17" s="20"/>
      <c r="I17" s="20"/>
      <c r="J17" s="20"/>
      <c r="K17" s="20"/>
      <c r="L17" s="20"/>
      <c r="M17" s="20"/>
    </row>
    <row r="18">
      <c r="A18" s="22" t="s">
        <v>82</v>
      </c>
      <c r="B18" s="72" t="str">
        <f>HYPERLINK("http://purl.obolibrary.org/obo/OBI_0000066","investigation")</f>
        <v>investigation</v>
      </c>
      <c r="C18" s="30"/>
      <c r="D18" s="30"/>
      <c r="E18" s="30"/>
      <c r="F18" s="7" t="s">
        <v>122</v>
      </c>
      <c r="G18" s="30"/>
      <c r="H18" s="30"/>
      <c r="I18" s="30"/>
      <c r="J18" s="30"/>
      <c r="K18" s="30"/>
      <c r="L18" s="30"/>
      <c r="M18" s="7" t="s">
        <v>123</v>
      </c>
    </row>
    <row r="19">
      <c r="A19" s="7"/>
      <c r="B19" s="30"/>
      <c r="C19" s="31" t="s">
        <v>39</v>
      </c>
      <c r="D19" s="31"/>
      <c r="E19" s="31"/>
      <c r="F19" s="33" t="s">
        <v>124</v>
      </c>
      <c r="G19" s="24" t="s">
        <v>41</v>
      </c>
      <c r="H19" s="31"/>
      <c r="I19" s="73">
        <v>1.0</v>
      </c>
      <c r="J19" s="40" t="s">
        <v>35</v>
      </c>
      <c r="K19" s="31"/>
      <c r="L19" s="31"/>
      <c r="M19" s="31"/>
    </row>
    <row r="20">
      <c r="A20" s="7"/>
      <c r="B20" s="30"/>
      <c r="C20" s="24" t="s">
        <v>48</v>
      </c>
      <c r="D20" s="31"/>
      <c r="E20" s="31"/>
      <c r="F20" s="38" t="s">
        <v>50</v>
      </c>
      <c r="G20" s="31"/>
      <c r="H20" s="31"/>
      <c r="I20" s="73"/>
      <c r="J20" s="40"/>
      <c r="K20" s="31"/>
      <c r="L20" s="31"/>
      <c r="M20" s="31"/>
    </row>
    <row r="21">
      <c r="A21" s="30"/>
      <c r="B21" s="30"/>
      <c r="C21" s="75" t="s">
        <v>53</v>
      </c>
      <c r="D21" s="31"/>
      <c r="E21" s="31"/>
      <c r="F21" s="77" t="s">
        <v>125</v>
      </c>
      <c r="G21" s="75" t="s">
        <v>41</v>
      </c>
      <c r="H21" s="31"/>
      <c r="I21" s="24">
        <v>1.0</v>
      </c>
      <c r="J21" s="48" t="s">
        <v>35</v>
      </c>
      <c r="K21" s="31"/>
      <c r="L21" s="31"/>
      <c r="M21" s="31"/>
    </row>
    <row r="22">
      <c r="A22" s="30"/>
      <c r="B22" s="30"/>
      <c r="C22" s="31" t="s">
        <v>58</v>
      </c>
      <c r="D22" s="79" t="str">
        <f>HYPERLINK("http://purl.obolibrary.org/obo/OBI_0001615 ","investigation description")</f>
        <v>investigation description</v>
      </c>
      <c r="E22" s="31"/>
      <c r="F22" s="38" t="s">
        <v>133</v>
      </c>
      <c r="G22" s="31" t="s">
        <v>41</v>
      </c>
      <c r="H22" s="31"/>
      <c r="I22" s="40">
        <v>1.0</v>
      </c>
      <c r="J22" s="40" t="s">
        <v>35</v>
      </c>
      <c r="K22" s="38" t="s">
        <v>134</v>
      </c>
      <c r="L22" s="31"/>
      <c r="M22" s="31"/>
    </row>
    <row r="23">
      <c r="A23" s="30"/>
      <c r="B23" s="30"/>
      <c r="C23" s="31" t="s">
        <v>116</v>
      </c>
      <c r="D23" s="31"/>
      <c r="E23" s="31"/>
      <c r="F23" s="38" t="s">
        <v>135</v>
      </c>
      <c r="G23" s="31" t="s">
        <v>136</v>
      </c>
      <c r="H23" s="31"/>
      <c r="I23" s="40">
        <v>1.0</v>
      </c>
      <c r="J23" s="40" t="s">
        <v>35</v>
      </c>
      <c r="K23" s="81" t="s">
        <v>137</v>
      </c>
      <c r="L23" s="82" t="s">
        <v>140</v>
      </c>
      <c r="M23" s="31"/>
    </row>
    <row r="24">
      <c r="A24" s="30"/>
      <c r="B24" s="30"/>
      <c r="C24" s="31" t="s">
        <v>62</v>
      </c>
      <c r="D24" s="31"/>
      <c r="E24" s="31"/>
      <c r="F24" s="84" t="s">
        <v>143</v>
      </c>
      <c r="G24" s="22" t="s">
        <v>70</v>
      </c>
      <c r="H24" s="31"/>
      <c r="I24" s="40" t="s">
        <v>51</v>
      </c>
      <c r="J24" s="40" t="s">
        <v>35</v>
      </c>
      <c r="K24" s="38" t="s">
        <v>71</v>
      </c>
      <c r="L24" s="31"/>
      <c r="M24" s="31"/>
    </row>
    <row r="25">
      <c r="A25" s="30"/>
      <c r="B25" s="30"/>
      <c r="C25" s="31" t="s">
        <v>146</v>
      </c>
      <c r="D25" s="31"/>
      <c r="E25" s="31"/>
      <c r="F25" s="33" t="s">
        <v>147</v>
      </c>
      <c r="G25" s="22" t="s">
        <v>30</v>
      </c>
      <c r="H25" s="31"/>
      <c r="I25" s="40" t="s">
        <v>51</v>
      </c>
      <c r="J25" s="40" t="s">
        <v>35</v>
      </c>
      <c r="K25" s="38" t="s">
        <v>149</v>
      </c>
      <c r="L25" s="31"/>
      <c r="M25" s="38" t="s">
        <v>150</v>
      </c>
    </row>
    <row r="26">
      <c r="A26" s="30"/>
      <c r="B26" s="30"/>
      <c r="C26" s="31" t="s">
        <v>152</v>
      </c>
      <c r="D26" s="31"/>
      <c r="E26" s="31"/>
      <c r="F26" s="33" t="s">
        <v>153</v>
      </c>
      <c r="G26" s="22" t="s">
        <v>139</v>
      </c>
      <c r="H26" s="31"/>
      <c r="I26" s="40" t="s">
        <v>51</v>
      </c>
      <c r="J26" s="73" t="s">
        <v>35</v>
      </c>
      <c r="K26" s="31"/>
      <c r="L26" s="31"/>
      <c r="M26" s="31"/>
    </row>
    <row r="27">
      <c r="A27" s="30"/>
      <c r="B27" s="30"/>
      <c r="C27" s="30" t="s">
        <v>156</v>
      </c>
      <c r="D27" s="30"/>
      <c r="E27" s="30"/>
      <c r="F27" s="7" t="s">
        <v>159</v>
      </c>
      <c r="G27" s="50" t="s">
        <v>160</v>
      </c>
      <c r="H27" s="30"/>
      <c r="I27" s="34" t="s">
        <v>80</v>
      </c>
      <c r="J27" s="34" t="s">
        <v>46</v>
      </c>
      <c r="K27" s="30"/>
      <c r="L27" s="30"/>
      <c r="M27" s="30"/>
    </row>
    <row r="28">
      <c r="A28" s="30"/>
      <c r="B28" s="30"/>
      <c r="C28" s="30" t="s">
        <v>161</v>
      </c>
      <c r="D28" s="30"/>
      <c r="E28" s="30"/>
      <c r="F28" s="7" t="s">
        <v>162</v>
      </c>
      <c r="G28" s="50" t="s">
        <v>163</v>
      </c>
      <c r="H28" s="30"/>
      <c r="I28" s="34" t="s">
        <v>80</v>
      </c>
      <c r="J28" s="34" t="s">
        <v>46</v>
      </c>
      <c r="K28" s="7" t="s">
        <v>165</v>
      </c>
      <c r="L28" s="13" t="s">
        <v>166</v>
      </c>
      <c r="M28" s="30"/>
    </row>
    <row r="29">
      <c r="A29" s="30"/>
      <c r="B29" s="30"/>
      <c r="C29" s="30" t="s">
        <v>83</v>
      </c>
      <c r="D29" s="30"/>
      <c r="E29" s="30"/>
      <c r="F29" s="49" t="s">
        <v>84</v>
      </c>
      <c r="G29" s="50" t="s">
        <v>85</v>
      </c>
      <c r="H29" s="30"/>
      <c r="I29" s="34" t="s">
        <v>80</v>
      </c>
      <c r="J29" s="34" t="s">
        <v>46</v>
      </c>
      <c r="K29" s="30" t="s">
        <v>86</v>
      </c>
      <c r="L29" s="30"/>
      <c r="M29" s="30"/>
    </row>
    <row r="30">
      <c r="A30" s="30"/>
      <c r="B30" s="30"/>
      <c r="C30" s="52" t="s">
        <v>87</v>
      </c>
      <c r="D30" s="30"/>
      <c r="E30" s="30"/>
      <c r="F30" s="54" t="s">
        <v>92</v>
      </c>
      <c r="G30" s="56" t="s">
        <v>94</v>
      </c>
      <c r="H30" s="30"/>
      <c r="I30" s="58" t="s">
        <v>80</v>
      </c>
      <c r="J30" s="58" t="s">
        <v>81</v>
      </c>
      <c r="K30" s="30" t="s">
        <v>174</v>
      </c>
      <c r="L30" s="30"/>
      <c r="M30" s="30"/>
    </row>
    <row r="31">
      <c r="A31" s="30"/>
      <c r="B31" s="30"/>
      <c r="C31" s="52" t="s">
        <v>96</v>
      </c>
      <c r="D31" s="30"/>
      <c r="E31" s="30"/>
      <c r="F31" s="54" t="s">
        <v>175</v>
      </c>
      <c r="G31" s="87" t="s">
        <v>98</v>
      </c>
      <c r="H31" s="30"/>
      <c r="I31" s="58" t="s">
        <v>80</v>
      </c>
      <c r="J31" s="58" t="s">
        <v>81</v>
      </c>
      <c r="K31" s="30"/>
      <c r="L31" s="30"/>
      <c r="M31" s="30"/>
    </row>
    <row r="32">
      <c r="A32" s="30"/>
      <c r="B32" s="30"/>
      <c r="C32" s="87" t="s">
        <v>105</v>
      </c>
      <c r="D32" s="30"/>
      <c r="E32" s="30"/>
      <c r="F32" s="88" t="s">
        <v>111</v>
      </c>
      <c r="G32" s="87" t="s">
        <v>112</v>
      </c>
      <c r="H32" s="30"/>
      <c r="I32" s="30"/>
      <c r="J32" s="87" t="s">
        <v>35</v>
      </c>
      <c r="K32" s="30"/>
      <c r="L32" s="30"/>
      <c r="M32" s="30"/>
    </row>
    <row r="33">
      <c r="A33" s="30"/>
      <c r="B33" s="30"/>
      <c r="C33" s="87" t="s">
        <v>113</v>
      </c>
      <c r="D33" s="30"/>
      <c r="E33" s="30"/>
      <c r="F33" s="88" t="s">
        <v>114</v>
      </c>
      <c r="G33" s="87" t="s">
        <v>34</v>
      </c>
      <c r="H33" s="30"/>
      <c r="I33" s="30"/>
      <c r="J33" s="87" t="s">
        <v>81</v>
      </c>
      <c r="K33" s="30"/>
      <c r="L33" s="87" t="s">
        <v>115</v>
      </c>
      <c r="M33" s="3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>
      <c r="A35" s="22" t="s">
        <v>163</v>
      </c>
      <c r="B35" s="30"/>
      <c r="C35" s="30"/>
      <c r="D35" s="30"/>
      <c r="E35" s="30"/>
      <c r="F35" s="7" t="s">
        <v>190</v>
      </c>
      <c r="G35" s="30"/>
      <c r="H35" s="30"/>
      <c r="I35" s="30"/>
      <c r="J35" s="30"/>
      <c r="K35" s="30"/>
      <c r="L35" s="30"/>
      <c r="M35" s="30"/>
    </row>
    <row r="36">
      <c r="A36" s="30"/>
      <c r="B36" s="30"/>
      <c r="C36" s="31" t="s">
        <v>191</v>
      </c>
      <c r="D36" s="31"/>
      <c r="E36" s="31"/>
      <c r="F36" s="38" t="s">
        <v>192</v>
      </c>
      <c r="G36" s="38" t="s">
        <v>193</v>
      </c>
      <c r="H36" s="31"/>
      <c r="I36" s="40">
        <v>1.0</v>
      </c>
      <c r="J36" s="40" t="s">
        <v>35</v>
      </c>
      <c r="K36" s="31"/>
      <c r="L36" s="31"/>
      <c r="M36" s="31"/>
    </row>
    <row r="37">
      <c r="A37" s="30"/>
      <c r="B37" s="30"/>
      <c r="C37" s="31" t="s">
        <v>116</v>
      </c>
      <c r="D37" s="31"/>
      <c r="E37" s="31"/>
      <c r="F37" s="38" t="s">
        <v>194</v>
      </c>
      <c r="G37" s="38"/>
      <c r="H37" s="31"/>
      <c r="I37" s="40">
        <v>1.0</v>
      </c>
      <c r="J37" s="40" t="s">
        <v>35</v>
      </c>
      <c r="K37" s="31"/>
      <c r="L37" s="82" t="s">
        <v>196</v>
      </c>
      <c r="M37" s="3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>
      <c r="A39" s="22" t="s">
        <v>70</v>
      </c>
      <c r="B39" s="30"/>
      <c r="C39" s="30"/>
      <c r="D39" s="30"/>
      <c r="E39" s="30"/>
      <c r="F39" s="7" t="s">
        <v>199</v>
      </c>
      <c r="G39" s="30"/>
      <c r="H39" s="30"/>
      <c r="I39" s="30"/>
      <c r="J39" s="30"/>
      <c r="K39" s="30"/>
      <c r="L39" s="30"/>
      <c r="M39" s="30"/>
    </row>
    <row r="40">
      <c r="A40" s="30"/>
      <c r="B40" s="30"/>
      <c r="C40" s="31" t="s">
        <v>39</v>
      </c>
      <c r="D40" s="31"/>
      <c r="E40" s="31"/>
      <c r="F40" s="38" t="s">
        <v>200</v>
      </c>
      <c r="G40" s="31" t="s">
        <v>41</v>
      </c>
      <c r="H40" s="31"/>
      <c r="I40" s="40">
        <v>1.0</v>
      </c>
      <c r="J40" s="40" t="s">
        <v>35</v>
      </c>
      <c r="K40" s="31"/>
      <c r="L40" s="31"/>
      <c r="M40" s="31"/>
    </row>
    <row r="41">
      <c r="A41" s="30"/>
      <c r="B41" s="30"/>
      <c r="C41" s="31" t="s">
        <v>48</v>
      </c>
      <c r="D41" s="31"/>
      <c r="E41" s="31"/>
      <c r="F41" s="38" t="s">
        <v>50</v>
      </c>
      <c r="G41" s="31" t="s">
        <v>41</v>
      </c>
      <c r="H41" s="31"/>
      <c r="I41" s="40">
        <v>1.0</v>
      </c>
      <c r="J41" s="40" t="s">
        <v>35</v>
      </c>
      <c r="K41" s="31"/>
      <c r="L41" s="31"/>
      <c r="M41" s="31"/>
    </row>
    <row r="42">
      <c r="A42" s="30"/>
      <c r="B42" s="30"/>
      <c r="C42" s="30" t="s">
        <v>203</v>
      </c>
      <c r="D42" s="30"/>
      <c r="E42" s="30"/>
      <c r="F42" s="7" t="s">
        <v>204</v>
      </c>
      <c r="G42" s="30" t="s">
        <v>41</v>
      </c>
      <c r="H42" s="30"/>
      <c r="I42" s="34" t="s">
        <v>51</v>
      </c>
      <c r="J42" s="34" t="s">
        <v>46</v>
      </c>
      <c r="K42" s="30"/>
      <c r="L42" s="30"/>
      <c r="M42" s="30"/>
    </row>
    <row r="43">
      <c r="A43" s="30"/>
      <c r="B43" s="30"/>
      <c r="C43" s="30" t="s">
        <v>205</v>
      </c>
      <c r="D43" s="30"/>
      <c r="E43" s="30"/>
      <c r="F43" s="7" t="s">
        <v>206</v>
      </c>
      <c r="G43" s="30" t="s">
        <v>41</v>
      </c>
      <c r="H43" s="30"/>
      <c r="I43" s="34">
        <v>1.0</v>
      </c>
      <c r="J43" s="34" t="s">
        <v>81</v>
      </c>
      <c r="K43" s="30"/>
      <c r="L43" s="30"/>
      <c r="M43" s="30"/>
    </row>
    <row r="44">
      <c r="A44" s="30"/>
      <c r="B44" s="30"/>
      <c r="C44" s="30" t="s">
        <v>207</v>
      </c>
      <c r="D44" s="30"/>
      <c r="E44" s="30"/>
      <c r="F44" s="7" t="s">
        <v>208</v>
      </c>
      <c r="G44" s="30" t="s">
        <v>41</v>
      </c>
      <c r="H44" s="30"/>
      <c r="I44" s="34">
        <v>1.0</v>
      </c>
      <c r="J44" s="34" t="s">
        <v>81</v>
      </c>
      <c r="K44" s="30"/>
      <c r="L44" s="30"/>
      <c r="M44" s="30"/>
    </row>
    <row r="45">
      <c r="A45" s="30"/>
      <c r="B45" s="30"/>
      <c r="C45" s="30" t="s">
        <v>209</v>
      </c>
      <c r="D45" s="30"/>
      <c r="E45" s="30"/>
      <c r="F45" s="7" t="s">
        <v>211</v>
      </c>
      <c r="G45" s="50" t="s">
        <v>213</v>
      </c>
      <c r="H45" s="30"/>
      <c r="I45" s="34" t="s">
        <v>80</v>
      </c>
      <c r="J45" s="34" t="s">
        <v>81</v>
      </c>
      <c r="K45" s="30"/>
      <c r="L45" s="30"/>
      <c r="M45" s="30"/>
    </row>
    <row r="46">
      <c r="A46" s="30"/>
      <c r="B46" s="30"/>
      <c r="C46" s="30" t="s">
        <v>215</v>
      </c>
      <c r="D46" s="30"/>
      <c r="E46" s="30"/>
      <c r="F46" s="7" t="s">
        <v>217</v>
      </c>
      <c r="G46" s="30" t="s">
        <v>34</v>
      </c>
      <c r="H46" s="30"/>
      <c r="I46" s="34" t="s">
        <v>80</v>
      </c>
      <c r="J46" s="34" t="s">
        <v>81</v>
      </c>
      <c r="K46" s="30"/>
      <c r="L46" s="30"/>
      <c r="M46" s="3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A48" s="22" t="s">
        <v>85</v>
      </c>
      <c r="B48" s="30"/>
      <c r="C48" s="30"/>
      <c r="D48" s="30"/>
      <c r="E48" s="30"/>
      <c r="F48" s="7" t="s">
        <v>220</v>
      </c>
      <c r="G48" s="30"/>
      <c r="H48" s="30"/>
      <c r="I48" s="30"/>
      <c r="J48" s="30"/>
      <c r="K48" s="30"/>
      <c r="L48" s="30"/>
      <c r="M48" s="30"/>
    </row>
    <row r="49">
      <c r="A49" s="30"/>
      <c r="B49" s="30"/>
      <c r="C49" s="31" t="s">
        <v>39</v>
      </c>
      <c r="D49" s="31"/>
      <c r="E49" s="31"/>
      <c r="F49" s="38" t="s">
        <v>222</v>
      </c>
      <c r="G49" s="31" t="s">
        <v>98</v>
      </c>
      <c r="H49" s="31"/>
      <c r="I49" s="40">
        <v>1.0</v>
      </c>
      <c r="J49" s="40" t="s">
        <v>35</v>
      </c>
      <c r="K49" s="31"/>
      <c r="L49" s="31"/>
      <c r="M49" s="31"/>
    </row>
    <row r="50">
      <c r="A50" s="30"/>
      <c r="B50" s="30"/>
      <c r="C50" s="30" t="s">
        <v>48</v>
      </c>
      <c r="D50" s="30"/>
      <c r="E50" s="30"/>
      <c r="F50" s="7" t="s">
        <v>225</v>
      </c>
      <c r="G50" s="30" t="s">
        <v>41</v>
      </c>
      <c r="H50" s="30"/>
      <c r="I50" s="34" t="s">
        <v>44</v>
      </c>
      <c r="J50" s="34" t="s">
        <v>46</v>
      </c>
      <c r="K50" s="30"/>
      <c r="L50" s="30"/>
      <c r="M50" s="30"/>
    </row>
    <row r="51">
      <c r="A51" s="30"/>
      <c r="B51" s="30"/>
      <c r="C51" s="30" t="s">
        <v>53</v>
      </c>
      <c r="D51" s="30"/>
      <c r="E51" s="30"/>
      <c r="F51" s="7" t="s">
        <v>228</v>
      </c>
      <c r="G51" s="30" t="s">
        <v>41</v>
      </c>
      <c r="H51" s="30"/>
      <c r="I51" s="34" t="s">
        <v>44</v>
      </c>
      <c r="J51" s="34" t="s">
        <v>46</v>
      </c>
      <c r="K51" s="30"/>
      <c r="L51" s="30"/>
      <c r="M51" s="30"/>
    </row>
    <row r="52">
      <c r="A52" s="30"/>
      <c r="B52" s="30"/>
      <c r="C52" s="30" t="s">
        <v>230</v>
      </c>
      <c r="D52" s="30"/>
      <c r="E52" s="30"/>
      <c r="F52" s="7" t="s">
        <v>232</v>
      </c>
      <c r="G52" s="30" t="s">
        <v>41</v>
      </c>
      <c r="H52" s="30"/>
      <c r="I52" s="34" t="s">
        <v>44</v>
      </c>
      <c r="J52" s="34" t="s">
        <v>46</v>
      </c>
      <c r="K52" s="30"/>
      <c r="L52" s="30"/>
      <c r="M52" s="30"/>
    </row>
    <row r="53">
      <c r="A53" s="30"/>
      <c r="B53" s="30"/>
      <c r="C53" s="30" t="s">
        <v>233</v>
      </c>
      <c r="D53" s="30"/>
      <c r="E53" s="30"/>
      <c r="F53" s="7" t="s">
        <v>234</v>
      </c>
      <c r="G53" s="50" t="s">
        <v>70</v>
      </c>
      <c r="H53" s="30"/>
      <c r="I53" s="34" t="s">
        <v>80</v>
      </c>
      <c r="J53" s="34" t="s">
        <v>46</v>
      </c>
      <c r="K53" s="30"/>
      <c r="L53" s="30"/>
      <c r="M53" s="30"/>
    </row>
    <row r="54">
      <c r="A54" s="30"/>
      <c r="B54" s="30"/>
      <c r="C54" s="30" t="s">
        <v>191</v>
      </c>
      <c r="D54" s="30"/>
      <c r="E54" s="30"/>
      <c r="F54" s="45" t="s">
        <v>236</v>
      </c>
      <c r="G54" s="50" t="s">
        <v>237</v>
      </c>
      <c r="H54" s="30"/>
      <c r="I54" s="34" t="s">
        <v>44</v>
      </c>
      <c r="J54" s="34" t="s">
        <v>46</v>
      </c>
      <c r="K54" s="30"/>
      <c r="L54" s="30"/>
      <c r="M54" s="3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>
      <c r="A56" s="47" t="s">
        <v>94</v>
      </c>
      <c r="B56" s="30"/>
      <c r="C56" s="30"/>
      <c r="D56" s="30"/>
      <c r="E56" s="30"/>
      <c r="F56" s="54" t="s">
        <v>240</v>
      </c>
      <c r="G56" s="30"/>
      <c r="H56" s="30"/>
      <c r="I56" s="30"/>
      <c r="J56" s="30"/>
      <c r="K56" s="30"/>
      <c r="L56" s="30"/>
      <c r="M56" s="30"/>
    </row>
    <row r="57">
      <c r="A57" s="30"/>
      <c r="B57" s="30"/>
      <c r="C57" s="52" t="s">
        <v>39</v>
      </c>
      <c r="D57" s="30"/>
      <c r="E57" s="30"/>
      <c r="F57" s="54" t="s">
        <v>241</v>
      </c>
      <c r="G57" s="30" t="s">
        <v>41</v>
      </c>
      <c r="H57" s="30"/>
      <c r="I57" s="58" t="s">
        <v>44</v>
      </c>
      <c r="J57" s="58" t="s">
        <v>46</v>
      </c>
      <c r="K57" s="30"/>
      <c r="L57" s="30"/>
      <c r="M57" s="30"/>
    </row>
    <row r="58">
      <c r="A58" s="30"/>
      <c r="B58" s="30"/>
      <c r="C58" s="30" t="s">
        <v>48</v>
      </c>
      <c r="D58" s="30"/>
      <c r="E58" s="30"/>
      <c r="F58" s="7" t="s">
        <v>50</v>
      </c>
      <c r="G58" s="30" t="s">
        <v>41</v>
      </c>
      <c r="H58" s="30"/>
      <c r="I58" s="34" t="s">
        <v>44</v>
      </c>
      <c r="J58" s="34" t="s">
        <v>46</v>
      </c>
      <c r="K58" s="30"/>
      <c r="L58" s="30"/>
      <c r="M58" s="30"/>
    </row>
    <row r="59">
      <c r="A59" s="30"/>
      <c r="B59" s="30"/>
      <c r="C59" s="44" t="s">
        <v>243</v>
      </c>
      <c r="D59" s="31"/>
      <c r="E59" s="31"/>
      <c r="F59" s="46" t="s">
        <v>246</v>
      </c>
      <c r="G59" s="75" t="s">
        <v>41</v>
      </c>
      <c r="H59" s="31"/>
      <c r="I59" s="48">
        <v>1.0</v>
      </c>
      <c r="J59" s="48" t="s">
        <v>35</v>
      </c>
      <c r="K59" s="31"/>
      <c r="L59" s="31"/>
      <c r="M59" s="31"/>
    </row>
    <row r="60">
      <c r="A60" s="30"/>
      <c r="B60" s="30"/>
      <c r="C60" s="44" t="s">
        <v>248</v>
      </c>
      <c r="D60" s="31"/>
      <c r="E60" s="31"/>
      <c r="F60" s="46" t="s">
        <v>249</v>
      </c>
      <c r="G60" s="95" t="s">
        <v>250</v>
      </c>
      <c r="H60" s="31"/>
      <c r="I60" s="48" t="s">
        <v>51</v>
      </c>
      <c r="J60" s="48" t="s">
        <v>35</v>
      </c>
      <c r="K60" s="31"/>
      <c r="L60" s="31"/>
      <c r="M60" s="3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>
      <c r="A62" s="22" t="s">
        <v>258</v>
      </c>
      <c r="B62" s="30"/>
      <c r="C62" s="30"/>
      <c r="D62" s="30"/>
      <c r="E62" s="30"/>
      <c r="F62" s="49" t="s">
        <v>259</v>
      </c>
      <c r="G62" s="30"/>
      <c r="H62" s="30"/>
      <c r="I62" s="30"/>
      <c r="J62" s="30"/>
      <c r="K62" s="30"/>
      <c r="L62" s="30"/>
      <c r="M62" s="30"/>
    </row>
    <row r="63">
      <c r="A63" s="30"/>
      <c r="B63" s="30"/>
      <c r="C63" s="52" t="s">
        <v>39</v>
      </c>
      <c r="D63" s="30"/>
      <c r="E63" s="30"/>
      <c r="F63" s="49" t="s">
        <v>266</v>
      </c>
      <c r="G63" s="30"/>
      <c r="H63" s="97" t="s">
        <v>267</v>
      </c>
      <c r="I63" s="89" t="s">
        <v>44</v>
      </c>
      <c r="J63" s="89" t="s">
        <v>46</v>
      </c>
      <c r="K63" s="30"/>
      <c r="L63" s="30"/>
      <c r="M63" s="30"/>
    </row>
    <row r="64">
      <c r="A64" s="30"/>
      <c r="B64" s="30"/>
      <c r="C64" s="30" t="s">
        <v>48</v>
      </c>
      <c r="D64" s="30"/>
      <c r="E64" s="30"/>
      <c r="F64" s="7" t="s">
        <v>225</v>
      </c>
      <c r="G64" s="30" t="s">
        <v>41</v>
      </c>
      <c r="H64" s="30"/>
      <c r="I64" s="34" t="s">
        <v>44</v>
      </c>
      <c r="J64" s="34" t="s">
        <v>46</v>
      </c>
      <c r="K64" s="30"/>
      <c r="L64" s="30"/>
      <c r="M64" s="30"/>
    </row>
    <row r="65">
      <c r="A65" s="30"/>
      <c r="B65" s="30"/>
      <c r="C65" s="44" t="s">
        <v>243</v>
      </c>
      <c r="D65" s="31"/>
      <c r="E65" s="31"/>
      <c r="F65" s="46" t="s">
        <v>275</v>
      </c>
      <c r="G65" s="75" t="s">
        <v>41</v>
      </c>
      <c r="H65" s="31"/>
      <c r="I65" s="48">
        <v>1.0</v>
      </c>
      <c r="J65" s="48" t="s">
        <v>35</v>
      </c>
      <c r="K65" s="31"/>
      <c r="L65" s="82" t="s">
        <v>276</v>
      </c>
      <c r="M65" s="31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</row>
  </sheetData>
  <mergeCells count="1">
    <mergeCell ref="A3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01"/>
    </row>
    <row r="2">
      <c r="A2" s="101" t="s">
        <v>302</v>
      </c>
    </row>
    <row r="6">
      <c r="A6" s="101"/>
    </row>
    <row r="10">
      <c r="A10" s="110" t="s">
        <v>303</v>
      </c>
    </row>
    <row r="12">
      <c r="A12" s="101" t="s">
        <v>304</v>
      </c>
      <c r="B12" s="101"/>
      <c r="C12" s="151" t="s">
        <v>305</v>
      </c>
    </row>
    <row r="13">
      <c r="A13" s="101" t="s">
        <v>306</v>
      </c>
      <c r="B13" s="101"/>
      <c r="C13" s="151" t="s">
        <v>307</v>
      </c>
    </row>
    <row r="14">
      <c r="A14" s="101" t="s">
        <v>308</v>
      </c>
      <c r="B14" s="101"/>
      <c r="C14" s="101"/>
    </row>
    <row r="15">
      <c r="A15" s="101" t="s">
        <v>309</v>
      </c>
      <c r="B15" s="101"/>
      <c r="C15" s="152" t="s">
        <v>310</v>
      </c>
    </row>
    <row r="16">
      <c r="A16" s="101" t="s">
        <v>86</v>
      </c>
      <c r="B16" s="101"/>
      <c r="C16" s="152" t="s">
        <v>311</v>
      </c>
    </row>
    <row r="17">
      <c r="A17" s="101"/>
    </row>
  </sheetData>
  <hyperlinks>
    <hyperlink r:id="rId1" ref="C12"/>
    <hyperlink r:id="rId2" ref="C13"/>
    <hyperlink r:id="rId3" ref="C15"/>
    <hyperlink r:id="rId4" ref="C16"/>
  </hyperlinks>
  <drawing r:id="rId5"/>
</worksheet>
</file>