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oscoum/Research/projects/Exo70/data/codeml/positive_selection/"/>
    </mc:Choice>
  </mc:AlternateContent>
  <bookViews>
    <workbookView xWindow="22940" yWindow="9060" windowWidth="23320" windowHeight="12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" i="1"/>
  <c r="E3" i="1"/>
  <c r="F3" i="1"/>
  <c r="F2" i="1"/>
  <c r="F1" i="1"/>
</calcChain>
</file>

<file path=xl/sharedStrings.xml><?xml version="1.0" encoding="utf-8"?>
<sst xmlns="http://schemas.openxmlformats.org/spreadsheetml/2006/main" count="34" uniqueCount="32">
  <si>
    <t>Nested model pairs</t>
  </si>
  <si>
    <t>dN/dS</t>
  </si>
  <si>
    <t>M0</t>
  </si>
  <si>
    <t>M0: one-ratio</t>
  </si>
  <si>
    <t>Parameter estimates</t>
  </si>
  <si>
    <t>omega = 0.474</t>
  </si>
  <si>
    <t>PSS</t>
  </si>
  <si>
    <t>N.A.</t>
  </si>
  <si>
    <t>lnL</t>
  </si>
  <si>
    <t>M3: discrete</t>
  </si>
  <si>
    <t>M1: neutral</t>
  </si>
  <si>
    <t>M2: selection</t>
  </si>
  <si>
    <t>M1a: NearlyNeutral</t>
  </si>
  <si>
    <t>M2a: PositiveSelection</t>
  </si>
  <si>
    <t>M7: beta</t>
  </si>
  <si>
    <t>M8: beta&amp;omega</t>
  </si>
  <si>
    <t>M1a</t>
  </si>
  <si>
    <t>M2a</t>
  </si>
  <si>
    <t>M3</t>
  </si>
  <si>
    <t>M7</t>
  </si>
  <si>
    <t>M8</t>
  </si>
  <si>
    <t>M0 vs M3</t>
  </si>
  <si>
    <t>M1 vs M2</t>
  </si>
  <si>
    <t>M7 vs M8</t>
  </si>
  <si>
    <t>p0 = 0.549; p1 = 0.451; w0 = 0.055; w1 = 1.000</t>
  </si>
  <si>
    <t>p0 = 0.521; p1 = 0.378; p2 = 0.101; w0 = 0.048; w1 = 1.000; w2 = 3.088</t>
  </si>
  <si>
    <t>22 (11)</t>
  </si>
  <si>
    <t>p0 = 0.494; p1 = 0.382; p2 = 0.124; w0 = 0.033; w1 = 0.759; w2 = 2.577</t>
  </si>
  <si>
    <t>27 (18)</t>
  </si>
  <si>
    <t>p = 0.170; q = 0.232</t>
  </si>
  <si>
    <t xml:space="preserve">  p0 = 0.89596; p1 = 0.104; p = 0.179; q = 0.303; w = 2.719</t>
  </si>
  <si>
    <t>26 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</si>
</sst>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5" sqref="B5"/>
    </sheetView>
  </sheetViews>
  <sheetFormatPr baseColWidth="10" defaultRowHeight="16" x14ac:dyDescent="0.2"/>
  <cols>
    <col min="1" max="1" width="19.5" bestFit="1" customWidth="1"/>
    <col min="2" max="2" width="12.6640625" bestFit="1" customWidth="1"/>
    <col min="3" max="3" width="58.33203125" bestFit="1" customWidth="1"/>
  </cols>
  <sheetData>
    <row r="1" spans="1:6" x14ac:dyDescent="0.2">
      <c r="A1" t="s">
        <v>2</v>
      </c>
      <c r="B1">
        <v>-10376.280847</v>
      </c>
      <c r="D1" t="s">
        <v>21</v>
      </c>
      <c r="E1">
        <f>2*(B4-B1)</f>
        <v>247.58911599999919</v>
      </c>
      <c r="F1">
        <f>1-_xlfn.CHISQ.DIST(E1,4,1)</f>
        <v>0</v>
      </c>
    </row>
    <row r="2" spans="1:6" x14ac:dyDescent="0.2">
      <c r="A2" t="s">
        <v>16</v>
      </c>
      <c r="B2">
        <v>-10294.269394999999</v>
      </c>
      <c r="D2" t="s">
        <v>22</v>
      </c>
      <c r="E2">
        <f>2*(B3-B2)</f>
        <v>0</v>
      </c>
      <c r="F2">
        <f>1-_xlfn.CHISQ.DIST(E2,2,1)</f>
        <v>1</v>
      </c>
    </row>
    <row r="3" spans="1:6" x14ac:dyDescent="0.2">
      <c r="A3" t="s">
        <v>17</v>
      </c>
      <c r="B3">
        <v>-10294.269394999999</v>
      </c>
      <c r="D3" t="s">
        <v>23</v>
      </c>
      <c r="E3">
        <f>2*(B6-B5)</f>
        <v>3.6736000001837965E-2</v>
      </c>
      <c r="F3">
        <f>1-_xlfn.CHISQ.DIST(E3,2,1)</f>
        <v>0.9817996635934213</v>
      </c>
    </row>
    <row r="4" spans="1:6" x14ac:dyDescent="0.2">
      <c r="A4" t="s">
        <v>18</v>
      </c>
      <c r="B4">
        <v>-10252.486289</v>
      </c>
    </row>
    <row r="5" spans="1:6" x14ac:dyDescent="0.2">
      <c r="A5" t="s">
        <v>19</v>
      </c>
      <c r="B5">
        <v>-10254.248540000001</v>
      </c>
    </row>
    <row r="6" spans="1:6" x14ac:dyDescent="0.2">
      <c r="A6" t="s">
        <v>20</v>
      </c>
      <c r="B6">
        <v>-10254.230172</v>
      </c>
    </row>
    <row r="8" spans="1:6" x14ac:dyDescent="0.2">
      <c r="A8" s="1" t="s">
        <v>0</v>
      </c>
      <c r="B8" s="1" t="s">
        <v>1</v>
      </c>
      <c r="C8" s="1" t="s">
        <v>4</v>
      </c>
      <c r="D8" s="1" t="s">
        <v>6</v>
      </c>
      <c r="E8" s="1" t="s">
        <v>8</v>
      </c>
    </row>
    <row r="9" spans="1:6" x14ac:dyDescent="0.2">
      <c r="A9" t="s">
        <v>3</v>
      </c>
      <c r="B9">
        <v>0.47398400000000002</v>
      </c>
      <c r="C9" t="s">
        <v>5</v>
      </c>
      <c r="D9" t="s">
        <v>7</v>
      </c>
      <c r="E9">
        <v>-8929.4483710000004</v>
      </c>
    </row>
    <row r="10" spans="1:6" x14ac:dyDescent="0.2">
      <c r="A10" t="s">
        <v>9</v>
      </c>
      <c r="B10">
        <v>0.62539999999999996</v>
      </c>
      <c r="C10" t="s">
        <v>27</v>
      </c>
      <c r="D10" t="s">
        <v>28</v>
      </c>
      <c r="E10">
        <v>-8412.9785179999999</v>
      </c>
    </row>
    <row r="11" spans="1:6" x14ac:dyDescent="0.2">
      <c r="A11" t="s">
        <v>10</v>
      </c>
    </row>
    <row r="12" spans="1:6" x14ac:dyDescent="0.2">
      <c r="A12" t="s">
        <v>11</v>
      </c>
    </row>
    <row r="13" spans="1:6" x14ac:dyDescent="0.2">
      <c r="A13" t="s">
        <v>12</v>
      </c>
      <c r="B13">
        <v>0.48080000000000001</v>
      </c>
      <c r="C13" t="s">
        <v>24</v>
      </c>
      <c r="D13" t="s">
        <v>7</v>
      </c>
      <c r="E13">
        <v>-8485.693996</v>
      </c>
    </row>
    <row r="14" spans="1:6" x14ac:dyDescent="0.2">
      <c r="A14" t="s">
        <v>13</v>
      </c>
      <c r="B14">
        <v>0.71519999999999995</v>
      </c>
      <c r="C14" t="s">
        <v>25</v>
      </c>
      <c r="D14" t="s">
        <v>26</v>
      </c>
      <c r="E14">
        <v>-8419.8231699999997</v>
      </c>
    </row>
    <row r="15" spans="1:6" x14ac:dyDescent="0.2">
      <c r="A15" t="s">
        <v>14</v>
      </c>
      <c r="B15">
        <v>0.42220000000000002</v>
      </c>
      <c r="C15" t="s">
        <v>29</v>
      </c>
      <c r="D15" t="s">
        <v>7</v>
      </c>
      <c r="E15">
        <v>-8466.2679420000004</v>
      </c>
    </row>
    <row r="16" spans="1:6" x14ac:dyDescent="0.2">
      <c r="A16" t="s">
        <v>15</v>
      </c>
      <c r="B16">
        <v>0.6149</v>
      </c>
      <c r="C16" t="s">
        <v>30</v>
      </c>
      <c r="D16" t="s">
        <v>31</v>
      </c>
      <c r="E16">
        <v>-8405.7733489999991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Sainsbury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James Moscou</dc:creator>
  <cp:lastModifiedBy>Matthew James Moscou</cp:lastModifiedBy>
  <dcterms:created xsi:type="dcterms:W3CDTF">2017-09-21T09:29:35Z</dcterms:created>
  <dcterms:modified xsi:type="dcterms:W3CDTF">2017-09-27T14:24:37Z</dcterms:modified>
</cp:coreProperties>
</file>