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Reference Case/"/>
    </mc:Choice>
  </mc:AlternateContent>
  <xr:revisionPtr revIDLastSave="34" documentId="8_{986306A8-99BB-4C6C-BD11-7F1EF21AFB04}" xr6:coauthVersionLast="47" xr6:coauthVersionMax="47" xr10:uidLastSave="{2A1074A2-0D3F-4A95-AC21-FCF26F5ADC15}"/>
  <bookViews>
    <workbookView xWindow="-110" yWindow="-110" windowWidth="19420" windowHeight="10300" xr2:uid="{B000B0C4-52C2-4CB6-8ED2-BB99665592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E2" i="1"/>
  <c r="E3" i="1"/>
  <c r="E4" i="1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<sst xmlns="http://schemas.openxmlformats.org/spreadsheetml/2006/main" count="18" uniqueCount="18">
  <si>
    <t>Technology</t>
  </si>
  <si>
    <t>CAPEX [EUR/kW]</t>
  </si>
  <si>
    <t>Wind Offshore</t>
  </si>
  <si>
    <t>Wind Onshore</t>
  </si>
  <si>
    <t>Biomass</t>
  </si>
  <si>
    <t>Lignite</t>
  </si>
  <si>
    <t>Hard Coal</t>
  </si>
  <si>
    <t>Gas</t>
  </si>
  <si>
    <t>Hydrogen</t>
  </si>
  <si>
    <t>Nuclear</t>
  </si>
  <si>
    <t>PV</t>
  </si>
  <si>
    <t>Lifetime [years]</t>
  </si>
  <si>
    <t>Discount Rate</t>
  </si>
  <si>
    <t>Capital Recovery Factor</t>
  </si>
  <si>
    <t xml:space="preserve">Hydro </t>
  </si>
  <si>
    <t>Other RES</t>
  </si>
  <si>
    <t>Other Conventional</t>
  </si>
  <si>
    <t>Annualized Investment Cost [EUR/GW]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</si>
</sst>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43" fontId="0" fillId="0" borderId="0" xfId="2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0AC7-1667-414A-8432-AB1F5663E49B}">
  <dimension ref="A1:F13"/>
  <sheetViews>
    <sheetView tabSelected="1" workbookViewId="0">
      <selection activeCell="H6" sqref="H6"/>
    </sheetView>
  </sheetViews>
  <sheetFormatPr defaultRowHeight="14.5" x14ac:dyDescent="0.35"/>
  <cols>
    <col min="1" max="1" width="13.08984375" bestFit="1" customWidth="1"/>
    <col min="2" max="2" width="14.453125" bestFit="1" customWidth="1"/>
    <col min="3" max="3" width="13.6328125" bestFit="1" customWidth="1"/>
    <col min="4" max="4" width="12.6328125" bestFit="1" customWidth="1"/>
    <col min="5" max="5" width="20.81640625" bestFit="1" customWidth="1"/>
    <col min="6" max="6" width="32.81640625" bestFit="1" customWidth="1"/>
  </cols>
  <sheetData>
    <row r="1" spans="1:6" x14ac:dyDescent="0.35">
      <c r="A1" t="s">
        <v>0</v>
      </c>
      <c r="B1" t="s">
        <v>1</v>
      </c>
      <c r="C1" t="s">
        <v>11</v>
      </c>
      <c r="D1" t="s">
        <v>12</v>
      </c>
      <c r="E1" t="s">
        <v>13</v>
      </c>
      <c r="F1" t="s">
        <v>17</v>
      </c>
    </row>
    <row r="2" spans="1:6" x14ac:dyDescent="0.35">
      <c r="A2" t="s">
        <v>2</v>
      </c>
      <c r="B2">
        <v>2839</v>
      </c>
      <c r="C2">
        <v>25</v>
      </c>
      <c r="D2" s="1">
        <v>0.06</v>
      </c>
      <c r="E2" s="1">
        <f>(D2*(1+D2)^C2)/(((1+D2)^C2)-1)</f>
        <v>7.8226718212273949E-2</v>
      </c>
      <c r="F2" s="2">
        <f>B2*E2*1000000</f>
        <v>222085653.00464574</v>
      </c>
    </row>
    <row r="3" spans="1:6" x14ac:dyDescent="0.35">
      <c r="A3" t="s">
        <v>3</v>
      </c>
      <c r="B3">
        <v>1632</v>
      </c>
      <c r="C3">
        <v>25</v>
      </c>
      <c r="D3" s="1">
        <v>3.9E-2</v>
      </c>
      <c r="E3" s="1">
        <f t="shared" ref="E3:E10" si="0">(D3*(1+D3)^C3)/(((1+D3)^C3)-1)</f>
        <v>6.3337159976377178E-2</v>
      </c>
      <c r="F3" s="2">
        <f t="shared" ref="F3:F13" si="1">B3*E3*1000000</f>
        <v>103366245.08144756</v>
      </c>
    </row>
    <row r="4" spans="1:6" x14ac:dyDescent="0.35">
      <c r="A4" t="s">
        <v>4</v>
      </c>
      <c r="B4">
        <v>4815.72</v>
      </c>
      <c r="C4">
        <v>25</v>
      </c>
      <c r="D4" s="1">
        <v>4.2000000000000003E-2</v>
      </c>
      <c r="E4" s="1">
        <f t="shared" si="0"/>
        <v>6.5372244616581671E-2</v>
      </c>
      <c r="F4" s="2">
        <f t="shared" si="1"/>
        <v>314814425.84496474</v>
      </c>
    </row>
    <row r="5" spans="1:6" x14ac:dyDescent="0.35">
      <c r="A5" t="s">
        <v>5</v>
      </c>
      <c r="B5">
        <v>2242</v>
      </c>
      <c r="C5">
        <v>40</v>
      </c>
      <c r="D5" s="1">
        <v>6.8000000000000005E-2</v>
      </c>
      <c r="E5" s="1">
        <f t="shared" si="0"/>
        <v>7.3273472242949458E-2</v>
      </c>
      <c r="F5" s="2">
        <f t="shared" si="1"/>
        <v>164279124.7686927</v>
      </c>
    </row>
    <row r="6" spans="1:6" x14ac:dyDescent="0.35">
      <c r="A6" t="s">
        <v>6</v>
      </c>
      <c r="B6">
        <v>2037</v>
      </c>
      <c r="C6">
        <v>30</v>
      </c>
      <c r="D6" s="1">
        <v>6.8000000000000005E-2</v>
      </c>
      <c r="E6" s="1">
        <f t="shared" si="0"/>
        <v>7.8973460003915016E-2</v>
      </c>
      <c r="F6" s="2">
        <f t="shared" si="1"/>
        <v>160868938.02797487</v>
      </c>
    </row>
    <row r="7" spans="1:6" x14ac:dyDescent="0.35">
      <c r="A7" t="s">
        <v>7</v>
      </c>
      <c r="B7">
        <v>595</v>
      </c>
      <c r="C7">
        <v>30</v>
      </c>
      <c r="D7" s="1">
        <v>6.4000000000000001E-2</v>
      </c>
      <c r="E7" s="1">
        <f t="shared" si="0"/>
        <v>7.5785155180633307E-2</v>
      </c>
      <c r="F7" s="2">
        <f t="shared" si="1"/>
        <v>45092167.332476817</v>
      </c>
    </row>
    <row r="8" spans="1:6" x14ac:dyDescent="0.35">
      <c r="A8" t="s">
        <v>8</v>
      </c>
      <c r="B8">
        <v>900</v>
      </c>
      <c r="C8">
        <v>30</v>
      </c>
      <c r="D8" s="1">
        <v>6.9000000000000006E-2</v>
      </c>
      <c r="E8" s="1">
        <f t="shared" si="0"/>
        <v>7.9778396241160093E-2</v>
      </c>
      <c r="F8" s="2">
        <f t="shared" si="1"/>
        <v>71800556.617044076</v>
      </c>
    </row>
    <row r="9" spans="1:6" x14ac:dyDescent="0.35">
      <c r="A9" t="s">
        <v>9</v>
      </c>
      <c r="B9">
        <v>11100</v>
      </c>
      <c r="C9">
        <v>45</v>
      </c>
      <c r="D9" s="1">
        <v>7.8E-2</v>
      </c>
      <c r="E9" s="1">
        <f t="shared" si="0"/>
        <v>8.0749774498026269E-2</v>
      </c>
      <c r="F9" s="2">
        <f t="shared" si="1"/>
        <v>896322496.92809165</v>
      </c>
    </row>
    <row r="10" spans="1:6" x14ac:dyDescent="0.35">
      <c r="A10" t="s">
        <v>10</v>
      </c>
      <c r="B10">
        <v>813</v>
      </c>
      <c r="C10">
        <v>30</v>
      </c>
      <c r="D10" s="1">
        <v>3.5000000000000003E-2</v>
      </c>
      <c r="E10" s="1">
        <f t="shared" si="0"/>
        <v>5.4371331607423613E-2</v>
      </c>
      <c r="F10" s="2">
        <f t="shared" si="1"/>
        <v>44203892.596835397</v>
      </c>
    </row>
    <row r="11" spans="1:6" x14ac:dyDescent="0.35">
      <c r="A11" t="s">
        <v>14</v>
      </c>
      <c r="F11" s="2">
        <f t="shared" si="1"/>
        <v>0</v>
      </c>
    </row>
    <row r="12" spans="1:6" x14ac:dyDescent="0.35">
      <c r="A12" t="s">
        <v>15</v>
      </c>
      <c r="F12" s="2">
        <f t="shared" si="1"/>
        <v>0</v>
      </c>
    </row>
    <row r="13" spans="1:6" x14ac:dyDescent="0.35">
      <c r="A13" t="s">
        <v>16</v>
      </c>
      <c r="F13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Konstantin Dürr</cp:lastModifiedBy>
  <dcterms:created xsi:type="dcterms:W3CDTF">2025-03-25T12:55:26Z</dcterms:created>
  <dcterms:modified xsi:type="dcterms:W3CDTF">2025-04-28T16:03:02Z</dcterms:modified>
</cp:coreProperties>
</file>