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CodePGM\"/>
    </mc:Choice>
  </mc:AlternateContent>
  <xr:revisionPtr revIDLastSave="0" documentId="13_ncr:1_{54A61FCA-357B-47A7-9DBC-333258B2362C}" xr6:coauthVersionLast="47" xr6:coauthVersionMax="47" xr10:uidLastSave="{00000000-0000-0000-0000-000000000000}"/>
  <bookViews>
    <workbookView xWindow="28680" yWindow="-120" windowWidth="29040" windowHeight="15840" activeTab="1" xr2:uid="{C9471130-9430-4494-A52A-21870EC6ECB9}"/>
  </bookViews>
  <sheets>
    <sheet name="Demand_YearlyDemandUtilityProfi" sheetId="2" r:id="rId1"/>
    <sheet name="Demand_Development" sheetId="3" r:id="rId2"/>
    <sheet name="System_Demand" sheetId="4" r:id="rId3"/>
    <sheet name="Demand_UnitSpecificData" sheetId="5" r:id="rId4"/>
    <sheet name="Python_dem" sheetId="1" r:id="rId5"/>
    <sheet name="Python_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H7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H31" i="4" s="1"/>
  <c r="G32" i="4"/>
  <c r="G33" i="4"/>
  <c r="G34" i="4"/>
  <c r="G35" i="4"/>
  <c r="G36" i="4"/>
  <c r="G37" i="4"/>
  <c r="G38" i="4"/>
  <c r="G39" i="4"/>
  <c r="H39" i="4" s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H63" i="4" s="1"/>
  <c r="G63" i="1" s="1"/>
  <c r="G64" i="4"/>
  <c r="G65" i="4"/>
  <c r="G66" i="4"/>
  <c r="G67" i="4"/>
  <c r="G68" i="4"/>
  <c r="G69" i="4"/>
  <c r="G70" i="4"/>
  <c r="G71" i="4"/>
  <c r="H71" i="4" s="1"/>
  <c r="L71" i="1" s="1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H95" i="4" s="1"/>
  <c r="B95" i="1" s="1"/>
  <c r="G96" i="4"/>
  <c r="G97" i="4"/>
  <c r="G98" i="4"/>
  <c r="G99" i="4"/>
  <c r="G100" i="4"/>
  <c r="G101" i="4"/>
  <c r="G102" i="4"/>
  <c r="G103" i="4"/>
  <c r="H103" i="4" s="1"/>
  <c r="G104" i="4"/>
  <c r="G105" i="4"/>
  <c r="H105" i="4" s="1"/>
  <c r="H105" i="1" s="1"/>
  <c r="G106" i="4"/>
  <c r="G107" i="4"/>
  <c r="G108" i="4"/>
  <c r="G109" i="4"/>
  <c r="G110" i="4"/>
  <c r="G111" i="4"/>
  <c r="G112" i="4"/>
  <c r="G113" i="4"/>
  <c r="H113" i="4" s="1"/>
  <c r="H113" i="1" s="1"/>
  <c r="G114" i="4"/>
  <c r="G115" i="4"/>
  <c r="G116" i="4"/>
  <c r="G117" i="4"/>
  <c r="G118" i="4"/>
  <c r="G119" i="4"/>
  <c r="G120" i="4"/>
  <c r="G12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H57" i="4" s="1"/>
  <c r="F58" i="4"/>
  <c r="F59" i="4"/>
  <c r="F60" i="4"/>
  <c r="F61" i="4"/>
  <c r="F62" i="4"/>
  <c r="F63" i="4"/>
  <c r="F64" i="4"/>
  <c r="F65" i="4"/>
  <c r="H65" i="4" s="1"/>
  <c r="F66" i="4"/>
  <c r="F67" i="4"/>
  <c r="F68" i="4"/>
  <c r="F69" i="4"/>
  <c r="F70" i="4"/>
  <c r="F71" i="4"/>
  <c r="F72" i="4"/>
  <c r="F73" i="4"/>
  <c r="H73" i="4" s="1"/>
  <c r="M73" i="1" s="1"/>
  <c r="F74" i="4"/>
  <c r="F75" i="4"/>
  <c r="F76" i="4"/>
  <c r="F77" i="4"/>
  <c r="F78" i="4"/>
  <c r="F79" i="4"/>
  <c r="F80" i="4"/>
  <c r="F81" i="4"/>
  <c r="H81" i="4" s="1"/>
  <c r="F82" i="4"/>
  <c r="F83" i="4"/>
  <c r="F84" i="4"/>
  <c r="F85" i="4"/>
  <c r="F86" i="4"/>
  <c r="F87" i="4"/>
  <c r="F88" i="4"/>
  <c r="F89" i="4"/>
  <c r="H89" i="4" s="1"/>
  <c r="H89" i="1" s="1"/>
  <c r="F90" i="4"/>
  <c r="F91" i="4"/>
  <c r="F92" i="4"/>
  <c r="F93" i="4"/>
  <c r="F94" i="4"/>
  <c r="F95" i="4"/>
  <c r="F96" i="4"/>
  <c r="F97" i="4"/>
  <c r="H97" i="4" s="1"/>
  <c r="H97" i="1" s="1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H121" i="4" s="1"/>
  <c r="H121" i="1" s="1"/>
  <c r="F2" i="4"/>
  <c r="E3" i="4"/>
  <c r="E4" i="4"/>
  <c r="E5" i="4"/>
  <c r="E6" i="4"/>
  <c r="E7" i="4"/>
  <c r="E8" i="4"/>
  <c r="E9" i="4"/>
  <c r="H9" i="4" s="1"/>
  <c r="E10" i="4"/>
  <c r="E11" i="4"/>
  <c r="E12" i="4"/>
  <c r="E13" i="4"/>
  <c r="E14" i="4"/>
  <c r="E15" i="4"/>
  <c r="E16" i="4"/>
  <c r="E17" i="4"/>
  <c r="H17" i="4" s="1"/>
  <c r="E18" i="4"/>
  <c r="E19" i="4"/>
  <c r="E20" i="4"/>
  <c r="E21" i="4"/>
  <c r="E22" i="4"/>
  <c r="E23" i="4"/>
  <c r="E24" i="4"/>
  <c r="E25" i="4"/>
  <c r="H25" i="4" s="1"/>
  <c r="E26" i="4"/>
  <c r="E27" i="4"/>
  <c r="E28" i="4"/>
  <c r="E29" i="4"/>
  <c r="E30" i="4"/>
  <c r="E31" i="4"/>
  <c r="E32" i="4"/>
  <c r="E33" i="4"/>
  <c r="H33" i="4" s="1"/>
  <c r="E34" i="4"/>
  <c r="E35" i="4"/>
  <c r="E36" i="4"/>
  <c r="E37" i="4"/>
  <c r="E38" i="4"/>
  <c r="E39" i="4"/>
  <c r="E40" i="4"/>
  <c r="E41" i="4"/>
  <c r="H41" i="4" s="1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2" i="4"/>
  <c r="J61" i="1"/>
  <c r="K75" i="1"/>
  <c r="N75" i="1"/>
  <c r="E85" i="1"/>
  <c r="P88" i="1"/>
  <c r="C91" i="1"/>
  <c r="J94" i="1"/>
  <c r="B100" i="1"/>
  <c r="C100" i="1"/>
  <c r="M107" i="1"/>
  <c r="B108" i="1"/>
  <c r="A117" i="1"/>
  <c r="B117" i="1"/>
  <c r="H3" i="4"/>
  <c r="H4" i="4"/>
  <c r="H5" i="4"/>
  <c r="H6" i="4"/>
  <c r="H8" i="4"/>
  <c r="A8" i="1" s="1"/>
  <c r="H11" i="4"/>
  <c r="H12" i="4"/>
  <c r="H13" i="4"/>
  <c r="Q13" i="1" s="1"/>
  <c r="H14" i="4"/>
  <c r="H15" i="4"/>
  <c r="H16" i="4"/>
  <c r="H19" i="4"/>
  <c r="H20" i="4"/>
  <c r="M20" i="1" s="1"/>
  <c r="H21" i="4"/>
  <c r="H22" i="4"/>
  <c r="M22" i="1" s="1"/>
  <c r="H23" i="4"/>
  <c r="C23" i="1" s="1"/>
  <c r="H24" i="4"/>
  <c r="H27" i="4"/>
  <c r="O27" i="1" s="1"/>
  <c r="H28" i="4"/>
  <c r="E28" i="1" s="1"/>
  <c r="H29" i="4"/>
  <c r="H30" i="4"/>
  <c r="E30" i="1" s="1"/>
  <c r="H32" i="4"/>
  <c r="H35" i="4"/>
  <c r="G35" i="1" s="1"/>
  <c r="H36" i="4"/>
  <c r="H37" i="4"/>
  <c r="N37" i="1" s="1"/>
  <c r="H38" i="4"/>
  <c r="H40" i="4"/>
  <c r="B40" i="1" s="1"/>
  <c r="H43" i="4"/>
  <c r="K43" i="1" s="1"/>
  <c r="H44" i="4"/>
  <c r="J44" i="1" s="1"/>
  <c r="H45" i="4"/>
  <c r="H46" i="4"/>
  <c r="J46" i="1" s="1"/>
  <c r="H47" i="4"/>
  <c r="G47" i="1" s="1"/>
  <c r="H48" i="4"/>
  <c r="G48" i="1" s="1"/>
  <c r="H51" i="4"/>
  <c r="C51" i="1" s="1"/>
  <c r="H52" i="4"/>
  <c r="B52" i="1" s="1"/>
  <c r="H53" i="4"/>
  <c r="Q53" i="1" s="1"/>
  <c r="H54" i="4"/>
  <c r="A54" i="1" s="1"/>
  <c r="H55" i="4"/>
  <c r="H56" i="4"/>
  <c r="P56" i="1" s="1"/>
  <c r="H59" i="4"/>
  <c r="K59" i="1" s="1"/>
  <c r="H60" i="4"/>
  <c r="L60" i="1" s="1"/>
  <c r="H61" i="4"/>
  <c r="I61" i="1" s="1"/>
  <c r="H62" i="4"/>
  <c r="H62" i="1" s="1"/>
  <c r="H64" i="4"/>
  <c r="H64" i="1" s="1"/>
  <c r="H67" i="4"/>
  <c r="G67" i="1" s="1"/>
  <c r="H68" i="4"/>
  <c r="N68" i="1" s="1"/>
  <c r="H69" i="4"/>
  <c r="F69" i="1" s="1"/>
  <c r="H70" i="4"/>
  <c r="E70" i="1" s="1"/>
  <c r="H72" i="4"/>
  <c r="J72" i="1" s="1"/>
  <c r="H75" i="4"/>
  <c r="H75" i="1" s="1"/>
  <c r="H76" i="4"/>
  <c r="B76" i="1" s="1"/>
  <c r="H77" i="4"/>
  <c r="H77" i="1" s="1"/>
  <c r="H78" i="4"/>
  <c r="P78" i="1" s="1"/>
  <c r="H79" i="4"/>
  <c r="D79" i="1" s="1"/>
  <c r="H80" i="4"/>
  <c r="A80" i="1" s="1"/>
  <c r="H83" i="4"/>
  <c r="J83" i="1" s="1"/>
  <c r="H84" i="4"/>
  <c r="F84" i="1" s="1"/>
  <c r="H85" i="4"/>
  <c r="L85" i="1" s="1"/>
  <c r="H86" i="4"/>
  <c r="P86" i="1" s="1"/>
  <c r="H87" i="4"/>
  <c r="B87" i="1" s="1"/>
  <c r="H88" i="4"/>
  <c r="A88" i="1" s="1"/>
  <c r="H91" i="4"/>
  <c r="F91" i="1" s="1"/>
  <c r="H92" i="4"/>
  <c r="E92" i="1" s="1"/>
  <c r="H93" i="4"/>
  <c r="D93" i="1" s="1"/>
  <c r="H94" i="4"/>
  <c r="C94" i="1" s="1"/>
  <c r="H96" i="4"/>
  <c r="A96" i="1" s="1"/>
  <c r="H99" i="4"/>
  <c r="F99" i="1" s="1"/>
  <c r="H100" i="4"/>
  <c r="E100" i="1" s="1"/>
  <c r="H101" i="4"/>
  <c r="D101" i="1" s="1"/>
  <c r="H102" i="4"/>
  <c r="C102" i="1" s="1"/>
  <c r="H104" i="4"/>
  <c r="A104" i="1" s="1"/>
  <c r="H107" i="4"/>
  <c r="F107" i="1" s="1"/>
  <c r="H108" i="4"/>
  <c r="E108" i="1" s="1"/>
  <c r="H109" i="4"/>
  <c r="D109" i="1" s="1"/>
  <c r="H110" i="4"/>
  <c r="C110" i="1" s="1"/>
  <c r="H111" i="4"/>
  <c r="B111" i="1" s="1"/>
  <c r="H112" i="4"/>
  <c r="A112" i="1" s="1"/>
  <c r="H115" i="4"/>
  <c r="F115" i="1" s="1"/>
  <c r="H116" i="4"/>
  <c r="E116" i="1" s="1"/>
  <c r="H117" i="4"/>
  <c r="D117" i="1" s="1"/>
  <c r="H118" i="4"/>
  <c r="C118" i="1" s="1"/>
  <c r="H119" i="4"/>
  <c r="B119" i="1" s="1"/>
  <c r="H120" i="4"/>
  <c r="A120" i="1" s="1"/>
  <c r="H2" i="4"/>
  <c r="B2" i="1" s="1"/>
  <c r="B103" i="1" l="1"/>
  <c r="Q103" i="1"/>
  <c r="Q111" i="1"/>
  <c r="H104" i="1"/>
  <c r="P94" i="1"/>
  <c r="Q86" i="1"/>
  <c r="K61" i="1"/>
  <c r="P111" i="1"/>
  <c r="P119" i="1"/>
  <c r="I110" i="1"/>
  <c r="J102" i="1"/>
  <c r="J93" i="1"/>
  <c r="D85" i="1"/>
  <c r="C52" i="1"/>
  <c r="I119" i="1"/>
  <c r="H110" i="1"/>
  <c r="I102" i="1"/>
  <c r="I93" i="1"/>
  <c r="O83" i="1"/>
  <c r="H118" i="1"/>
  <c r="C109" i="1"/>
  <c r="I101" i="1"/>
  <c r="D92" i="1"/>
  <c r="G83" i="1"/>
  <c r="B118" i="1"/>
  <c r="B109" i="1"/>
  <c r="C101" i="1"/>
  <c r="C92" i="1"/>
  <c r="I77" i="1"/>
  <c r="N35" i="1"/>
  <c r="H119" i="1"/>
  <c r="A118" i="1"/>
  <c r="L116" i="1"/>
  <c r="K115" i="1"/>
  <c r="I111" i="1"/>
  <c r="B110" i="1"/>
  <c r="A109" i="1"/>
  <c r="L107" i="1"/>
  <c r="P103" i="1"/>
  <c r="H102" i="1"/>
  <c r="B101" i="1"/>
  <c r="M99" i="1"/>
  <c r="Q95" i="1"/>
  <c r="I94" i="1"/>
  <c r="C93" i="1"/>
  <c r="B92" i="1"/>
  <c r="H88" i="1"/>
  <c r="H86" i="1"/>
  <c r="A85" i="1"/>
  <c r="F83" i="1"/>
  <c r="N78" i="1"/>
  <c r="Q76" i="1"/>
  <c r="C75" i="1"/>
  <c r="D69" i="1"/>
  <c r="L59" i="1"/>
  <c r="E51" i="1"/>
  <c r="H35" i="1"/>
  <c r="P96" i="1"/>
  <c r="H96" i="1"/>
  <c r="A77" i="1"/>
  <c r="E69" i="1"/>
  <c r="A119" i="1"/>
  <c r="Q117" i="1"/>
  <c r="K116" i="1"/>
  <c r="E115" i="1"/>
  <c r="H111" i="1"/>
  <c r="A110" i="1"/>
  <c r="L108" i="1"/>
  <c r="K107" i="1"/>
  <c r="I103" i="1"/>
  <c r="B102" i="1"/>
  <c r="A101" i="1"/>
  <c r="L99" i="1"/>
  <c r="P95" i="1"/>
  <c r="H94" i="1"/>
  <c r="B93" i="1"/>
  <c r="M91" i="1"/>
  <c r="Q87" i="1"/>
  <c r="G86" i="1"/>
  <c r="J84" i="1"/>
  <c r="C83" i="1"/>
  <c r="F78" i="1"/>
  <c r="P76" i="1"/>
  <c r="A72" i="1"/>
  <c r="E68" i="1"/>
  <c r="K30" i="1"/>
  <c r="O78" i="1"/>
  <c r="Q118" i="1"/>
  <c r="K117" i="1"/>
  <c r="J116" i="1"/>
  <c r="D115" i="1"/>
  <c r="A111" i="1"/>
  <c r="Q109" i="1"/>
  <c r="K108" i="1"/>
  <c r="E107" i="1"/>
  <c r="H103" i="1"/>
  <c r="A102" i="1"/>
  <c r="L100" i="1"/>
  <c r="K99" i="1"/>
  <c r="I95" i="1"/>
  <c r="B94" i="1"/>
  <c r="A93" i="1"/>
  <c r="L91" i="1"/>
  <c r="P87" i="1"/>
  <c r="F86" i="1"/>
  <c r="I84" i="1"/>
  <c r="N80" i="1"/>
  <c r="E78" i="1"/>
  <c r="H76" i="1"/>
  <c r="P67" i="1"/>
  <c r="M115" i="1"/>
  <c r="P120" i="1"/>
  <c r="P118" i="1"/>
  <c r="J117" i="1"/>
  <c r="D116" i="1"/>
  <c r="C115" i="1"/>
  <c r="Q110" i="1"/>
  <c r="K109" i="1"/>
  <c r="J108" i="1"/>
  <c r="D107" i="1"/>
  <c r="A103" i="1"/>
  <c r="Q101" i="1"/>
  <c r="K100" i="1"/>
  <c r="E99" i="1"/>
  <c r="H95" i="1"/>
  <c r="A94" i="1"/>
  <c r="L92" i="1"/>
  <c r="K91" i="1"/>
  <c r="I87" i="1"/>
  <c r="O85" i="1"/>
  <c r="H84" i="1"/>
  <c r="D80" i="1"/>
  <c r="D78" i="1"/>
  <c r="G76" i="1"/>
  <c r="L70" i="1"/>
  <c r="O67" i="1"/>
  <c r="P54" i="1"/>
  <c r="K44" i="1"/>
  <c r="H120" i="1"/>
  <c r="J118" i="1"/>
  <c r="I117" i="1"/>
  <c r="C116" i="1"/>
  <c r="P112" i="1"/>
  <c r="P110" i="1"/>
  <c r="J109" i="1"/>
  <c r="D108" i="1"/>
  <c r="C107" i="1"/>
  <c r="Q102" i="1"/>
  <c r="K101" i="1"/>
  <c r="J100" i="1"/>
  <c r="D99" i="1"/>
  <c r="A95" i="1"/>
  <c r="Q93" i="1"/>
  <c r="K92" i="1"/>
  <c r="E91" i="1"/>
  <c r="H87" i="1"/>
  <c r="N85" i="1"/>
  <c r="Q83" i="1"/>
  <c r="K79" i="1"/>
  <c r="M77" i="1"/>
  <c r="F76" i="1"/>
  <c r="K70" i="1"/>
  <c r="B54" i="1"/>
  <c r="L115" i="1"/>
  <c r="Q119" i="1"/>
  <c r="I118" i="1"/>
  <c r="C117" i="1"/>
  <c r="B116" i="1"/>
  <c r="H112" i="1"/>
  <c r="J110" i="1"/>
  <c r="I109" i="1"/>
  <c r="C108" i="1"/>
  <c r="P104" i="1"/>
  <c r="P102" i="1"/>
  <c r="J101" i="1"/>
  <c r="D100" i="1"/>
  <c r="C99" i="1"/>
  <c r="Q94" i="1"/>
  <c r="K93" i="1"/>
  <c r="J92" i="1"/>
  <c r="D91" i="1"/>
  <c r="A87" i="1"/>
  <c r="M85" i="1"/>
  <c r="P83" i="1"/>
  <c r="J79" i="1"/>
  <c r="L77" i="1"/>
  <c r="O75" i="1"/>
  <c r="M43" i="1"/>
  <c r="H114" i="4"/>
  <c r="L114" i="1" s="1"/>
  <c r="H106" i="4"/>
  <c r="A106" i="1" s="1"/>
  <c r="H98" i="4"/>
  <c r="P98" i="1" s="1"/>
  <c r="H90" i="4"/>
  <c r="P90" i="1" s="1"/>
  <c r="H82" i="4"/>
  <c r="H74" i="4"/>
  <c r="C74" i="1" s="1"/>
  <c r="H66" i="4"/>
  <c r="H58" i="4"/>
  <c r="H50" i="4"/>
  <c r="H50" i="1" s="1"/>
  <c r="H42" i="4"/>
  <c r="L42" i="1" s="1"/>
  <c r="H34" i="4"/>
  <c r="L34" i="1" s="1"/>
  <c r="H26" i="4"/>
  <c r="E26" i="1" s="1"/>
  <c r="H18" i="4"/>
  <c r="H10" i="4"/>
  <c r="E10" i="1" s="1"/>
  <c r="G98" i="1"/>
  <c r="M98" i="1"/>
  <c r="H98" i="1"/>
  <c r="Q98" i="1"/>
  <c r="B98" i="1"/>
  <c r="J98" i="1"/>
  <c r="D98" i="1"/>
  <c r="E82" i="1"/>
  <c r="M82" i="1"/>
  <c r="F82" i="1"/>
  <c r="N82" i="1"/>
  <c r="C82" i="1"/>
  <c r="O82" i="1"/>
  <c r="D82" i="1"/>
  <c r="P82" i="1"/>
  <c r="L82" i="1"/>
  <c r="G82" i="1"/>
  <c r="Q82" i="1"/>
  <c r="K82" i="1"/>
  <c r="B82" i="1"/>
  <c r="H82" i="1"/>
  <c r="J82" i="1"/>
  <c r="I82" i="1"/>
  <c r="A82" i="1"/>
  <c r="H66" i="1"/>
  <c r="A66" i="1"/>
  <c r="I66" i="1"/>
  <c r="Q66" i="1"/>
  <c r="B66" i="1"/>
  <c r="C66" i="1"/>
  <c r="G66" i="1"/>
  <c r="J66" i="1"/>
  <c r="K66" i="1"/>
  <c r="L66" i="1"/>
  <c r="M66" i="1"/>
  <c r="P66" i="1"/>
  <c r="F66" i="1"/>
  <c r="O66" i="1"/>
  <c r="D66" i="1"/>
  <c r="N66" i="1"/>
  <c r="E66" i="1"/>
  <c r="J50" i="1"/>
  <c r="J34" i="1"/>
  <c r="K34" i="1"/>
  <c r="D34" i="1"/>
  <c r="N34" i="1"/>
  <c r="P34" i="1"/>
  <c r="Q34" i="1"/>
  <c r="B18" i="1"/>
  <c r="J18" i="1"/>
  <c r="C18" i="1"/>
  <c r="K18" i="1"/>
  <c r="D18" i="1"/>
  <c r="L18" i="1"/>
  <c r="E18" i="1"/>
  <c r="M18" i="1"/>
  <c r="F18" i="1"/>
  <c r="N18" i="1"/>
  <c r="H18" i="1"/>
  <c r="I18" i="1"/>
  <c r="O18" i="1"/>
  <c r="P18" i="1"/>
  <c r="G18" i="1"/>
  <c r="Q18" i="1"/>
  <c r="A18" i="1"/>
  <c r="C41" i="1"/>
  <c r="K41" i="1"/>
  <c r="E41" i="1"/>
  <c r="M41" i="1"/>
  <c r="A41" i="1"/>
  <c r="L41" i="1"/>
  <c r="B41" i="1"/>
  <c r="N41" i="1"/>
  <c r="D41" i="1"/>
  <c r="O41" i="1"/>
  <c r="F41" i="1"/>
  <c r="P41" i="1"/>
  <c r="J41" i="1"/>
  <c r="Q41" i="1"/>
  <c r="I41" i="1"/>
  <c r="G41" i="1"/>
  <c r="H41" i="1"/>
  <c r="C33" i="1"/>
  <c r="K33" i="1"/>
  <c r="D33" i="1"/>
  <c r="L33" i="1"/>
  <c r="E33" i="1"/>
  <c r="M33" i="1"/>
  <c r="F33" i="1"/>
  <c r="N33" i="1"/>
  <c r="G33" i="1"/>
  <c r="O33" i="1"/>
  <c r="I33" i="1"/>
  <c r="J33" i="1"/>
  <c r="P33" i="1"/>
  <c r="Q33" i="1"/>
  <c r="H33" i="1"/>
  <c r="A33" i="1"/>
  <c r="B33" i="1"/>
  <c r="C25" i="1"/>
  <c r="K25" i="1"/>
  <c r="D25" i="1"/>
  <c r="L25" i="1"/>
  <c r="E25" i="1"/>
  <c r="M25" i="1"/>
  <c r="F25" i="1"/>
  <c r="N25" i="1"/>
  <c r="G25" i="1"/>
  <c r="O25" i="1"/>
  <c r="Q25" i="1"/>
  <c r="A25" i="1"/>
  <c r="B25" i="1"/>
  <c r="P25" i="1"/>
  <c r="H25" i="1"/>
  <c r="I25" i="1"/>
  <c r="J25" i="1"/>
  <c r="C17" i="1"/>
  <c r="K17" i="1"/>
  <c r="D17" i="1"/>
  <c r="L17" i="1"/>
  <c r="E17" i="1"/>
  <c r="M17" i="1"/>
  <c r="F17" i="1"/>
  <c r="N17" i="1"/>
  <c r="G17" i="1"/>
  <c r="O17" i="1"/>
  <c r="B17" i="1"/>
  <c r="H17" i="1"/>
  <c r="I17" i="1"/>
  <c r="J17" i="1"/>
  <c r="A17" i="1"/>
  <c r="Q17" i="1"/>
  <c r="P17" i="1"/>
  <c r="C9" i="1"/>
  <c r="K9" i="1"/>
  <c r="D9" i="1"/>
  <c r="L9" i="1"/>
  <c r="E9" i="1"/>
  <c r="M9" i="1"/>
  <c r="F9" i="1"/>
  <c r="N9" i="1"/>
  <c r="G9" i="1"/>
  <c r="O9" i="1"/>
  <c r="J9" i="1"/>
  <c r="P9" i="1"/>
  <c r="Q9" i="1"/>
  <c r="A9" i="1"/>
  <c r="B9" i="1"/>
  <c r="H9" i="1"/>
  <c r="I9" i="1"/>
  <c r="L26" i="1"/>
  <c r="I26" i="1"/>
  <c r="N106" i="1"/>
  <c r="E106" i="1"/>
  <c r="H90" i="1"/>
  <c r="M90" i="1"/>
  <c r="B74" i="1"/>
  <c r="J74" i="1"/>
  <c r="K74" i="1"/>
  <c r="F74" i="1"/>
  <c r="G74" i="1"/>
  <c r="H74" i="1"/>
  <c r="P74" i="1"/>
  <c r="A74" i="1"/>
  <c r="Q74" i="1"/>
  <c r="H58" i="1"/>
  <c r="P58" i="1"/>
  <c r="A58" i="1"/>
  <c r="I58" i="1"/>
  <c r="Q58" i="1"/>
  <c r="B58" i="1"/>
  <c r="J58" i="1"/>
  <c r="C58" i="1"/>
  <c r="K58" i="1"/>
  <c r="O58" i="1"/>
  <c r="D58" i="1"/>
  <c r="E58" i="1"/>
  <c r="F58" i="1"/>
  <c r="G58" i="1"/>
  <c r="N58" i="1"/>
  <c r="L58" i="1"/>
  <c r="M58" i="1"/>
  <c r="D42" i="1"/>
  <c r="O42" i="1"/>
  <c r="C10" i="1"/>
  <c r="D10" i="1"/>
  <c r="L10" i="1"/>
  <c r="M10" i="1"/>
  <c r="P10" i="1"/>
  <c r="A10" i="1"/>
  <c r="O10" i="1"/>
  <c r="H10" i="1"/>
  <c r="F81" i="1"/>
  <c r="N81" i="1"/>
  <c r="G81" i="1"/>
  <c r="O81" i="1"/>
  <c r="A57" i="1"/>
  <c r="I57" i="1"/>
  <c r="Q57" i="1"/>
  <c r="B57" i="1"/>
  <c r="J57" i="1"/>
  <c r="C57" i="1"/>
  <c r="K57" i="1"/>
  <c r="D57" i="1"/>
  <c r="L57" i="1"/>
  <c r="P57" i="1"/>
  <c r="E57" i="1"/>
  <c r="F57" i="1"/>
  <c r="G57" i="1"/>
  <c r="H57" i="1"/>
  <c r="D24" i="1"/>
  <c r="L24" i="1"/>
  <c r="E24" i="1"/>
  <c r="M24" i="1"/>
  <c r="F24" i="1"/>
  <c r="N24" i="1"/>
  <c r="G24" i="1"/>
  <c r="O24" i="1"/>
  <c r="H24" i="1"/>
  <c r="P24" i="1"/>
  <c r="K24" i="1"/>
  <c r="Q24" i="1"/>
  <c r="A24" i="1"/>
  <c r="B24" i="1"/>
  <c r="C24" i="1"/>
  <c r="I24" i="1"/>
  <c r="J24" i="1"/>
  <c r="G105" i="1"/>
  <c r="I81" i="1"/>
  <c r="B56" i="1"/>
  <c r="J56" i="1"/>
  <c r="C56" i="1"/>
  <c r="K56" i="1"/>
  <c r="D56" i="1"/>
  <c r="L56" i="1"/>
  <c r="E56" i="1"/>
  <c r="M56" i="1"/>
  <c r="A56" i="1"/>
  <c r="Q56" i="1"/>
  <c r="F56" i="1"/>
  <c r="G56" i="1"/>
  <c r="H56" i="1"/>
  <c r="I56" i="1"/>
  <c r="E15" i="1"/>
  <c r="M15" i="1"/>
  <c r="F15" i="1"/>
  <c r="N15" i="1"/>
  <c r="G15" i="1"/>
  <c r="O15" i="1"/>
  <c r="H15" i="1"/>
  <c r="P15" i="1"/>
  <c r="A15" i="1"/>
  <c r="I15" i="1"/>
  <c r="Q15" i="1"/>
  <c r="B15" i="1"/>
  <c r="C15" i="1"/>
  <c r="L15" i="1"/>
  <c r="N121" i="1"/>
  <c r="G120" i="1"/>
  <c r="F113" i="1"/>
  <c r="G112" i="1"/>
  <c r="N105" i="1"/>
  <c r="F97" i="1"/>
  <c r="O88" i="1"/>
  <c r="E71" i="1"/>
  <c r="M71" i="1"/>
  <c r="F71" i="1"/>
  <c r="N71" i="1"/>
  <c r="G71" i="1"/>
  <c r="O71" i="1"/>
  <c r="H71" i="1"/>
  <c r="P71" i="1"/>
  <c r="A71" i="1"/>
  <c r="I71" i="1"/>
  <c r="Q71" i="1"/>
  <c r="C55" i="1"/>
  <c r="K55" i="1"/>
  <c r="D55" i="1"/>
  <c r="L55" i="1"/>
  <c r="E55" i="1"/>
  <c r="M55" i="1"/>
  <c r="F55" i="1"/>
  <c r="N55" i="1"/>
  <c r="B55" i="1"/>
  <c r="G55" i="1"/>
  <c r="H55" i="1"/>
  <c r="I55" i="1"/>
  <c r="J55" i="1"/>
  <c r="D46" i="1"/>
  <c r="L46" i="1"/>
  <c r="E46" i="1"/>
  <c r="M46" i="1"/>
  <c r="F46" i="1"/>
  <c r="N46" i="1"/>
  <c r="G46" i="1"/>
  <c r="O46" i="1"/>
  <c r="K46" i="1"/>
  <c r="P46" i="1"/>
  <c r="A46" i="1"/>
  <c r="Q46" i="1"/>
  <c r="B46" i="1"/>
  <c r="C46" i="1"/>
  <c r="F14" i="1"/>
  <c r="N14" i="1"/>
  <c r="G14" i="1"/>
  <c r="O14" i="1"/>
  <c r="H14" i="1"/>
  <c r="P14" i="1"/>
  <c r="A14" i="1"/>
  <c r="I14" i="1"/>
  <c r="Q14" i="1"/>
  <c r="B14" i="1"/>
  <c r="J14" i="1"/>
  <c r="L14" i="1"/>
  <c r="M14" i="1"/>
  <c r="C14" i="1"/>
  <c r="D14" i="1"/>
  <c r="E14" i="1"/>
  <c r="K14" i="1"/>
  <c r="N120" i="1"/>
  <c r="M113" i="1"/>
  <c r="G111" i="1"/>
  <c r="M105" i="1"/>
  <c r="F104" i="1"/>
  <c r="N88" i="1"/>
  <c r="L80" i="1"/>
  <c r="A86" i="1"/>
  <c r="I86" i="1"/>
  <c r="B86" i="1"/>
  <c r="J86" i="1"/>
  <c r="A78" i="1"/>
  <c r="I78" i="1"/>
  <c r="Q78" i="1"/>
  <c r="B78" i="1"/>
  <c r="J78" i="1"/>
  <c r="F70" i="1"/>
  <c r="N70" i="1"/>
  <c r="G70" i="1"/>
  <c r="O70" i="1"/>
  <c r="H70" i="1"/>
  <c r="P70" i="1"/>
  <c r="A70" i="1"/>
  <c r="I70" i="1"/>
  <c r="Q70" i="1"/>
  <c r="B70" i="1"/>
  <c r="J70" i="1"/>
  <c r="D62" i="1"/>
  <c r="L62" i="1"/>
  <c r="E62" i="1"/>
  <c r="M62" i="1"/>
  <c r="F62" i="1"/>
  <c r="N62" i="1"/>
  <c r="G62" i="1"/>
  <c r="O62" i="1"/>
  <c r="K62" i="1"/>
  <c r="P62" i="1"/>
  <c r="A62" i="1"/>
  <c r="Q62" i="1"/>
  <c r="B62" i="1"/>
  <c r="C62" i="1"/>
  <c r="D54" i="1"/>
  <c r="L54" i="1"/>
  <c r="E54" i="1"/>
  <c r="M54" i="1"/>
  <c r="F54" i="1"/>
  <c r="N54" i="1"/>
  <c r="G54" i="1"/>
  <c r="O54" i="1"/>
  <c r="C54" i="1"/>
  <c r="H54" i="1"/>
  <c r="I54" i="1"/>
  <c r="J54" i="1"/>
  <c r="K54" i="1"/>
  <c r="E45" i="1"/>
  <c r="M45" i="1"/>
  <c r="F45" i="1"/>
  <c r="N45" i="1"/>
  <c r="G45" i="1"/>
  <c r="O45" i="1"/>
  <c r="H45" i="1"/>
  <c r="P45" i="1"/>
  <c r="L45" i="1"/>
  <c r="A45" i="1"/>
  <c r="Q45" i="1"/>
  <c r="B45" i="1"/>
  <c r="C45" i="1"/>
  <c r="D45" i="1"/>
  <c r="G37" i="1"/>
  <c r="O37" i="1"/>
  <c r="H37" i="1"/>
  <c r="P37" i="1"/>
  <c r="A37" i="1"/>
  <c r="I37" i="1"/>
  <c r="Q37" i="1"/>
  <c r="B37" i="1"/>
  <c r="J37" i="1"/>
  <c r="C37" i="1"/>
  <c r="K37" i="1"/>
  <c r="E37" i="1"/>
  <c r="F37" i="1"/>
  <c r="L37" i="1"/>
  <c r="M37" i="1"/>
  <c r="D37" i="1"/>
  <c r="G29" i="1"/>
  <c r="O29" i="1"/>
  <c r="H29" i="1"/>
  <c r="P29" i="1"/>
  <c r="A29" i="1"/>
  <c r="I29" i="1"/>
  <c r="Q29" i="1"/>
  <c r="B29" i="1"/>
  <c r="J29" i="1"/>
  <c r="C29" i="1"/>
  <c r="K29" i="1"/>
  <c r="M29" i="1"/>
  <c r="N29" i="1"/>
  <c r="D29" i="1"/>
  <c r="E29" i="1"/>
  <c r="F29" i="1"/>
  <c r="L29" i="1"/>
  <c r="G21" i="1"/>
  <c r="O21" i="1"/>
  <c r="H21" i="1"/>
  <c r="P21" i="1"/>
  <c r="A21" i="1"/>
  <c r="I21" i="1"/>
  <c r="Q21" i="1"/>
  <c r="B21" i="1"/>
  <c r="J21" i="1"/>
  <c r="C21" i="1"/>
  <c r="K21" i="1"/>
  <c r="D21" i="1"/>
  <c r="E21" i="1"/>
  <c r="F21" i="1"/>
  <c r="L21" i="1"/>
  <c r="M21" i="1"/>
  <c r="N21" i="1"/>
  <c r="G13" i="1"/>
  <c r="O13" i="1"/>
  <c r="H13" i="1"/>
  <c r="P13" i="1"/>
  <c r="A13" i="1"/>
  <c r="I13" i="1"/>
  <c r="B13" i="1"/>
  <c r="J13" i="1"/>
  <c r="C13" i="1"/>
  <c r="K13" i="1"/>
  <c r="F13" i="1"/>
  <c r="L13" i="1"/>
  <c r="M13" i="1"/>
  <c r="N13" i="1"/>
  <c r="E13" i="1"/>
  <c r="G5" i="1"/>
  <c r="O5" i="1"/>
  <c r="H5" i="1"/>
  <c r="P5" i="1"/>
  <c r="A5" i="1"/>
  <c r="I5" i="1"/>
  <c r="Q5" i="1"/>
  <c r="B5" i="1"/>
  <c r="J5" i="1"/>
  <c r="C5" i="1"/>
  <c r="K5" i="1"/>
  <c r="N5" i="1"/>
  <c r="D5" i="1"/>
  <c r="M5" i="1"/>
  <c r="L121" i="1"/>
  <c r="D121" i="1"/>
  <c r="M120" i="1"/>
  <c r="E120" i="1"/>
  <c r="N119" i="1"/>
  <c r="F119" i="1"/>
  <c r="O118" i="1"/>
  <c r="G118" i="1"/>
  <c r="P117" i="1"/>
  <c r="H117" i="1"/>
  <c r="Q116" i="1"/>
  <c r="I116" i="1"/>
  <c r="A116" i="1"/>
  <c r="J115" i="1"/>
  <c r="B115" i="1"/>
  <c r="L113" i="1"/>
  <c r="D113" i="1"/>
  <c r="M112" i="1"/>
  <c r="E112" i="1"/>
  <c r="N111" i="1"/>
  <c r="F111" i="1"/>
  <c r="O110" i="1"/>
  <c r="G110" i="1"/>
  <c r="P109" i="1"/>
  <c r="H109" i="1"/>
  <c r="Q108" i="1"/>
  <c r="I108" i="1"/>
  <c r="A108" i="1"/>
  <c r="J107" i="1"/>
  <c r="B107" i="1"/>
  <c r="L105" i="1"/>
  <c r="D105" i="1"/>
  <c r="M104" i="1"/>
  <c r="E104" i="1"/>
  <c r="N103" i="1"/>
  <c r="F103" i="1"/>
  <c r="O102" i="1"/>
  <c r="G102" i="1"/>
  <c r="P101" i="1"/>
  <c r="H101" i="1"/>
  <c r="Q100" i="1"/>
  <c r="I100" i="1"/>
  <c r="A100" i="1"/>
  <c r="J99" i="1"/>
  <c r="B99" i="1"/>
  <c r="L97" i="1"/>
  <c r="D97" i="1"/>
  <c r="M96" i="1"/>
  <c r="E96" i="1"/>
  <c r="N95" i="1"/>
  <c r="F95" i="1"/>
  <c r="O94" i="1"/>
  <c r="G94" i="1"/>
  <c r="P93" i="1"/>
  <c r="H93" i="1"/>
  <c r="Q92" i="1"/>
  <c r="I92" i="1"/>
  <c r="A92" i="1"/>
  <c r="J91" i="1"/>
  <c r="B91" i="1"/>
  <c r="L89" i="1"/>
  <c r="D89" i="1"/>
  <c r="M88" i="1"/>
  <c r="E88" i="1"/>
  <c r="N87" i="1"/>
  <c r="F87" i="1"/>
  <c r="O86" i="1"/>
  <c r="E86" i="1"/>
  <c r="Q84" i="1"/>
  <c r="G84" i="1"/>
  <c r="N83" i="1"/>
  <c r="B83" i="1"/>
  <c r="P81" i="1"/>
  <c r="D81" i="1"/>
  <c r="K80" i="1"/>
  <c r="F79" i="1"/>
  <c r="M78" i="1"/>
  <c r="C78" i="1"/>
  <c r="O76" i="1"/>
  <c r="E76" i="1"/>
  <c r="J75" i="1"/>
  <c r="P73" i="1"/>
  <c r="K72" i="1"/>
  <c r="J71" i="1"/>
  <c r="D70" i="1"/>
  <c r="O68" i="1"/>
  <c r="N67" i="1"/>
  <c r="I63" i="1"/>
  <c r="Q55" i="1"/>
  <c r="D51" i="1"/>
  <c r="H48" i="1"/>
  <c r="H46" i="1"/>
  <c r="L43" i="1"/>
  <c r="E40" i="1"/>
  <c r="P27" i="1"/>
  <c r="D15" i="1"/>
  <c r="D32" i="1"/>
  <c r="L32" i="1"/>
  <c r="E32" i="1"/>
  <c r="M32" i="1"/>
  <c r="F32" i="1"/>
  <c r="N32" i="1"/>
  <c r="G32" i="1"/>
  <c r="O32" i="1"/>
  <c r="H32" i="1"/>
  <c r="P32" i="1"/>
  <c r="C32" i="1"/>
  <c r="I32" i="1"/>
  <c r="J32" i="1"/>
  <c r="K32" i="1"/>
  <c r="A32" i="1"/>
  <c r="B32" i="1"/>
  <c r="G121" i="1"/>
  <c r="G113" i="1"/>
  <c r="O105" i="1"/>
  <c r="G80" i="1"/>
  <c r="O80" i="1"/>
  <c r="H80" i="1"/>
  <c r="P80" i="1"/>
  <c r="B64" i="1"/>
  <c r="J64" i="1"/>
  <c r="C64" i="1"/>
  <c r="K64" i="1"/>
  <c r="D64" i="1"/>
  <c r="L64" i="1"/>
  <c r="E64" i="1"/>
  <c r="M64" i="1"/>
  <c r="I64" i="1"/>
  <c r="N64" i="1"/>
  <c r="O64" i="1"/>
  <c r="P64" i="1"/>
  <c r="A64" i="1"/>
  <c r="Q64" i="1"/>
  <c r="C47" i="1"/>
  <c r="K47" i="1"/>
  <c r="D47" i="1"/>
  <c r="L47" i="1"/>
  <c r="E47" i="1"/>
  <c r="M47" i="1"/>
  <c r="F47" i="1"/>
  <c r="N47" i="1"/>
  <c r="J47" i="1"/>
  <c r="O47" i="1"/>
  <c r="P47" i="1"/>
  <c r="A47" i="1"/>
  <c r="Q47" i="1"/>
  <c r="B47" i="1"/>
  <c r="E39" i="1"/>
  <c r="M39" i="1"/>
  <c r="F39" i="1"/>
  <c r="N39" i="1"/>
  <c r="G39" i="1"/>
  <c r="O39" i="1"/>
  <c r="H39" i="1"/>
  <c r="A39" i="1"/>
  <c r="I39" i="1"/>
  <c r="L39" i="1"/>
  <c r="P39" i="1"/>
  <c r="Q39" i="1"/>
  <c r="B39" i="1"/>
  <c r="C39" i="1"/>
  <c r="D39" i="1"/>
  <c r="J39" i="1"/>
  <c r="K39" i="1"/>
  <c r="E7" i="1"/>
  <c r="M7" i="1"/>
  <c r="F7" i="1"/>
  <c r="N7" i="1"/>
  <c r="G7" i="1"/>
  <c r="O7" i="1"/>
  <c r="H7" i="1"/>
  <c r="P7" i="1"/>
  <c r="A7" i="1"/>
  <c r="I7" i="1"/>
  <c r="Q7" i="1"/>
  <c r="C7" i="1"/>
  <c r="D7" i="1"/>
  <c r="J7" i="1"/>
  <c r="K7" i="1"/>
  <c r="B7" i="1"/>
  <c r="O120" i="1"/>
  <c r="O112" i="1"/>
  <c r="F105" i="1"/>
  <c r="N97" i="1"/>
  <c r="G88" i="1"/>
  <c r="H81" i="1"/>
  <c r="O56" i="1"/>
  <c r="K15" i="1"/>
  <c r="F38" i="1"/>
  <c r="N38" i="1"/>
  <c r="G38" i="1"/>
  <c r="O38" i="1"/>
  <c r="H38" i="1"/>
  <c r="P38" i="1"/>
  <c r="A38" i="1"/>
  <c r="I38" i="1"/>
  <c r="Q38" i="1"/>
  <c r="B38" i="1"/>
  <c r="J38" i="1"/>
  <c r="K38" i="1"/>
  <c r="L38" i="1"/>
  <c r="M38" i="1"/>
  <c r="E38" i="1"/>
  <c r="M121" i="1"/>
  <c r="G119" i="1"/>
  <c r="E113" i="1"/>
  <c r="E105" i="1"/>
  <c r="G95" i="1"/>
  <c r="F88" i="1"/>
  <c r="G79" i="1"/>
  <c r="Q72" i="1"/>
  <c r="F64" i="1"/>
  <c r="I46" i="1"/>
  <c r="J15" i="1"/>
  <c r="B85" i="1"/>
  <c r="J85" i="1"/>
  <c r="C85" i="1"/>
  <c r="K85" i="1"/>
  <c r="B77" i="1"/>
  <c r="J77" i="1"/>
  <c r="C77" i="1"/>
  <c r="K77" i="1"/>
  <c r="G69" i="1"/>
  <c r="O69" i="1"/>
  <c r="H69" i="1"/>
  <c r="P69" i="1"/>
  <c r="A69" i="1"/>
  <c r="I69" i="1"/>
  <c r="Q69" i="1"/>
  <c r="B69" i="1"/>
  <c r="J69" i="1"/>
  <c r="C69" i="1"/>
  <c r="K69" i="1"/>
  <c r="E61" i="1"/>
  <c r="M61" i="1"/>
  <c r="F61" i="1"/>
  <c r="N61" i="1"/>
  <c r="G61" i="1"/>
  <c r="O61" i="1"/>
  <c r="H61" i="1"/>
  <c r="P61" i="1"/>
  <c r="L61" i="1"/>
  <c r="A61" i="1"/>
  <c r="Q61" i="1"/>
  <c r="B61" i="1"/>
  <c r="C61" i="1"/>
  <c r="D61" i="1"/>
  <c r="E53" i="1"/>
  <c r="M53" i="1"/>
  <c r="F53" i="1"/>
  <c r="N53" i="1"/>
  <c r="G53" i="1"/>
  <c r="O53" i="1"/>
  <c r="H53" i="1"/>
  <c r="P53" i="1"/>
  <c r="D53" i="1"/>
  <c r="I53" i="1"/>
  <c r="J53" i="1"/>
  <c r="K53" i="1"/>
  <c r="L53" i="1"/>
  <c r="F44" i="1"/>
  <c r="N44" i="1"/>
  <c r="G44" i="1"/>
  <c r="O44" i="1"/>
  <c r="H44" i="1"/>
  <c r="P44" i="1"/>
  <c r="A44" i="1"/>
  <c r="I44" i="1"/>
  <c r="Q44" i="1"/>
  <c r="M44" i="1"/>
  <c r="B44" i="1"/>
  <c r="C44" i="1"/>
  <c r="D44" i="1"/>
  <c r="E44" i="1"/>
  <c r="H36" i="1"/>
  <c r="P36" i="1"/>
  <c r="A36" i="1"/>
  <c r="I36" i="1"/>
  <c r="Q36" i="1"/>
  <c r="B36" i="1"/>
  <c r="J36" i="1"/>
  <c r="C36" i="1"/>
  <c r="K36" i="1"/>
  <c r="D36" i="1"/>
  <c r="L36" i="1"/>
  <c r="E36" i="1"/>
  <c r="F36" i="1"/>
  <c r="G36" i="1"/>
  <c r="M36" i="1"/>
  <c r="N36" i="1"/>
  <c r="O36" i="1"/>
  <c r="H28" i="1"/>
  <c r="P28" i="1"/>
  <c r="A28" i="1"/>
  <c r="I28" i="1"/>
  <c r="Q28" i="1"/>
  <c r="B28" i="1"/>
  <c r="J28" i="1"/>
  <c r="C28" i="1"/>
  <c r="K28" i="1"/>
  <c r="D28" i="1"/>
  <c r="L28" i="1"/>
  <c r="G28" i="1"/>
  <c r="M28" i="1"/>
  <c r="N28" i="1"/>
  <c r="O28" i="1"/>
  <c r="F28" i="1"/>
  <c r="H20" i="1"/>
  <c r="P20" i="1"/>
  <c r="A20" i="1"/>
  <c r="I20" i="1"/>
  <c r="Q20" i="1"/>
  <c r="B20" i="1"/>
  <c r="J20" i="1"/>
  <c r="C20" i="1"/>
  <c r="K20" i="1"/>
  <c r="D20" i="1"/>
  <c r="L20" i="1"/>
  <c r="O20" i="1"/>
  <c r="E20" i="1"/>
  <c r="N20" i="1"/>
  <c r="H12" i="1"/>
  <c r="P12" i="1"/>
  <c r="A12" i="1"/>
  <c r="I12" i="1"/>
  <c r="Q12" i="1"/>
  <c r="B12" i="1"/>
  <c r="J12" i="1"/>
  <c r="C12" i="1"/>
  <c r="K12" i="1"/>
  <c r="D12" i="1"/>
  <c r="L12" i="1"/>
  <c r="E12" i="1"/>
  <c r="F12" i="1"/>
  <c r="G12" i="1"/>
  <c r="M12" i="1"/>
  <c r="H4" i="1"/>
  <c r="P4" i="1"/>
  <c r="A4" i="1"/>
  <c r="I4" i="1"/>
  <c r="Q4" i="1"/>
  <c r="B4" i="1"/>
  <c r="J4" i="1"/>
  <c r="C4" i="1"/>
  <c r="K4" i="1"/>
  <c r="D4" i="1"/>
  <c r="L4" i="1"/>
  <c r="M4" i="1"/>
  <c r="N4" i="1"/>
  <c r="O4" i="1"/>
  <c r="E4" i="1"/>
  <c r="F4" i="1"/>
  <c r="G4" i="1"/>
  <c r="K121" i="1"/>
  <c r="C121" i="1"/>
  <c r="L120" i="1"/>
  <c r="D120" i="1"/>
  <c r="M119" i="1"/>
  <c r="E119" i="1"/>
  <c r="N118" i="1"/>
  <c r="F118" i="1"/>
  <c r="O117" i="1"/>
  <c r="G117" i="1"/>
  <c r="P116" i="1"/>
  <c r="H116" i="1"/>
  <c r="Q115" i="1"/>
  <c r="I115" i="1"/>
  <c r="A115" i="1"/>
  <c r="K113" i="1"/>
  <c r="C113" i="1"/>
  <c r="L112" i="1"/>
  <c r="D112" i="1"/>
  <c r="M111" i="1"/>
  <c r="E111" i="1"/>
  <c r="N110" i="1"/>
  <c r="F110" i="1"/>
  <c r="O109" i="1"/>
  <c r="G109" i="1"/>
  <c r="P108" i="1"/>
  <c r="H108" i="1"/>
  <c r="Q107" i="1"/>
  <c r="I107" i="1"/>
  <c r="A107" i="1"/>
  <c r="K105" i="1"/>
  <c r="C105" i="1"/>
  <c r="L104" i="1"/>
  <c r="D104" i="1"/>
  <c r="M103" i="1"/>
  <c r="E103" i="1"/>
  <c r="N102" i="1"/>
  <c r="F102" i="1"/>
  <c r="O101" i="1"/>
  <c r="G101" i="1"/>
  <c r="P100" i="1"/>
  <c r="H100" i="1"/>
  <c r="Q99" i="1"/>
  <c r="I99" i="1"/>
  <c r="A99" i="1"/>
  <c r="K97" i="1"/>
  <c r="C97" i="1"/>
  <c r="L96" i="1"/>
  <c r="D96" i="1"/>
  <c r="M95" i="1"/>
  <c r="E95" i="1"/>
  <c r="N94" i="1"/>
  <c r="F94" i="1"/>
  <c r="O93" i="1"/>
  <c r="G93" i="1"/>
  <c r="P92" i="1"/>
  <c r="H92" i="1"/>
  <c r="Q91" i="1"/>
  <c r="I91" i="1"/>
  <c r="A91" i="1"/>
  <c r="K89" i="1"/>
  <c r="C89" i="1"/>
  <c r="L88" i="1"/>
  <c r="D88" i="1"/>
  <c r="M87" i="1"/>
  <c r="E87" i="1"/>
  <c r="N86" i="1"/>
  <c r="D86" i="1"/>
  <c r="I85" i="1"/>
  <c r="P84" i="1"/>
  <c r="K83" i="1"/>
  <c r="A83" i="1"/>
  <c r="M81" i="1"/>
  <c r="C81" i="1"/>
  <c r="J80" i="1"/>
  <c r="O79" i="1"/>
  <c r="E79" i="1"/>
  <c r="L78" i="1"/>
  <c r="Q77" i="1"/>
  <c r="G77" i="1"/>
  <c r="N76" i="1"/>
  <c r="I75" i="1"/>
  <c r="D71" i="1"/>
  <c r="C70" i="1"/>
  <c r="H67" i="1"/>
  <c r="H63" i="1"/>
  <c r="P55" i="1"/>
  <c r="C53" i="1"/>
  <c r="K45" i="1"/>
  <c r="C40" i="1"/>
  <c r="G20" i="1"/>
  <c r="D13" i="1"/>
  <c r="L7" i="1"/>
  <c r="C73" i="1"/>
  <c r="K73" i="1"/>
  <c r="D73" i="1"/>
  <c r="L73" i="1"/>
  <c r="E73" i="1"/>
  <c r="F73" i="1"/>
  <c r="N73" i="1"/>
  <c r="G73" i="1"/>
  <c r="O73" i="1"/>
  <c r="A65" i="1"/>
  <c r="I65" i="1"/>
  <c r="Q65" i="1"/>
  <c r="B65" i="1"/>
  <c r="J65" i="1"/>
  <c r="C65" i="1"/>
  <c r="K65" i="1"/>
  <c r="D65" i="1"/>
  <c r="L65" i="1"/>
  <c r="H65" i="1"/>
  <c r="M65" i="1"/>
  <c r="N65" i="1"/>
  <c r="O65" i="1"/>
  <c r="P65" i="1"/>
  <c r="B48" i="1"/>
  <c r="J48" i="1"/>
  <c r="C48" i="1"/>
  <c r="K48" i="1"/>
  <c r="D48" i="1"/>
  <c r="L48" i="1"/>
  <c r="E48" i="1"/>
  <c r="M48" i="1"/>
  <c r="I48" i="1"/>
  <c r="N48" i="1"/>
  <c r="O48" i="1"/>
  <c r="P48" i="1"/>
  <c r="A48" i="1"/>
  <c r="Q48" i="1"/>
  <c r="D8" i="1"/>
  <c r="L8" i="1"/>
  <c r="E8" i="1"/>
  <c r="M8" i="1"/>
  <c r="F8" i="1"/>
  <c r="N8" i="1"/>
  <c r="G8" i="1"/>
  <c r="O8" i="1"/>
  <c r="H8" i="1"/>
  <c r="P8" i="1"/>
  <c r="I8" i="1"/>
  <c r="J8" i="1"/>
  <c r="K8" i="1"/>
  <c r="Q8" i="1"/>
  <c r="C8" i="1"/>
  <c r="O121" i="1"/>
  <c r="O113" i="1"/>
  <c r="O97" i="1"/>
  <c r="O89" i="1"/>
  <c r="D72" i="1"/>
  <c r="L72" i="1"/>
  <c r="E72" i="1"/>
  <c r="M72" i="1"/>
  <c r="F72" i="1"/>
  <c r="N72" i="1"/>
  <c r="G72" i="1"/>
  <c r="O72" i="1"/>
  <c r="H72" i="1"/>
  <c r="P72" i="1"/>
  <c r="E23" i="1"/>
  <c r="M23" i="1"/>
  <c r="F23" i="1"/>
  <c r="N23" i="1"/>
  <c r="G23" i="1"/>
  <c r="O23" i="1"/>
  <c r="H23" i="1"/>
  <c r="P23" i="1"/>
  <c r="A23" i="1"/>
  <c r="I23" i="1"/>
  <c r="Q23" i="1"/>
  <c r="J23" i="1"/>
  <c r="K23" i="1"/>
  <c r="L23" i="1"/>
  <c r="D23" i="1"/>
  <c r="F121" i="1"/>
  <c r="N113" i="1"/>
  <c r="O104" i="1"/>
  <c r="G96" i="1"/>
  <c r="N89" i="1"/>
  <c r="C80" i="1"/>
  <c r="A73" i="1"/>
  <c r="B23" i="1"/>
  <c r="F6" i="1"/>
  <c r="N6" i="1"/>
  <c r="G6" i="1"/>
  <c r="O6" i="1"/>
  <c r="H6" i="1"/>
  <c r="P6" i="1"/>
  <c r="A6" i="1"/>
  <c r="I6" i="1"/>
  <c r="Q6" i="1"/>
  <c r="B6" i="1"/>
  <c r="J6" i="1"/>
  <c r="C6" i="1"/>
  <c r="D6" i="1"/>
  <c r="E6" i="1"/>
  <c r="K6" i="1"/>
  <c r="L6" i="1"/>
  <c r="M6" i="1"/>
  <c r="F120" i="1"/>
  <c r="F112" i="1"/>
  <c r="O103" i="1"/>
  <c r="M97" i="1"/>
  <c r="F96" i="1"/>
  <c r="M89" i="1"/>
  <c r="O87" i="1"/>
  <c r="E81" i="1"/>
  <c r="K71" i="1"/>
  <c r="B8" i="1"/>
  <c r="C84" i="1"/>
  <c r="K84" i="1"/>
  <c r="D84" i="1"/>
  <c r="L84" i="1"/>
  <c r="C76" i="1"/>
  <c r="K76" i="1"/>
  <c r="D76" i="1"/>
  <c r="L76" i="1"/>
  <c r="H68" i="1"/>
  <c r="P68" i="1"/>
  <c r="A68" i="1"/>
  <c r="I68" i="1"/>
  <c r="Q68" i="1"/>
  <c r="B68" i="1"/>
  <c r="J68" i="1"/>
  <c r="C68" i="1"/>
  <c r="K68" i="1"/>
  <c r="D68" i="1"/>
  <c r="L68" i="1"/>
  <c r="F60" i="1"/>
  <c r="N60" i="1"/>
  <c r="G60" i="1"/>
  <c r="O60" i="1"/>
  <c r="H60" i="1"/>
  <c r="P60" i="1"/>
  <c r="A60" i="1"/>
  <c r="I60" i="1"/>
  <c r="Q60" i="1"/>
  <c r="M60" i="1"/>
  <c r="B60" i="1"/>
  <c r="C60" i="1"/>
  <c r="D60" i="1"/>
  <c r="E60" i="1"/>
  <c r="F52" i="1"/>
  <c r="N52" i="1"/>
  <c r="G52" i="1"/>
  <c r="O52" i="1"/>
  <c r="H52" i="1"/>
  <c r="P52" i="1"/>
  <c r="A52" i="1"/>
  <c r="I52" i="1"/>
  <c r="Q52" i="1"/>
  <c r="E52" i="1"/>
  <c r="J52" i="1"/>
  <c r="K52" i="1"/>
  <c r="L52" i="1"/>
  <c r="M52" i="1"/>
  <c r="G43" i="1"/>
  <c r="O43" i="1"/>
  <c r="H43" i="1"/>
  <c r="P43" i="1"/>
  <c r="A43" i="1"/>
  <c r="I43" i="1"/>
  <c r="Q43" i="1"/>
  <c r="B43" i="1"/>
  <c r="J43" i="1"/>
  <c r="N43" i="1"/>
  <c r="C43" i="1"/>
  <c r="D43" i="1"/>
  <c r="E43" i="1"/>
  <c r="F43" i="1"/>
  <c r="A35" i="1"/>
  <c r="I35" i="1"/>
  <c r="Q35" i="1"/>
  <c r="B35" i="1"/>
  <c r="J35" i="1"/>
  <c r="C35" i="1"/>
  <c r="K35" i="1"/>
  <c r="D35" i="1"/>
  <c r="L35" i="1"/>
  <c r="E35" i="1"/>
  <c r="M35" i="1"/>
  <c r="P35" i="1"/>
  <c r="F35" i="1"/>
  <c r="O35" i="1"/>
  <c r="A27" i="1"/>
  <c r="I27" i="1"/>
  <c r="Q27" i="1"/>
  <c r="B27" i="1"/>
  <c r="J27" i="1"/>
  <c r="C27" i="1"/>
  <c r="K27" i="1"/>
  <c r="D27" i="1"/>
  <c r="L27" i="1"/>
  <c r="E27" i="1"/>
  <c r="M27" i="1"/>
  <c r="F27" i="1"/>
  <c r="G27" i="1"/>
  <c r="H27" i="1"/>
  <c r="N27" i="1"/>
  <c r="A19" i="1"/>
  <c r="I19" i="1"/>
  <c r="Q19" i="1"/>
  <c r="B19" i="1"/>
  <c r="J19" i="1"/>
  <c r="C19" i="1"/>
  <c r="K19" i="1"/>
  <c r="D19" i="1"/>
  <c r="L19" i="1"/>
  <c r="E19" i="1"/>
  <c r="M19" i="1"/>
  <c r="N19" i="1"/>
  <c r="O19" i="1"/>
  <c r="P19" i="1"/>
  <c r="F19" i="1"/>
  <c r="G19" i="1"/>
  <c r="H19" i="1"/>
  <c r="A11" i="1"/>
  <c r="I11" i="1"/>
  <c r="Q11" i="1"/>
  <c r="B11" i="1"/>
  <c r="J11" i="1"/>
  <c r="C11" i="1"/>
  <c r="K11" i="1"/>
  <c r="D11" i="1"/>
  <c r="L11" i="1"/>
  <c r="E11" i="1"/>
  <c r="M11" i="1"/>
  <c r="F11" i="1"/>
  <c r="G11" i="1"/>
  <c r="H11" i="1"/>
  <c r="N11" i="1"/>
  <c r="O11" i="1"/>
  <c r="P11" i="1"/>
  <c r="A3" i="1"/>
  <c r="I3" i="1"/>
  <c r="Q3" i="1"/>
  <c r="B3" i="1"/>
  <c r="J3" i="1"/>
  <c r="C3" i="1"/>
  <c r="K3" i="1"/>
  <c r="D3" i="1"/>
  <c r="L3" i="1"/>
  <c r="E3" i="1"/>
  <c r="M3" i="1"/>
  <c r="G3" i="1"/>
  <c r="H3" i="1"/>
  <c r="N3" i="1"/>
  <c r="O3" i="1"/>
  <c r="F3" i="1"/>
  <c r="P3" i="1"/>
  <c r="J121" i="1"/>
  <c r="B121" i="1"/>
  <c r="K120" i="1"/>
  <c r="C120" i="1"/>
  <c r="L119" i="1"/>
  <c r="D119" i="1"/>
  <c r="M118" i="1"/>
  <c r="E118" i="1"/>
  <c r="N117" i="1"/>
  <c r="F117" i="1"/>
  <c r="O116" i="1"/>
  <c r="G116" i="1"/>
  <c r="P115" i="1"/>
  <c r="H115" i="1"/>
  <c r="J113" i="1"/>
  <c r="B113" i="1"/>
  <c r="K112" i="1"/>
  <c r="C112" i="1"/>
  <c r="L111" i="1"/>
  <c r="D111" i="1"/>
  <c r="M110" i="1"/>
  <c r="E110" i="1"/>
  <c r="N109" i="1"/>
  <c r="F109" i="1"/>
  <c r="O108" i="1"/>
  <c r="G108" i="1"/>
  <c r="P107" i="1"/>
  <c r="H107" i="1"/>
  <c r="J105" i="1"/>
  <c r="B105" i="1"/>
  <c r="K104" i="1"/>
  <c r="C104" i="1"/>
  <c r="L103" i="1"/>
  <c r="D103" i="1"/>
  <c r="M102" i="1"/>
  <c r="E102" i="1"/>
  <c r="N101" i="1"/>
  <c r="F101" i="1"/>
  <c r="O100" i="1"/>
  <c r="G100" i="1"/>
  <c r="P99" i="1"/>
  <c r="H99" i="1"/>
  <c r="J97" i="1"/>
  <c r="B97" i="1"/>
  <c r="K96" i="1"/>
  <c r="C96" i="1"/>
  <c r="L95" i="1"/>
  <c r="D95" i="1"/>
  <c r="M94" i="1"/>
  <c r="E94" i="1"/>
  <c r="N93" i="1"/>
  <c r="F93" i="1"/>
  <c r="O92" i="1"/>
  <c r="G92" i="1"/>
  <c r="P91" i="1"/>
  <c r="H91" i="1"/>
  <c r="J89" i="1"/>
  <c r="B89" i="1"/>
  <c r="K88" i="1"/>
  <c r="C88" i="1"/>
  <c r="L87" i="1"/>
  <c r="D87" i="1"/>
  <c r="M86" i="1"/>
  <c r="C86" i="1"/>
  <c r="H85" i="1"/>
  <c r="O84" i="1"/>
  <c r="E84" i="1"/>
  <c r="L81" i="1"/>
  <c r="B81" i="1"/>
  <c r="I80" i="1"/>
  <c r="N79" i="1"/>
  <c r="K78" i="1"/>
  <c r="P77" i="1"/>
  <c r="F77" i="1"/>
  <c r="M76" i="1"/>
  <c r="A76" i="1"/>
  <c r="J73" i="1"/>
  <c r="I72" i="1"/>
  <c r="C71" i="1"/>
  <c r="N69" i="1"/>
  <c r="M68" i="1"/>
  <c r="G65" i="1"/>
  <c r="K60" i="1"/>
  <c r="O57" i="1"/>
  <c r="O55" i="1"/>
  <c r="B53" i="1"/>
  <c r="F48" i="1"/>
  <c r="J45" i="1"/>
  <c r="F20" i="1"/>
  <c r="O12" i="1"/>
  <c r="L5" i="1"/>
  <c r="D16" i="1"/>
  <c r="L16" i="1"/>
  <c r="E16" i="1"/>
  <c r="M16" i="1"/>
  <c r="F16" i="1"/>
  <c r="N16" i="1"/>
  <c r="G16" i="1"/>
  <c r="O16" i="1"/>
  <c r="H16" i="1"/>
  <c r="P16" i="1"/>
  <c r="A16" i="1"/>
  <c r="B16" i="1"/>
  <c r="C16" i="1"/>
  <c r="I16" i="1"/>
  <c r="J16" i="1"/>
  <c r="K16" i="1"/>
  <c r="Q16" i="1"/>
  <c r="G97" i="1"/>
  <c r="G89" i="1"/>
  <c r="B73" i="1"/>
  <c r="E31" i="1"/>
  <c r="M31" i="1"/>
  <c r="F31" i="1"/>
  <c r="N31" i="1"/>
  <c r="G31" i="1"/>
  <c r="O31" i="1"/>
  <c r="H31" i="1"/>
  <c r="P31" i="1"/>
  <c r="A31" i="1"/>
  <c r="I31" i="1"/>
  <c r="Q31" i="1"/>
  <c r="B31" i="1"/>
  <c r="C31" i="1"/>
  <c r="D31" i="1"/>
  <c r="J31" i="1"/>
  <c r="K31" i="1"/>
  <c r="L31" i="1"/>
  <c r="H79" i="1"/>
  <c r="P79" i="1"/>
  <c r="A79" i="1"/>
  <c r="I79" i="1"/>
  <c r="Q79" i="1"/>
  <c r="F22" i="1"/>
  <c r="N22" i="1"/>
  <c r="G22" i="1"/>
  <c r="O22" i="1"/>
  <c r="H22" i="1"/>
  <c r="P22" i="1"/>
  <c r="A22" i="1"/>
  <c r="I22" i="1"/>
  <c r="Q22" i="1"/>
  <c r="B22" i="1"/>
  <c r="J22" i="1"/>
  <c r="D22" i="1"/>
  <c r="E22" i="1"/>
  <c r="K22" i="1"/>
  <c r="L22" i="1"/>
  <c r="C22" i="1"/>
  <c r="O119" i="1"/>
  <c r="N112" i="1"/>
  <c r="N104" i="1"/>
  <c r="E97" i="1"/>
  <c r="O95" i="1"/>
  <c r="E89" i="1"/>
  <c r="G87" i="1"/>
  <c r="Q81" i="1"/>
  <c r="Q73" i="1"/>
  <c r="D83" i="1"/>
  <c r="L83" i="1"/>
  <c r="E83" i="1"/>
  <c r="M83" i="1"/>
  <c r="A75" i="1"/>
  <c r="B75" i="1"/>
  <c r="D75" i="1"/>
  <c r="L75" i="1"/>
  <c r="E75" i="1"/>
  <c r="M75" i="1"/>
  <c r="A67" i="1"/>
  <c r="I67" i="1"/>
  <c r="Q67" i="1"/>
  <c r="B67" i="1"/>
  <c r="J67" i="1"/>
  <c r="C67" i="1"/>
  <c r="K67" i="1"/>
  <c r="D67" i="1"/>
  <c r="L67" i="1"/>
  <c r="E67" i="1"/>
  <c r="M67" i="1"/>
  <c r="G59" i="1"/>
  <c r="O59" i="1"/>
  <c r="H59" i="1"/>
  <c r="P59" i="1"/>
  <c r="A59" i="1"/>
  <c r="I59" i="1"/>
  <c r="Q59" i="1"/>
  <c r="B59" i="1"/>
  <c r="J59" i="1"/>
  <c r="N59" i="1"/>
  <c r="C59" i="1"/>
  <c r="D59" i="1"/>
  <c r="E59" i="1"/>
  <c r="F59" i="1"/>
  <c r="G51" i="1"/>
  <c r="O51" i="1"/>
  <c r="H51" i="1"/>
  <c r="P51" i="1"/>
  <c r="A51" i="1"/>
  <c r="I51" i="1"/>
  <c r="Q51" i="1"/>
  <c r="B51" i="1"/>
  <c r="J51" i="1"/>
  <c r="F51" i="1"/>
  <c r="K51" i="1"/>
  <c r="L51" i="1"/>
  <c r="M51" i="1"/>
  <c r="N51" i="1"/>
  <c r="Q121" i="1"/>
  <c r="I121" i="1"/>
  <c r="A121" i="1"/>
  <c r="J120" i="1"/>
  <c r="B120" i="1"/>
  <c r="K119" i="1"/>
  <c r="C119" i="1"/>
  <c r="L118" i="1"/>
  <c r="D118" i="1"/>
  <c r="M117" i="1"/>
  <c r="E117" i="1"/>
  <c r="N116" i="1"/>
  <c r="F116" i="1"/>
  <c r="O115" i="1"/>
  <c r="G115" i="1"/>
  <c r="Q113" i="1"/>
  <c r="I113" i="1"/>
  <c r="A113" i="1"/>
  <c r="J112" i="1"/>
  <c r="B112" i="1"/>
  <c r="K111" i="1"/>
  <c r="C111" i="1"/>
  <c r="L110" i="1"/>
  <c r="D110" i="1"/>
  <c r="M109" i="1"/>
  <c r="E109" i="1"/>
  <c r="N108" i="1"/>
  <c r="F108" i="1"/>
  <c r="O107" i="1"/>
  <c r="G107" i="1"/>
  <c r="Q105" i="1"/>
  <c r="I105" i="1"/>
  <c r="A105" i="1"/>
  <c r="J104" i="1"/>
  <c r="B104" i="1"/>
  <c r="K103" i="1"/>
  <c r="C103" i="1"/>
  <c r="L102" i="1"/>
  <c r="D102" i="1"/>
  <c r="M101" i="1"/>
  <c r="E101" i="1"/>
  <c r="N100" i="1"/>
  <c r="F100" i="1"/>
  <c r="O99" i="1"/>
  <c r="G99" i="1"/>
  <c r="Q97" i="1"/>
  <c r="I97" i="1"/>
  <c r="A97" i="1"/>
  <c r="J96" i="1"/>
  <c r="B96" i="1"/>
  <c r="K95" i="1"/>
  <c r="C95" i="1"/>
  <c r="L94" i="1"/>
  <c r="D94" i="1"/>
  <c r="M93" i="1"/>
  <c r="E93" i="1"/>
  <c r="N92" i="1"/>
  <c r="F92" i="1"/>
  <c r="O91" i="1"/>
  <c r="G91" i="1"/>
  <c r="Q89" i="1"/>
  <c r="I89" i="1"/>
  <c r="A89" i="1"/>
  <c r="J88" i="1"/>
  <c r="B88" i="1"/>
  <c r="K87" i="1"/>
  <c r="C87" i="1"/>
  <c r="L86" i="1"/>
  <c r="Q85" i="1"/>
  <c r="G85" i="1"/>
  <c r="N84" i="1"/>
  <c r="B84" i="1"/>
  <c r="I83" i="1"/>
  <c r="K81" i="1"/>
  <c r="A81" i="1"/>
  <c r="F80" i="1"/>
  <c r="M79" i="1"/>
  <c r="C79" i="1"/>
  <c r="H78" i="1"/>
  <c r="O77" i="1"/>
  <c r="E77" i="1"/>
  <c r="J76" i="1"/>
  <c r="Q75" i="1"/>
  <c r="G75" i="1"/>
  <c r="I73" i="1"/>
  <c r="C72" i="1"/>
  <c r="B71" i="1"/>
  <c r="M69" i="1"/>
  <c r="G68" i="1"/>
  <c r="F67" i="1"/>
  <c r="F65" i="1"/>
  <c r="J62" i="1"/>
  <c r="J60" i="1"/>
  <c r="N57" i="1"/>
  <c r="A55" i="1"/>
  <c r="A53" i="1"/>
  <c r="I47" i="1"/>
  <c r="I45" i="1"/>
  <c r="D38" i="1"/>
  <c r="Q32" i="1"/>
  <c r="N12" i="1"/>
  <c r="F5" i="1"/>
  <c r="D40" i="1"/>
  <c r="L40" i="1"/>
  <c r="F40" i="1"/>
  <c r="N40" i="1"/>
  <c r="H40" i="1"/>
  <c r="I40" i="1"/>
  <c r="J40" i="1"/>
  <c r="A40" i="1"/>
  <c r="K40" i="1"/>
  <c r="G40" i="1"/>
  <c r="M40" i="1"/>
  <c r="O40" i="1"/>
  <c r="P40" i="1"/>
  <c r="Q40" i="1"/>
  <c r="G104" i="1"/>
  <c r="O96" i="1"/>
  <c r="F89" i="1"/>
  <c r="M80" i="1"/>
  <c r="G64" i="1"/>
  <c r="C63" i="1"/>
  <c r="K63" i="1"/>
  <c r="D63" i="1"/>
  <c r="L63" i="1"/>
  <c r="E63" i="1"/>
  <c r="M63" i="1"/>
  <c r="F63" i="1"/>
  <c r="N63" i="1"/>
  <c r="J63" i="1"/>
  <c r="O63" i="1"/>
  <c r="P63" i="1"/>
  <c r="A63" i="1"/>
  <c r="Q63" i="1"/>
  <c r="B63" i="1"/>
  <c r="F30" i="1"/>
  <c r="N30" i="1"/>
  <c r="G30" i="1"/>
  <c r="O30" i="1"/>
  <c r="H30" i="1"/>
  <c r="P30" i="1"/>
  <c r="A30" i="1"/>
  <c r="I30" i="1"/>
  <c r="Q30" i="1"/>
  <c r="B30" i="1"/>
  <c r="J30" i="1"/>
  <c r="C30" i="1"/>
  <c r="D30" i="1"/>
  <c r="M30" i="1"/>
  <c r="E121" i="1"/>
  <c r="O111" i="1"/>
  <c r="G103" i="1"/>
  <c r="N96" i="1"/>
  <c r="B80" i="1"/>
  <c r="N56" i="1"/>
  <c r="H49" i="4"/>
  <c r="P121" i="1"/>
  <c r="Q120" i="1"/>
  <c r="I120" i="1"/>
  <c r="J119" i="1"/>
  <c r="K118" i="1"/>
  <c r="L117" i="1"/>
  <c r="M116" i="1"/>
  <c r="N115" i="1"/>
  <c r="P113" i="1"/>
  <c r="Q112" i="1"/>
  <c r="I112" i="1"/>
  <c r="J111" i="1"/>
  <c r="K110" i="1"/>
  <c r="L109" i="1"/>
  <c r="M108" i="1"/>
  <c r="N107" i="1"/>
  <c r="P105" i="1"/>
  <c r="Q104" i="1"/>
  <c r="I104" i="1"/>
  <c r="J103" i="1"/>
  <c r="K102" i="1"/>
  <c r="L101" i="1"/>
  <c r="M100" i="1"/>
  <c r="N99" i="1"/>
  <c r="P97" i="1"/>
  <c r="Q96" i="1"/>
  <c r="I96" i="1"/>
  <c r="J95" i="1"/>
  <c r="K94" i="1"/>
  <c r="L93" i="1"/>
  <c r="M92" i="1"/>
  <c r="N91" i="1"/>
  <c r="P89" i="1"/>
  <c r="Q88" i="1"/>
  <c r="I88" i="1"/>
  <c r="J87" i="1"/>
  <c r="K86" i="1"/>
  <c r="P85" i="1"/>
  <c r="F85" i="1"/>
  <c r="M84" i="1"/>
  <c r="A84" i="1"/>
  <c r="H83" i="1"/>
  <c r="J81" i="1"/>
  <c r="Q80" i="1"/>
  <c r="E80" i="1"/>
  <c r="L79" i="1"/>
  <c r="B79" i="1"/>
  <c r="G78" i="1"/>
  <c r="N77" i="1"/>
  <c r="D77" i="1"/>
  <c r="I76" i="1"/>
  <c r="P75" i="1"/>
  <c r="F75" i="1"/>
  <c r="H73" i="1"/>
  <c r="B72" i="1"/>
  <c r="M70" i="1"/>
  <c r="L69" i="1"/>
  <c r="F68" i="1"/>
  <c r="E65" i="1"/>
  <c r="I62" i="1"/>
  <c r="M59" i="1"/>
  <c r="M57" i="1"/>
  <c r="Q54" i="1"/>
  <c r="D52" i="1"/>
  <c r="H47" i="1"/>
  <c r="L44" i="1"/>
  <c r="C38" i="1"/>
  <c r="L30" i="1"/>
  <c r="E5" i="1"/>
  <c r="I2" i="1"/>
  <c r="O2" i="1"/>
  <c r="G2" i="1"/>
  <c r="P2" i="1"/>
  <c r="N2" i="1"/>
  <c r="F2" i="1"/>
  <c r="H2" i="1"/>
  <c r="M2" i="1"/>
  <c r="E2" i="1"/>
  <c r="L2" i="1"/>
  <c r="D2" i="1"/>
  <c r="K2" i="1"/>
  <c r="C2" i="1"/>
  <c r="Q2" i="1"/>
  <c r="A2" i="1"/>
  <c r="J2" i="1"/>
  <c r="L90" i="1" l="1"/>
  <c r="O90" i="1"/>
  <c r="H26" i="1"/>
  <c r="D26" i="1"/>
  <c r="Q10" i="1"/>
  <c r="K10" i="1"/>
  <c r="O74" i="1"/>
  <c r="N74" i="1"/>
  <c r="N90" i="1"/>
  <c r="J90" i="1"/>
  <c r="G90" i="1"/>
  <c r="G26" i="1"/>
  <c r="K26" i="1"/>
  <c r="O34" i="1"/>
  <c r="C34" i="1"/>
  <c r="E98" i="1"/>
  <c r="O98" i="1"/>
  <c r="E90" i="1"/>
  <c r="B90" i="1"/>
  <c r="N10" i="1"/>
  <c r="J10" i="1"/>
  <c r="L74" i="1"/>
  <c r="M74" i="1"/>
  <c r="D90" i="1"/>
  <c r="Q90" i="1"/>
  <c r="N26" i="1"/>
  <c r="J26" i="1"/>
  <c r="I34" i="1"/>
  <c r="F34" i="1"/>
  <c r="B34" i="1"/>
  <c r="K98" i="1"/>
  <c r="I98" i="1"/>
  <c r="J114" i="1"/>
  <c r="A26" i="1"/>
  <c r="G10" i="1"/>
  <c r="F10" i="1"/>
  <c r="B10" i="1"/>
  <c r="D74" i="1"/>
  <c r="E74" i="1"/>
  <c r="K90" i="1"/>
  <c r="I90" i="1"/>
  <c r="Q26" i="1"/>
  <c r="F26" i="1"/>
  <c r="B26" i="1"/>
  <c r="H34" i="1"/>
  <c r="M34" i="1"/>
  <c r="E50" i="1"/>
  <c r="C98" i="1"/>
  <c r="A98" i="1"/>
  <c r="P114" i="1"/>
  <c r="C26" i="1"/>
  <c r="C90" i="1"/>
  <c r="A90" i="1"/>
  <c r="P26" i="1"/>
  <c r="M26" i="1"/>
  <c r="G34" i="1"/>
  <c r="E34" i="1"/>
  <c r="D50" i="1"/>
  <c r="F98" i="1"/>
  <c r="N98" i="1"/>
  <c r="I10" i="1"/>
  <c r="I74" i="1"/>
  <c r="F90" i="1"/>
  <c r="O26" i="1"/>
  <c r="A34" i="1"/>
  <c r="C50" i="1"/>
  <c r="L98" i="1"/>
  <c r="N42" i="1"/>
  <c r="H42" i="1"/>
  <c r="B42" i="1"/>
  <c r="J106" i="1"/>
  <c r="H106" i="1"/>
  <c r="O50" i="1"/>
  <c r="B50" i="1"/>
  <c r="D114" i="1"/>
  <c r="O114" i="1"/>
  <c r="P106" i="1"/>
  <c r="H114" i="1"/>
  <c r="M42" i="1"/>
  <c r="Q42" i="1"/>
  <c r="B106" i="1"/>
  <c r="M106" i="1"/>
  <c r="N50" i="1"/>
  <c r="Q50" i="1"/>
  <c r="N114" i="1"/>
  <c r="Q114" i="1"/>
  <c r="G114" i="1"/>
  <c r="I42" i="1"/>
  <c r="B114" i="1"/>
  <c r="K42" i="1"/>
  <c r="G42" i="1"/>
  <c r="F106" i="1"/>
  <c r="L106" i="1"/>
  <c r="M50" i="1"/>
  <c r="I50" i="1"/>
  <c r="M114" i="1"/>
  <c r="I114" i="1"/>
  <c r="E42" i="1"/>
  <c r="P42" i="1"/>
  <c r="Q106" i="1"/>
  <c r="O106" i="1"/>
  <c r="L50" i="1"/>
  <c r="A50" i="1"/>
  <c r="K114" i="1"/>
  <c r="A114" i="1"/>
  <c r="J42" i="1"/>
  <c r="D106" i="1"/>
  <c r="C42" i="1"/>
  <c r="F42" i="1"/>
  <c r="K106" i="1"/>
  <c r="I106" i="1"/>
  <c r="G106" i="1"/>
  <c r="G50" i="1"/>
  <c r="P50" i="1"/>
  <c r="C114" i="1"/>
  <c r="F114" i="1"/>
  <c r="A42" i="1"/>
  <c r="C106" i="1"/>
  <c r="F50" i="1"/>
  <c r="K50" i="1"/>
  <c r="E114" i="1"/>
  <c r="A49" i="1"/>
  <c r="I49" i="1"/>
  <c r="Q49" i="1"/>
  <c r="B49" i="1"/>
  <c r="J49" i="1"/>
  <c r="C49" i="1"/>
  <c r="K49" i="1"/>
  <c r="D49" i="1"/>
  <c r="L49" i="1"/>
  <c r="H49" i="1"/>
  <c r="M49" i="1"/>
  <c r="N49" i="1"/>
  <c r="O49" i="1"/>
  <c r="P49" i="1"/>
  <c r="E49" i="1"/>
  <c r="F49" i="1"/>
  <c r="G49" i="1"/>
</calcChain>
</file>

<file path=xl/sharedStrings.xml><?xml version="1.0" encoding="utf-8"?>
<sst xmlns="http://schemas.openxmlformats.org/spreadsheetml/2006/main" count="60" uniqueCount="22">
  <si>
    <t>U_ IndustryPeak</t>
  </si>
  <si>
    <t>D_ IndustryPeak</t>
  </si>
  <si>
    <t>U_IndustryBase</t>
  </si>
  <si>
    <t>D_IndustryBase</t>
  </si>
  <si>
    <t>U_Residential</t>
  </si>
  <si>
    <t>D_Residential</t>
  </si>
  <si>
    <t>Hour</t>
  </si>
  <si>
    <t>Season</t>
  </si>
  <si>
    <t>Year</t>
  </si>
  <si>
    <t>System demand (MW)</t>
  </si>
  <si>
    <t>% of system load</t>
  </si>
  <si>
    <t>UtilityType</t>
  </si>
  <si>
    <t>LoadType</t>
  </si>
  <si>
    <t>Zone</t>
  </si>
  <si>
    <t>Load #</t>
  </si>
  <si>
    <t>Unit</t>
  </si>
  <si>
    <t>U</t>
  </si>
  <si>
    <t>With seasons</t>
  </si>
  <si>
    <t>Residential</t>
  </si>
  <si>
    <t>Industrial</t>
  </si>
  <si>
    <t>Peak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</si>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</sst>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8F43-C2C3-45D8-A8EA-675AA9021EE5}">
  <dimension ref="A1:H121"/>
  <sheetViews>
    <sheetView workbookViewId="0">
      <selection activeCell="L20" sqref="L20"/>
    </sheetView>
  </sheetViews>
  <sheetFormatPr defaultRowHeight="14.4" x14ac:dyDescent="0.3"/>
  <cols>
    <col min="3" max="3" width="15.88671875" customWidth="1"/>
    <col min="7" max="7" width="15.33203125" customWidth="1"/>
    <col min="8" max="8" width="17.109375" customWidth="1"/>
  </cols>
  <sheetData>
    <row r="1" spans="1:8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3">
      <c r="A2">
        <v>0</v>
      </c>
      <c r="B2">
        <v>0</v>
      </c>
      <c r="C2">
        <v>0.73493372099999998</v>
      </c>
      <c r="D2">
        <v>1000</v>
      </c>
      <c r="E2">
        <v>1</v>
      </c>
      <c r="F2">
        <v>125</v>
      </c>
      <c r="G2">
        <v>0</v>
      </c>
      <c r="H2">
        <v>75</v>
      </c>
    </row>
    <row r="3" spans="1:8" x14ac:dyDescent="0.3">
      <c r="A3">
        <v>0</v>
      </c>
      <c r="B3">
        <v>1</v>
      </c>
      <c r="C3">
        <v>0.71659879699999995</v>
      </c>
      <c r="D3">
        <v>1000</v>
      </c>
      <c r="E3">
        <v>1</v>
      </c>
      <c r="F3">
        <v>125</v>
      </c>
      <c r="G3">
        <v>0</v>
      </c>
      <c r="H3">
        <v>75</v>
      </c>
    </row>
    <row r="4" spans="1:8" x14ac:dyDescent="0.3">
      <c r="A4">
        <v>0</v>
      </c>
      <c r="B4">
        <v>2</v>
      </c>
      <c r="C4">
        <v>0.71620867099999996</v>
      </c>
      <c r="D4">
        <v>1000</v>
      </c>
      <c r="E4">
        <v>1</v>
      </c>
      <c r="F4">
        <v>125</v>
      </c>
      <c r="G4">
        <v>0</v>
      </c>
      <c r="H4">
        <v>75</v>
      </c>
    </row>
    <row r="5" spans="1:8" x14ac:dyDescent="0.3">
      <c r="A5">
        <v>0</v>
      </c>
      <c r="B5">
        <v>3</v>
      </c>
      <c r="C5">
        <v>0.731226072</v>
      </c>
      <c r="D5">
        <v>1000</v>
      </c>
      <c r="E5">
        <v>1</v>
      </c>
      <c r="F5">
        <v>125</v>
      </c>
      <c r="G5">
        <v>0</v>
      </c>
      <c r="H5">
        <v>75</v>
      </c>
    </row>
    <row r="6" spans="1:8" x14ac:dyDescent="0.3">
      <c r="A6">
        <v>0</v>
      </c>
      <c r="B6">
        <v>4</v>
      </c>
      <c r="C6">
        <v>0.75935894199999998</v>
      </c>
      <c r="D6">
        <v>1000</v>
      </c>
      <c r="E6">
        <v>1</v>
      </c>
      <c r="F6">
        <v>125</v>
      </c>
      <c r="G6">
        <v>0</v>
      </c>
      <c r="H6">
        <v>75</v>
      </c>
    </row>
    <row r="7" spans="1:8" x14ac:dyDescent="0.3">
      <c r="A7">
        <v>0</v>
      </c>
      <c r="B7">
        <v>5</v>
      </c>
      <c r="C7">
        <v>0.75767337300000004</v>
      </c>
      <c r="D7">
        <v>1000</v>
      </c>
      <c r="E7">
        <v>1</v>
      </c>
      <c r="F7">
        <v>125</v>
      </c>
      <c r="G7">
        <v>0</v>
      </c>
      <c r="H7">
        <v>75</v>
      </c>
    </row>
    <row r="8" spans="1:8" x14ac:dyDescent="0.3">
      <c r="A8">
        <v>0</v>
      </c>
      <c r="B8">
        <v>6</v>
      </c>
      <c r="C8">
        <v>0.75882796900000005</v>
      </c>
      <c r="D8">
        <v>1000</v>
      </c>
      <c r="E8">
        <v>1</v>
      </c>
      <c r="F8">
        <v>125</v>
      </c>
      <c r="G8">
        <v>0.3</v>
      </c>
      <c r="H8">
        <v>75</v>
      </c>
    </row>
    <row r="9" spans="1:8" x14ac:dyDescent="0.3">
      <c r="A9">
        <v>0</v>
      </c>
      <c r="B9">
        <v>7</v>
      </c>
      <c r="C9">
        <v>0.757430084</v>
      </c>
      <c r="D9">
        <v>1000</v>
      </c>
      <c r="E9">
        <v>1</v>
      </c>
      <c r="F9">
        <v>125</v>
      </c>
      <c r="G9">
        <v>0.5</v>
      </c>
      <c r="H9">
        <v>75</v>
      </c>
    </row>
    <row r="10" spans="1:8" x14ac:dyDescent="0.3">
      <c r="A10">
        <v>0</v>
      </c>
      <c r="B10">
        <v>8</v>
      </c>
      <c r="C10">
        <v>0.75464785700000003</v>
      </c>
      <c r="D10">
        <v>1000</v>
      </c>
      <c r="E10">
        <v>1</v>
      </c>
      <c r="F10">
        <v>125</v>
      </c>
      <c r="G10">
        <v>0.7</v>
      </c>
      <c r="H10">
        <v>75</v>
      </c>
    </row>
    <row r="11" spans="1:8" x14ac:dyDescent="0.3">
      <c r="A11">
        <v>0</v>
      </c>
      <c r="B11">
        <v>9</v>
      </c>
      <c r="C11">
        <v>0.755763195</v>
      </c>
      <c r="D11">
        <v>1000</v>
      </c>
      <c r="E11">
        <v>1</v>
      </c>
      <c r="F11">
        <v>125</v>
      </c>
      <c r="G11">
        <v>1</v>
      </c>
      <c r="H11">
        <v>75</v>
      </c>
    </row>
    <row r="12" spans="1:8" x14ac:dyDescent="0.3">
      <c r="A12">
        <v>0</v>
      </c>
      <c r="B12">
        <v>10</v>
      </c>
      <c r="C12">
        <v>0.74180038800000003</v>
      </c>
      <c r="D12">
        <v>1000</v>
      </c>
      <c r="E12">
        <v>1</v>
      </c>
      <c r="F12">
        <v>125</v>
      </c>
      <c r="G12">
        <v>1</v>
      </c>
      <c r="H12">
        <v>75</v>
      </c>
    </row>
    <row r="13" spans="1:8" x14ac:dyDescent="0.3">
      <c r="A13">
        <v>0</v>
      </c>
      <c r="B13">
        <v>11</v>
      </c>
      <c r="C13">
        <v>0.73064873399999997</v>
      </c>
      <c r="D13">
        <v>1000</v>
      </c>
      <c r="E13">
        <v>1</v>
      </c>
      <c r="F13">
        <v>125</v>
      </c>
      <c r="G13">
        <v>1</v>
      </c>
      <c r="H13">
        <v>75</v>
      </c>
    </row>
    <row r="14" spans="1:8" x14ac:dyDescent="0.3">
      <c r="A14">
        <v>0</v>
      </c>
      <c r="B14">
        <v>12</v>
      </c>
      <c r="C14">
        <v>0.73768232300000003</v>
      </c>
      <c r="D14">
        <v>1000</v>
      </c>
      <c r="E14">
        <v>1</v>
      </c>
      <c r="F14">
        <v>125</v>
      </c>
      <c r="G14">
        <v>1</v>
      </c>
      <c r="H14">
        <v>75</v>
      </c>
    </row>
    <row r="15" spans="1:8" x14ac:dyDescent="0.3">
      <c r="A15">
        <v>0</v>
      </c>
      <c r="B15">
        <v>13</v>
      </c>
      <c r="C15">
        <v>0.77069981300000001</v>
      </c>
      <c r="D15">
        <v>1000</v>
      </c>
      <c r="E15">
        <v>1</v>
      </c>
      <c r="F15">
        <v>125</v>
      </c>
      <c r="G15">
        <v>1</v>
      </c>
      <c r="H15">
        <v>75</v>
      </c>
    </row>
    <row r="16" spans="1:8" x14ac:dyDescent="0.3">
      <c r="A16">
        <v>0</v>
      </c>
      <c r="B16">
        <v>14</v>
      </c>
      <c r="C16">
        <v>0.83170754199999997</v>
      </c>
      <c r="D16">
        <v>1000</v>
      </c>
      <c r="E16">
        <v>1</v>
      </c>
      <c r="F16">
        <v>125</v>
      </c>
      <c r="G16">
        <v>1</v>
      </c>
      <c r="H16">
        <v>75</v>
      </c>
    </row>
    <row r="17" spans="1:8" x14ac:dyDescent="0.3">
      <c r="A17">
        <v>0</v>
      </c>
      <c r="B17">
        <v>15</v>
      </c>
      <c r="C17">
        <v>0.88237824899999995</v>
      </c>
      <c r="D17">
        <v>1000</v>
      </c>
      <c r="E17">
        <v>1</v>
      </c>
      <c r="F17">
        <v>125</v>
      </c>
      <c r="G17">
        <v>0.7</v>
      </c>
      <c r="H17">
        <v>75</v>
      </c>
    </row>
    <row r="18" spans="1:8" x14ac:dyDescent="0.3">
      <c r="A18">
        <v>0</v>
      </c>
      <c r="B18">
        <v>16</v>
      </c>
      <c r="C18">
        <v>0.91829146800000006</v>
      </c>
      <c r="D18">
        <v>1000</v>
      </c>
      <c r="E18">
        <v>1</v>
      </c>
      <c r="F18">
        <v>125</v>
      </c>
      <c r="G18">
        <v>0.5</v>
      </c>
      <c r="H18">
        <v>75</v>
      </c>
    </row>
    <row r="19" spans="1:8" x14ac:dyDescent="0.3">
      <c r="A19">
        <v>0</v>
      </c>
      <c r="B19">
        <v>17</v>
      </c>
      <c r="C19">
        <v>0.94986063899999995</v>
      </c>
      <c r="D19">
        <v>1000</v>
      </c>
      <c r="E19">
        <v>1</v>
      </c>
      <c r="F19">
        <v>125</v>
      </c>
      <c r="G19">
        <v>0.3</v>
      </c>
      <c r="H19">
        <v>75</v>
      </c>
    </row>
    <row r="20" spans="1:8" x14ac:dyDescent="0.3">
      <c r="A20">
        <v>0</v>
      </c>
      <c r="B20">
        <v>18</v>
      </c>
      <c r="C20">
        <v>0.95302028000000005</v>
      </c>
      <c r="D20">
        <v>1000</v>
      </c>
      <c r="E20">
        <v>1</v>
      </c>
      <c r="F20">
        <v>125</v>
      </c>
      <c r="G20">
        <v>0</v>
      </c>
      <c r="H20">
        <v>75</v>
      </c>
    </row>
    <row r="21" spans="1:8" x14ac:dyDescent="0.3">
      <c r="A21">
        <v>0</v>
      </c>
      <c r="B21">
        <v>19</v>
      </c>
      <c r="C21">
        <v>0.93394539399999998</v>
      </c>
      <c r="D21">
        <v>1000</v>
      </c>
      <c r="E21">
        <v>1</v>
      </c>
      <c r="F21">
        <v>125</v>
      </c>
      <c r="G21">
        <v>0</v>
      </c>
      <c r="H21">
        <v>75</v>
      </c>
    </row>
    <row r="22" spans="1:8" x14ac:dyDescent="0.3">
      <c r="A22">
        <v>0</v>
      </c>
      <c r="B22">
        <v>20</v>
      </c>
      <c r="C22">
        <v>1</v>
      </c>
      <c r="D22">
        <v>1000</v>
      </c>
      <c r="E22">
        <v>1</v>
      </c>
      <c r="F22">
        <v>125</v>
      </c>
      <c r="G22">
        <v>0</v>
      </c>
      <c r="H22">
        <v>75</v>
      </c>
    </row>
    <row r="23" spans="1:8" x14ac:dyDescent="0.3">
      <c r="A23">
        <v>0</v>
      </c>
      <c r="B23">
        <v>21</v>
      </c>
      <c r="C23">
        <v>0.98945002400000004</v>
      </c>
      <c r="D23">
        <v>1000</v>
      </c>
      <c r="E23">
        <v>1</v>
      </c>
      <c r="F23">
        <v>125</v>
      </c>
      <c r="G23">
        <v>0</v>
      </c>
      <c r="H23">
        <v>75</v>
      </c>
    </row>
    <row r="24" spans="1:8" x14ac:dyDescent="0.3">
      <c r="A24">
        <v>0</v>
      </c>
      <c r="B24">
        <v>22</v>
      </c>
      <c r="C24">
        <v>0.94129622199999996</v>
      </c>
      <c r="D24">
        <v>1000</v>
      </c>
      <c r="E24">
        <v>1</v>
      </c>
      <c r="F24">
        <v>125</v>
      </c>
      <c r="G24">
        <v>0</v>
      </c>
      <c r="H24">
        <v>75</v>
      </c>
    </row>
    <row r="25" spans="1:8" x14ac:dyDescent="0.3">
      <c r="A25">
        <v>0</v>
      </c>
      <c r="B25">
        <v>23</v>
      </c>
      <c r="C25">
        <v>0.90652116800000004</v>
      </c>
      <c r="D25">
        <v>1000</v>
      </c>
      <c r="E25">
        <v>1</v>
      </c>
      <c r="F25">
        <v>125</v>
      </c>
      <c r="G25">
        <v>0</v>
      </c>
      <c r="H25">
        <v>75</v>
      </c>
    </row>
    <row r="26" spans="1:8" x14ac:dyDescent="0.3">
      <c r="A26">
        <v>1</v>
      </c>
      <c r="B26">
        <v>0</v>
      </c>
      <c r="C26">
        <v>0.61323039999999995</v>
      </c>
      <c r="D26">
        <v>1000</v>
      </c>
      <c r="E26">
        <v>1</v>
      </c>
      <c r="F26">
        <v>125</v>
      </c>
      <c r="G26">
        <v>0</v>
      </c>
      <c r="H26">
        <v>75</v>
      </c>
    </row>
    <row r="27" spans="1:8" x14ac:dyDescent="0.3">
      <c r="A27">
        <v>1</v>
      </c>
      <c r="B27">
        <v>1</v>
      </c>
      <c r="C27">
        <v>0.60583634799999997</v>
      </c>
      <c r="D27">
        <v>1000</v>
      </c>
      <c r="E27">
        <v>1</v>
      </c>
      <c r="F27">
        <v>125</v>
      </c>
      <c r="G27">
        <v>0</v>
      </c>
      <c r="H27">
        <v>75</v>
      </c>
    </row>
    <row r="28" spans="1:8" x14ac:dyDescent="0.3">
      <c r="A28">
        <v>1</v>
      </c>
      <c r="B28">
        <v>2</v>
      </c>
      <c r="C28">
        <v>0.61043524000000005</v>
      </c>
      <c r="D28">
        <v>1000</v>
      </c>
      <c r="E28">
        <v>1</v>
      </c>
      <c r="F28">
        <v>125</v>
      </c>
      <c r="G28">
        <v>0</v>
      </c>
      <c r="H28">
        <v>75</v>
      </c>
    </row>
    <row r="29" spans="1:8" x14ac:dyDescent="0.3">
      <c r="A29">
        <v>1</v>
      </c>
      <c r="B29">
        <v>3</v>
      </c>
      <c r="C29">
        <v>0.62623607299999995</v>
      </c>
      <c r="D29">
        <v>1000</v>
      </c>
      <c r="E29">
        <v>1</v>
      </c>
      <c r="F29">
        <v>125</v>
      </c>
      <c r="G29">
        <v>0</v>
      </c>
      <c r="H29">
        <v>75</v>
      </c>
    </row>
    <row r="30" spans="1:8" x14ac:dyDescent="0.3">
      <c r="A30">
        <v>1</v>
      </c>
      <c r="B30">
        <v>4</v>
      </c>
      <c r="C30">
        <v>0.62264733400000005</v>
      </c>
      <c r="D30">
        <v>1000</v>
      </c>
      <c r="E30">
        <v>1</v>
      </c>
      <c r="F30">
        <v>125</v>
      </c>
      <c r="G30">
        <v>0</v>
      </c>
      <c r="H30">
        <v>75</v>
      </c>
    </row>
    <row r="31" spans="1:8" x14ac:dyDescent="0.3">
      <c r="A31">
        <v>1</v>
      </c>
      <c r="B31">
        <v>5</v>
      </c>
      <c r="C31">
        <v>0.648580198</v>
      </c>
      <c r="D31">
        <v>1000</v>
      </c>
      <c r="E31">
        <v>1</v>
      </c>
      <c r="F31">
        <v>125</v>
      </c>
      <c r="G31">
        <v>0</v>
      </c>
      <c r="H31">
        <v>75</v>
      </c>
    </row>
    <row r="32" spans="1:8" x14ac:dyDescent="0.3">
      <c r="A32">
        <v>1</v>
      </c>
      <c r="B32">
        <v>6</v>
      </c>
      <c r="C32">
        <v>0.66769171000000005</v>
      </c>
      <c r="D32">
        <v>1000</v>
      </c>
      <c r="E32">
        <v>1</v>
      </c>
      <c r="F32">
        <v>125</v>
      </c>
      <c r="G32">
        <v>0.3</v>
      </c>
      <c r="H32">
        <v>75</v>
      </c>
    </row>
    <row r="33" spans="1:8" x14ac:dyDescent="0.3">
      <c r="A33">
        <v>1</v>
      </c>
      <c r="B33">
        <v>7</v>
      </c>
      <c r="C33">
        <v>0.67647626599999999</v>
      </c>
      <c r="D33">
        <v>1000</v>
      </c>
      <c r="E33">
        <v>1</v>
      </c>
      <c r="F33">
        <v>125</v>
      </c>
      <c r="G33">
        <v>0.5</v>
      </c>
      <c r="H33">
        <v>75</v>
      </c>
    </row>
    <row r="34" spans="1:8" x14ac:dyDescent="0.3">
      <c r="A34">
        <v>1</v>
      </c>
      <c r="B34">
        <v>8</v>
      </c>
      <c r="C34">
        <v>0.67594109300000005</v>
      </c>
      <c r="D34">
        <v>1000</v>
      </c>
      <c r="E34">
        <v>1</v>
      </c>
      <c r="F34">
        <v>125</v>
      </c>
      <c r="G34">
        <v>0.7</v>
      </c>
      <c r="H34">
        <v>75</v>
      </c>
    </row>
    <row r="35" spans="1:8" x14ac:dyDescent="0.3">
      <c r="A35">
        <v>1</v>
      </c>
      <c r="B35">
        <v>9</v>
      </c>
      <c r="C35">
        <v>0.66570219900000005</v>
      </c>
      <c r="D35">
        <v>1000</v>
      </c>
      <c r="E35">
        <v>1</v>
      </c>
      <c r="F35">
        <v>125</v>
      </c>
      <c r="G35">
        <v>1</v>
      </c>
      <c r="H35">
        <v>75</v>
      </c>
    </row>
    <row r="36" spans="1:8" x14ac:dyDescent="0.3">
      <c r="A36">
        <v>1</v>
      </c>
      <c r="B36">
        <v>10</v>
      </c>
      <c r="C36">
        <v>0.66179816800000002</v>
      </c>
      <c r="D36">
        <v>1000</v>
      </c>
      <c r="E36">
        <v>1</v>
      </c>
      <c r="F36">
        <v>125</v>
      </c>
      <c r="G36">
        <v>1</v>
      </c>
      <c r="H36">
        <v>75</v>
      </c>
    </row>
    <row r="37" spans="1:8" x14ac:dyDescent="0.3">
      <c r="A37">
        <v>1</v>
      </c>
      <c r="B37">
        <v>11</v>
      </c>
      <c r="C37">
        <v>0.68668267999999999</v>
      </c>
      <c r="D37">
        <v>1000</v>
      </c>
      <c r="E37">
        <v>1</v>
      </c>
      <c r="F37">
        <v>125</v>
      </c>
      <c r="G37">
        <v>1</v>
      </c>
      <c r="H37">
        <v>75</v>
      </c>
    </row>
    <row r="38" spans="1:8" x14ac:dyDescent="0.3">
      <c r="A38">
        <v>1</v>
      </c>
      <c r="B38">
        <v>12</v>
      </c>
      <c r="C38">
        <v>0.69802542099999998</v>
      </c>
      <c r="D38">
        <v>1000</v>
      </c>
      <c r="E38">
        <v>1</v>
      </c>
      <c r="F38">
        <v>125</v>
      </c>
      <c r="G38">
        <v>1</v>
      </c>
      <c r="H38">
        <v>75</v>
      </c>
    </row>
    <row r="39" spans="1:8" x14ac:dyDescent="0.3">
      <c r="A39">
        <v>1</v>
      </c>
      <c r="B39">
        <v>13</v>
      </c>
      <c r="C39">
        <v>0.71046152100000004</v>
      </c>
      <c r="D39">
        <v>1000</v>
      </c>
      <c r="E39">
        <v>1</v>
      </c>
      <c r="F39">
        <v>125</v>
      </c>
      <c r="G39">
        <v>1</v>
      </c>
      <c r="H39">
        <v>75</v>
      </c>
    </row>
    <row r="40" spans="1:8" x14ac:dyDescent="0.3">
      <c r="A40">
        <v>1</v>
      </c>
      <c r="B40">
        <v>14</v>
      </c>
      <c r="C40">
        <v>0.73922260100000003</v>
      </c>
      <c r="D40">
        <v>1000</v>
      </c>
      <c r="E40">
        <v>1</v>
      </c>
      <c r="F40">
        <v>125</v>
      </c>
      <c r="G40">
        <v>1</v>
      </c>
      <c r="H40">
        <v>75</v>
      </c>
    </row>
    <row r="41" spans="1:8" x14ac:dyDescent="0.3">
      <c r="A41">
        <v>1</v>
      </c>
      <c r="B41">
        <v>15</v>
      </c>
      <c r="C41">
        <v>0.78380197699999998</v>
      </c>
      <c r="D41">
        <v>1000</v>
      </c>
      <c r="E41">
        <v>1</v>
      </c>
      <c r="F41">
        <v>125</v>
      </c>
      <c r="G41">
        <v>0.7</v>
      </c>
      <c r="H41">
        <v>75</v>
      </c>
    </row>
    <row r="42" spans="1:8" x14ac:dyDescent="0.3">
      <c r="A42">
        <v>1</v>
      </c>
      <c r="B42">
        <v>16</v>
      </c>
      <c r="C42">
        <v>0.80174490300000001</v>
      </c>
      <c r="D42">
        <v>1000</v>
      </c>
      <c r="E42">
        <v>1</v>
      </c>
      <c r="F42">
        <v>125</v>
      </c>
      <c r="G42">
        <v>0.5</v>
      </c>
      <c r="H42">
        <v>75</v>
      </c>
    </row>
    <row r="43" spans="1:8" x14ac:dyDescent="0.3">
      <c r="A43">
        <v>1</v>
      </c>
      <c r="B43">
        <v>17</v>
      </c>
      <c r="C43">
        <v>0.77820456900000001</v>
      </c>
      <c r="D43">
        <v>1000</v>
      </c>
      <c r="E43">
        <v>1</v>
      </c>
      <c r="F43">
        <v>125</v>
      </c>
      <c r="G43">
        <v>0.3</v>
      </c>
      <c r="H43">
        <v>75</v>
      </c>
    </row>
    <row r="44" spans="1:8" x14ac:dyDescent="0.3">
      <c r="A44">
        <v>1</v>
      </c>
      <c r="B44">
        <v>18</v>
      </c>
      <c r="C44">
        <v>0.73527548099999995</v>
      </c>
      <c r="D44">
        <v>1000</v>
      </c>
      <c r="E44">
        <v>1</v>
      </c>
      <c r="F44">
        <v>125</v>
      </c>
      <c r="G44">
        <v>0</v>
      </c>
      <c r="H44">
        <v>75</v>
      </c>
    </row>
    <row r="45" spans="1:8" x14ac:dyDescent="0.3">
      <c r="A45">
        <v>1</v>
      </c>
      <c r="B45">
        <v>19</v>
      </c>
      <c r="C45">
        <v>0.78902963500000001</v>
      </c>
      <c r="D45">
        <v>1000</v>
      </c>
      <c r="E45">
        <v>1</v>
      </c>
      <c r="F45">
        <v>125</v>
      </c>
      <c r="G45">
        <v>0</v>
      </c>
      <c r="H45">
        <v>75</v>
      </c>
    </row>
    <row r="46" spans="1:8" x14ac:dyDescent="0.3">
      <c r="A46">
        <v>1</v>
      </c>
      <c r="B46">
        <v>20</v>
      </c>
      <c r="C46">
        <v>0.78218545900000003</v>
      </c>
      <c r="D46">
        <v>1000</v>
      </c>
      <c r="E46">
        <v>1</v>
      </c>
      <c r="F46">
        <v>125</v>
      </c>
      <c r="G46">
        <v>0</v>
      </c>
      <c r="H46">
        <v>75</v>
      </c>
    </row>
    <row r="47" spans="1:8" x14ac:dyDescent="0.3">
      <c r="A47">
        <v>1</v>
      </c>
      <c r="B47">
        <v>21</v>
      </c>
      <c r="C47">
        <v>0.73220772700000003</v>
      </c>
      <c r="D47">
        <v>1000</v>
      </c>
      <c r="E47">
        <v>1</v>
      </c>
      <c r="F47">
        <v>125</v>
      </c>
      <c r="G47">
        <v>0</v>
      </c>
      <c r="H47">
        <v>75</v>
      </c>
    </row>
    <row r="48" spans="1:8" x14ac:dyDescent="0.3">
      <c r="A48">
        <v>1</v>
      </c>
      <c r="B48">
        <v>22</v>
      </c>
      <c r="C48">
        <v>0.67425603300000003</v>
      </c>
      <c r="D48">
        <v>1000</v>
      </c>
      <c r="E48">
        <v>1</v>
      </c>
      <c r="F48">
        <v>125</v>
      </c>
      <c r="G48">
        <v>0</v>
      </c>
      <c r="H48">
        <v>75</v>
      </c>
    </row>
    <row r="49" spans="1:8" x14ac:dyDescent="0.3">
      <c r="A49">
        <v>1</v>
      </c>
      <c r="B49">
        <v>23</v>
      </c>
      <c r="C49">
        <v>0.63828895699999999</v>
      </c>
      <c r="D49">
        <v>1000</v>
      </c>
      <c r="E49">
        <v>1</v>
      </c>
      <c r="F49">
        <v>125</v>
      </c>
      <c r="G49">
        <v>0</v>
      </c>
      <c r="H49">
        <v>75</v>
      </c>
    </row>
    <row r="50" spans="1:8" x14ac:dyDescent="0.3">
      <c r="A50">
        <v>2</v>
      </c>
      <c r="B50">
        <v>0</v>
      </c>
      <c r="C50">
        <v>0.21071234699999999</v>
      </c>
      <c r="D50">
        <v>1000</v>
      </c>
      <c r="E50">
        <v>1</v>
      </c>
      <c r="F50">
        <v>125</v>
      </c>
      <c r="G50">
        <v>0</v>
      </c>
      <c r="H50">
        <v>75</v>
      </c>
    </row>
    <row r="51" spans="1:8" x14ac:dyDescent="0.3">
      <c r="A51">
        <v>2</v>
      </c>
      <c r="B51">
        <v>1</v>
      </c>
      <c r="C51">
        <v>0.197385065</v>
      </c>
      <c r="D51">
        <v>1000</v>
      </c>
      <c r="E51">
        <v>1</v>
      </c>
      <c r="F51">
        <v>125</v>
      </c>
      <c r="G51">
        <v>0</v>
      </c>
      <c r="H51">
        <v>75</v>
      </c>
    </row>
    <row r="52" spans="1:8" x14ac:dyDescent="0.3">
      <c r="A52">
        <v>2</v>
      </c>
      <c r="B52">
        <v>2</v>
      </c>
      <c r="C52">
        <v>0.191837912</v>
      </c>
      <c r="D52">
        <v>1000</v>
      </c>
      <c r="E52">
        <v>1</v>
      </c>
      <c r="F52">
        <v>125</v>
      </c>
      <c r="G52">
        <v>0</v>
      </c>
      <c r="H52">
        <v>75</v>
      </c>
    </row>
    <row r="53" spans="1:8" x14ac:dyDescent="0.3">
      <c r="A53">
        <v>2</v>
      </c>
      <c r="B53">
        <v>3</v>
      </c>
      <c r="C53">
        <v>0.19583979800000001</v>
      </c>
      <c r="D53">
        <v>1000</v>
      </c>
      <c r="E53">
        <v>1</v>
      </c>
      <c r="F53">
        <v>125</v>
      </c>
      <c r="G53">
        <v>0</v>
      </c>
      <c r="H53">
        <v>75</v>
      </c>
    </row>
    <row r="54" spans="1:8" x14ac:dyDescent="0.3">
      <c r="A54">
        <v>2</v>
      </c>
      <c r="B54">
        <v>4</v>
      </c>
      <c r="C54">
        <v>0.20485687</v>
      </c>
      <c r="D54">
        <v>1000</v>
      </c>
      <c r="E54">
        <v>1</v>
      </c>
      <c r="F54">
        <v>125</v>
      </c>
      <c r="G54">
        <v>0</v>
      </c>
      <c r="H54">
        <v>75</v>
      </c>
    </row>
    <row r="55" spans="1:8" x14ac:dyDescent="0.3">
      <c r="A55">
        <v>2</v>
      </c>
      <c r="B55">
        <v>5</v>
      </c>
      <c r="C55">
        <v>0.23087941300000001</v>
      </c>
      <c r="D55">
        <v>1000</v>
      </c>
      <c r="E55">
        <v>1</v>
      </c>
      <c r="F55">
        <v>125</v>
      </c>
      <c r="G55">
        <v>0</v>
      </c>
      <c r="H55">
        <v>75</v>
      </c>
    </row>
    <row r="56" spans="1:8" x14ac:dyDescent="0.3">
      <c r="A56">
        <v>2</v>
      </c>
      <c r="B56">
        <v>6</v>
      </c>
      <c r="C56">
        <v>0.25795016900000001</v>
      </c>
      <c r="D56">
        <v>1000</v>
      </c>
      <c r="E56">
        <v>1</v>
      </c>
      <c r="F56">
        <v>125</v>
      </c>
      <c r="G56">
        <v>0.3</v>
      </c>
      <c r="H56">
        <v>75</v>
      </c>
    </row>
    <row r="57" spans="1:8" x14ac:dyDescent="0.3">
      <c r="A57">
        <v>2</v>
      </c>
      <c r="B57">
        <v>7</v>
      </c>
      <c r="C57">
        <v>0.28093607599999998</v>
      </c>
      <c r="D57">
        <v>1000</v>
      </c>
      <c r="E57">
        <v>1</v>
      </c>
      <c r="F57">
        <v>125</v>
      </c>
      <c r="G57">
        <v>0.5</v>
      </c>
      <c r="H57">
        <v>75</v>
      </c>
    </row>
    <row r="58" spans="1:8" x14ac:dyDescent="0.3">
      <c r="A58">
        <v>2</v>
      </c>
      <c r="B58">
        <v>8</v>
      </c>
      <c r="C58">
        <v>0.29857000299999997</v>
      </c>
      <c r="D58">
        <v>1000</v>
      </c>
      <c r="E58">
        <v>1</v>
      </c>
      <c r="F58">
        <v>125</v>
      </c>
      <c r="G58">
        <v>0.7</v>
      </c>
      <c r="H58">
        <v>75</v>
      </c>
    </row>
    <row r="59" spans="1:8" x14ac:dyDescent="0.3">
      <c r="A59">
        <v>2</v>
      </c>
      <c r="B59">
        <v>9</v>
      </c>
      <c r="C59">
        <v>0.30246235500000002</v>
      </c>
      <c r="D59">
        <v>1000</v>
      </c>
      <c r="E59">
        <v>1</v>
      </c>
      <c r="F59">
        <v>125</v>
      </c>
      <c r="G59">
        <v>1</v>
      </c>
      <c r="H59">
        <v>75</v>
      </c>
    </row>
    <row r="60" spans="1:8" x14ac:dyDescent="0.3">
      <c r="A60">
        <v>2</v>
      </c>
      <c r="B60">
        <v>10</v>
      </c>
      <c r="C60">
        <v>0.30178561700000001</v>
      </c>
      <c r="D60">
        <v>1000</v>
      </c>
      <c r="E60">
        <v>1</v>
      </c>
      <c r="F60">
        <v>125</v>
      </c>
      <c r="G60">
        <v>1</v>
      </c>
      <c r="H60">
        <v>75</v>
      </c>
    </row>
    <row r="61" spans="1:8" x14ac:dyDescent="0.3">
      <c r="A61">
        <v>2</v>
      </c>
      <c r="B61">
        <v>11</v>
      </c>
      <c r="C61">
        <v>0.301760635</v>
      </c>
      <c r="D61">
        <v>1000</v>
      </c>
      <c r="E61">
        <v>1</v>
      </c>
      <c r="F61">
        <v>125</v>
      </c>
      <c r="G61">
        <v>1</v>
      </c>
      <c r="H61">
        <v>75</v>
      </c>
    </row>
    <row r="62" spans="1:8" x14ac:dyDescent="0.3">
      <c r="A62">
        <v>2</v>
      </c>
      <c r="B62">
        <v>12</v>
      </c>
      <c r="C62">
        <v>0.306487381</v>
      </c>
      <c r="D62">
        <v>1000</v>
      </c>
      <c r="E62">
        <v>1</v>
      </c>
      <c r="F62">
        <v>125</v>
      </c>
      <c r="G62">
        <v>1</v>
      </c>
      <c r="H62">
        <v>75</v>
      </c>
    </row>
    <row r="63" spans="1:8" x14ac:dyDescent="0.3">
      <c r="A63">
        <v>2</v>
      </c>
      <c r="B63">
        <v>13</v>
      </c>
      <c r="C63">
        <v>0.31605849200000002</v>
      </c>
      <c r="D63">
        <v>1000</v>
      </c>
      <c r="E63">
        <v>1</v>
      </c>
      <c r="F63">
        <v>125</v>
      </c>
      <c r="G63">
        <v>1</v>
      </c>
      <c r="H63">
        <v>75</v>
      </c>
    </row>
    <row r="64" spans="1:8" x14ac:dyDescent="0.3">
      <c r="A64">
        <v>2</v>
      </c>
      <c r="B64">
        <v>14</v>
      </c>
      <c r="C64">
        <v>0.329617995</v>
      </c>
      <c r="D64">
        <v>1000</v>
      </c>
      <c r="E64">
        <v>1</v>
      </c>
      <c r="F64">
        <v>125</v>
      </c>
      <c r="G64">
        <v>1</v>
      </c>
      <c r="H64">
        <v>75</v>
      </c>
    </row>
    <row r="65" spans="1:8" x14ac:dyDescent="0.3">
      <c r="A65">
        <v>2</v>
      </c>
      <c r="B65">
        <v>15</v>
      </c>
      <c r="C65">
        <v>0.35446740100000002</v>
      </c>
      <c r="D65">
        <v>1000</v>
      </c>
      <c r="E65">
        <v>1</v>
      </c>
      <c r="F65">
        <v>125</v>
      </c>
      <c r="G65">
        <v>0.7</v>
      </c>
      <c r="H65">
        <v>75</v>
      </c>
    </row>
    <row r="66" spans="1:8" x14ac:dyDescent="0.3">
      <c r="A66">
        <v>2</v>
      </c>
      <c r="B66">
        <v>16</v>
      </c>
      <c r="C66">
        <v>0.38078199299999999</v>
      </c>
      <c r="D66">
        <v>1000</v>
      </c>
      <c r="E66">
        <v>1</v>
      </c>
      <c r="F66">
        <v>125</v>
      </c>
      <c r="G66">
        <v>0.5</v>
      </c>
      <c r="H66">
        <v>75</v>
      </c>
    </row>
    <row r="67" spans="1:8" x14ac:dyDescent="0.3">
      <c r="A67">
        <v>2</v>
      </c>
      <c r="B67">
        <v>17</v>
      </c>
      <c r="C67">
        <v>0.387070882</v>
      </c>
      <c r="D67">
        <v>1000</v>
      </c>
      <c r="E67">
        <v>1</v>
      </c>
      <c r="F67">
        <v>125</v>
      </c>
      <c r="G67">
        <v>0.3</v>
      </c>
      <c r="H67">
        <v>75</v>
      </c>
    </row>
    <row r="68" spans="1:8" x14ac:dyDescent="0.3">
      <c r="A68">
        <v>2</v>
      </c>
      <c r="B68">
        <v>18</v>
      </c>
      <c r="C68">
        <v>0.36629914499999999</v>
      </c>
      <c r="D68">
        <v>1000</v>
      </c>
      <c r="E68">
        <v>1</v>
      </c>
      <c r="F68">
        <v>125</v>
      </c>
      <c r="G68">
        <v>0</v>
      </c>
      <c r="H68">
        <v>75</v>
      </c>
    </row>
    <row r="69" spans="1:8" x14ac:dyDescent="0.3">
      <c r="A69">
        <v>2</v>
      </c>
      <c r="B69">
        <v>19</v>
      </c>
      <c r="C69">
        <v>0.41068075599999998</v>
      </c>
      <c r="D69">
        <v>1000</v>
      </c>
      <c r="E69">
        <v>1</v>
      </c>
      <c r="F69">
        <v>125</v>
      </c>
      <c r="G69">
        <v>0</v>
      </c>
      <c r="H69">
        <v>75</v>
      </c>
    </row>
    <row r="70" spans="1:8" x14ac:dyDescent="0.3">
      <c r="A70">
        <v>2</v>
      </c>
      <c r="B70">
        <v>20</v>
      </c>
      <c r="C70">
        <v>0.379050261</v>
      </c>
      <c r="D70">
        <v>1000</v>
      </c>
      <c r="E70">
        <v>1</v>
      </c>
      <c r="F70">
        <v>125</v>
      </c>
      <c r="G70">
        <v>0</v>
      </c>
      <c r="H70">
        <v>75</v>
      </c>
    </row>
    <row r="71" spans="1:8" x14ac:dyDescent="0.3">
      <c r="A71">
        <v>2</v>
      </c>
      <c r="B71">
        <v>21</v>
      </c>
      <c r="C71">
        <v>0.30699800100000002</v>
      </c>
      <c r="D71">
        <v>1000</v>
      </c>
      <c r="E71">
        <v>1</v>
      </c>
      <c r="F71">
        <v>125</v>
      </c>
      <c r="G71">
        <v>0</v>
      </c>
      <c r="H71">
        <v>75</v>
      </c>
    </row>
    <row r="72" spans="1:8" x14ac:dyDescent="0.3">
      <c r="A72">
        <v>2</v>
      </c>
      <c r="B72">
        <v>22</v>
      </c>
      <c r="C72">
        <v>0.25115003899999999</v>
      </c>
      <c r="D72">
        <v>1000</v>
      </c>
      <c r="E72">
        <v>1</v>
      </c>
      <c r="F72">
        <v>125</v>
      </c>
      <c r="G72">
        <v>0</v>
      </c>
      <c r="H72">
        <v>75</v>
      </c>
    </row>
    <row r="73" spans="1:8" x14ac:dyDescent="0.3">
      <c r="A73">
        <v>2</v>
      </c>
      <c r="B73">
        <v>23</v>
      </c>
      <c r="C73">
        <v>0.22191248999999999</v>
      </c>
      <c r="D73">
        <v>1000</v>
      </c>
      <c r="E73">
        <v>1</v>
      </c>
      <c r="F73">
        <v>125</v>
      </c>
      <c r="G73">
        <v>0</v>
      </c>
      <c r="H73">
        <v>75</v>
      </c>
    </row>
    <row r="74" spans="1:8" x14ac:dyDescent="0.3">
      <c r="A74">
        <v>3</v>
      </c>
      <c r="B74">
        <v>0</v>
      </c>
      <c r="C74">
        <v>0.20982682</v>
      </c>
      <c r="D74">
        <v>1000</v>
      </c>
      <c r="E74">
        <v>1</v>
      </c>
      <c r="F74">
        <v>125</v>
      </c>
      <c r="G74">
        <v>0</v>
      </c>
      <c r="H74">
        <v>75</v>
      </c>
    </row>
    <row r="75" spans="1:8" x14ac:dyDescent="0.3">
      <c r="A75">
        <v>3</v>
      </c>
      <c r="B75">
        <v>1</v>
      </c>
      <c r="C75">
        <v>0.20270007000000001</v>
      </c>
      <c r="D75">
        <v>1000</v>
      </c>
      <c r="E75">
        <v>1</v>
      </c>
      <c r="F75">
        <v>125</v>
      </c>
      <c r="G75">
        <v>0</v>
      </c>
      <c r="H75">
        <v>75</v>
      </c>
    </row>
    <row r="76" spans="1:8" x14ac:dyDescent="0.3">
      <c r="A76">
        <v>3</v>
      </c>
      <c r="B76">
        <v>2</v>
      </c>
      <c r="C76">
        <v>0.20808426399999999</v>
      </c>
      <c r="D76">
        <v>1000</v>
      </c>
      <c r="E76">
        <v>1</v>
      </c>
      <c r="F76">
        <v>125</v>
      </c>
      <c r="G76">
        <v>0</v>
      </c>
      <c r="H76">
        <v>75</v>
      </c>
    </row>
    <row r="77" spans="1:8" x14ac:dyDescent="0.3">
      <c r="A77">
        <v>3</v>
      </c>
      <c r="B77">
        <v>3</v>
      </c>
      <c r="C77">
        <v>0.238253354</v>
      </c>
      <c r="D77">
        <v>1000</v>
      </c>
      <c r="E77">
        <v>1</v>
      </c>
      <c r="F77">
        <v>125</v>
      </c>
      <c r="G77">
        <v>0</v>
      </c>
      <c r="H77">
        <v>75</v>
      </c>
    </row>
    <row r="78" spans="1:8" x14ac:dyDescent="0.3">
      <c r="A78">
        <v>3</v>
      </c>
      <c r="B78">
        <v>4</v>
      </c>
      <c r="C78">
        <v>0.25569625200000001</v>
      </c>
      <c r="D78">
        <v>1000</v>
      </c>
      <c r="E78">
        <v>1</v>
      </c>
      <c r="F78">
        <v>125</v>
      </c>
      <c r="G78">
        <v>0</v>
      </c>
      <c r="H78">
        <v>75</v>
      </c>
    </row>
    <row r="79" spans="1:8" x14ac:dyDescent="0.3">
      <c r="A79">
        <v>3</v>
      </c>
      <c r="B79">
        <v>5</v>
      </c>
      <c r="C79">
        <v>0.25750516699999998</v>
      </c>
      <c r="D79">
        <v>1000</v>
      </c>
      <c r="E79">
        <v>1</v>
      </c>
      <c r="F79">
        <v>125</v>
      </c>
      <c r="G79">
        <v>0</v>
      </c>
      <c r="H79">
        <v>75</v>
      </c>
    </row>
    <row r="80" spans="1:8" x14ac:dyDescent="0.3">
      <c r="A80">
        <v>3</v>
      </c>
      <c r="B80">
        <v>6</v>
      </c>
      <c r="C80">
        <v>0.25467557200000002</v>
      </c>
      <c r="D80">
        <v>1000</v>
      </c>
      <c r="E80">
        <v>1</v>
      </c>
      <c r="F80">
        <v>125</v>
      </c>
      <c r="G80">
        <v>0.3</v>
      </c>
      <c r="H80">
        <v>75</v>
      </c>
    </row>
    <row r="81" spans="1:8" x14ac:dyDescent="0.3">
      <c r="A81">
        <v>3</v>
      </c>
      <c r="B81">
        <v>7</v>
      </c>
      <c r="C81">
        <v>0.25664378700000001</v>
      </c>
      <c r="D81">
        <v>1000</v>
      </c>
      <c r="E81">
        <v>1</v>
      </c>
      <c r="F81">
        <v>125</v>
      </c>
      <c r="G81">
        <v>0.5</v>
      </c>
      <c r="H81">
        <v>75</v>
      </c>
    </row>
    <row r="82" spans="1:8" x14ac:dyDescent="0.3">
      <c r="A82">
        <v>3</v>
      </c>
      <c r="B82">
        <v>8</v>
      </c>
      <c r="C82">
        <v>0.26218259300000002</v>
      </c>
      <c r="D82">
        <v>1000</v>
      </c>
      <c r="E82">
        <v>1</v>
      </c>
      <c r="F82">
        <v>125</v>
      </c>
      <c r="G82">
        <v>0.7</v>
      </c>
      <c r="H82">
        <v>75</v>
      </c>
    </row>
    <row r="83" spans="1:8" x14ac:dyDescent="0.3">
      <c r="A83">
        <v>3</v>
      </c>
      <c r="B83">
        <v>9</v>
      </c>
      <c r="C83">
        <v>0.25999776800000002</v>
      </c>
      <c r="D83">
        <v>1000</v>
      </c>
      <c r="E83">
        <v>1</v>
      </c>
      <c r="F83">
        <v>125</v>
      </c>
      <c r="G83">
        <v>1</v>
      </c>
      <c r="H83">
        <v>75</v>
      </c>
    </row>
    <row r="84" spans="1:8" x14ac:dyDescent="0.3">
      <c r="A84">
        <v>3</v>
      </c>
      <c r="B84">
        <v>10</v>
      </c>
      <c r="C84">
        <v>0.25773106400000001</v>
      </c>
      <c r="D84">
        <v>1000</v>
      </c>
      <c r="E84">
        <v>1</v>
      </c>
      <c r="F84">
        <v>125</v>
      </c>
      <c r="G84">
        <v>1</v>
      </c>
      <c r="H84">
        <v>75</v>
      </c>
    </row>
    <row r="85" spans="1:8" x14ac:dyDescent="0.3">
      <c r="A85">
        <v>3</v>
      </c>
      <c r="B85">
        <v>11</v>
      </c>
      <c r="C85">
        <v>0.26644436399999999</v>
      </c>
      <c r="D85">
        <v>1000</v>
      </c>
      <c r="E85">
        <v>1</v>
      </c>
      <c r="F85">
        <v>125</v>
      </c>
      <c r="G85">
        <v>1</v>
      </c>
      <c r="H85">
        <v>75</v>
      </c>
    </row>
    <row r="86" spans="1:8" x14ac:dyDescent="0.3">
      <c r="A86">
        <v>3</v>
      </c>
      <c r="B86">
        <v>12</v>
      </c>
      <c r="C86">
        <v>0.29142518299999998</v>
      </c>
      <c r="D86">
        <v>1000</v>
      </c>
      <c r="E86">
        <v>1</v>
      </c>
      <c r="F86">
        <v>125</v>
      </c>
      <c r="G86">
        <v>1</v>
      </c>
      <c r="H86">
        <v>75</v>
      </c>
    </row>
    <row r="87" spans="1:8" x14ac:dyDescent="0.3">
      <c r="A87">
        <v>3</v>
      </c>
      <c r="B87">
        <v>13</v>
      </c>
      <c r="C87">
        <v>0.32796001699999999</v>
      </c>
      <c r="D87">
        <v>1000</v>
      </c>
      <c r="E87">
        <v>1</v>
      </c>
      <c r="F87">
        <v>125</v>
      </c>
      <c r="G87">
        <v>1</v>
      </c>
      <c r="H87">
        <v>75</v>
      </c>
    </row>
    <row r="88" spans="1:8" x14ac:dyDescent="0.3">
      <c r="A88">
        <v>3</v>
      </c>
      <c r="B88">
        <v>14</v>
      </c>
      <c r="C88">
        <v>0.34853727699999998</v>
      </c>
      <c r="D88">
        <v>1000</v>
      </c>
      <c r="E88">
        <v>1</v>
      </c>
      <c r="F88">
        <v>125</v>
      </c>
      <c r="G88">
        <v>1</v>
      </c>
      <c r="H88">
        <v>75</v>
      </c>
    </row>
    <row r="89" spans="1:8" x14ac:dyDescent="0.3">
      <c r="A89">
        <v>3</v>
      </c>
      <c r="B89">
        <v>15</v>
      </c>
      <c r="C89">
        <v>0.37412494899999998</v>
      </c>
      <c r="D89">
        <v>1000</v>
      </c>
      <c r="E89">
        <v>1</v>
      </c>
      <c r="F89">
        <v>125</v>
      </c>
      <c r="G89">
        <v>0.7</v>
      </c>
      <c r="H89">
        <v>75</v>
      </c>
    </row>
    <row r="90" spans="1:8" x14ac:dyDescent="0.3">
      <c r="A90">
        <v>3</v>
      </c>
      <c r="B90">
        <v>16</v>
      </c>
      <c r="C90">
        <v>0.40811528899999999</v>
      </c>
      <c r="D90">
        <v>1000</v>
      </c>
      <c r="E90">
        <v>1</v>
      </c>
      <c r="F90">
        <v>125</v>
      </c>
      <c r="G90">
        <v>0.5</v>
      </c>
      <c r="H90">
        <v>75</v>
      </c>
    </row>
    <row r="91" spans="1:8" x14ac:dyDescent="0.3">
      <c r="A91">
        <v>3</v>
      </c>
      <c r="B91">
        <v>17</v>
      </c>
      <c r="C91">
        <v>0.42276869500000003</v>
      </c>
      <c r="D91">
        <v>1000</v>
      </c>
      <c r="E91">
        <v>1</v>
      </c>
      <c r="F91">
        <v>125</v>
      </c>
      <c r="G91">
        <v>0.3</v>
      </c>
      <c r="H91">
        <v>75</v>
      </c>
    </row>
    <row r="92" spans="1:8" x14ac:dyDescent="0.3">
      <c r="A92">
        <v>3</v>
      </c>
      <c r="B92">
        <v>18</v>
      </c>
      <c r="C92">
        <v>0.396219355</v>
      </c>
      <c r="D92">
        <v>1000</v>
      </c>
      <c r="E92">
        <v>1</v>
      </c>
      <c r="F92">
        <v>125</v>
      </c>
      <c r="G92">
        <v>0</v>
      </c>
      <c r="H92">
        <v>75</v>
      </c>
    </row>
    <row r="93" spans="1:8" x14ac:dyDescent="0.3">
      <c r="A93">
        <v>3</v>
      </c>
      <c r="B93">
        <v>19</v>
      </c>
      <c r="C93">
        <v>0.43209103100000001</v>
      </c>
      <c r="D93">
        <v>1000</v>
      </c>
      <c r="E93">
        <v>1</v>
      </c>
      <c r="F93">
        <v>125</v>
      </c>
      <c r="G93">
        <v>0</v>
      </c>
      <c r="H93">
        <v>75</v>
      </c>
    </row>
    <row r="94" spans="1:8" x14ac:dyDescent="0.3">
      <c r="A94">
        <v>3</v>
      </c>
      <c r="B94">
        <v>20</v>
      </c>
      <c r="C94">
        <v>0.39285708400000002</v>
      </c>
      <c r="D94">
        <v>1000</v>
      </c>
      <c r="E94">
        <v>1</v>
      </c>
      <c r="F94">
        <v>125</v>
      </c>
      <c r="G94">
        <v>0</v>
      </c>
      <c r="H94">
        <v>75</v>
      </c>
    </row>
    <row r="95" spans="1:8" x14ac:dyDescent="0.3">
      <c r="A95">
        <v>3</v>
      </c>
      <c r="B95">
        <v>21</v>
      </c>
      <c r="C95">
        <v>0.33176360700000002</v>
      </c>
      <c r="D95">
        <v>1000</v>
      </c>
      <c r="E95">
        <v>1</v>
      </c>
      <c r="F95">
        <v>125</v>
      </c>
      <c r="G95">
        <v>0</v>
      </c>
      <c r="H95">
        <v>75</v>
      </c>
    </row>
    <row r="96" spans="1:8" x14ac:dyDescent="0.3">
      <c r="A96">
        <v>3</v>
      </c>
      <c r="B96">
        <v>22</v>
      </c>
      <c r="C96">
        <v>0.27753568499999998</v>
      </c>
      <c r="D96">
        <v>1000</v>
      </c>
      <c r="E96">
        <v>1</v>
      </c>
      <c r="F96">
        <v>125</v>
      </c>
      <c r="G96">
        <v>0</v>
      </c>
      <c r="H96">
        <v>75</v>
      </c>
    </row>
    <row r="97" spans="1:8" x14ac:dyDescent="0.3">
      <c r="A97">
        <v>3</v>
      </c>
      <c r="B97">
        <v>23</v>
      </c>
      <c r="C97">
        <v>0.25151566400000003</v>
      </c>
      <c r="D97">
        <v>1000</v>
      </c>
      <c r="E97">
        <v>1</v>
      </c>
      <c r="F97">
        <v>125</v>
      </c>
      <c r="G97">
        <v>0</v>
      </c>
      <c r="H97">
        <v>75</v>
      </c>
    </row>
    <row r="98" spans="1:8" x14ac:dyDescent="0.3">
      <c r="A98">
        <v>4</v>
      </c>
      <c r="B98">
        <v>0</v>
      </c>
      <c r="C98">
        <v>0.75341691499999996</v>
      </c>
      <c r="D98">
        <v>1000</v>
      </c>
      <c r="E98">
        <v>1</v>
      </c>
      <c r="F98">
        <v>125</v>
      </c>
      <c r="G98">
        <v>0</v>
      </c>
      <c r="H98">
        <v>75</v>
      </c>
    </row>
    <row r="99" spans="1:8" x14ac:dyDescent="0.3">
      <c r="A99">
        <v>4</v>
      </c>
      <c r="B99">
        <v>1</v>
      </c>
      <c r="C99">
        <v>0.733288406</v>
      </c>
      <c r="D99">
        <v>1000</v>
      </c>
      <c r="E99">
        <v>1</v>
      </c>
      <c r="F99">
        <v>125</v>
      </c>
      <c r="G99">
        <v>0</v>
      </c>
      <c r="H99">
        <v>75</v>
      </c>
    </row>
    <row r="100" spans="1:8" x14ac:dyDescent="0.3">
      <c r="A100">
        <v>4</v>
      </c>
      <c r="B100">
        <v>2</v>
      </c>
      <c r="C100">
        <v>0.725321243</v>
      </c>
      <c r="D100">
        <v>1000</v>
      </c>
      <c r="E100">
        <v>1</v>
      </c>
      <c r="F100">
        <v>125</v>
      </c>
      <c r="G100">
        <v>0</v>
      </c>
      <c r="H100">
        <v>75</v>
      </c>
    </row>
    <row r="101" spans="1:8" x14ac:dyDescent="0.3">
      <c r="A101">
        <v>4</v>
      </c>
      <c r="B101">
        <v>3</v>
      </c>
      <c r="C101">
        <v>0.727178557</v>
      </c>
      <c r="D101">
        <v>1000</v>
      </c>
      <c r="E101">
        <v>1</v>
      </c>
      <c r="F101">
        <v>125</v>
      </c>
      <c r="G101">
        <v>0</v>
      </c>
      <c r="H101">
        <v>75</v>
      </c>
    </row>
    <row r="102" spans="1:8" x14ac:dyDescent="0.3">
      <c r="A102">
        <v>4</v>
      </c>
      <c r="B102">
        <v>4</v>
      </c>
      <c r="C102">
        <v>0.73996123899999999</v>
      </c>
      <c r="D102">
        <v>1000</v>
      </c>
      <c r="E102">
        <v>1</v>
      </c>
      <c r="F102">
        <v>125</v>
      </c>
      <c r="G102">
        <v>0</v>
      </c>
      <c r="H102">
        <v>75</v>
      </c>
    </row>
    <row r="103" spans="1:8" x14ac:dyDescent="0.3">
      <c r="A103">
        <v>4</v>
      </c>
      <c r="B103">
        <v>5</v>
      </c>
      <c r="C103">
        <v>0.73466936999999999</v>
      </c>
      <c r="D103">
        <v>1000</v>
      </c>
      <c r="E103">
        <v>1</v>
      </c>
      <c r="F103">
        <v>125</v>
      </c>
      <c r="G103">
        <v>0</v>
      </c>
      <c r="H103">
        <v>75</v>
      </c>
    </row>
    <row r="104" spans="1:8" x14ac:dyDescent="0.3">
      <c r="A104">
        <v>4</v>
      </c>
      <c r="B104">
        <v>6</v>
      </c>
      <c r="C104">
        <v>0.77643414799999999</v>
      </c>
      <c r="D104">
        <v>1000</v>
      </c>
      <c r="E104">
        <v>1</v>
      </c>
      <c r="F104">
        <v>125</v>
      </c>
      <c r="G104">
        <v>0.3</v>
      </c>
      <c r="H104">
        <v>75</v>
      </c>
    </row>
    <row r="105" spans="1:8" x14ac:dyDescent="0.3">
      <c r="A105">
        <v>4</v>
      </c>
      <c r="B105">
        <v>7</v>
      </c>
      <c r="C105">
        <v>0.809044082</v>
      </c>
      <c r="D105">
        <v>1000</v>
      </c>
      <c r="E105">
        <v>1</v>
      </c>
      <c r="F105">
        <v>125</v>
      </c>
      <c r="G105">
        <v>0.5</v>
      </c>
      <c r="H105">
        <v>75</v>
      </c>
    </row>
    <row r="106" spans="1:8" x14ac:dyDescent="0.3">
      <c r="A106">
        <v>4</v>
      </c>
      <c r="B106">
        <v>8</v>
      </c>
      <c r="C106">
        <v>0.82059670699999998</v>
      </c>
      <c r="D106">
        <v>1000</v>
      </c>
      <c r="E106">
        <v>1</v>
      </c>
      <c r="F106">
        <v>125</v>
      </c>
      <c r="G106">
        <v>0.7</v>
      </c>
      <c r="H106">
        <v>75</v>
      </c>
    </row>
    <row r="107" spans="1:8" x14ac:dyDescent="0.3">
      <c r="A107">
        <v>4</v>
      </c>
      <c r="B107">
        <v>9</v>
      </c>
      <c r="C107">
        <v>0.82352371300000005</v>
      </c>
      <c r="D107">
        <v>1000</v>
      </c>
      <c r="E107">
        <v>1</v>
      </c>
      <c r="F107">
        <v>125</v>
      </c>
      <c r="G107">
        <v>1</v>
      </c>
      <c r="H107">
        <v>75</v>
      </c>
    </row>
    <row r="108" spans="1:8" x14ac:dyDescent="0.3">
      <c r="A108">
        <v>4</v>
      </c>
      <c r="B108">
        <v>10</v>
      </c>
      <c r="C108">
        <v>0.81815532499999999</v>
      </c>
      <c r="D108">
        <v>1000</v>
      </c>
      <c r="E108">
        <v>1</v>
      </c>
      <c r="F108">
        <v>125</v>
      </c>
      <c r="G108">
        <v>1</v>
      </c>
      <c r="H108">
        <v>75</v>
      </c>
    </row>
    <row r="109" spans="1:8" x14ac:dyDescent="0.3">
      <c r="A109">
        <v>4</v>
      </c>
      <c r="B109">
        <v>11</v>
      </c>
      <c r="C109">
        <v>0.81104494000000005</v>
      </c>
      <c r="D109">
        <v>1000</v>
      </c>
      <c r="E109">
        <v>1</v>
      </c>
      <c r="F109">
        <v>125</v>
      </c>
      <c r="G109">
        <v>1</v>
      </c>
      <c r="H109">
        <v>75</v>
      </c>
    </row>
    <row r="110" spans="1:8" x14ac:dyDescent="0.3">
      <c r="A110">
        <v>4</v>
      </c>
      <c r="B110">
        <v>12</v>
      </c>
      <c r="C110">
        <v>0.81674197299999995</v>
      </c>
      <c r="D110">
        <v>1000</v>
      </c>
      <c r="E110">
        <v>1</v>
      </c>
      <c r="F110">
        <v>125</v>
      </c>
      <c r="G110">
        <v>1</v>
      </c>
      <c r="H110">
        <v>75</v>
      </c>
    </row>
    <row r="111" spans="1:8" x14ac:dyDescent="0.3">
      <c r="A111">
        <v>4</v>
      </c>
      <c r="B111">
        <v>13</v>
      </c>
      <c r="C111">
        <v>0.84754188699999999</v>
      </c>
      <c r="D111">
        <v>1000</v>
      </c>
      <c r="E111">
        <v>1</v>
      </c>
      <c r="F111">
        <v>125</v>
      </c>
      <c r="G111">
        <v>1</v>
      </c>
      <c r="H111">
        <v>75</v>
      </c>
    </row>
    <row r="112" spans="1:8" x14ac:dyDescent="0.3">
      <c r="A112">
        <v>4</v>
      </c>
      <c r="B112">
        <v>14</v>
      </c>
      <c r="C112">
        <v>0.89496449499999997</v>
      </c>
      <c r="D112">
        <v>1000</v>
      </c>
      <c r="E112">
        <v>1</v>
      </c>
      <c r="F112">
        <v>125</v>
      </c>
      <c r="G112">
        <v>1</v>
      </c>
      <c r="H112">
        <v>75</v>
      </c>
    </row>
    <row r="113" spans="1:8" x14ac:dyDescent="0.3">
      <c r="A113">
        <v>4</v>
      </c>
      <c r="B113">
        <v>15</v>
      </c>
      <c r="C113">
        <v>0.93867976200000003</v>
      </c>
      <c r="D113">
        <v>1000</v>
      </c>
      <c r="E113">
        <v>1</v>
      </c>
      <c r="F113">
        <v>125</v>
      </c>
      <c r="G113">
        <v>0.7</v>
      </c>
      <c r="H113">
        <v>75</v>
      </c>
    </row>
    <row r="114" spans="1:8" x14ac:dyDescent="0.3">
      <c r="A114">
        <v>4</v>
      </c>
      <c r="B114">
        <v>16</v>
      </c>
      <c r="C114">
        <v>0.97361538400000003</v>
      </c>
      <c r="D114">
        <v>1000</v>
      </c>
      <c r="E114">
        <v>1</v>
      </c>
      <c r="F114">
        <v>125</v>
      </c>
      <c r="G114">
        <v>0.5</v>
      </c>
      <c r="H114">
        <v>75</v>
      </c>
    </row>
    <row r="115" spans="1:8" x14ac:dyDescent="0.3">
      <c r="A115">
        <v>4</v>
      </c>
      <c r="B115">
        <v>17</v>
      </c>
      <c r="C115">
        <v>0.97004510499999996</v>
      </c>
      <c r="D115">
        <v>1000</v>
      </c>
      <c r="E115">
        <v>1</v>
      </c>
      <c r="F115">
        <v>125</v>
      </c>
      <c r="G115">
        <v>0.3</v>
      </c>
      <c r="H115">
        <v>75</v>
      </c>
    </row>
    <row r="116" spans="1:8" x14ac:dyDescent="0.3">
      <c r="A116">
        <v>4</v>
      </c>
      <c r="B116">
        <v>18</v>
      </c>
      <c r="C116">
        <v>0.92861003799999997</v>
      </c>
      <c r="D116">
        <v>1000</v>
      </c>
      <c r="E116">
        <v>1</v>
      </c>
      <c r="F116">
        <v>125</v>
      </c>
      <c r="G116">
        <v>0</v>
      </c>
      <c r="H116">
        <v>75</v>
      </c>
    </row>
    <row r="117" spans="1:8" x14ac:dyDescent="0.3">
      <c r="A117">
        <v>4</v>
      </c>
      <c r="B117">
        <v>19</v>
      </c>
      <c r="C117">
        <v>0.88624214199999996</v>
      </c>
      <c r="D117">
        <v>1000</v>
      </c>
      <c r="E117">
        <v>1</v>
      </c>
      <c r="F117">
        <v>125</v>
      </c>
      <c r="G117">
        <v>0</v>
      </c>
      <c r="H117">
        <v>75</v>
      </c>
    </row>
    <row r="118" spans="1:8" x14ac:dyDescent="0.3">
      <c r="A118">
        <v>4</v>
      </c>
      <c r="B118">
        <v>20</v>
      </c>
      <c r="C118">
        <v>0.960201321</v>
      </c>
      <c r="D118">
        <v>1000</v>
      </c>
      <c r="E118">
        <v>1</v>
      </c>
      <c r="F118">
        <v>125</v>
      </c>
      <c r="G118">
        <v>0</v>
      </c>
      <c r="H118">
        <v>75</v>
      </c>
    </row>
    <row r="119" spans="1:8" x14ac:dyDescent="0.3">
      <c r="A119">
        <v>4</v>
      </c>
      <c r="B119">
        <v>21</v>
      </c>
      <c r="C119">
        <v>0.95357751300000004</v>
      </c>
      <c r="D119">
        <v>1000</v>
      </c>
      <c r="E119">
        <v>1</v>
      </c>
      <c r="F119">
        <v>125</v>
      </c>
      <c r="G119">
        <v>0</v>
      </c>
      <c r="H119">
        <v>75</v>
      </c>
    </row>
    <row r="120" spans="1:8" x14ac:dyDescent="0.3">
      <c r="A120">
        <v>4</v>
      </c>
      <c r="B120">
        <v>22</v>
      </c>
      <c r="C120">
        <v>0.90591006799999996</v>
      </c>
      <c r="D120">
        <v>1000</v>
      </c>
      <c r="E120">
        <v>1</v>
      </c>
      <c r="F120">
        <v>125</v>
      </c>
      <c r="G120">
        <v>0</v>
      </c>
      <c r="H120">
        <v>75</v>
      </c>
    </row>
    <row r="121" spans="1:8" x14ac:dyDescent="0.3">
      <c r="A121">
        <v>4</v>
      </c>
      <c r="B121">
        <v>23</v>
      </c>
      <c r="C121">
        <v>0.84972431500000001</v>
      </c>
      <c r="D121">
        <v>1000</v>
      </c>
      <c r="E121">
        <v>1</v>
      </c>
      <c r="F121">
        <v>125</v>
      </c>
      <c r="G121">
        <v>0</v>
      </c>
      <c r="H1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E774-ED72-4507-BDFF-1D4AC245C24B}">
  <dimension ref="A1:D31"/>
  <sheetViews>
    <sheetView tabSelected="1" workbookViewId="0">
      <selection activeCell="O29" sqref="O29"/>
    </sheetView>
  </sheetViews>
  <sheetFormatPr defaultRowHeight="14.4" x14ac:dyDescent="0.3"/>
  <sheetData>
    <row r="1" spans="1:4" x14ac:dyDescent="0.3">
      <c r="A1" t="s">
        <v>8</v>
      </c>
      <c r="B1" t="s">
        <v>5</v>
      </c>
      <c r="C1" t="s">
        <v>3</v>
      </c>
      <c r="D1" t="s">
        <v>1</v>
      </c>
    </row>
    <row r="2" spans="1:4" x14ac:dyDescent="0.3">
      <c r="A2">
        <v>0</v>
      </c>
      <c r="B2">
        <v>1</v>
      </c>
      <c r="C2">
        <v>1</v>
      </c>
      <c r="D2">
        <v>1</v>
      </c>
    </row>
    <row r="3" spans="1:4" x14ac:dyDescent="0.3">
      <c r="A3">
        <v>1</v>
      </c>
      <c r="B3">
        <v>1.01</v>
      </c>
      <c r="C3">
        <v>1</v>
      </c>
      <c r="D3">
        <v>1.0049999999999999</v>
      </c>
    </row>
    <row r="4" spans="1:4" x14ac:dyDescent="0.3">
      <c r="A4">
        <v>2</v>
      </c>
      <c r="B4">
        <v>1.02</v>
      </c>
      <c r="C4">
        <v>1</v>
      </c>
      <c r="D4">
        <v>1.01</v>
      </c>
    </row>
    <row r="5" spans="1:4" x14ac:dyDescent="0.3">
      <c r="A5">
        <v>3</v>
      </c>
      <c r="B5">
        <v>1.03</v>
      </c>
      <c r="C5">
        <v>1</v>
      </c>
      <c r="D5">
        <v>1.0149999999999999</v>
      </c>
    </row>
    <row r="6" spans="1:4" x14ac:dyDescent="0.3">
      <c r="A6">
        <v>4</v>
      </c>
      <c r="B6">
        <v>1.04</v>
      </c>
      <c r="C6">
        <v>1</v>
      </c>
      <c r="D6">
        <v>1.02</v>
      </c>
    </row>
    <row r="7" spans="1:4" x14ac:dyDescent="0.3">
      <c r="A7">
        <v>5</v>
      </c>
      <c r="B7">
        <v>1.05</v>
      </c>
      <c r="C7">
        <v>1</v>
      </c>
      <c r="D7">
        <v>1.0249999999999999</v>
      </c>
    </row>
    <row r="8" spans="1:4" x14ac:dyDescent="0.3">
      <c r="A8">
        <v>6</v>
      </c>
      <c r="B8">
        <v>1.06</v>
      </c>
      <c r="C8">
        <v>1</v>
      </c>
      <c r="D8">
        <v>1.03</v>
      </c>
    </row>
    <row r="9" spans="1:4" x14ac:dyDescent="0.3">
      <c r="A9">
        <v>7</v>
      </c>
      <c r="B9">
        <v>1.07</v>
      </c>
      <c r="C9">
        <v>1</v>
      </c>
      <c r="D9">
        <v>1.0349999999999999</v>
      </c>
    </row>
    <row r="10" spans="1:4" x14ac:dyDescent="0.3">
      <c r="A10">
        <v>8</v>
      </c>
      <c r="B10">
        <v>1.08</v>
      </c>
      <c r="C10">
        <v>1</v>
      </c>
      <c r="D10">
        <v>1.04</v>
      </c>
    </row>
    <row r="11" spans="1:4" x14ac:dyDescent="0.3">
      <c r="A11">
        <v>9</v>
      </c>
      <c r="B11">
        <v>1.0900000000000001</v>
      </c>
      <c r="C11">
        <v>1</v>
      </c>
      <c r="D11">
        <v>1.0449999999999999</v>
      </c>
    </row>
    <row r="12" spans="1:4" x14ac:dyDescent="0.3">
      <c r="A12">
        <v>10</v>
      </c>
      <c r="B12">
        <v>1.1000000000000001</v>
      </c>
      <c r="C12">
        <v>1</v>
      </c>
      <c r="D12">
        <v>1.05</v>
      </c>
    </row>
    <row r="13" spans="1:4" x14ac:dyDescent="0.3">
      <c r="A13">
        <v>11</v>
      </c>
      <c r="B13">
        <v>1.1100000000000001</v>
      </c>
      <c r="C13">
        <v>1</v>
      </c>
      <c r="D13">
        <v>1.0549999999999999</v>
      </c>
    </row>
    <row r="14" spans="1:4" x14ac:dyDescent="0.3">
      <c r="A14">
        <v>12</v>
      </c>
      <c r="B14">
        <v>1.1200000000000001</v>
      </c>
      <c r="C14">
        <v>1</v>
      </c>
      <c r="D14">
        <v>1.06</v>
      </c>
    </row>
    <row r="15" spans="1:4" x14ac:dyDescent="0.3">
      <c r="A15">
        <v>13</v>
      </c>
      <c r="B15">
        <v>1.1299999999999999</v>
      </c>
      <c r="C15">
        <v>1</v>
      </c>
      <c r="D15">
        <v>1.0649999999999999</v>
      </c>
    </row>
    <row r="16" spans="1:4" x14ac:dyDescent="0.3">
      <c r="A16">
        <v>14</v>
      </c>
      <c r="B16">
        <v>1.1399999999999999</v>
      </c>
      <c r="C16">
        <v>1</v>
      </c>
      <c r="D16">
        <v>1.07</v>
      </c>
    </row>
    <row r="17" spans="1:4" x14ac:dyDescent="0.3">
      <c r="A17">
        <v>15</v>
      </c>
      <c r="B17">
        <v>1.1499999999999999</v>
      </c>
      <c r="C17">
        <v>1</v>
      </c>
      <c r="D17">
        <v>1.075</v>
      </c>
    </row>
    <row r="18" spans="1:4" x14ac:dyDescent="0.3">
      <c r="A18">
        <v>16</v>
      </c>
      <c r="B18">
        <v>1.1599999999999999</v>
      </c>
      <c r="C18">
        <v>1</v>
      </c>
      <c r="D18">
        <v>1.08</v>
      </c>
    </row>
    <row r="19" spans="1:4" x14ac:dyDescent="0.3">
      <c r="A19">
        <v>17</v>
      </c>
      <c r="B19">
        <v>1.17</v>
      </c>
      <c r="C19">
        <v>1</v>
      </c>
      <c r="D19">
        <v>1.085</v>
      </c>
    </row>
    <row r="20" spans="1:4" x14ac:dyDescent="0.3">
      <c r="A20">
        <v>18</v>
      </c>
      <c r="B20">
        <v>1.18</v>
      </c>
      <c r="C20">
        <v>1</v>
      </c>
      <c r="D20">
        <v>1.0900000000000001</v>
      </c>
    </row>
    <row r="21" spans="1:4" x14ac:dyDescent="0.3">
      <c r="A21">
        <v>19</v>
      </c>
      <c r="B21">
        <v>1.19</v>
      </c>
      <c r="C21">
        <v>1</v>
      </c>
      <c r="D21">
        <v>1.095</v>
      </c>
    </row>
    <row r="22" spans="1:4" x14ac:dyDescent="0.3">
      <c r="A22">
        <v>20</v>
      </c>
      <c r="B22">
        <v>1.2</v>
      </c>
      <c r="C22">
        <v>1</v>
      </c>
      <c r="D22">
        <v>1.1000000000000001</v>
      </c>
    </row>
    <row r="23" spans="1:4" x14ac:dyDescent="0.3">
      <c r="A23">
        <v>21</v>
      </c>
      <c r="B23">
        <v>1.21</v>
      </c>
      <c r="C23">
        <v>1</v>
      </c>
      <c r="D23">
        <v>1.105</v>
      </c>
    </row>
    <row r="24" spans="1:4" x14ac:dyDescent="0.3">
      <c r="A24">
        <v>22</v>
      </c>
      <c r="B24">
        <v>1.22</v>
      </c>
      <c r="C24">
        <v>1</v>
      </c>
      <c r="D24">
        <v>1.1100000000000001</v>
      </c>
    </row>
    <row r="25" spans="1:4" x14ac:dyDescent="0.3">
      <c r="A25">
        <v>23</v>
      </c>
      <c r="B25">
        <v>1.23</v>
      </c>
      <c r="C25">
        <v>1</v>
      </c>
      <c r="D25">
        <v>1.115</v>
      </c>
    </row>
    <row r="26" spans="1:4" x14ac:dyDescent="0.3">
      <c r="A26">
        <v>24</v>
      </c>
      <c r="B26">
        <v>1.24</v>
      </c>
      <c r="C26">
        <v>1</v>
      </c>
      <c r="D26">
        <v>1.1200000000000001</v>
      </c>
    </row>
    <row r="27" spans="1:4" x14ac:dyDescent="0.3">
      <c r="A27">
        <v>25</v>
      </c>
      <c r="B27">
        <v>1.25</v>
      </c>
      <c r="C27">
        <v>1</v>
      </c>
      <c r="D27">
        <v>1.125</v>
      </c>
    </row>
    <row r="28" spans="1:4" x14ac:dyDescent="0.3">
      <c r="A28">
        <v>26</v>
      </c>
      <c r="B28">
        <v>1.26</v>
      </c>
      <c r="C28">
        <v>1</v>
      </c>
      <c r="D28">
        <v>1.1299999999999999</v>
      </c>
    </row>
    <row r="29" spans="1:4" x14ac:dyDescent="0.3">
      <c r="A29">
        <v>27</v>
      </c>
      <c r="B29">
        <v>1.27</v>
      </c>
      <c r="C29">
        <v>1</v>
      </c>
      <c r="D29">
        <v>1.135</v>
      </c>
    </row>
    <row r="30" spans="1:4" x14ac:dyDescent="0.3">
      <c r="A30">
        <v>28</v>
      </c>
      <c r="B30">
        <v>1.28</v>
      </c>
      <c r="C30">
        <v>1</v>
      </c>
      <c r="D30">
        <v>1.1399999999999999</v>
      </c>
    </row>
    <row r="31" spans="1:4" x14ac:dyDescent="0.3">
      <c r="A31">
        <v>29</v>
      </c>
      <c r="B31">
        <v>1.29</v>
      </c>
      <c r="C31">
        <v>1</v>
      </c>
      <c r="D31">
        <v>1.145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B5BC-EE4E-488C-9682-D8FDA92DAC7D}">
  <dimension ref="A1:H121"/>
  <sheetViews>
    <sheetView topLeftCell="A103" workbookViewId="0">
      <selection activeCell="L128" sqref="L128"/>
    </sheetView>
  </sheetViews>
  <sheetFormatPr defaultRowHeight="14.4" x14ac:dyDescent="0.3"/>
  <cols>
    <col min="4" max="4" width="15.44140625" customWidth="1"/>
    <col min="5" max="5" width="14" customWidth="1"/>
    <col min="6" max="6" width="12.6640625" customWidth="1"/>
    <col min="7" max="7" width="10.21875" customWidth="1"/>
    <col min="8" max="8" width="12.109375" customWidth="1"/>
  </cols>
  <sheetData>
    <row r="1" spans="1:8" x14ac:dyDescent="0.3">
      <c r="A1" t="s">
        <v>6</v>
      </c>
      <c r="B1" t="s">
        <v>9</v>
      </c>
      <c r="D1" t="s">
        <v>17</v>
      </c>
      <c r="E1" t="s">
        <v>18</v>
      </c>
      <c r="F1" t="s">
        <v>19</v>
      </c>
      <c r="G1" t="s">
        <v>20</v>
      </c>
      <c r="H1" s="2" t="s">
        <v>21</v>
      </c>
    </row>
    <row r="2" spans="1:8" x14ac:dyDescent="0.3">
      <c r="A2">
        <v>1</v>
      </c>
      <c r="B2">
        <v>1775.835</v>
      </c>
      <c r="E2">
        <f>Demand_YearlyDemandUtilityProfi!C2*B2*0.8</f>
        <v>1044.096819545628</v>
      </c>
      <c r="F2">
        <f>Demand_YearlyDemandUtilityProfi!E2*B2*0.5</f>
        <v>887.91750000000002</v>
      </c>
      <c r="G2">
        <f>Demand_YearlyDemandUtilityProfi!G2*B2*0.25</f>
        <v>0</v>
      </c>
      <c r="H2" s="3">
        <f>E2+F2+G2</f>
        <v>1932.014319545628</v>
      </c>
    </row>
    <row r="3" spans="1:8" x14ac:dyDescent="0.3">
      <c r="A3">
        <v>2</v>
      </c>
      <c r="B3">
        <v>1669.8150000000001</v>
      </c>
      <c r="E3">
        <f>Demand_YearlyDemandUtilityProfi!C3*B3*0.8</f>
        <v>957.26993617004393</v>
      </c>
      <c r="F3">
        <f>Demand_YearlyDemandUtilityProfi!E3*B3*0.5</f>
        <v>834.90750000000003</v>
      </c>
      <c r="G3">
        <f>Demand_YearlyDemandUtilityProfi!G3*B3*0.25</f>
        <v>0</v>
      </c>
      <c r="H3" s="3">
        <f>E3+F3+G3</f>
        <v>1792.1774361700441</v>
      </c>
    </row>
    <row r="4" spans="1:8" x14ac:dyDescent="0.3">
      <c r="A4">
        <v>3</v>
      </c>
      <c r="B4">
        <v>1590.3</v>
      </c>
      <c r="E4">
        <f>Demand_YearlyDemandUtilityProfi!C4*B4*0.8</f>
        <v>911.18931959303995</v>
      </c>
      <c r="F4">
        <f>Demand_YearlyDemandUtilityProfi!E4*B4*0.5</f>
        <v>795.15</v>
      </c>
      <c r="G4">
        <f>Demand_YearlyDemandUtilityProfi!G4*B4*0.25</f>
        <v>0</v>
      </c>
      <c r="H4" s="3">
        <f>E4+F4+G4</f>
        <v>1706.3393195930398</v>
      </c>
    </row>
    <row r="5" spans="1:8" x14ac:dyDescent="0.3">
      <c r="A5">
        <v>4</v>
      </c>
      <c r="B5">
        <v>1563.7950000000001</v>
      </c>
      <c r="E5">
        <f>Demand_YearlyDemandUtilityProfi!C5*B5*0.8</f>
        <v>914.7901402105922</v>
      </c>
      <c r="F5">
        <f>Demand_YearlyDemandUtilityProfi!E5*B5*0.5</f>
        <v>781.89750000000004</v>
      </c>
      <c r="G5">
        <f>Demand_YearlyDemandUtilityProfi!G5*B5*0.25</f>
        <v>0</v>
      </c>
      <c r="H5" s="3">
        <f>E5+F5+G5</f>
        <v>1696.6876402105922</v>
      </c>
    </row>
    <row r="6" spans="1:8" x14ac:dyDescent="0.3">
      <c r="A6">
        <v>5</v>
      </c>
      <c r="B6">
        <v>1563.7950000000001</v>
      </c>
      <c r="E6">
        <f>Demand_YearlyDemandUtilityProfi!C6*B6*0.8</f>
        <v>949.985373363912</v>
      </c>
      <c r="F6">
        <f>Demand_YearlyDemandUtilityProfi!E6*B6*0.5</f>
        <v>781.89750000000004</v>
      </c>
      <c r="G6">
        <f>Demand_YearlyDemandUtilityProfi!G6*B6*0.25</f>
        <v>0</v>
      </c>
      <c r="H6" s="3">
        <f>E6+F6+G6</f>
        <v>1731.882873363912</v>
      </c>
    </row>
    <row r="7" spans="1:8" x14ac:dyDescent="0.3">
      <c r="A7">
        <v>6</v>
      </c>
      <c r="B7">
        <v>1590.3</v>
      </c>
      <c r="E7">
        <f>Demand_YearlyDemandUtilityProfi!C7*B7*0.8</f>
        <v>963.94237206552009</v>
      </c>
      <c r="F7">
        <f>Demand_YearlyDemandUtilityProfi!E7*B7*0.5</f>
        <v>795.15</v>
      </c>
      <c r="G7">
        <f>Demand_YearlyDemandUtilityProfi!G7*B7*0.25</f>
        <v>0</v>
      </c>
      <c r="H7" s="3">
        <f>E7+F7+G7</f>
        <v>1759.0923720655201</v>
      </c>
    </row>
    <row r="8" spans="1:8" x14ac:dyDescent="0.3">
      <c r="A8">
        <v>7</v>
      </c>
      <c r="B8">
        <v>1961.37</v>
      </c>
      <c r="E8">
        <f>Demand_YearlyDemandUtilityProfi!C8*B8*0.8</f>
        <v>1190.6739308460242</v>
      </c>
      <c r="F8">
        <f>Demand_YearlyDemandUtilityProfi!E8*B8*0.5</f>
        <v>980.68499999999995</v>
      </c>
      <c r="G8">
        <f>Demand_YearlyDemandUtilityProfi!G8*B8*0.25</f>
        <v>147.10274999999999</v>
      </c>
      <c r="H8" s="3">
        <f>E8+F8+G8</f>
        <v>2318.4616808460241</v>
      </c>
    </row>
    <row r="9" spans="1:8" x14ac:dyDescent="0.3">
      <c r="A9">
        <v>8</v>
      </c>
      <c r="B9">
        <v>2279.4299999999998</v>
      </c>
      <c r="E9">
        <f>Demand_YearlyDemandUtilityProfi!C9*B9*0.8</f>
        <v>1381.2070850976961</v>
      </c>
      <c r="F9">
        <f>Demand_YearlyDemandUtilityProfi!E9*B9*0.5</f>
        <v>1139.7149999999999</v>
      </c>
      <c r="G9">
        <f>Demand_YearlyDemandUtilityProfi!G9*B9*0.25</f>
        <v>284.92874999999998</v>
      </c>
      <c r="H9" s="3">
        <f>E9+F9+G9</f>
        <v>2805.8508350976963</v>
      </c>
    </row>
    <row r="10" spans="1:8" x14ac:dyDescent="0.3">
      <c r="A10">
        <v>9</v>
      </c>
      <c r="B10">
        <v>2517.9749999999999</v>
      </c>
      <c r="E10">
        <f>Demand_YearlyDemandUtilityProfi!C10*B10*0.8</f>
        <v>1520.1475501836601</v>
      </c>
      <c r="F10">
        <f>Demand_YearlyDemandUtilityProfi!E10*B10*0.5</f>
        <v>1258.9875</v>
      </c>
      <c r="G10">
        <f>Demand_YearlyDemandUtilityProfi!G10*B10*0.25</f>
        <v>440.64562499999994</v>
      </c>
      <c r="H10" s="3">
        <f>E10+F10+G10</f>
        <v>3219.7806751836602</v>
      </c>
    </row>
    <row r="11" spans="1:8" x14ac:dyDescent="0.3">
      <c r="A11">
        <v>10</v>
      </c>
      <c r="B11">
        <v>2544.48</v>
      </c>
      <c r="E11">
        <f>Demand_YearlyDemandUtilityProfi!C11*B11*0.8</f>
        <v>1538.41946753088</v>
      </c>
      <c r="F11">
        <f>Demand_YearlyDemandUtilityProfi!E11*B11*0.5</f>
        <v>1272.24</v>
      </c>
      <c r="G11">
        <f>Demand_YearlyDemandUtilityProfi!G11*B11*0.25</f>
        <v>636.12</v>
      </c>
      <c r="H11" s="3">
        <f>E11+F11+G11</f>
        <v>3446.7794675308796</v>
      </c>
    </row>
    <row r="12" spans="1:8" x14ac:dyDescent="0.3">
      <c r="A12">
        <v>11</v>
      </c>
      <c r="B12">
        <v>2544.48</v>
      </c>
      <c r="E12">
        <f>Demand_YearlyDemandUtilityProfi!C12*B12*0.8</f>
        <v>1509.9970010065922</v>
      </c>
      <c r="F12">
        <f>Demand_YearlyDemandUtilityProfi!E12*B12*0.5</f>
        <v>1272.24</v>
      </c>
      <c r="G12">
        <f>Demand_YearlyDemandUtilityProfi!G12*B12*0.25</f>
        <v>636.12</v>
      </c>
      <c r="H12" s="3">
        <f>E12+F12+G12</f>
        <v>3418.3570010065923</v>
      </c>
    </row>
    <row r="13" spans="1:8" x14ac:dyDescent="0.3">
      <c r="A13">
        <v>12</v>
      </c>
      <c r="B13">
        <v>2517.9749999999999</v>
      </c>
      <c r="E13">
        <f>Demand_YearlyDemandUtilityProfi!C13*B13*0.8</f>
        <v>1471.80419679492</v>
      </c>
      <c r="F13">
        <f>Demand_YearlyDemandUtilityProfi!E13*B13*0.5</f>
        <v>1258.9875</v>
      </c>
      <c r="G13">
        <f>Demand_YearlyDemandUtilityProfi!G13*B13*0.25</f>
        <v>629.49374999999998</v>
      </c>
      <c r="H13" s="3">
        <f>E13+F13+G13</f>
        <v>3360.2854467949201</v>
      </c>
    </row>
    <row r="14" spans="1:8" x14ac:dyDescent="0.3">
      <c r="A14">
        <v>13</v>
      </c>
      <c r="B14">
        <v>2517.9749999999999</v>
      </c>
      <c r="E14">
        <f>Demand_YearlyDemandUtilityProfi!C14*B14*0.8</f>
        <v>1485.9725178047402</v>
      </c>
      <c r="F14">
        <f>Demand_YearlyDemandUtilityProfi!E14*B14*0.5</f>
        <v>1258.9875</v>
      </c>
      <c r="G14">
        <f>Demand_YearlyDemandUtilityProfi!G14*B14*0.25</f>
        <v>629.49374999999998</v>
      </c>
      <c r="H14" s="3">
        <f>E14+F14+G14</f>
        <v>3374.4537678047404</v>
      </c>
    </row>
    <row r="15" spans="1:8" x14ac:dyDescent="0.3">
      <c r="A15">
        <v>14</v>
      </c>
      <c r="B15">
        <v>2517.9749999999999</v>
      </c>
      <c r="E15">
        <f>Demand_YearlyDemandUtilityProfi!C15*B15*0.8</f>
        <v>1552.4822893109401</v>
      </c>
      <c r="F15">
        <f>Demand_YearlyDemandUtilityProfi!E15*B15*0.5</f>
        <v>1258.9875</v>
      </c>
      <c r="G15">
        <f>Demand_YearlyDemandUtilityProfi!G15*B15*0.25</f>
        <v>629.49374999999998</v>
      </c>
      <c r="H15" s="3">
        <f>E15+F15+G15</f>
        <v>3440.9635393109402</v>
      </c>
    </row>
    <row r="16" spans="1:8" x14ac:dyDescent="0.3">
      <c r="A16">
        <v>15</v>
      </c>
      <c r="B16">
        <v>2464.9650000000001</v>
      </c>
      <c r="E16">
        <f>Demand_YearlyDemandUtilityProfi!C16*B16*0.8</f>
        <v>1640.1039850128241</v>
      </c>
      <c r="F16">
        <f>Demand_YearlyDemandUtilityProfi!E16*B16*0.5</f>
        <v>1232.4825000000001</v>
      </c>
      <c r="G16">
        <f>Demand_YearlyDemandUtilityProfi!G16*B16*0.25</f>
        <v>616.24125000000004</v>
      </c>
      <c r="H16" s="3">
        <f>E16+F16+G16</f>
        <v>3488.8277350128242</v>
      </c>
    </row>
    <row r="17" spans="1:8" x14ac:dyDescent="0.3">
      <c r="A17">
        <v>16</v>
      </c>
      <c r="B17">
        <v>2464.9650000000001</v>
      </c>
      <c r="E17">
        <f>Demand_YearlyDemandUtilityProfi!C17*B17*0.8</f>
        <v>1740.0252004370279</v>
      </c>
      <c r="F17">
        <f>Demand_YearlyDemandUtilityProfi!E17*B17*0.5</f>
        <v>1232.4825000000001</v>
      </c>
      <c r="G17">
        <f>Demand_YearlyDemandUtilityProfi!G17*B17*0.25</f>
        <v>431.368875</v>
      </c>
      <c r="H17" s="3">
        <f>E17+F17+G17</f>
        <v>3403.8765754370279</v>
      </c>
    </row>
    <row r="18" spans="1:8" x14ac:dyDescent="0.3">
      <c r="A18">
        <v>17</v>
      </c>
      <c r="B18">
        <v>2623.9949999999999</v>
      </c>
      <c r="E18">
        <f>Demand_YearlyDemandUtilityProfi!C18*B18*0.8</f>
        <v>1927.6737764597283</v>
      </c>
      <c r="F18">
        <f>Demand_YearlyDemandUtilityProfi!E18*B18*0.5</f>
        <v>1311.9974999999999</v>
      </c>
      <c r="G18">
        <f>Demand_YearlyDemandUtilityProfi!G18*B18*0.25</f>
        <v>327.99937499999999</v>
      </c>
      <c r="H18" s="3">
        <f>E18+F18+G18</f>
        <v>3567.6706514597281</v>
      </c>
    </row>
    <row r="19" spans="1:8" x14ac:dyDescent="0.3">
      <c r="A19">
        <v>18</v>
      </c>
      <c r="B19">
        <v>2650.5</v>
      </c>
      <c r="E19">
        <f>Demand_YearlyDemandUtilityProfi!C19*B19*0.8</f>
        <v>2014.0844989356001</v>
      </c>
      <c r="F19">
        <f>Demand_YearlyDemandUtilityProfi!E19*B19*0.5</f>
        <v>1325.25</v>
      </c>
      <c r="G19">
        <f>Demand_YearlyDemandUtilityProfi!G19*B19*0.25</f>
        <v>198.78749999999999</v>
      </c>
      <c r="H19" s="3">
        <f>E19+F19+G19</f>
        <v>3538.1219989356</v>
      </c>
    </row>
    <row r="20" spans="1:8" x14ac:dyDescent="0.3">
      <c r="A20">
        <v>19</v>
      </c>
      <c r="B20">
        <v>2650.5</v>
      </c>
      <c r="E20">
        <f>Demand_YearlyDemandUtilityProfi!C20*B20*0.8</f>
        <v>2020.7842017120001</v>
      </c>
      <c r="F20">
        <f>Demand_YearlyDemandUtilityProfi!E20*B20*0.5</f>
        <v>1325.25</v>
      </c>
      <c r="G20">
        <f>Demand_YearlyDemandUtilityProfi!G20*B20*0.25</f>
        <v>0</v>
      </c>
      <c r="H20" s="3">
        <f>E20+F20+G20</f>
        <v>3346.0342017120001</v>
      </c>
    </row>
    <row r="21" spans="1:8" x14ac:dyDescent="0.3">
      <c r="A21">
        <v>20</v>
      </c>
      <c r="B21">
        <v>2544.48</v>
      </c>
      <c r="E21">
        <f>Demand_YearlyDemandUtilityProfi!C21*B21*0.8</f>
        <v>1901.1243009000959</v>
      </c>
      <c r="F21">
        <f>Demand_YearlyDemandUtilityProfi!E21*B21*0.5</f>
        <v>1272.24</v>
      </c>
      <c r="G21">
        <f>Demand_YearlyDemandUtilityProfi!G21*B21*0.25</f>
        <v>0</v>
      </c>
      <c r="H21" s="3">
        <f>E21+F21+G21</f>
        <v>3173.3643009000962</v>
      </c>
    </row>
    <row r="22" spans="1:8" x14ac:dyDescent="0.3">
      <c r="A22">
        <v>21</v>
      </c>
      <c r="B22">
        <v>2411.9549999999999</v>
      </c>
      <c r="E22">
        <f>Demand_YearlyDemandUtilityProfi!C22*B22*0.8</f>
        <v>1929.5640000000001</v>
      </c>
      <c r="F22">
        <f>Demand_YearlyDemandUtilityProfi!E22*B22*0.5</f>
        <v>1205.9775</v>
      </c>
      <c r="G22">
        <f>Demand_YearlyDemandUtilityProfi!G22*B22*0.25</f>
        <v>0</v>
      </c>
      <c r="H22" s="3">
        <f>E22+F22+G22</f>
        <v>3135.5415000000003</v>
      </c>
    </row>
    <row r="23" spans="1:8" x14ac:dyDescent="0.3">
      <c r="A23">
        <v>22</v>
      </c>
      <c r="B23">
        <v>2199.915</v>
      </c>
      <c r="E23">
        <f>Demand_YearlyDemandUtilityProfi!C23*B23*0.8</f>
        <v>1741.3647596383682</v>
      </c>
      <c r="F23">
        <f>Demand_YearlyDemandUtilityProfi!E23*B23*0.5</f>
        <v>1099.9575</v>
      </c>
      <c r="G23">
        <f>Demand_YearlyDemandUtilityProfi!G23*B23*0.25</f>
        <v>0</v>
      </c>
      <c r="H23" s="3">
        <f>E23+F23+G23</f>
        <v>2841.3222596383685</v>
      </c>
    </row>
    <row r="24" spans="1:8" x14ac:dyDescent="0.3">
      <c r="A24">
        <v>23</v>
      </c>
      <c r="B24">
        <v>1934.865</v>
      </c>
      <c r="E24">
        <f>Demand_YearlyDemandUtilityProfi!C24*B24*0.8</f>
        <v>1457.0248916640239</v>
      </c>
      <c r="F24">
        <f>Demand_YearlyDemandUtilityProfi!E24*B24*0.5</f>
        <v>967.4325</v>
      </c>
      <c r="G24">
        <f>Demand_YearlyDemandUtilityProfi!G24*B24*0.25</f>
        <v>0</v>
      </c>
      <c r="H24" s="3">
        <f>E24+F24+G24</f>
        <v>2424.4573916640238</v>
      </c>
    </row>
    <row r="25" spans="1:8" x14ac:dyDescent="0.3">
      <c r="A25">
        <v>24</v>
      </c>
      <c r="B25">
        <v>1669.8150000000001</v>
      </c>
      <c r="E25">
        <f>Demand_YearlyDemandUtilityProfi!C25*B25*0.8</f>
        <v>1210.9781153151362</v>
      </c>
      <c r="F25">
        <f>Demand_YearlyDemandUtilityProfi!E25*B25*0.5</f>
        <v>834.90750000000003</v>
      </c>
      <c r="G25">
        <f>Demand_YearlyDemandUtilityProfi!G25*B25*0.25</f>
        <v>0</v>
      </c>
      <c r="H25" s="3">
        <f>E25+F25+G25</f>
        <v>2045.8856153151362</v>
      </c>
    </row>
    <row r="26" spans="1:8" x14ac:dyDescent="0.3">
      <c r="A26">
        <v>25</v>
      </c>
      <c r="B26">
        <v>1775.835</v>
      </c>
      <c r="E26">
        <f>Demand_YearlyDemandUtilityProfi!C26*B26*0.8</f>
        <v>871.19680590720009</v>
      </c>
      <c r="F26">
        <f>Demand_YearlyDemandUtilityProfi!E26*B26*0.5</f>
        <v>887.91750000000002</v>
      </c>
      <c r="G26">
        <f>Demand_YearlyDemandUtilityProfi!G26*B26*0.25</f>
        <v>0</v>
      </c>
      <c r="H26" s="3">
        <f>E26+F26+G26</f>
        <v>1759.1143059072001</v>
      </c>
    </row>
    <row r="27" spans="1:8" x14ac:dyDescent="0.3">
      <c r="A27">
        <v>26</v>
      </c>
      <c r="B27">
        <v>1669.8150000000001</v>
      </c>
      <c r="E27">
        <f>Demand_YearlyDemandUtilityProfi!C27*B27*0.8</f>
        <v>809.30769714849612</v>
      </c>
      <c r="F27">
        <f>Demand_YearlyDemandUtilityProfi!E27*B27*0.5</f>
        <v>834.90750000000003</v>
      </c>
      <c r="G27">
        <f>Demand_YearlyDemandUtilityProfi!G27*B27*0.25</f>
        <v>0</v>
      </c>
      <c r="H27" s="3">
        <f>E27+F27+G27</f>
        <v>1644.2151971484961</v>
      </c>
    </row>
    <row r="28" spans="1:8" x14ac:dyDescent="0.3">
      <c r="A28">
        <v>27</v>
      </c>
      <c r="B28">
        <v>1590.3</v>
      </c>
      <c r="E28">
        <f>Demand_YearlyDemandUtilityProfi!C28*B28*0.8</f>
        <v>776.62012973760011</v>
      </c>
      <c r="F28">
        <f>Demand_YearlyDemandUtilityProfi!E28*B28*0.5</f>
        <v>795.15</v>
      </c>
      <c r="G28">
        <f>Demand_YearlyDemandUtilityProfi!G28*B28*0.25</f>
        <v>0</v>
      </c>
      <c r="H28" s="3">
        <f>E28+F28+G28</f>
        <v>1571.7701297376002</v>
      </c>
    </row>
    <row r="29" spans="1:8" x14ac:dyDescent="0.3">
      <c r="A29">
        <v>28</v>
      </c>
      <c r="B29">
        <v>1563.7950000000001</v>
      </c>
      <c r="E29">
        <f>Demand_YearlyDemandUtilityProfi!C29*B29*0.8</f>
        <v>783.44387182162802</v>
      </c>
      <c r="F29">
        <f>Demand_YearlyDemandUtilityProfi!E29*B29*0.5</f>
        <v>781.89750000000004</v>
      </c>
      <c r="G29">
        <f>Demand_YearlyDemandUtilityProfi!G29*B29*0.25</f>
        <v>0</v>
      </c>
      <c r="H29" s="3">
        <f>E29+F29+G29</f>
        <v>1565.3413718216279</v>
      </c>
    </row>
    <row r="30" spans="1:8" x14ac:dyDescent="0.3">
      <c r="A30">
        <v>29</v>
      </c>
      <c r="B30">
        <v>1563.7950000000001</v>
      </c>
      <c r="E30">
        <f>Demand_YearlyDemandUtilityProfi!C30*B30*0.8</f>
        <v>778.95423013802417</v>
      </c>
      <c r="F30">
        <f>Demand_YearlyDemandUtilityProfi!E30*B30*0.5</f>
        <v>781.89750000000004</v>
      </c>
      <c r="G30">
        <f>Demand_YearlyDemandUtilityProfi!G30*B30*0.25</f>
        <v>0</v>
      </c>
      <c r="H30" s="3">
        <f>E30+F30+G30</f>
        <v>1560.8517301380243</v>
      </c>
    </row>
    <row r="31" spans="1:8" x14ac:dyDescent="0.3">
      <c r="A31">
        <v>30</v>
      </c>
      <c r="B31">
        <v>1590.3</v>
      </c>
      <c r="E31">
        <f>Demand_YearlyDemandUtilityProfi!C31*B31*0.8</f>
        <v>825.14967110351995</v>
      </c>
      <c r="F31">
        <f>Demand_YearlyDemandUtilityProfi!E31*B31*0.5</f>
        <v>795.15</v>
      </c>
      <c r="G31">
        <f>Demand_YearlyDemandUtilityProfi!G31*B31*0.25</f>
        <v>0</v>
      </c>
      <c r="H31" s="3">
        <f>E31+F31+G31</f>
        <v>1620.2996711035198</v>
      </c>
    </row>
    <row r="32" spans="1:8" x14ac:dyDescent="0.3">
      <c r="A32">
        <v>31</v>
      </c>
      <c r="B32">
        <v>1961.37</v>
      </c>
      <c r="E32">
        <f>Demand_YearlyDemandUtilityProfi!C32*B32*0.8</f>
        <v>1047.6723913941601</v>
      </c>
      <c r="F32">
        <f>Demand_YearlyDemandUtilityProfi!E32*B32*0.5</f>
        <v>980.68499999999995</v>
      </c>
      <c r="G32">
        <f>Demand_YearlyDemandUtilityProfi!G32*B32*0.25</f>
        <v>147.10274999999999</v>
      </c>
      <c r="H32" s="3">
        <f>E32+F32+G32</f>
        <v>2175.46014139416</v>
      </c>
    </row>
    <row r="33" spans="1:8" x14ac:dyDescent="0.3">
      <c r="A33">
        <v>32</v>
      </c>
      <c r="B33">
        <v>2279.4299999999998</v>
      </c>
      <c r="E33">
        <f>Demand_YearlyDemandUtilityProfi!C33*B33*0.8</f>
        <v>1233.584236006704</v>
      </c>
      <c r="F33">
        <f>Demand_YearlyDemandUtilityProfi!E33*B33*0.5</f>
        <v>1139.7149999999999</v>
      </c>
      <c r="G33">
        <f>Demand_YearlyDemandUtilityProfi!G33*B33*0.25</f>
        <v>284.92874999999998</v>
      </c>
      <c r="H33" s="3">
        <f>E33+F33+G33</f>
        <v>2658.2279860067038</v>
      </c>
    </row>
    <row r="34" spans="1:8" x14ac:dyDescent="0.3">
      <c r="A34">
        <v>33</v>
      </c>
      <c r="B34">
        <v>2517.9749999999999</v>
      </c>
      <c r="E34">
        <f>Demand_YearlyDemandUtilityProfi!C34*B34*0.8</f>
        <v>1361.60221891734</v>
      </c>
      <c r="F34">
        <f>Demand_YearlyDemandUtilityProfi!E34*B34*0.5</f>
        <v>1258.9875</v>
      </c>
      <c r="G34">
        <f>Demand_YearlyDemandUtilityProfi!G34*B34*0.25</f>
        <v>440.64562499999994</v>
      </c>
      <c r="H34" s="3">
        <f>E34+F34+G34</f>
        <v>3061.2353439173403</v>
      </c>
    </row>
    <row r="35" spans="1:8" x14ac:dyDescent="0.3">
      <c r="A35">
        <v>34</v>
      </c>
      <c r="B35">
        <v>2544.48</v>
      </c>
      <c r="E35">
        <f>Demand_YearlyDemandUtilityProfi!C35*B35*0.8</f>
        <v>1355.0927450492163</v>
      </c>
      <c r="F35">
        <f>Demand_YearlyDemandUtilityProfi!E35*B35*0.5</f>
        <v>1272.24</v>
      </c>
      <c r="G35">
        <f>Demand_YearlyDemandUtilityProfi!G35*B35*0.25</f>
        <v>636.12</v>
      </c>
      <c r="H35" s="3">
        <f>E35+F35+G35</f>
        <v>3263.452745049216</v>
      </c>
    </row>
    <row r="36" spans="1:8" x14ac:dyDescent="0.3">
      <c r="A36">
        <v>35</v>
      </c>
      <c r="B36">
        <v>2544.48</v>
      </c>
      <c r="E36">
        <f>Demand_YearlyDemandUtilityProfi!C36*B36*0.8</f>
        <v>1347.1457620101121</v>
      </c>
      <c r="F36">
        <f>Demand_YearlyDemandUtilityProfi!E36*B36*0.5</f>
        <v>1272.24</v>
      </c>
      <c r="G36">
        <f>Demand_YearlyDemandUtilityProfi!G36*B36*0.25</f>
        <v>636.12</v>
      </c>
      <c r="H36" s="3">
        <f>E36+F36+G36</f>
        <v>3255.505762010112</v>
      </c>
    </row>
    <row r="37" spans="1:8" x14ac:dyDescent="0.3">
      <c r="A37">
        <v>36</v>
      </c>
      <c r="B37">
        <v>2517.9749999999999</v>
      </c>
      <c r="E37">
        <f>Demand_YearlyDemandUtilityProfi!C37*B37*0.8</f>
        <v>1383.2398569384</v>
      </c>
      <c r="F37">
        <f>Demand_YearlyDemandUtilityProfi!E37*B37*0.5</f>
        <v>1258.9875</v>
      </c>
      <c r="G37">
        <f>Demand_YearlyDemandUtilityProfi!G37*B37*0.25</f>
        <v>629.49374999999998</v>
      </c>
      <c r="H37" s="3">
        <f>E37+F37+G37</f>
        <v>3271.7211069383998</v>
      </c>
    </row>
    <row r="38" spans="1:8" x14ac:dyDescent="0.3">
      <c r="A38">
        <v>37</v>
      </c>
      <c r="B38">
        <v>2517.9749999999999</v>
      </c>
      <c r="E38">
        <f>Demand_YearlyDemandUtilityProfi!C38*B38*0.8</f>
        <v>1406.0884475539799</v>
      </c>
      <c r="F38">
        <f>Demand_YearlyDemandUtilityProfi!E38*B38*0.5</f>
        <v>1258.9875</v>
      </c>
      <c r="G38">
        <f>Demand_YearlyDemandUtilityProfi!G38*B38*0.25</f>
        <v>629.49374999999998</v>
      </c>
      <c r="H38" s="3">
        <f>E38+F38+G38</f>
        <v>3294.5696975539799</v>
      </c>
    </row>
    <row r="39" spans="1:8" x14ac:dyDescent="0.3">
      <c r="A39">
        <v>38</v>
      </c>
      <c r="B39">
        <v>2517.9749999999999</v>
      </c>
      <c r="E39">
        <f>Demand_YearlyDemandUtilityProfi!C39*B39*0.8</f>
        <v>1431.1394786719802</v>
      </c>
      <c r="F39">
        <f>Demand_YearlyDemandUtilityProfi!E39*B39*0.5</f>
        <v>1258.9875</v>
      </c>
      <c r="G39">
        <f>Demand_YearlyDemandUtilityProfi!G39*B39*0.25</f>
        <v>629.49374999999998</v>
      </c>
      <c r="H39" s="3">
        <f>E39+F39+G39</f>
        <v>3319.6207286719805</v>
      </c>
    </row>
    <row r="40" spans="1:8" x14ac:dyDescent="0.3">
      <c r="A40">
        <v>39</v>
      </c>
      <c r="B40">
        <v>2464.9650000000001</v>
      </c>
      <c r="E40">
        <f>Demand_YearlyDemandUtilityProfi!C40*B40*0.8</f>
        <v>1457.7262709391723</v>
      </c>
      <c r="F40">
        <f>Demand_YearlyDemandUtilityProfi!E40*B40*0.5</f>
        <v>1232.4825000000001</v>
      </c>
      <c r="G40">
        <f>Demand_YearlyDemandUtilityProfi!G40*B40*0.25</f>
        <v>616.24125000000004</v>
      </c>
      <c r="H40" s="3">
        <f>E40+F40+G40</f>
        <v>3306.4500209391726</v>
      </c>
    </row>
    <row r="41" spans="1:8" x14ac:dyDescent="0.3">
      <c r="A41">
        <v>40</v>
      </c>
      <c r="B41">
        <v>2464.9650000000001</v>
      </c>
      <c r="E41">
        <f>Demand_YearlyDemandUtilityProfi!C41*B41*0.8</f>
        <v>1545.6355521886442</v>
      </c>
      <c r="F41">
        <f>Demand_YearlyDemandUtilityProfi!E41*B41*0.5</f>
        <v>1232.4825000000001</v>
      </c>
      <c r="G41">
        <f>Demand_YearlyDemandUtilityProfi!G41*B41*0.25</f>
        <v>431.368875</v>
      </c>
      <c r="H41" s="3">
        <f>E41+F41+G41</f>
        <v>3209.4869271886446</v>
      </c>
    </row>
    <row r="42" spans="1:8" x14ac:dyDescent="0.3">
      <c r="A42">
        <v>41</v>
      </c>
      <c r="B42">
        <v>2623.9949999999999</v>
      </c>
      <c r="E42">
        <f>Demand_YearlyDemandUtilityProfi!C42*B42*0.8</f>
        <v>1683.0196933979878</v>
      </c>
      <c r="F42">
        <f>Demand_YearlyDemandUtilityProfi!E42*B42*0.5</f>
        <v>1311.9974999999999</v>
      </c>
      <c r="G42">
        <f>Demand_YearlyDemandUtilityProfi!G42*B42*0.25</f>
        <v>327.99937499999999</v>
      </c>
      <c r="H42" s="3">
        <f>E42+F42+G42</f>
        <v>3323.0165683979876</v>
      </c>
    </row>
    <row r="43" spans="1:8" x14ac:dyDescent="0.3">
      <c r="A43">
        <v>42</v>
      </c>
      <c r="B43">
        <v>2650.5</v>
      </c>
      <c r="E43">
        <f>Demand_YearlyDemandUtilityProfi!C43*B43*0.8</f>
        <v>1650.1049681076001</v>
      </c>
      <c r="F43">
        <f>Demand_YearlyDemandUtilityProfi!E43*B43*0.5</f>
        <v>1325.25</v>
      </c>
      <c r="G43">
        <f>Demand_YearlyDemandUtilityProfi!G43*B43*0.25</f>
        <v>198.78749999999999</v>
      </c>
      <c r="H43" s="3">
        <f>E43+F43+G43</f>
        <v>3174.1424681076001</v>
      </c>
    </row>
    <row r="44" spans="1:8" x14ac:dyDescent="0.3">
      <c r="A44">
        <v>43</v>
      </c>
      <c r="B44">
        <v>2650.5</v>
      </c>
      <c r="E44">
        <f>Demand_YearlyDemandUtilityProfi!C44*B44*0.8</f>
        <v>1559.0781299124001</v>
      </c>
      <c r="F44">
        <f>Demand_YearlyDemandUtilityProfi!E44*B44*0.5</f>
        <v>1325.25</v>
      </c>
      <c r="G44">
        <f>Demand_YearlyDemandUtilityProfi!G44*B44*0.25</f>
        <v>0</v>
      </c>
      <c r="H44" s="3">
        <f>E44+F44+G44</f>
        <v>2884.3281299124001</v>
      </c>
    </row>
    <row r="45" spans="1:8" x14ac:dyDescent="0.3">
      <c r="A45">
        <v>44</v>
      </c>
      <c r="B45">
        <v>2544.48</v>
      </c>
      <c r="E45">
        <f>Demand_YearlyDemandUtilityProfi!C45*B45*0.8</f>
        <v>1606.1361005318402</v>
      </c>
      <c r="F45">
        <f>Demand_YearlyDemandUtilityProfi!E45*B45*0.5</f>
        <v>1272.24</v>
      </c>
      <c r="G45">
        <f>Demand_YearlyDemandUtilityProfi!G45*B45*0.25</f>
        <v>0</v>
      </c>
      <c r="H45" s="3">
        <f>E45+F45+G45</f>
        <v>2878.3761005318402</v>
      </c>
    </row>
    <row r="46" spans="1:8" x14ac:dyDescent="0.3">
      <c r="A46">
        <v>45</v>
      </c>
      <c r="B46">
        <v>2411.9549999999999</v>
      </c>
      <c r="E46">
        <f>Demand_YearlyDemandUtilityProfi!C46*B46*0.8</f>
        <v>1509.2769030098762</v>
      </c>
      <c r="F46">
        <f>Demand_YearlyDemandUtilityProfi!E46*B46*0.5</f>
        <v>1205.9775</v>
      </c>
      <c r="G46">
        <f>Demand_YearlyDemandUtilityProfi!G46*B46*0.25</f>
        <v>0</v>
      </c>
      <c r="H46" s="3">
        <f>E46+F46+G46</f>
        <v>2715.2544030098761</v>
      </c>
    </row>
    <row r="47" spans="1:8" x14ac:dyDescent="0.3">
      <c r="A47">
        <v>46</v>
      </c>
      <c r="B47">
        <v>2199.915</v>
      </c>
      <c r="E47">
        <f>Demand_YearlyDemandUtilityProfi!C47*B47*0.8</f>
        <v>1288.6358093945641</v>
      </c>
      <c r="F47">
        <f>Demand_YearlyDemandUtilityProfi!E47*B47*0.5</f>
        <v>1099.9575</v>
      </c>
      <c r="G47">
        <f>Demand_YearlyDemandUtilityProfi!G47*B47*0.25</f>
        <v>0</v>
      </c>
      <c r="H47" s="3">
        <f>E47+F47+G47</f>
        <v>2388.5933093945641</v>
      </c>
    </row>
    <row r="48" spans="1:8" x14ac:dyDescent="0.3">
      <c r="A48">
        <v>47</v>
      </c>
      <c r="B48">
        <v>1934.865</v>
      </c>
      <c r="E48">
        <f>Demand_YearlyDemandUtilityProfi!C48*B48*0.8</f>
        <v>1043.675519432436</v>
      </c>
      <c r="F48">
        <f>Demand_YearlyDemandUtilityProfi!E48*B48*0.5</f>
        <v>967.4325</v>
      </c>
      <c r="G48">
        <f>Demand_YearlyDemandUtilityProfi!G48*B48*0.25</f>
        <v>0</v>
      </c>
      <c r="H48" s="3">
        <f>E48+F48+G48</f>
        <v>2011.1080194324359</v>
      </c>
    </row>
    <row r="49" spans="1:8" x14ac:dyDescent="0.3">
      <c r="A49">
        <v>48</v>
      </c>
      <c r="B49">
        <v>1669.8150000000001</v>
      </c>
      <c r="E49">
        <f>Demand_YearlyDemandUtilityProfi!C49*B49*0.8</f>
        <v>852.65957978636402</v>
      </c>
      <c r="F49">
        <f>Demand_YearlyDemandUtilityProfi!E49*B49*0.5</f>
        <v>834.90750000000003</v>
      </c>
      <c r="G49">
        <f>Demand_YearlyDemandUtilityProfi!G49*B49*0.25</f>
        <v>0</v>
      </c>
      <c r="H49" s="3">
        <f>E49+F49+G49</f>
        <v>1687.567079786364</v>
      </c>
    </row>
    <row r="50" spans="1:8" x14ac:dyDescent="0.3">
      <c r="A50">
        <v>49</v>
      </c>
      <c r="B50">
        <v>1775.835</v>
      </c>
      <c r="E50">
        <f>Demand_YearlyDemandUtilityProfi!C50*B50*0.8</f>
        <v>299.35228858779601</v>
      </c>
      <c r="F50">
        <f>Demand_YearlyDemandUtilityProfi!E50*B50*0.5</f>
        <v>887.91750000000002</v>
      </c>
      <c r="G50">
        <f>Demand_YearlyDemandUtilityProfi!G50*B50*0.25</f>
        <v>0</v>
      </c>
      <c r="H50" s="3">
        <f>E50+F50+G50</f>
        <v>1187.269788587796</v>
      </c>
    </row>
    <row r="51" spans="1:8" x14ac:dyDescent="0.3">
      <c r="A51">
        <v>50</v>
      </c>
      <c r="B51">
        <v>1669.8150000000001</v>
      </c>
      <c r="E51">
        <f>Demand_YearlyDemandUtilityProfi!C51*B51*0.8</f>
        <v>263.67723385038005</v>
      </c>
      <c r="F51">
        <f>Demand_YearlyDemandUtilityProfi!E51*B51*0.5</f>
        <v>834.90750000000003</v>
      </c>
      <c r="G51">
        <f>Demand_YearlyDemandUtilityProfi!G51*B51*0.25</f>
        <v>0</v>
      </c>
      <c r="H51" s="3">
        <f>E51+F51+G51</f>
        <v>1098.58473385038</v>
      </c>
    </row>
    <row r="52" spans="1:8" x14ac:dyDescent="0.3">
      <c r="A52">
        <v>51</v>
      </c>
      <c r="B52">
        <v>1590.3</v>
      </c>
      <c r="E52">
        <f>Demand_YearlyDemandUtilityProfi!C52*B52*0.8</f>
        <v>244.06386516288001</v>
      </c>
      <c r="F52">
        <f>Demand_YearlyDemandUtilityProfi!E52*B52*0.5</f>
        <v>795.15</v>
      </c>
      <c r="G52">
        <f>Demand_YearlyDemandUtilityProfi!G52*B52*0.25</f>
        <v>0</v>
      </c>
      <c r="H52" s="3">
        <f>E52+F52+G52</f>
        <v>1039.21386516288</v>
      </c>
    </row>
    <row r="53" spans="1:8" x14ac:dyDescent="0.3">
      <c r="A53">
        <v>52</v>
      </c>
      <c r="B53">
        <v>1563.7950000000001</v>
      </c>
      <c r="E53">
        <f>Demand_YearlyDemandUtilityProfi!C53*B53*0.8</f>
        <v>245.00263753072807</v>
      </c>
      <c r="F53">
        <f>Demand_YearlyDemandUtilityProfi!E53*B53*0.5</f>
        <v>781.89750000000004</v>
      </c>
      <c r="G53">
        <f>Demand_YearlyDemandUtilityProfi!G53*B53*0.25</f>
        <v>0</v>
      </c>
      <c r="H53" s="3">
        <f>E53+F53+G53</f>
        <v>1026.900137530728</v>
      </c>
    </row>
    <row r="54" spans="1:8" x14ac:dyDescent="0.3">
      <c r="A54">
        <v>53</v>
      </c>
      <c r="B54">
        <v>1563.7950000000001</v>
      </c>
      <c r="E54">
        <f>Demand_YearlyDemandUtilityProfi!C54*B54*0.8</f>
        <v>256.28331921732001</v>
      </c>
      <c r="F54">
        <f>Demand_YearlyDemandUtilityProfi!E54*B54*0.5</f>
        <v>781.89750000000004</v>
      </c>
      <c r="G54">
        <f>Demand_YearlyDemandUtilityProfi!G54*B54*0.25</f>
        <v>0</v>
      </c>
      <c r="H54" s="3">
        <f>E54+F54+G54</f>
        <v>1038.18081921732</v>
      </c>
    </row>
    <row r="55" spans="1:8" x14ac:dyDescent="0.3">
      <c r="A55">
        <v>54</v>
      </c>
      <c r="B55">
        <v>1590.3</v>
      </c>
      <c r="E55">
        <f>Demand_YearlyDemandUtilityProfi!C55*B55*0.8</f>
        <v>293.73402439512</v>
      </c>
      <c r="F55">
        <f>Demand_YearlyDemandUtilityProfi!E55*B55*0.5</f>
        <v>795.15</v>
      </c>
      <c r="G55">
        <f>Demand_YearlyDemandUtilityProfi!G55*B55*0.25</f>
        <v>0</v>
      </c>
      <c r="H55" s="3">
        <f>E55+F55+G55</f>
        <v>1088.8840243951199</v>
      </c>
    </row>
    <row r="56" spans="1:8" x14ac:dyDescent="0.3">
      <c r="A56">
        <v>55</v>
      </c>
      <c r="B56">
        <v>1961.37</v>
      </c>
      <c r="E56">
        <f>Demand_YearlyDemandUtilityProfi!C56*B56*0.8</f>
        <v>404.74857837722402</v>
      </c>
      <c r="F56">
        <f>Demand_YearlyDemandUtilityProfi!E56*B56*0.5</f>
        <v>980.68499999999995</v>
      </c>
      <c r="G56">
        <f>Demand_YearlyDemandUtilityProfi!G56*B56*0.25</f>
        <v>147.10274999999999</v>
      </c>
      <c r="H56" s="3">
        <f>E56+F56+G56</f>
        <v>1532.536328377224</v>
      </c>
    </row>
    <row r="57" spans="1:8" x14ac:dyDescent="0.3">
      <c r="A57">
        <v>56</v>
      </c>
      <c r="B57">
        <v>2279.4299999999998</v>
      </c>
      <c r="E57">
        <f>Demand_YearlyDemandUtilityProfi!C57*B57*0.8</f>
        <v>512.29929577334394</v>
      </c>
      <c r="F57">
        <f>Demand_YearlyDemandUtilityProfi!E57*B57*0.5</f>
        <v>1139.7149999999999</v>
      </c>
      <c r="G57">
        <f>Demand_YearlyDemandUtilityProfi!G57*B57*0.25</f>
        <v>284.92874999999998</v>
      </c>
      <c r="H57" s="3">
        <f>E57+F57+G57</f>
        <v>1936.9430457733438</v>
      </c>
    </row>
    <row r="58" spans="1:8" x14ac:dyDescent="0.3">
      <c r="A58">
        <v>57</v>
      </c>
      <c r="B58">
        <v>2517.9749999999999</v>
      </c>
      <c r="E58">
        <f>Demand_YearlyDemandUtilityProfi!C58*B58*0.8</f>
        <v>601.43344264313998</v>
      </c>
      <c r="F58">
        <f>Demand_YearlyDemandUtilityProfi!E58*B58*0.5</f>
        <v>1258.9875</v>
      </c>
      <c r="G58">
        <f>Demand_YearlyDemandUtilityProfi!G58*B58*0.25</f>
        <v>440.64562499999994</v>
      </c>
      <c r="H58" s="3">
        <f>E58+F58+G58</f>
        <v>2301.0665676431399</v>
      </c>
    </row>
    <row r="59" spans="1:8" x14ac:dyDescent="0.3">
      <c r="A59">
        <v>58</v>
      </c>
      <c r="B59">
        <v>2544.48</v>
      </c>
      <c r="E59">
        <f>Demand_YearlyDemandUtilityProfi!C59*B59*0.8</f>
        <v>615.68753044032007</v>
      </c>
      <c r="F59">
        <f>Demand_YearlyDemandUtilityProfi!E59*B59*0.5</f>
        <v>1272.24</v>
      </c>
      <c r="G59">
        <f>Demand_YearlyDemandUtilityProfi!G59*B59*0.25</f>
        <v>636.12</v>
      </c>
      <c r="H59" s="3">
        <f>E59+F59+G59</f>
        <v>2524.0475304403199</v>
      </c>
    </row>
    <row r="60" spans="1:8" x14ac:dyDescent="0.3">
      <c r="A60">
        <v>59</v>
      </c>
      <c r="B60">
        <v>2544.48</v>
      </c>
      <c r="E60">
        <f>Demand_YearlyDemandUtilityProfi!C60*B60*0.8</f>
        <v>614.30997339532814</v>
      </c>
      <c r="F60">
        <f>Demand_YearlyDemandUtilityProfi!E60*B60*0.5</f>
        <v>1272.24</v>
      </c>
      <c r="G60">
        <f>Demand_YearlyDemandUtilityProfi!G60*B60*0.25</f>
        <v>636.12</v>
      </c>
      <c r="H60" s="3">
        <f>E60+F60+G60</f>
        <v>2522.6699733953283</v>
      </c>
    </row>
    <row r="61" spans="1:8" x14ac:dyDescent="0.3">
      <c r="A61">
        <v>60</v>
      </c>
      <c r="B61">
        <v>2517.9749999999999</v>
      </c>
      <c r="E61">
        <f>Demand_YearlyDemandUtilityProfi!C61*B61*0.8</f>
        <v>607.86058793129996</v>
      </c>
      <c r="F61">
        <f>Demand_YearlyDemandUtilityProfi!E61*B61*0.5</f>
        <v>1258.9875</v>
      </c>
      <c r="G61">
        <f>Demand_YearlyDemandUtilityProfi!G61*B61*0.25</f>
        <v>629.49374999999998</v>
      </c>
      <c r="H61" s="3">
        <f>E61+F61+G61</f>
        <v>2496.3418379312998</v>
      </c>
    </row>
    <row r="62" spans="1:8" x14ac:dyDescent="0.3">
      <c r="A62">
        <v>61</v>
      </c>
      <c r="B62">
        <v>2517.9749999999999</v>
      </c>
      <c r="E62">
        <f>Demand_YearlyDemandUtilityProfi!C62*B62*0.8</f>
        <v>617.38205053878005</v>
      </c>
      <c r="F62">
        <f>Demand_YearlyDemandUtilityProfi!E62*B62*0.5</f>
        <v>1258.9875</v>
      </c>
      <c r="G62">
        <f>Demand_YearlyDemandUtilityProfi!G62*B62*0.25</f>
        <v>629.49374999999998</v>
      </c>
      <c r="H62" s="3">
        <f>E62+F62+G62</f>
        <v>2505.8633005387801</v>
      </c>
    </row>
    <row r="63" spans="1:8" x14ac:dyDescent="0.3">
      <c r="A63">
        <v>62</v>
      </c>
      <c r="B63">
        <v>2517.9749999999999</v>
      </c>
      <c r="E63">
        <f>Demand_YearlyDemandUtilityProfi!C63*B63*0.8</f>
        <v>636.66190511496006</v>
      </c>
      <c r="F63">
        <f>Demand_YearlyDemandUtilityProfi!E63*B63*0.5</f>
        <v>1258.9875</v>
      </c>
      <c r="G63">
        <f>Demand_YearlyDemandUtilityProfi!G63*B63*0.25</f>
        <v>629.49374999999998</v>
      </c>
      <c r="H63" s="3">
        <f>E63+F63+G63</f>
        <v>2525.1431551149599</v>
      </c>
    </row>
    <row r="64" spans="1:8" x14ac:dyDescent="0.3">
      <c r="A64">
        <v>63</v>
      </c>
      <c r="B64">
        <v>2464.9650000000001</v>
      </c>
      <c r="E64">
        <f>Demand_YearlyDemandUtilityProfi!C64*B64*0.8</f>
        <v>649.99745683614003</v>
      </c>
      <c r="F64">
        <f>Demand_YearlyDemandUtilityProfi!E64*B64*0.5</f>
        <v>1232.4825000000001</v>
      </c>
      <c r="G64">
        <f>Demand_YearlyDemandUtilityProfi!G64*B64*0.25</f>
        <v>616.24125000000004</v>
      </c>
      <c r="H64" s="3">
        <f>E64+F64+G64</f>
        <v>2498.72120683614</v>
      </c>
    </row>
    <row r="65" spans="1:8" x14ac:dyDescent="0.3">
      <c r="A65">
        <v>64</v>
      </c>
      <c r="B65">
        <v>2464.9650000000001</v>
      </c>
      <c r="E65">
        <f>Demand_YearlyDemandUtilityProfi!C65*B65*0.8</f>
        <v>698.99978968477217</v>
      </c>
      <c r="F65">
        <f>Demand_YearlyDemandUtilityProfi!E65*B65*0.5</f>
        <v>1232.4825000000001</v>
      </c>
      <c r="G65">
        <f>Demand_YearlyDemandUtilityProfi!G65*B65*0.25</f>
        <v>431.368875</v>
      </c>
      <c r="H65" s="3">
        <f>E65+F65+G65</f>
        <v>2362.8511646847724</v>
      </c>
    </row>
    <row r="66" spans="1:8" x14ac:dyDescent="0.3">
      <c r="A66">
        <v>65</v>
      </c>
      <c r="B66">
        <v>2623.9949999999999</v>
      </c>
      <c r="E66">
        <f>Demand_YearlyDemandUtilityProfi!C66*B66*0.8</f>
        <v>799.33603657762797</v>
      </c>
      <c r="F66">
        <f>Demand_YearlyDemandUtilityProfi!E66*B66*0.5</f>
        <v>1311.9974999999999</v>
      </c>
      <c r="G66">
        <f>Demand_YearlyDemandUtilityProfi!G66*B66*0.25</f>
        <v>327.99937499999999</v>
      </c>
      <c r="H66" s="3">
        <f>E66+F66+G66</f>
        <v>2439.3329115776278</v>
      </c>
    </row>
    <row r="67" spans="1:8" x14ac:dyDescent="0.3">
      <c r="A67">
        <v>66</v>
      </c>
      <c r="B67">
        <v>2650.5</v>
      </c>
      <c r="E67">
        <f>Demand_YearlyDemandUtilityProfi!C67*B67*0.8</f>
        <v>820.74509819280001</v>
      </c>
      <c r="F67">
        <f>Demand_YearlyDemandUtilityProfi!E67*B67*0.5</f>
        <v>1325.25</v>
      </c>
      <c r="G67">
        <f>Demand_YearlyDemandUtilityProfi!G67*B67*0.25</f>
        <v>198.78749999999999</v>
      </c>
      <c r="H67" s="3">
        <f>E67+F67+G67</f>
        <v>2344.7825981927999</v>
      </c>
    </row>
    <row r="68" spans="1:8" x14ac:dyDescent="0.3">
      <c r="A68">
        <v>67</v>
      </c>
      <c r="B68">
        <v>2650.5</v>
      </c>
      <c r="E68">
        <f>Demand_YearlyDemandUtilityProfi!C68*B68*0.8</f>
        <v>776.70070705800003</v>
      </c>
      <c r="F68">
        <f>Demand_YearlyDemandUtilityProfi!E68*B68*0.5</f>
        <v>1325.25</v>
      </c>
      <c r="G68">
        <f>Demand_YearlyDemandUtilityProfi!G68*B68*0.25</f>
        <v>0</v>
      </c>
      <c r="H68" s="3">
        <f>E68+F68+G68</f>
        <v>2101.9507070580003</v>
      </c>
    </row>
    <row r="69" spans="1:8" x14ac:dyDescent="0.3">
      <c r="A69">
        <v>68</v>
      </c>
      <c r="B69">
        <v>2544.48</v>
      </c>
      <c r="E69">
        <f>Demand_YearlyDemandUtilityProfi!C69*B69*0.8</f>
        <v>835.97517602150401</v>
      </c>
      <c r="F69">
        <f>Demand_YearlyDemandUtilityProfi!E69*B69*0.5</f>
        <v>1272.24</v>
      </c>
      <c r="G69">
        <f>Demand_YearlyDemandUtilityProfi!G69*B69*0.25</f>
        <v>0</v>
      </c>
      <c r="H69" s="3">
        <f>E69+F69+G69</f>
        <v>2108.2151760215038</v>
      </c>
    </row>
    <row r="70" spans="1:8" x14ac:dyDescent="0.3">
      <c r="A70">
        <v>69</v>
      </c>
      <c r="B70">
        <v>2411.9549999999999</v>
      </c>
      <c r="E70">
        <f>Demand_YearlyDemandUtilityProfi!C70*B70*0.8</f>
        <v>731.40173781620399</v>
      </c>
      <c r="F70">
        <f>Demand_YearlyDemandUtilityProfi!E70*B70*0.5</f>
        <v>1205.9775</v>
      </c>
      <c r="G70">
        <f>Demand_YearlyDemandUtilityProfi!G70*B70*0.25</f>
        <v>0</v>
      </c>
      <c r="H70" s="3">
        <f>E70+F70+G70</f>
        <v>1937.3792378162038</v>
      </c>
    </row>
    <row r="71" spans="1:8" x14ac:dyDescent="0.3">
      <c r="A71">
        <v>70</v>
      </c>
      <c r="B71">
        <v>2199.915</v>
      </c>
      <c r="E71">
        <f>Demand_YearlyDemandUtilityProfi!C71*B71*0.8</f>
        <v>540.295605895932</v>
      </c>
      <c r="F71">
        <f>Demand_YearlyDemandUtilityProfi!E71*B71*0.5</f>
        <v>1099.9575</v>
      </c>
      <c r="G71">
        <f>Demand_YearlyDemandUtilityProfi!G71*B71*0.25</f>
        <v>0</v>
      </c>
      <c r="H71" s="3">
        <f>E71+F71+G71</f>
        <v>1640.2531058959321</v>
      </c>
    </row>
    <row r="72" spans="1:8" x14ac:dyDescent="0.3">
      <c r="A72">
        <v>71</v>
      </c>
      <c r="B72">
        <v>1934.865</v>
      </c>
      <c r="E72">
        <f>Demand_YearlyDemandUtilityProfi!C72*B72*0.8</f>
        <v>388.753136167788</v>
      </c>
      <c r="F72">
        <f>Demand_YearlyDemandUtilityProfi!E72*B72*0.5</f>
        <v>967.4325</v>
      </c>
      <c r="G72">
        <f>Demand_YearlyDemandUtilityProfi!G72*B72*0.25</f>
        <v>0</v>
      </c>
      <c r="H72" s="3">
        <f>E72+F72+G72</f>
        <v>1356.1856361677881</v>
      </c>
    </row>
    <row r="73" spans="1:8" x14ac:dyDescent="0.3">
      <c r="A73">
        <v>72</v>
      </c>
      <c r="B73">
        <v>1669.8150000000001</v>
      </c>
      <c r="E73">
        <f>Demand_YearlyDemandUtilityProfi!C73*B73*0.8</f>
        <v>296.44224359148001</v>
      </c>
      <c r="F73">
        <f>Demand_YearlyDemandUtilityProfi!E73*B73*0.5</f>
        <v>834.90750000000003</v>
      </c>
      <c r="G73">
        <f>Demand_YearlyDemandUtilityProfi!G73*B73*0.25</f>
        <v>0</v>
      </c>
      <c r="H73" s="3">
        <f>E73+F73+G73</f>
        <v>1131.3497435914801</v>
      </c>
    </row>
    <row r="74" spans="1:8" x14ac:dyDescent="0.3">
      <c r="A74">
        <v>73</v>
      </c>
      <c r="B74">
        <v>1775.835</v>
      </c>
      <c r="E74">
        <f>Demand_YearlyDemandUtilityProfi!C74*B74*0.8</f>
        <v>298.09424871576005</v>
      </c>
      <c r="F74">
        <f>Demand_YearlyDemandUtilityProfi!E74*B74*0.5</f>
        <v>887.91750000000002</v>
      </c>
      <c r="G74">
        <f>Demand_YearlyDemandUtilityProfi!G74*B74*0.25</f>
        <v>0</v>
      </c>
      <c r="H74" s="3">
        <f>E74+F74+G74</f>
        <v>1186.0117487157599</v>
      </c>
    </row>
    <row r="75" spans="1:8" x14ac:dyDescent="0.3">
      <c r="A75">
        <v>74</v>
      </c>
      <c r="B75">
        <v>1669.8150000000001</v>
      </c>
      <c r="E75">
        <f>Demand_YearlyDemandUtilityProfi!C75*B75*0.8</f>
        <v>270.77729390964004</v>
      </c>
      <c r="F75">
        <f>Demand_YearlyDemandUtilityProfi!E75*B75*0.5</f>
        <v>834.90750000000003</v>
      </c>
      <c r="G75">
        <f>Demand_YearlyDemandUtilityProfi!G75*B75*0.25</f>
        <v>0</v>
      </c>
      <c r="H75" s="3">
        <f>E75+F75+G75</f>
        <v>1105.6847939096401</v>
      </c>
    </row>
    <row r="76" spans="1:8" x14ac:dyDescent="0.3">
      <c r="A76">
        <v>75</v>
      </c>
      <c r="B76">
        <v>1590.3</v>
      </c>
      <c r="E76">
        <f>Demand_YearlyDemandUtilityProfi!C76*B76*0.8</f>
        <v>264.73312403135998</v>
      </c>
      <c r="F76">
        <f>Demand_YearlyDemandUtilityProfi!E76*B76*0.5</f>
        <v>795.15</v>
      </c>
      <c r="G76">
        <f>Demand_YearlyDemandUtilityProfi!G76*B76*0.25</f>
        <v>0</v>
      </c>
      <c r="H76" s="3">
        <f>E76+F76+G76</f>
        <v>1059.88312403136</v>
      </c>
    </row>
    <row r="77" spans="1:8" x14ac:dyDescent="0.3">
      <c r="A77">
        <v>76</v>
      </c>
      <c r="B77">
        <v>1563.7950000000001</v>
      </c>
      <c r="E77">
        <f>Demand_YearlyDemandUtilityProfi!C77*B77*0.8</f>
        <v>298.06352297474399</v>
      </c>
      <c r="F77">
        <f>Demand_YearlyDemandUtilityProfi!E77*B77*0.5</f>
        <v>781.89750000000004</v>
      </c>
      <c r="G77">
        <f>Demand_YearlyDemandUtilityProfi!G77*B77*0.25</f>
        <v>0</v>
      </c>
      <c r="H77" s="3">
        <f>E77+F77+G77</f>
        <v>1079.9610229747441</v>
      </c>
    </row>
    <row r="78" spans="1:8" x14ac:dyDescent="0.3">
      <c r="A78">
        <v>77</v>
      </c>
      <c r="B78">
        <v>1563.7950000000001</v>
      </c>
      <c r="E78">
        <f>Demand_YearlyDemandUtilityProfi!C78*B78*0.8</f>
        <v>319.88521631707204</v>
      </c>
      <c r="F78">
        <f>Demand_YearlyDemandUtilityProfi!E78*B78*0.5</f>
        <v>781.89750000000004</v>
      </c>
      <c r="G78">
        <f>Demand_YearlyDemandUtilityProfi!G78*B78*0.25</f>
        <v>0</v>
      </c>
      <c r="H78" s="3">
        <f>E78+F78+G78</f>
        <v>1101.7827163170721</v>
      </c>
    </row>
    <row r="79" spans="1:8" x14ac:dyDescent="0.3">
      <c r="A79">
        <v>78</v>
      </c>
      <c r="B79">
        <v>1590.3</v>
      </c>
      <c r="E79">
        <f>Demand_YearlyDemandUtilityProfi!C79*B79*0.8</f>
        <v>327.60837366407998</v>
      </c>
      <c r="F79">
        <f>Demand_YearlyDemandUtilityProfi!E79*B79*0.5</f>
        <v>795.15</v>
      </c>
      <c r="G79">
        <f>Demand_YearlyDemandUtilityProfi!G79*B79*0.25</f>
        <v>0</v>
      </c>
      <c r="H79" s="3">
        <f>E79+F79+G79</f>
        <v>1122.75837366408</v>
      </c>
    </row>
    <row r="80" spans="1:8" x14ac:dyDescent="0.3">
      <c r="A80">
        <v>79</v>
      </c>
      <c r="B80">
        <v>1961.37</v>
      </c>
      <c r="E80">
        <f>Demand_YearlyDemandUtilityProfi!C80*B80*0.8</f>
        <v>399.61042132291203</v>
      </c>
      <c r="F80">
        <f>Demand_YearlyDemandUtilityProfi!E80*B80*0.5</f>
        <v>980.68499999999995</v>
      </c>
      <c r="G80">
        <f>Demand_YearlyDemandUtilityProfi!G80*B80*0.25</f>
        <v>147.10274999999999</v>
      </c>
      <c r="H80" s="3">
        <f>E80+F80+G80</f>
        <v>1527.398171322912</v>
      </c>
    </row>
    <row r="81" spans="1:8" x14ac:dyDescent="0.3">
      <c r="A81">
        <v>80</v>
      </c>
      <c r="B81">
        <v>2279.4299999999998</v>
      </c>
      <c r="E81">
        <f>Demand_YearlyDemandUtilityProfi!C81*B81*0.8</f>
        <v>468.00123792112799</v>
      </c>
      <c r="F81">
        <f>Demand_YearlyDemandUtilityProfi!E81*B81*0.5</f>
        <v>1139.7149999999999</v>
      </c>
      <c r="G81">
        <f>Demand_YearlyDemandUtilityProfi!G81*B81*0.25</f>
        <v>284.92874999999998</v>
      </c>
      <c r="H81" s="3">
        <f>E81+F81+G81</f>
        <v>1892.6449879211279</v>
      </c>
    </row>
    <row r="82" spans="1:8" x14ac:dyDescent="0.3">
      <c r="A82">
        <v>81</v>
      </c>
      <c r="B82">
        <v>2517.9749999999999</v>
      </c>
      <c r="E82">
        <f>Demand_YearlyDemandUtilityProfi!C82*B82*0.8</f>
        <v>528.13537168734001</v>
      </c>
      <c r="F82">
        <f>Demand_YearlyDemandUtilityProfi!E82*B82*0.5</f>
        <v>1258.9875</v>
      </c>
      <c r="G82">
        <f>Demand_YearlyDemandUtilityProfi!G82*B82*0.25</f>
        <v>440.64562499999994</v>
      </c>
      <c r="H82" s="3">
        <f>E82+F82+G82</f>
        <v>2227.7684966873398</v>
      </c>
    </row>
    <row r="83" spans="1:8" x14ac:dyDescent="0.3">
      <c r="A83">
        <v>82</v>
      </c>
      <c r="B83">
        <v>2544.48</v>
      </c>
      <c r="E83">
        <f>Demand_YearlyDemandUtilityProfi!C83*B83*0.8</f>
        <v>529.2472965765121</v>
      </c>
      <c r="F83">
        <f>Demand_YearlyDemandUtilityProfi!E83*B83*0.5</f>
        <v>1272.24</v>
      </c>
      <c r="G83">
        <f>Demand_YearlyDemandUtilityProfi!G83*B83*0.25</f>
        <v>636.12</v>
      </c>
      <c r="H83" s="3">
        <f>E83+F83+G83</f>
        <v>2437.607296576512</v>
      </c>
    </row>
    <row r="84" spans="1:8" x14ac:dyDescent="0.3">
      <c r="A84">
        <v>83</v>
      </c>
      <c r="B84">
        <v>2544.48</v>
      </c>
      <c r="E84">
        <f>Demand_YearlyDemandUtilityProfi!C84*B84*0.8</f>
        <v>524.63323018137601</v>
      </c>
      <c r="F84">
        <f>Demand_YearlyDemandUtilityProfi!E84*B84*0.5</f>
        <v>1272.24</v>
      </c>
      <c r="G84">
        <f>Demand_YearlyDemandUtilityProfi!G84*B84*0.25</f>
        <v>636.12</v>
      </c>
      <c r="H84" s="3">
        <f>E84+F84+G84</f>
        <v>2432.993230181376</v>
      </c>
    </row>
    <row r="85" spans="1:8" x14ac:dyDescent="0.3">
      <c r="A85">
        <v>84</v>
      </c>
      <c r="B85">
        <v>2517.9749999999999</v>
      </c>
      <c r="E85">
        <f>Demand_YearlyDemandUtilityProfi!C85*B85*0.8</f>
        <v>536.72019795432004</v>
      </c>
      <c r="F85">
        <f>Demand_YearlyDemandUtilityProfi!E85*B85*0.5</f>
        <v>1258.9875</v>
      </c>
      <c r="G85">
        <f>Demand_YearlyDemandUtilityProfi!G85*B85*0.25</f>
        <v>629.49374999999998</v>
      </c>
      <c r="H85" s="3">
        <f>E85+F85+G85</f>
        <v>2425.20144795432</v>
      </c>
    </row>
    <row r="86" spans="1:8" x14ac:dyDescent="0.3">
      <c r="A86">
        <v>85</v>
      </c>
      <c r="B86">
        <v>2517.9749999999999</v>
      </c>
      <c r="E86">
        <f>Demand_YearlyDemandUtilityProfi!C86*B86*0.8</f>
        <v>587.04106013154001</v>
      </c>
      <c r="F86">
        <f>Demand_YearlyDemandUtilityProfi!E86*B86*0.5</f>
        <v>1258.9875</v>
      </c>
      <c r="G86">
        <f>Demand_YearlyDemandUtilityProfi!G86*B86*0.25</f>
        <v>629.49374999999998</v>
      </c>
      <c r="H86" s="3">
        <f>E86+F86+G86</f>
        <v>2475.5223101315401</v>
      </c>
    </row>
    <row r="87" spans="1:8" x14ac:dyDescent="0.3">
      <c r="A87">
        <v>86</v>
      </c>
      <c r="B87">
        <v>2517.9749999999999</v>
      </c>
      <c r="E87">
        <f>Demand_YearlyDemandUtilityProfi!C87*B87*0.8</f>
        <v>660.63609904446002</v>
      </c>
      <c r="F87">
        <f>Demand_YearlyDemandUtilityProfi!E87*B87*0.5</f>
        <v>1258.9875</v>
      </c>
      <c r="G87">
        <f>Demand_YearlyDemandUtilityProfi!G87*B87*0.25</f>
        <v>629.49374999999998</v>
      </c>
      <c r="H87" s="3">
        <f>E87+F87+G87</f>
        <v>2549.1173490444598</v>
      </c>
    </row>
    <row r="88" spans="1:8" x14ac:dyDescent="0.3">
      <c r="A88">
        <v>87</v>
      </c>
      <c r="B88">
        <v>2464.9650000000001</v>
      </c>
      <c r="E88">
        <f>Demand_YearlyDemandUtilityProfi!C88*B88*0.8</f>
        <v>687.305751200244</v>
      </c>
      <c r="F88">
        <f>Demand_YearlyDemandUtilityProfi!E88*B88*0.5</f>
        <v>1232.4825000000001</v>
      </c>
      <c r="G88">
        <f>Demand_YearlyDemandUtilityProfi!G88*B88*0.25</f>
        <v>616.24125000000004</v>
      </c>
      <c r="H88" s="3">
        <f>E88+F88+G88</f>
        <v>2536.0295012002443</v>
      </c>
    </row>
    <row r="89" spans="1:8" x14ac:dyDescent="0.3">
      <c r="A89">
        <v>88</v>
      </c>
      <c r="B89">
        <v>2464.9650000000001</v>
      </c>
      <c r="E89">
        <f>Demand_YearlyDemandUtilityProfi!C89*B89*0.8</f>
        <v>737.76392392942807</v>
      </c>
      <c r="F89">
        <f>Demand_YearlyDemandUtilityProfi!E89*B89*0.5</f>
        <v>1232.4825000000001</v>
      </c>
      <c r="G89">
        <f>Demand_YearlyDemandUtilityProfi!G89*B89*0.25</f>
        <v>431.368875</v>
      </c>
      <c r="H89" s="3">
        <f>E89+F89+G89</f>
        <v>2401.6152989294283</v>
      </c>
    </row>
    <row r="90" spans="1:8" x14ac:dyDescent="0.3">
      <c r="A90">
        <v>89</v>
      </c>
      <c r="B90">
        <v>2623.9949999999999</v>
      </c>
      <c r="E90">
        <f>Demand_YearlyDemandUtilityProfi!C90*B90*0.8</f>
        <v>856.71398220764388</v>
      </c>
      <c r="F90">
        <f>Demand_YearlyDemandUtilityProfi!E90*B90*0.5</f>
        <v>1311.9974999999999</v>
      </c>
      <c r="G90">
        <f>Demand_YearlyDemandUtilityProfi!G90*B90*0.25</f>
        <v>327.99937499999999</v>
      </c>
      <c r="H90" s="3">
        <f>E90+F90+G90</f>
        <v>2496.7108572076436</v>
      </c>
    </row>
    <row r="91" spans="1:8" x14ac:dyDescent="0.3">
      <c r="A91">
        <v>90</v>
      </c>
      <c r="B91">
        <v>2650.5</v>
      </c>
      <c r="E91">
        <f>Demand_YearlyDemandUtilityProfi!C91*B91*0.8</f>
        <v>896.4387408780002</v>
      </c>
      <c r="F91">
        <f>Demand_YearlyDemandUtilityProfi!E91*B91*0.5</f>
        <v>1325.25</v>
      </c>
      <c r="G91">
        <f>Demand_YearlyDemandUtilityProfi!G91*B91*0.25</f>
        <v>198.78749999999999</v>
      </c>
      <c r="H91" s="3">
        <f>E91+F91+G91</f>
        <v>2420.4762408780002</v>
      </c>
    </row>
    <row r="92" spans="1:8" x14ac:dyDescent="0.3">
      <c r="A92">
        <v>91</v>
      </c>
      <c r="B92">
        <v>2650.5</v>
      </c>
      <c r="E92">
        <f>Demand_YearlyDemandUtilityProfi!C92*B92*0.8</f>
        <v>840.1435203420001</v>
      </c>
      <c r="F92">
        <f>Demand_YearlyDemandUtilityProfi!E92*B92*0.5</f>
        <v>1325.25</v>
      </c>
      <c r="G92">
        <f>Demand_YearlyDemandUtilityProfi!G92*B92*0.25</f>
        <v>0</v>
      </c>
      <c r="H92" s="3">
        <f>E92+F92+G92</f>
        <v>2165.3935203420001</v>
      </c>
    </row>
    <row r="93" spans="1:8" x14ac:dyDescent="0.3">
      <c r="A93">
        <v>92</v>
      </c>
      <c r="B93">
        <v>2544.48</v>
      </c>
      <c r="E93">
        <f>Demand_YearlyDemandUtilityProfi!C93*B93*0.8</f>
        <v>879.55758924710415</v>
      </c>
      <c r="F93">
        <f>Demand_YearlyDemandUtilityProfi!E93*B93*0.5</f>
        <v>1272.24</v>
      </c>
      <c r="G93">
        <f>Demand_YearlyDemandUtilityProfi!G93*B93*0.25</f>
        <v>0</v>
      </c>
      <c r="H93" s="3">
        <f>E93+F93+G93</f>
        <v>2151.797589247104</v>
      </c>
    </row>
    <row r="94" spans="1:8" x14ac:dyDescent="0.3">
      <c r="A94">
        <v>93</v>
      </c>
      <c r="B94">
        <v>2411.9549999999999</v>
      </c>
      <c r="E94">
        <f>Demand_YearlyDemandUtilityProfi!C94*B94*0.8</f>
        <v>758.04288643137613</v>
      </c>
      <c r="F94">
        <f>Demand_YearlyDemandUtilityProfi!E94*B94*0.5</f>
        <v>1205.9775</v>
      </c>
      <c r="G94">
        <f>Demand_YearlyDemandUtilityProfi!G94*B94*0.25</f>
        <v>0</v>
      </c>
      <c r="H94" s="3">
        <f>E94+F94+G94</f>
        <v>1964.0203864313762</v>
      </c>
    </row>
    <row r="95" spans="1:8" x14ac:dyDescent="0.3">
      <c r="A95">
        <v>94</v>
      </c>
      <c r="B95">
        <v>2199.915</v>
      </c>
      <c r="E95">
        <f>Demand_YearlyDemandUtilityProfi!C95*B95*0.8</f>
        <v>583.88138839472401</v>
      </c>
      <c r="F95">
        <f>Demand_YearlyDemandUtilityProfi!E95*B95*0.5</f>
        <v>1099.9575</v>
      </c>
      <c r="G95">
        <f>Demand_YearlyDemandUtilityProfi!G95*B95*0.25</f>
        <v>0</v>
      </c>
      <c r="H95" s="3">
        <f>E95+F95+G95</f>
        <v>1683.8388883947241</v>
      </c>
    </row>
    <row r="96" spans="1:8" x14ac:dyDescent="0.3">
      <c r="A96">
        <v>95</v>
      </c>
      <c r="B96">
        <v>1934.865</v>
      </c>
      <c r="E96">
        <f>Demand_YearlyDemandUtilityProfi!C96*B96*0.8</f>
        <v>429.59526652602</v>
      </c>
      <c r="F96">
        <f>Demand_YearlyDemandUtilityProfi!E96*B96*0.5</f>
        <v>967.4325</v>
      </c>
      <c r="G96">
        <f>Demand_YearlyDemandUtilityProfi!G96*B96*0.25</f>
        <v>0</v>
      </c>
      <c r="H96" s="3">
        <f>E96+F96+G96</f>
        <v>1397.0277665260201</v>
      </c>
    </row>
    <row r="97" spans="1:8" x14ac:dyDescent="0.3">
      <c r="A97">
        <v>96</v>
      </c>
      <c r="B97">
        <v>1669.8150000000001</v>
      </c>
      <c r="E97">
        <f>Demand_YearlyDemandUtilityProfi!C97*B97*0.8</f>
        <v>335.98770278572806</v>
      </c>
      <c r="F97">
        <f>Demand_YearlyDemandUtilityProfi!E97*B97*0.5</f>
        <v>834.90750000000003</v>
      </c>
      <c r="G97">
        <f>Demand_YearlyDemandUtilityProfi!G97*B97*0.25</f>
        <v>0</v>
      </c>
      <c r="H97" s="3">
        <f>E97+F97+G97</f>
        <v>1170.8952027857281</v>
      </c>
    </row>
    <row r="98" spans="1:8" x14ac:dyDescent="0.3">
      <c r="A98">
        <v>97</v>
      </c>
      <c r="B98">
        <v>1775.835</v>
      </c>
      <c r="E98">
        <f>Demand_YearlyDemandUtilityProfi!C98*B98*0.8</f>
        <v>1070.3553017992199</v>
      </c>
      <c r="F98">
        <f>Demand_YearlyDemandUtilityProfi!E98*B98*0.5</f>
        <v>887.91750000000002</v>
      </c>
      <c r="G98">
        <f>Demand_YearlyDemandUtilityProfi!G98*B98*0.25</f>
        <v>0</v>
      </c>
      <c r="H98" s="3">
        <f>E98+F98+G98</f>
        <v>1958.2728017992199</v>
      </c>
    </row>
    <row r="99" spans="1:8" x14ac:dyDescent="0.3">
      <c r="A99">
        <v>98</v>
      </c>
      <c r="B99">
        <v>1669.8150000000001</v>
      </c>
      <c r="E99">
        <f>Demand_YearlyDemandUtilityProfi!C99*B99*0.8</f>
        <v>979.56478373191203</v>
      </c>
      <c r="F99">
        <f>Demand_YearlyDemandUtilityProfi!E99*B99*0.5</f>
        <v>834.90750000000003</v>
      </c>
      <c r="G99">
        <f>Demand_YearlyDemandUtilityProfi!G99*B99*0.25</f>
        <v>0</v>
      </c>
      <c r="H99" s="3">
        <f>E99+F99+G99</f>
        <v>1814.4722837319121</v>
      </c>
    </row>
    <row r="100" spans="1:8" x14ac:dyDescent="0.3">
      <c r="A100">
        <v>99</v>
      </c>
      <c r="B100">
        <v>1590.3</v>
      </c>
      <c r="E100">
        <f>Demand_YearlyDemandUtilityProfi!C100*B100*0.8</f>
        <v>922.78269819431989</v>
      </c>
      <c r="F100">
        <f>Demand_YearlyDemandUtilityProfi!E100*B100*0.5</f>
        <v>795.15</v>
      </c>
      <c r="G100">
        <f>Demand_YearlyDemandUtilityProfi!G100*B100*0.25</f>
        <v>0</v>
      </c>
      <c r="H100" s="3">
        <f>E100+F100+G100</f>
        <v>1717.93269819432</v>
      </c>
    </row>
    <row r="101" spans="1:8" x14ac:dyDescent="0.3">
      <c r="A101">
        <v>100</v>
      </c>
      <c r="B101">
        <v>1563.7950000000001</v>
      </c>
      <c r="E101">
        <f>Demand_YearlyDemandUtilityProfi!C101*B101*0.8</f>
        <v>909.72655323505205</v>
      </c>
      <c r="F101">
        <f>Demand_YearlyDemandUtilityProfi!E101*B101*0.5</f>
        <v>781.89750000000004</v>
      </c>
      <c r="G101">
        <f>Demand_YearlyDemandUtilityProfi!G101*B101*0.25</f>
        <v>0</v>
      </c>
      <c r="H101" s="3">
        <f>E101+F101+G101</f>
        <v>1691.6240532350521</v>
      </c>
    </row>
    <row r="102" spans="1:8" x14ac:dyDescent="0.3">
      <c r="A102">
        <v>101</v>
      </c>
      <c r="B102">
        <v>1563.7950000000001</v>
      </c>
      <c r="E102">
        <f>Demand_YearlyDemandUtilityProfi!C102*B102*0.8</f>
        <v>925.71814859360404</v>
      </c>
      <c r="F102">
        <f>Demand_YearlyDemandUtilityProfi!E102*B102*0.5</f>
        <v>781.89750000000004</v>
      </c>
      <c r="G102">
        <f>Demand_YearlyDemandUtilityProfi!G102*B102*0.25</f>
        <v>0</v>
      </c>
      <c r="H102" s="3">
        <f>E102+F102+G102</f>
        <v>1707.615648593604</v>
      </c>
    </row>
    <row r="103" spans="1:8" x14ac:dyDescent="0.3">
      <c r="A103">
        <v>102</v>
      </c>
      <c r="B103">
        <v>1590.3</v>
      </c>
      <c r="E103">
        <f>Demand_YearlyDemandUtilityProfi!C103*B103*0.8</f>
        <v>934.67575928880001</v>
      </c>
      <c r="F103">
        <f>Demand_YearlyDemandUtilityProfi!E103*B103*0.5</f>
        <v>795.15</v>
      </c>
      <c r="G103">
        <f>Demand_YearlyDemandUtilityProfi!G103*B103*0.25</f>
        <v>0</v>
      </c>
      <c r="H103" s="3">
        <f>E103+F103+G103</f>
        <v>1729.8257592887999</v>
      </c>
    </row>
    <row r="104" spans="1:8" x14ac:dyDescent="0.3">
      <c r="A104">
        <v>103</v>
      </c>
      <c r="B104">
        <v>1961.37</v>
      </c>
      <c r="E104">
        <f>Demand_YearlyDemandUtilityProfi!C104*B104*0.8</f>
        <v>1218.2997158902078</v>
      </c>
      <c r="F104">
        <f>Demand_YearlyDemandUtilityProfi!E104*B104*0.5</f>
        <v>980.68499999999995</v>
      </c>
      <c r="G104">
        <f>Demand_YearlyDemandUtilityProfi!G104*B104*0.25</f>
        <v>147.10274999999999</v>
      </c>
      <c r="H104" s="3">
        <f>E104+F104+G104</f>
        <v>2346.0874658902076</v>
      </c>
    </row>
    <row r="105" spans="1:8" x14ac:dyDescent="0.3">
      <c r="A105">
        <v>104</v>
      </c>
      <c r="B105">
        <v>2279.4299999999998</v>
      </c>
      <c r="E105">
        <f>Demand_YearlyDemandUtilityProfi!C105*B105*0.8</f>
        <v>1475.3274814666081</v>
      </c>
      <c r="F105">
        <f>Demand_YearlyDemandUtilityProfi!E105*B105*0.5</f>
        <v>1139.7149999999999</v>
      </c>
      <c r="G105">
        <f>Demand_YearlyDemandUtilityProfi!G105*B105*0.25</f>
        <v>284.92874999999998</v>
      </c>
      <c r="H105" s="3">
        <f>E105+F105+G105</f>
        <v>2899.9712314666081</v>
      </c>
    </row>
    <row r="106" spans="1:8" x14ac:dyDescent="0.3">
      <c r="A106">
        <v>105</v>
      </c>
      <c r="B106">
        <v>2517.9749999999999</v>
      </c>
      <c r="E106">
        <f>Demand_YearlyDemandUtilityProfi!C106*B106*0.8</f>
        <v>1652.9935946466599</v>
      </c>
      <c r="F106">
        <f>Demand_YearlyDemandUtilityProfi!E106*B106*0.5</f>
        <v>1258.9875</v>
      </c>
      <c r="G106">
        <f>Demand_YearlyDemandUtilityProfi!G106*B106*0.25</f>
        <v>440.64562499999994</v>
      </c>
      <c r="H106" s="3">
        <f>E106+F106+G106</f>
        <v>3352.6267196466597</v>
      </c>
    </row>
    <row r="107" spans="1:8" x14ac:dyDescent="0.3">
      <c r="A107">
        <v>106</v>
      </c>
      <c r="B107">
        <v>2544.48</v>
      </c>
      <c r="E107">
        <f>Demand_YearlyDemandUtilityProfi!C107*B107*0.8</f>
        <v>1676.3516938033922</v>
      </c>
      <c r="F107">
        <f>Demand_YearlyDemandUtilityProfi!E107*B107*0.5</f>
        <v>1272.24</v>
      </c>
      <c r="G107">
        <f>Demand_YearlyDemandUtilityProfi!G107*B107*0.25</f>
        <v>636.12</v>
      </c>
      <c r="H107" s="3">
        <f>E107+F107+G107</f>
        <v>3584.7116938033923</v>
      </c>
    </row>
    <row r="108" spans="1:8" x14ac:dyDescent="0.3">
      <c r="A108">
        <v>107</v>
      </c>
      <c r="B108">
        <v>2544.48</v>
      </c>
      <c r="E108">
        <f>Demand_YearlyDemandUtilityProfi!C108*B108*0.8</f>
        <v>1665.4238890848001</v>
      </c>
      <c r="F108">
        <f>Demand_YearlyDemandUtilityProfi!E108*B108*0.5</f>
        <v>1272.24</v>
      </c>
      <c r="G108">
        <f>Demand_YearlyDemandUtilityProfi!G108*B108*0.25</f>
        <v>636.12</v>
      </c>
      <c r="H108" s="3">
        <f>E108+F108+G108</f>
        <v>3573.7838890847997</v>
      </c>
    </row>
    <row r="109" spans="1:8" x14ac:dyDescent="0.3">
      <c r="A109">
        <v>108</v>
      </c>
      <c r="B109">
        <v>2517.9749999999999</v>
      </c>
      <c r="E109">
        <f>Demand_YearlyDemandUtilityProfi!C109*B109*0.8</f>
        <v>1633.7527062372001</v>
      </c>
      <c r="F109">
        <f>Demand_YearlyDemandUtilityProfi!E109*B109*0.5</f>
        <v>1258.9875</v>
      </c>
      <c r="G109">
        <f>Demand_YearlyDemandUtilityProfi!G109*B109*0.25</f>
        <v>629.49374999999998</v>
      </c>
      <c r="H109" s="3">
        <f>E109+F109+G109</f>
        <v>3522.2339562372003</v>
      </c>
    </row>
    <row r="110" spans="1:8" x14ac:dyDescent="0.3">
      <c r="A110">
        <v>109</v>
      </c>
      <c r="B110">
        <v>2517.9749999999999</v>
      </c>
      <c r="E110">
        <f>Demand_YearlyDemandUtilityProfi!C110*B110*0.8</f>
        <v>1645.22869557174</v>
      </c>
      <c r="F110">
        <f>Demand_YearlyDemandUtilityProfi!E110*B110*0.5</f>
        <v>1258.9875</v>
      </c>
      <c r="G110">
        <f>Demand_YearlyDemandUtilityProfi!G110*B110*0.25</f>
        <v>629.49374999999998</v>
      </c>
      <c r="H110" s="3">
        <f>E110+F110+G110</f>
        <v>3533.7099455717403</v>
      </c>
    </row>
    <row r="111" spans="1:8" x14ac:dyDescent="0.3">
      <c r="A111">
        <v>110</v>
      </c>
      <c r="B111">
        <v>2517.9749999999999</v>
      </c>
      <c r="E111">
        <f>Demand_YearlyDemandUtilityProfi!C111*B111*0.8</f>
        <v>1707.2714263350601</v>
      </c>
      <c r="F111">
        <f>Demand_YearlyDemandUtilityProfi!E111*B111*0.5</f>
        <v>1258.9875</v>
      </c>
      <c r="G111">
        <f>Demand_YearlyDemandUtilityProfi!G111*B111*0.25</f>
        <v>629.49374999999998</v>
      </c>
      <c r="H111" s="3">
        <f>E111+F111+G111</f>
        <v>3595.7526763350602</v>
      </c>
    </row>
    <row r="112" spans="1:8" x14ac:dyDescent="0.3">
      <c r="A112">
        <v>111</v>
      </c>
      <c r="B112">
        <v>2464.9650000000001</v>
      </c>
      <c r="E112">
        <f>Demand_YearlyDemandUtilityProfi!C112*B112*0.8</f>
        <v>1764.8449251341401</v>
      </c>
      <c r="F112">
        <f>Demand_YearlyDemandUtilityProfi!E112*B112*0.5</f>
        <v>1232.4825000000001</v>
      </c>
      <c r="G112">
        <f>Demand_YearlyDemandUtilityProfi!G112*B112*0.25</f>
        <v>616.24125000000004</v>
      </c>
      <c r="H112" s="3">
        <f>E112+F112+G112</f>
        <v>3613.56867513414</v>
      </c>
    </row>
    <row r="113" spans="1:8" x14ac:dyDescent="0.3">
      <c r="A113">
        <v>112</v>
      </c>
      <c r="B113">
        <v>2464.9650000000001</v>
      </c>
      <c r="E113">
        <f>Demand_YearlyDemandUtilityProfi!C113*B113*0.8</f>
        <v>1851.0502076306643</v>
      </c>
      <c r="F113">
        <f>Demand_YearlyDemandUtilityProfi!E113*B113*0.5</f>
        <v>1232.4825000000001</v>
      </c>
      <c r="G113">
        <f>Demand_YearlyDemandUtilityProfi!G113*B113*0.25</f>
        <v>431.368875</v>
      </c>
      <c r="H113" s="3">
        <f>E113+F113+G113</f>
        <v>3514.9015826306645</v>
      </c>
    </row>
    <row r="114" spans="1:8" x14ac:dyDescent="0.3">
      <c r="A114">
        <v>113</v>
      </c>
      <c r="B114">
        <v>2623.9949999999999</v>
      </c>
      <c r="E114">
        <f>Demand_YearlyDemandUtilityProfi!C114*B114*0.8</f>
        <v>2043.809519631264</v>
      </c>
      <c r="F114">
        <f>Demand_YearlyDemandUtilityProfi!E114*B114*0.5</f>
        <v>1311.9974999999999</v>
      </c>
      <c r="G114">
        <f>Demand_YearlyDemandUtilityProfi!G114*B114*0.25</f>
        <v>327.99937499999999</v>
      </c>
      <c r="H114" s="3">
        <f>E114+F114+G114</f>
        <v>3683.8063946312636</v>
      </c>
    </row>
    <row r="115" spans="1:8" x14ac:dyDescent="0.3">
      <c r="A115">
        <v>114</v>
      </c>
      <c r="B115">
        <v>2650.5</v>
      </c>
      <c r="E115">
        <f>Demand_YearlyDemandUtilityProfi!C115*B115*0.8</f>
        <v>2056.883640642</v>
      </c>
      <c r="F115">
        <f>Demand_YearlyDemandUtilityProfi!E115*B115*0.5</f>
        <v>1325.25</v>
      </c>
      <c r="G115">
        <f>Demand_YearlyDemandUtilityProfi!G115*B115*0.25</f>
        <v>198.78749999999999</v>
      </c>
      <c r="H115" s="3">
        <f>E115+F115+G115</f>
        <v>3580.921140642</v>
      </c>
    </row>
    <row r="116" spans="1:8" x14ac:dyDescent="0.3">
      <c r="A116">
        <v>115</v>
      </c>
      <c r="B116">
        <v>2650.5</v>
      </c>
      <c r="E116">
        <f>Demand_YearlyDemandUtilityProfi!C116*B116*0.8</f>
        <v>1969.0247245751998</v>
      </c>
      <c r="F116">
        <f>Demand_YearlyDemandUtilityProfi!E116*B116*0.5</f>
        <v>1325.25</v>
      </c>
      <c r="G116">
        <f>Demand_YearlyDemandUtilityProfi!G116*B116*0.25</f>
        <v>0</v>
      </c>
      <c r="H116" s="3">
        <f>E116+F116+G116</f>
        <v>3294.2747245751998</v>
      </c>
    </row>
    <row r="117" spans="1:8" x14ac:dyDescent="0.3">
      <c r="A117">
        <v>116</v>
      </c>
      <c r="B117">
        <v>2544.48</v>
      </c>
      <c r="E117">
        <f>Demand_YearlyDemandUtilityProfi!C117*B117*0.8</f>
        <v>1804.0203243809281</v>
      </c>
      <c r="F117">
        <f>Demand_YearlyDemandUtilityProfi!E117*B117*0.5</f>
        <v>1272.24</v>
      </c>
      <c r="G117">
        <f>Demand_YearlyDemandUtilityProfi!G117*B117*0.25</f>
        <v>0</v>
      </c>
      <c r="H117" s="3">
        <f>E117+F117+G117</f>
        <v>3076.2603243809281</v>
      </c>
    </row>
    <row r="118" spans="1:8" x14ac:dyDescent="0.3">
      <c r="A118">
        <v>117</v>
      </c>
      <c r="B118">
        <v>2411.9549999999999</v>
      </c>
      <c r="E118">
        <f>Demand_YearlyDemandUtilityProfi!C118*B118*0.8</f>
        <v>1852.769901754044</v>
      </c>
      <c r="F118">
        <f>Demand_YearlyDemandUtilityProfi!E118*B118*0.5</f>
        <v>1205.9775</v>
      </c>
      <c r="G118">
        <f>Demand_YearlyDemandUtilityProfi!G118*B118*0.25</f>
        <v>0</v>
      </c>
      <c r="H118" s="3">
        <f>E118+F118+G118</f>
        <v>3058.7474017540439</v>
      </c>
    </row>
    <row r="119" spans="1:8" x14ac:dyDescent="0.3">
      <c r="A119">
        <v>118</v>
      </c>
      <c r="B119">
        <v>2199.915</v>
      </c>
      <c r="E119">
        <f>Demand_YearlyDemandUtilityProfi!C119*B119*0.8</f>
        <v>1678.2315796091161</v>
      </c>
      <c r="F119">
        <f>Demand_YearlyDemandUtilityProfi!E119*B119*0.5</f>
        <v>1099.9575</v>
      </c>
      <c r="G119">
        <f>Demand_YearlyDemandUtilityProfi!G119*B119*0.25</f>
        <v>0</v>
      </c>
      <c r="H119" s="3">
        <f>E119+F119+G119</f>
        <v>2778.1890796091161</v>
      </c>
    </row>
    <row r="120" spans="1:8" x14ac:dyDescent="0.3">
      <c r="A120">
        <v>119</v>
      </c>
      <c r="B120">
        <v>1934.865</v>
      </c>
      <c r="E120">
        <f>Demand_YearlyDemandUtilityProfi!C120*B120*0.8</f>
        <v>1402.250946976656</v>
      </c>
      <c r="F120">
        <f>Demand_YearlyDemandUtilityProfi!E120*B120*0.5</f>
        <v>967.4325</v>
      </c>
      <c r="G120">
        <f>Demand_YearlyDemandUtilityProfi!G120*B120*0.25</f>
        <v>0</v>
      </c>
      <c r="H120" s="3">
        <f>E120+F120+G120</f>
        <v>2369.6834469766559</v>
      </c>
    </row>
    <row r="121" spans="1:8" x14ac:dyDescent="0.3">
      <c r="A121">
        <v>120</v>
      </c>
      <c r="B121">
        <v>1669.8150000000001</v>
      </c>
      <c r="E121">
        <f>Demand_YearlyDemandUtilityProfi!C121*B121*0.8</f>
        <v>1135.1059256413801</v>
      </c>
      <c r="F121">
        <f>Demand_YearlyDemandUtilityProfi!E121*B121*0.5</f>
        <v>834.90750000000003</v>
      </c>
      <c r="G121">
        <f>Demand_YearlyDemandUtilityProfi!G121*B121*0.25</f>
        <v>0</v>
      </c>
      <c r="H121" s="3">
        <f>E121+F121+G121</f>
        <v>1970.0134256413801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6920-C5EF-423F-80EA-A5D2B01E48B8}">
  <dimension ref="A1:W18"/>
  <sheetViews>
    <sheetView workbookViewId="0">
      <selection activeCell="G2" sqref="G2"/>
    </sheetView>
  </sheetViews>
  <sheetFormatPr defaultRowHeight="14.4" x14ac:dyDescent="0.3"/>
  <cols>
    <col min="3" max="3" width="15.6640625" customWidth="1"/>
    <col min="4" max="4" width="17.77734375" customWidth="1"/>
  </cols>
  <sheetData>
    <row r="1" spans="1:23" x14ac:dyDescent="0.3">
      <c r="A1" t="s">
        <v>14</v>
      </c>
      <c r="B1" t="s">
        <v>13</v>
      </c>
      <c r="C1" t="s">
        <v>12</v>
      </c>
      <c r="D1" t="s">
        <v>11</v>
      </c>
      <c r="E1" t="s">
        <v>10</v>
      </c>
    </row>
    <row r="2" spans="1:23" x14ac:dyDescent="0.3">
      <c r="A2">
        <v>0</v>
      </c>
      <c r="B2">
        <v>0</v>
      </c>
      <c r="C2" t="s">
        <v>5</v>
      </c>
      <c r="D2" t="s">
        <v>4</v>
      </c>
      <c r="E2">
        <v>3.8</v>
      </c>
      <c r="G2">
        <v>3.8</v>
      </c>
      <c r="H2">
        <v>3.4</v>
      </c>
      <c r="I2">
        <v>6.3</v>
      </c>
      <c r="J2">
        <v>2.6</v>
      </c>
      <c r="K2">
        <v>2.5</v>
      </c>
      <c r="L2">
        <v>4.8</v>
      </c>
      <c r="M2">
        <v>4.4000000000000004</v>
      </c>
      <c r="N2">
        <v>6</v>
      </c>
      <c r="O2">
        <v>6.1</v>
      </c>
      <c r="P2">
        <v>6.8</v>
      </c>
      <c r="Q2">
        <v>9.3000000000000007</v>
      </c>
      <c r="R2">
        <v>6.8</v>
      </c>
      <c r="S2">
        <v>11.1</v>
      </c>
      <c r="T2">
        <v>3.5</v>
      </c>
      <c r="U2">
        <v>11.7</v>
      </c>
      <c r="V2">
        <v>6.4</v>
      </c>
      <c r="W2">
        <v>4.5</v>
      </c>
    </row>
    <row r="3" spans="1:23" x14ac:dyDescent="0.3">
      <c r="A3">
        <v>1</v>
      </c>
      <c r="B3">
        <v>1</v>
      </c>
      <c r="C3" t="s">
        <v>3</v>
      </c>
      <c r="D3" t="s">
        <v>2</v>
      </c>
      <c r="E3">
        <v>3.4</v>
      </c>
    </row>
    <row r="4" spans="1:23" x14ac:dyDescent="0.3">
      <c r="A4">
        <v>2</v>
      </c>
      <c r="B4">
        <v>0</v>
      </c>
      <c r="C4" t="s">
        <v>1</v>
      </c>
      <c r="D4" t="s">
        <v>0</v>
      </c>
      <c r="E4">
        <v>6.3</v>
      </c>
    </row>
    <row r="5" spans="1:23" x14ac:dyDescent="0.3">
      <c r="A5">
        <v>3</v>
      </c>
      <c r="B5">
        <v>1</v>
      </c>
      <c r="C5" t="s">
        <v>5</v>
      </c>
      <c r="D5" t="s">
        <v>4</v>
      </c>
      <c r="E5">
        <v>2.6</v>
      </c>
    </row>
    <row r="6" spans="1:23" x14ac:dyDescent="0.3">
      <c r="A6">
        <v>4</v>
      </c>
      <c r="B6">
        <v>0</v>
      </c>
      <c r="C6" t="s">
        <v>3</v>
      </c>
      <c r="D6" t="s">
        <v>2</v>
      </c>
      <c r="E6">
        <v>2.5</v>
      </c>
    </row>
    <row r="7" spans="1:23" x14ac:dyDescent="0.3">
      <c r="A7">
        <v>5</v>
      </c>
      <c r="B7">
        <v>1</v>
      </c>
      <c r="C7" t="s">
        <v>1</v>
      </c>
      <c r="D7" t="s">
        <v>0</v>
      </c>
      <c r="E7">
        <v>4.8</v>
      </c>
    </row>
    <row r="8" spans="1:23" x14ac:dyDescent="0.3">
      <c r="A8">
        <v>6</v>
      </c>
      <c r="B8">
        <v>0</v>
      </c>
      <c r="C8" t="s">
        <v>5</v>
      </c>
      <c r="D8" t="s">
        <v>4</v>
      </c>
      <c r="E8">
        <v>4.4000000000000004</v>
      </c>
    </row>
    <row r="9" spans="1:23" x14ac:dyDescent="0.3">
      <c r="A9">
        <v>7</v>
      </c>
      <c r="B9">
        <v>1</v>
      </c>
      <c r="C9" t="s">
        <v>3</v>
      </c>
      <c r="D9" t="s">
        <v>2</v>
      </c>
      <c r="E9">
        <v>6</v>
      </c>
    </row>
    <row r="10" spans="1:23" x14ac:dyDescent="0.3">
      <c r="A10">
        <v>8</v>
      </c>
      <c r="B10">
        <v>0</v>
      </c>
      <c r="C10" t="s">
        <v>1</v>
      </c>
      <c r="D10" t="s">
        <v>0</v>
      </c>
      <c r="E10">
        <v>6.1</v>
      </c>
    </row>
    <row r="11" spans="1:23" x14ac:dyDescent="0.3">
      <c r="A11">
        <v>9</v>
      </c>
      <c r="B11">
        <v>1</v>
      </c>
      <c r="C11" t="s">
        <v>5</v>
      </c>
      <c r="D11" t="s">
        <v>4</v>
      </c>
      <c r="E11">
        <v>6.8</v>
      </c>
    </row>
    <row r="12" spans="1:23" x14ac:dyDescent="0.3">
      <c r="A12">
        <v>10</v>
      </c>
      <c r="B12">
        <v>0</v>
      </c>
      <c r="C12" t="s">
        <v>3</v>
      </c>
      <c r="D12" t="s">
        <v>2</v>
      </c>
      <c r="E12">
        <v>9.3000000000000007</v>
      </c>
    </row>
    <row r="13" spans="1:23" x14ac:dyDescent="0.3">
      <c r="A13">
        <v>11</v>
      </c>
      <c r="B13">
        <v>1</v>
      </c>
      <c r="C13" t="s">
        <v>1</v>
      </c>
      <c r="D13" t="s">
        <v>0</v>
      </c>
      <c r="E13">
        <v>6.8</v>
      </c>
    </row>
    <row r="14" spans="1:23" x14ac:dyDescent="0.3">
      <c r="A14">
        <v>12</v>
      </c>
      <c r="B14">
        <v>0</v>
      </c>
      <c r="C14" t="s">
        <v>5</v>
      </c>
      <c r="D14" t="s">
        <v>4</v>
      </c>
      <c r="E14">
        <v>11.1</v>
      </c>
    </row>
    <row r="15" spans="1:23" x14ac:dyDescent="0.3">
      <c r="A15">
        <v>13</v>
      </c>
      <c r="B15">
        <v>1</v>
      </c>
      <c r="C15" t="s">
        <v>3</v>
      </c>
      <c r="D15" t="s">
        <v>2</v>
      </c>
      <c r="E15">
        <v>3.5</v>
      </c>
    </row>
    <row r="16" spans="1:23" x14ac:dyDescent="0.3">
      <c r="A16">
        <v>14</v>
      </c>
      <c r="B16">
        <v>0</v>
      </c>
      <c r="C16" t="s">
        <v>1</v>
      </c>
      <c r="D16" t="s">
        <v>0</v>
      </c>
      <c r="E16">
        <v>11.7</v>
      </c>
    </row>
    <row r="17" spans="1:5" x14ac:dyDescent="0.3">
      <c r="A17">
        <v>15</v>
      </c>
      <c r="B17">
        <v>1</v>
      </c>
      <c r="C17" t="s">
        <v>5</v>
      </c>
      <c r="D17" t="s">
        <v>4</v>
      </c>
      <c r="E17">
        <v>6.4</v>
      </c>
    </row>
    <row r="18" spans="1:5" x14ac:dyDescent="0.3">
      <c r="A18">
        <v>16</v>
      </c>
      <c r="B18">
        <v>0</v>
      </c>
      <c r="C18" t="s">
        <v>3</v>
      </c>
      <c r="D18" t="s">
        <v>2</v>
      </c>
      <c r="E18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D734-E03E-4434-A55D-600320031DF6}">
  <dimension ref="A1:Q121"/>
  <sheetViews>
    <sheetView topLeftCell="A118" workbookViewId="0">
      <selection activeCell="S147" sqref="S147"/>
    </sheetView>
  </sheetViews>
  <sheetFormatPr defaultRowHeight="14.4" x14ac:dyDescent="0.3"/>
  <sheetData>
    <row r="1" spans="1:17" s="1" customForma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3">
      <c r="A2">
        <f>System_Demand!$H2*Demand_UnitSpecificData!G$2/100</f>
        <v>73.416544142733869</v>
      </c>
      <c r="B2">
        <f>System_Demand!$H2*Demand_UnitSpecificData!H$2/100</f>
        <v>65.688486864551351</v>
      </c>
      <c r="C2">
        <f>System_Demand!$H2*Demand_UnitSpecificData!I$2/100</f>
        <v>121.71690213137455</v>
      </c>
      <c r="D2">
        <f>System_Demand!$H2*Demand_UnitSpecificData!J$2/100</f>
        <v>50.232372308186335</v>
      </c>
      <c r="E2">
        <f>System_Demand!$H2*Demand_UnitSpecificData!K$2/100</f>
        <v>48.300357988640698</v>
      </c>
      <c r="F2">
        <f>System_Demand!$H2*Demand_UnitSpecificData!L$2/100</f>
        <v>92.736687338190151</v>
      </c>
      <c r="G2">
        <f>System_Demand!$H2*Demand_UnitSpecificData!M$2/100</f>
        <v>85.008630060007633</v>
      </c>
      <c r="H2">
        <f>System_Demand!$H2*Demand_UnitSpecificData!N$2/100</f>
        <v>115.92085917273769</v>
      </c>
      <c r="I2">
        <f>System_Demand!$H2*Demand_UnitSpecificData!O$2/100</f>
        <v>117.85287349228331</v>
      </c>
      <c r="J2">
        <f>System_Demand!$H2*Demand_UnitSpecificData!P$2/100</f>
        <v>131.3769737291027</v>
      </c>
      <c r="K2">
        <f>System_Demand!$H2*Demand_UnitSpecificData!Q$2/100</f>
        <v>179.67733171774344</v>
      </c>
      <c r="L2">
        <f>System_Demand!$H2*Demand_UnitSpecificData!R$2/100</f>
        <v>131.3769737291027</v>
      </c>
      <c r="M2">
        <f>System_Demand!$H2*Demand_UnitSpecificData!S$2/100</f>
        <v>214.45358946956472</v>
      </c>
      <c r="N2">
        <f>System_Demand!$H2*Demand_UnitSpecificData!T$2/100</f>
        <v>67.62050118409698</v>
      </c>
      <c r="O2">
        <f>System_Demand!$H2*Demand_UnitSpecificData!U$2/100</f>
        <v>226.0456753868385</v>
      </c>
      <c r="P2">
        <f>System_Demand!$H2*Demand_UnitSpecificData!V$2/100</f>
        <v>123.64891645092021</v>
      </c>
      <c r="Q2">
        <f>System_Demand!$H2*Demand_UnitSpecificData!W$2/100</f>
        <v>86.940644379553262</v>
      </c>
    </row>
    <row r="3" spans="1:17" x14ac:dyDescent="0.3">
      <c r="A3">
        <f>System_Demand!$H3*Demand_UnitSpecificData!G$2/100</f>
        <v>68.102742574461672</v>
      </c>
      <c r="B3">
        <f>System_Demand!$H3*Demand_UnitSpecificData!H$2/100</f>
        <v>60.934032829781501</v>
      </c>
      <c r="C3">
        <f>System_Demand!$H3*Demand_UnitSpecificData!I$2/100</f>
        <v>112.90717847871278</v>
      </c>
      <c r="D3">
        <f>System_Demand!$H3*Demand_UnitSpecificData!J$2/100</f>
        <v>46.596613340421143</v>
      </c>
      <c r="E3">
        <f>System_Demand!$H3*Demand_UnitSpecificData!K$2/100</f>
        <v>44.804435904251108</v>
      </c>
      <c r="F3">
        <f>System_Demand!$H3*Demand_UnitSpecificData!L$2/100</f>
        <v>86.024516936162115</v>
      </c>
      <c r="G3">
        <f>System_Demand!$H3*Demand_UnitSpecificData!M$2/100</f>
        <v>78.855807191481944</v>
      </c>
      <c r="H3">
        <f>System_Demand!$H3*Demand_UnitSpecificData!N$2/100</f>
        <v>107.53064617020263</v>
      </c>
      <c r="I3">
        <f>System_Demand!$H3*Demand_UnitSpecificData!O$2/100</f>
        <v>109.32282360637268</v>
      </c>
      <c r="J3">
        <f>System_Demand!$H3*Demand_UnitSpecificData!P$2/100</f>
        <v>121.868065659563</v>
      </c>
      <c r="K3">
        <f>System_Demand!$H3*Demand_UnitSpecificData!Q$2/100</f>
        <v>166.67250156381411</v>
      </c>
      <c r="L3">
        <f>System_Demand!$H3*Demand_UnitSpecificData!R$2/100</f>
        <v>121.868065659563</v>
      </c>
      <c r="M3">
        <f>System_Demand!$H3*Demand_UnitSpecificData!S$2/100</f>
        <v>198.93169541487489</v>
      </c>
      <c r="N3">
        <f>System_Demand!$H3*Demand_UnitSpecificData!T$2/100</f>
        <v>62.726210265951543</v>
      </c>
      <c r="O3">
        <f>System_Demand!$H3*Demand_UnitSpecificData!U$2/100</f>
        <v>209.68476003189514</v>
      </c>
      <c r="P3">
        <f>System_Demand!$H3*Demand_UnitSpecificData!V$2/100</f>
        <v>114.69935591488283</v>
      </c>
      <c r="Q3">
        <f>System_Demand!$H3*Demand_UnitSpecificData!W$2/100</f>
        <v>80.647984627651979</v>
      </c>
    </row>
    <row r="4" spans="1:17" x14ac:dyDescent="0.3">
      <c r="A4">
        <f>System_Demand!$H4*Demand_UnitSpecificData!G$2/100</f>
        <v>64.840894144535511</v>
      </c>
      <c r="B4">
        <f>System_Demand!$H4*Demand_UnitSpecificData!H$2/100</f>
        <v>58.015536866163359</v>
      </c>
      <c r="C4">
        <f>System_Demand!$H4*Demand_UnitSpecificData!I$2/100</f>
        <v>107.49937713436151</v>
      </c>
      <c r="D4">
        <f>System_Demand!$H4*Demand_UnitSpecificData!J$2/100</f>
        <v>44.364822309419033</v>
      </c>
      <c r="E4">
        <f>System_Demand!$H4*Demand_UnitSpecificData!K$2/100</f>
        <v>42.658482989825998</v>
      </c>
      <c r="F4">
        <f>System_Demand!$H4*Demand_UnitSpecificData!L$2/100</f>
        <v>81.904287340465913</v>
      </c>
      <c r="G4">
        <f>System_Demand!$H4*Demand_UnitSpecificData!M$2/100</f>
        <v>75.078930062093761</v>
      </c>
      <c r="H4">
        <f>System_Demand!$H4*Demand_UnitSpecificData!N$2/100</f>
        <v>102.38035917558238</v>
      </c>
      <c r="I4">
        <f>System_Demand!$H4*Demand_UnitSpecificData!O$2/100</f>
        <v>104.08669849517543</v>
      </c>
      <c r="J4">
        <f>System_Demand!$H4*Demand_UnitSpecificData!P$2/100</f>
        <v>116.03107373232672</v>
      </c>
      <c r="K4">
        <f>System_Demand!$H4*Demand_UnitSpecificData!Q$2/100</f>
        <v>158.68955672215273</v>
      </c>
      <c r="L4">
        <f>System_Demand!$H4*Demand_UnitSpecificData!R$2/100</f>
        <v>116.03107373232672</v>
      </c>
      <c r="M4">
        <f>System_Demand!$H4*Demand_UnitSpecificData!S$2/100</f>
        <v>189.40366447482742</v>
      </c>
      <c r="N4">
        <f>System_Demand!$H4*Demand_UnitSpecificData!T$2/100</f>
        <v>59.721876185756393</v>
      </c>
      <c r="O4">
        <f>System_Demand!$H4*Demand_UnitSpecificData!U$2/100</f>
        <v>199.64170039238564</v>
      </c>
      <c r="P4">
        <f>System_Demand!$H4*Demand_UnitSpecificData!V$2/100</f>
        <v>109.20571645395455</v>
      </c>
      <c r="Q4">
        <f>System_Demand!$H4*Demand_UnitSpecificData!W$2/100</f>
        <v>76.785269381686788</v>
      </c>
    </row>
    <row r="5" spans="1:17" x14ac:dyDescent="0.3">
      <c r="A5">
        <f>System_Demand!$H5*Demand_UnitSpecificData!G$2/100</f>
        <v>64.474130328002502</v>
      </c>
      <c r="B5">
        <f>System_Demand!$H5*Demand_UnitSpecificData!H$2/100</f>
        <v>57.687379767160138</v>
      </c>
      <c r="C5">
        <f>System_Demand!$H5*Demand_UnitSpecificData!I$2/100</f>
        <v>106.89132133326731</v>
      </c>
      <c r="D5">
        <f>System_Demand!$H5*Demand_UnitSpecificData!J$2/100</f>
        <v>44.113878645475396</v>
      </c>
      <c r="E5">
        <f>System_Demand!$H5*Demand_UnitSpecificData!K$2/100</f>
        <v>42.417191005264804</v>
      </c>
      <c r="F5">
        <f>System_Demand!$H5*Demand_UnitSpecificData!L$2/100</f>
        <v>81.441006730108427</v>
      </c>
      <c r="G5">
        <f>System_Demand!$H5*Demand_UnitSpecificData!M$2/100</f>
        <v>74.654256169266063</v>
      </c>
      <c r="H5">
        <f>System_Demand!$H5*Demand_UnitSpecificData!N$2/100</f>
        <v>101.80125841263555</v>
      </c>
      <c r="I5">
        <f>System_Demand!$H5*Demand_UnitSpecificData!O$2/100</f>
        <v>103.49794605284613</v>
      </c>
      <c r="J5">
        <f>System_Demand!$H5*Demand_UnitSpecificData!P$2/100</f>
        <v>115.37475953432028</v>
      </c>
      <c r="K5">
        <f>System_Demand!$H5*Demand_UnitSpecificData!Q$2/100</f>
        <v>157.79195053958509</v>
      </c>
      <c r="L5">
        <f>System_Demand!$H5*Demand_UnitSpecificData!R$2/100</f>
        <v>115.37475953432028</v>
      </c>
      <c r="M5">
        <f>System_Demand!$H5*Demand_UnitSpecificData!S$2/100</f>
        <v>188.33232806337571</v>
      </c>
      <c r="N5">
        <f>System_Demand!$H5*Demand_UnitSpecificData!T$2/100</f>
        <v>59.384067407370729</v>
      </c>
      <c r="O5">
        <f>System_Demand!$H5*Demand_UnitSpecificData!U$2/100</f>
        <v>198.5124539046393</v>
      </c>
      <c r="P5">
        <f>System_Demand!$H5*Demand_UnitSpecificData!V$2/100</f>
        <v>108.58800897347791</v>
      </c>
      <c r="Q5">
        <f>System_Demand!$H5*Demand_UnitSpecificData!W$2/100</f>
        <v>76.350943809476647</v>
      </c>
    </row>
    <row r="6" spans="1:17" x14ac:dyDescent="0.3">
      <c r="A6">
        <f>System_Demand!$H6*Demand_UnitSpecificData!G$2/100</f>
        <v>65.811549187828646</v>
      </c>
      <c r="B6">
        <f>System_Demand!$H6*Demand_UnitSpecificData!H$2/100</f>
        <v>58.884017694373007</v>
      </c>
      <c r="C6">
        <f>System_Demand!$H6*Demand_UnitSpecificData!I$2/100</f>
        <v>109.10862102192645</v>
      </c>
      <c r="D6">
        <f>System_Demand!$H6*Demand_UnitSpecificData!J$2/100</f>
        <v>45.028954707461715</v>
      </c>
      <c r="E6">
        <f>System_Demand!$H6*Demand_UnitSpecificData!K$2/100</f>
        <v>43.297071834097807</v>
      </c>
      <c r="F6">
        <f>System_Demand!$H6*Demand_UnitSpecificData!L$2/100</f>
        <v>83.130377921467769</v>
      </c>
      <c r="G6">
        <f>System_Demand!$H6*Demand_UnitSpecificData!M$2/100</f>
        <v>76.202846428012137</v>
      </c>
      <c r="H6">
        <f>System_Demand!$H6*Demand_UnitSpecificData!N$2/100</f>
        <v>103.91297240183472</v>
      </c>
      <c r="I6">
        <f>System_Demand!$H6*Demand_UnitSpecificData!O$2/100</f>
        <v>105.64485527519862</v>
      </c>
      <c r="J6">
        <f>System_Demand!$H6*Demand_UnitSpecificData!P$2/100</f>
        <v>117.76803538874601</v>
      </c>
      <c r="K6">
        <f>System_Demand!$H6*Demand_UnitSpecificData!Q$2/100</f>
        <v>161.06510722284384</v>
      </c>
      <c r="L6">
        <f>System_Demand!$H6*Demand_UnitSpecificData!R$2/100</f>
        <v>117.76803538874601</v>
      </c>
      <c r="M6">
        <f>System_Demand!$H6*Demand_UnitSpecificData!S$2/100</f>
        <v>192.23899894339422</v>
      </c>
      <c r="N6">
        <f>System_Demand!$H6*Demand_UnitSpecificData!T$2/100</f>
        <v>60.615900567736915</v>
      </c>
      <c r="O6">
        <f>System_Demand!$H6*Demand_UnitSpecificData!U$2/100</f>
        <v>202.63029618357771</v>
      </c>
      <c r="P6">
        <f>System_Demand!$H6*Demand_UnitSpecificData!V$2/100</f>
        <v>110.84050389529038</v>
      </c>
      <c r="Q6">
        <f>System_Demand!$H6*Demand_UnitSpecificData!W$2/100</f>
        <v>77.934729301376052</v>
      </c>
    </row>
    <row r="7" spans="1:17" x14ac:dyDescent="0.3">
      <c r="A7">
        <f>System_Demand!$H7*Demand_UnitSpecificData!G$2/100</f>
        <v>66.845510138489757</v>
      </c>
      <c r="B7">
        <f>System_Demand!$H7*Demand_UnitSpecificData!H$2/100</f>
        <v>59.809140650227683</v>
      </c>
      <c r="C7">
        <f>System_Demand!$H7*Demand_UnitSpecificData!I$2/100</f>
        <v>110.82281944012777</v>
      </c>
      <c r="D7">
        <f>System_Demand!$H7*Demand_UnitSpecificData!J$2/100</f>
        <v>45.736401673703519</v>
      </c>
      <c r="E7">
        <f>System_Demand!$H7*Demand_UnitSpecificData!K$2/100</f>
        <v>43.977309301637995</v>
      </c>
      <c r="F7">
        <f>System_Demand!$H7*Demand_UnitSpecificData!L$2/100</f>
        <v>84.436433859144969</v>
      </c>
      <c r="G7">
        <f>System_Demand!$H7*Demand_UnitSpecificData!M$2/100</f>
        <v>77.400064370882887</v>
      </c>
      <c r="H7">
        <f>System_Demand!$H7*Demand_UnitSpecificData!N$2/100</f>
        <v>105.5455423239312</v>
      </c>
      <c r="I7">
        <f>System_Demand!$H7*Demand_UnitSpecificData!O$2/100</f>
        <v>107.30463469599673</v>
      </c>
      <c r="J7">
        <f>System_Demand!$H7*Demand_UnitSpecificData!P$2/100</f>
        <v>119.61828130045537</v>
      </c>
      <c r="K7">
        <f>System_Demand!$H7*Demand_UnitSpecificData!Q$2/100</f>
        <v>163.59559060209338</v>
      </c>
      <c r="L7">
        <f>System_Demand!$H7*Demand_UnitSpecificData!R$2/100</f>
        <v>119.61828130045537</v>
      </c>
      <c r="M7">
        <f>System_Demand!$H7*Demand_UnitSpecificData!S$2/100</f>
        <v>195.2592532992727</v>
      </c>
      <c r="N7">
        <f>System_Demand!$H7*Demand_UnitSpecificData!T$2/100</f>
        <v>61.568233022293207</v>
      </c>
      <c r="O7">
        <f>System_Demand!$H7*Demand_UnitSpecificData!U$2/100</f>
        <v>205.81380753166584</v>
      </c>
      <c r="P7">
        <f>System_Demand!$H7*Demand_UnitSpecificData!V$2/100</f>
        <v>112.58191181219328</v>
      </c>
      <c r="Q7">
        <f>System_Demand!$H7*Demand_UnitSpecificData!W$2/100</f>
        <v>79.159156742948397</v>
      </c>
    </row>
    <row r="8" spans="1:17" x14ac:dyDescent="0.3">
      <c r="A8">
        <f>System_Demand!$H8*Demand_UnitSpecificData!G$2/100</f>
        <v>88.101543872148909</v>
      </c>
      <c r="B8">
        <f>System_Demand!$H8*Demand_UnitSpecificData!H$2/100</f>
        <v>78.827697148764813</v>
      </c>
      <c r="C8">
        <f>System_Demand!$H8*Demand_UnitSpecificData!I$2/100</f>
        <v>146.06308589329953</v>
      </c>
      <c r="D8">
        <f>System_Demand!$H8*Demand_UnitSpecificData!J$2/100</f>
        <v>60.280003701996627</v>
      </c>
      <c r="E8">
        <f>System_Demand!$H8*Demand_UnitSpecificData!K$2/100</f>
        <v>57.961542021150599</v>
      </c>
      <c r="F8">
        <f>System_Demand!$H8*Demand_UnitSpecificData!L$2/100</f>
        <v>111.28616068060916</v>
      </c>
      <c r="G8">
        <f>System_Demand!$H8*Demand_UnitSpecificData!M$2/100</f>
        <v>102.01231395722508</v>
      </c>
      <c r="H8">
        <f>System_Demand!$H8*Demand_UnitSpecificData!N$2/100</f>
        <v>139.10770085076146</v>
      </c>
      <c r="I8">
        <f>System_Demand!$H8*Demand_UnitSpecificData!O$2/100</f>
        <v>141.42616253160747</v>
      </c>
      <c r="J8">
        <f>System_Demand!$H8*Demand_UnitSpecificData!P$2/100</f>
        <v>157.65539429752963</v>
      </c>
      <c r="K8">
        <f>System_Demand!$H8*Demand_UnitSpecificData!Q$2/100</f>
        <v>215.61693631868027</v>
      </c>
      <c r="L8">
        <f>System_Demand!$H8*Demand_UnitSpecificData!R$2/100</f>
        <v>157.65539429752963</v>
      </c>
      <c r="M8">
        <f>System_Demand!$H8*Demand_UnitSpecificData!S$2/100</f>
        <v>257.34924657390866</v>
      </c>
      <c r="N8">
        <f>System_Demand!$H8*Demand_UnitSpecificData!T$2/100</f>
        <v>81.146158829610854</v>
      </c>
      <c r="O8">
        <f>System_Demand!$H8*Demand_UnitSpecificData!U$2/100</f>
        <v>271.2600166589848</v>
      </c>
      <c r="P8">
        <f>System_Demand!$H8*Demand_UnitSpecificData!V$2/100</f>
        <v>148.38154757414554</v>
      </c>
      <c r="Q8">
        <f>System_Demand!$H8*Demand_UnitSpecificData!W$2/100</f>
        <v>104.33077563807109</v>
      </c>
    </row>
    <row r="9" spans="1:17" x14ac:dyDescent="0.3">
      <c r="A9">
        <f>System_Demand!$H9*Demand_UnitSpecificData!G$2/100</f>
        <v>106.62233173371246</v>
      </c>
      <c r="B9">
        <f>System_Demand!$H9*Demand_UnitSpecificData!H$2/100</f>
        <v>95.398928393321683</v>
      </c>
      <c r="C9">
        <f>System_Demand!$H9*Demand_UnitSpecificData!I$2/100</f>
        <v>176.76860261115485</v>
      </c>
      <c r="D9">
        <f>System_Demand!$H9*Demand_UnitSpecificData!J$2/100</f>
        <v>72.952121712540105</v>
      </c>
      <c r="E9">
        <f>System_Demand!$H9*Demand_UnitSpecificData!K$2/100</f>
        <v>70.146270877442404</v>
      </c>
      <c r="F9">
        <f>System_Demand!$H9*Demand_UnitSpecificData!L$2/100</f>
        <v>134.68084008468944</v>
      </c>
      <c r="G9">
        <f>System_Demand!$H9*Demand_UnitSpecificData!M$2/100</f>
        <v>123.45743674429865</v>
      </c>
      <c r="H9">
        <f>System_Demand!$H9*Demand_UnitSpecificData!N$2/100</f>
        <v>168.35105010586179</v>
      </c>
      <c r="I9">
        <f>System_Demand!$H9*Demand_UnitSpecificData!O$2/100</f>
        <v>171.15690094095945</v>
      </c>
      <c r="J9">
        <f>System_Demand!$H9*Demand_UnitSpecificData!P$2/100</f>
        <v>190.79785678664337</v>
      </c>
      <c r="K9">
        <f>System_Demand!$H9*Demand_UnitSpecificData!Q$2/100</f>
        <v>260.94412766408578</v>
      </c>
      <c r="L9">
        <f>System_Demand!$H9*Demand_UnitSpecificData!R$2/100</f>
        <v>190.79785678664337</v>
      </c>
      <c r="M9">
        <f>System_Demand!$H9*Demand_UnitSpecificData!S$2/100</f>
        <v>311.44944269584425</v>
      </c>
      <c r="N9">
        <f>System_Demand!$H9*Demand_UnitSpecificData!T$2/100</f>
        <v>98.204779228419369</v>
      </c>
      <c r="O9">
        <f>System_Demand!$H9*Demand_UnitSpecificData!U$2/100</f>
        <v>328.28454770643043</v>
      </c>
      <c r="P9">
        <f>System_Demand!$H9*Demand_UnitSpecificData!V$2/100</f>
        <v>179.57445344625256</v>
      </c>
      <c r="Q9">
        <f>System_Demand!$H9*Demand_UnitSpecificData!W$2/100</f>
        <v>126.26328757939633</v>
      </c>
    </row>
    <row r="10" spans="1:17" x14ac:dyDescent="0.3">
      <c r="A10">
        <f>System_Demand!$H10*Demand_UnitSpecificData!G$2/100</f>
        <v>122.35166565697908</v>
      </c>
      <c r="B10">
        <f>System_Demand!$H10*Demand_UnitSpecificData!H$2/100</f>
        <v>109.47254295624444</v>
      </c>
      <c r="C10">
        <f>System_Demand!$H10*Demand_UnitSpecificData!I$2/100</f>
        <v>202.84618253657061</v>
      </c>
      <c r="D10">
        <f>System_Demand!$H10*Demand_UnitSpecificData!J$2/100</f>
        <v>83.714297554775172</v>
      </c>
      <c r="E10">
        <f>System_Demand!$H10*Demand_UnitSpecificData!K$2/100</f>
        <v>80.494516879591501</v>
      </c>
      <c r="F10">
        <f>System_Demand!$H10*Demand_UnitSpecificData!L$2/100</f>
        <v>154.54947240881566</v>
      </c>
      <c r="G10">
        <f>System_Demand!$H10*Demand_UnitSpecificData!M$2/100</f>
        <v>141.67034970808106</v>
      </c>
      <c r="H10">
        <f>System_Demand!$H10*Demand_UnitSpecificData!N$2/100</f>
        <v>193.18684051101962</v>
      </c>
      <c r="I10">
        <f>System_Demand!$H10*Demand_UnitSpecificData!O$2/100</f>
        <v>196.40662118620327</v>
      </c>
      <c r="J10">
        <f>System_Demand!$H10*Demand_UnitSpecificData!P$2/100</f>
        <v>218.94508591248888</v>
      </c>
      <c r="K10">
        <f>System_Demand!$H10*Demand_UnitSpecificData!Q$2/100</f>
        <v>299.43960279208039</v>
      </c>
      <c r="L10">
        <f>System_Demand!$H10*Demand_UnitSpecificData!R$2/100</f>
        <v>218.94508591248888</v>
      </c>
      <c r="M10">
        <f>System_Demand!$H10*Demand_UnitSpecificData!S$2/100</f>
        <v>357.39565494538624</v>
      </c>
      <c r="N10">
        <f>System_Demand!$H10*Demand_UnitSpecificData!T$2/100</f>
        <v>112.6923236314281</v>
      </c>
      <c r="O10">
        <f>System_Demand!$H10*Demand_UnitSpecificData!U$2/100</f>
        <v>376.71433899648821</v>
      </c>
      <c r="P10">
        <f>System_Demand!$H10*Demand_UnitSpecificData!V$2/100</f>
        <v>206.06596321175428</v>
      </c>
      <c r="Q10">
        <f>System_Demand!$H10*Demand_UnitSpecificData!W$2/100</f>
        <v>144.8901303832647</v>
      </c>
    </row>
    <row r="11" spans="1:17" x14ac:dyDescent="0.3">
      <c r="A11">
        <f>System_Demand!$H11*Demand_UnitSpecificData!G$2/100</f>
        <v>130.9776197661734</v>
      </c>
      <c r="B11">
        <f>System_Demand!$H11*Demand_UnitSpecificData!H$2/100</f>
        <v>117.19050189604989</v>
      </c>
      <c r="C11">
        <f>System_Demand!$H11*Demand_UnitSpecificData!I$2/100</f>
        <v>217.14710645444541</v>
      </c>
      <c r="D11">
        <f>System_Demand!$H11*Demand_UnitSpecificData!J$2/100</f>
        <v>89.616266155802876</v>
      </c>
      <c r="E11">
        <f>System_Demand!$H11*Demand_UnitSpecificData!K$2/100</f>
        <v>86.169486688271988</v>
      </c>
      <c r="F11">
        <f>System_Demand!$H11*Demand_UnitSpecificData!L$2/100</f>
        <v>165.4454144414822</v>
      </c>
      <c r="G11">
        <f>System_Demand!$H11*Demand_UnitSpecificData!M$2/100</f>
        <v>151.6582965713587</v>
      </c>
      <c r="H11">
        <f>System_Demand!$H11*Demand_UnitSpecificData!N$2/100</f>
        <v>206.80676805185277</v>
      </c>
      <c r="I11">
        <f>System_Demand!$H11*Demand_UnitSpecificData!O$2/100</f>
        <v>210.25354751938366</v>
      </c>
      <c r="J11">
        <f>System_Demand!$H11*Demand_UnitSpecificData!P$2/100</f>
        <v>234.38100379209979</v>
      </c>
      <c r="K11">
        <f>System_Demand!$H11*Demand_UnitSpecificData!Q$2/100</f>
        <v>320.55049048037182</v>
      </c>
      <c r="L11">
        <f>System_Demand!$H11*Demand_UnitSpecificData!R$2/100</f>
        <v>234.38100379209979</v>
      </c>
      <c r="M11">
        <f>System_Demand!$H11*Demand_UnitSpecificData!S$2/100</f>
        <v>382.59252089592758</v>
      </c>
      <c r="N11">
        <f>System_Demand!$H11*Demand_UnitSpecificData!T$2/100</f>
        <v>120.63728136358078</v>
      </c>
      <c r="O11">
        <f>System_Demand!$H11*Demand_UnitSpecificData!U$2/100</f>
        <v>403.27319770111285</v>
      </c>
      <c r="P11">
        <f>System_Demand!$H11*Demand_UnitSpecificData!V$2/100</f>
        <v>220.59388592197632</v>
      </c>
      <c r="Q11">
        <f>System_Demand!$H11*Demand_UnitSpecificData!W$2/100</f>
        <v>155.10507603888959</v>
      </c>
    </row>
    <row r="12" spans="1:17" x14ac:dyDescent="0.3">
      <c r="A12">
        <f>System_Demand!$H12*Demand_UnitSpecificData!G$2/100</f>
        <v>129.89756603825049</v>
      </c>
      <c r="B12">
        <f>System_Demand!$H12*Demand_UnitSpecificData!H$2/100</f>
        <v>116.22413803422414</v>
      </c>
      <c r="C12">
        <f>System_Demand!$H12*Demand_UnitSpecificData!I$2/100</f>
        <v>215.35649106341532</v>
      </c>
      <c r="D12">
        <f>System_Demand!$H12*Demand_UnitSpecificData!J$2/100</f>
        <v>88.8772820261714</v>
      </c>
      <c r="E12">
        <f>System_Demand!$H12*Demand_UnitSpecificData!K$2/100</f>
        <v>85.458925025164802</v>
      </c>
      <c r="F12">
        <f>System_Demand!$H12*Demand_UnitSpecificData!L$2/100</f>
        <v>164.08113604831644</v>
      </c>
      <c r="G12">
        <f>System_Demand!$H12*Demand_UnitSpecificData!M$2/100</f>
        <v>150.40770804429008</v>
      </c>
      <c r="H12">
        <f>System_Demand!$H12*Demand_UnitSpecificData!N$2/100</f>
        <v>205.10142006039553</v>
      </c>
      <c r="I12">
        <f>System_Demand!$H12*Demand_UnitSpecificData!O$2/100</f>
        <v>208.51977706140212</v>
      </c>
      <c r="J12">
        <f>System_Demand!$H12*Demand_UnitSpecificData!P$2/100</f>
        <v>232.44827606844828</v>
      </c>
      <c r="K12">
        <f>System_Demand!$H12*Demand_UnitSpecificData!Q$2/100</f>
        <v>317.90720109361314</v>
      </c>
      <c r="L12">
        <f>System_Demand!$H12*Demand_UnitSpecificData!R$2/100</f>
        <v>232.44827606844828</v>
      </c>
      <c r="M12">
        <f>System_Demand!$H12*Demand_UnitSpecificData!S$2/100</f>
        <v>379.43762711173173</v>
      </c>
      <c r="N12">
        <f>System_Demand!$H12*Demand_UnitSpecificData!T$2/100</f>
        <v>119.64249503523074</v>
      </c>
      <c r="O12">
        <f>System_Demand!$H12*Demand_UnitSpecificData!U$2/100</f>
        <v>399.94776911777132</v>
      </c>
      <c r="P12">
        <f>System_Demand!$H12*Demand_UnitSpecificData!V$2/100</f>
        <v>218.77484806442192</v>
      </c>
      <c r="Q12">
        <f>System_Demand!$H12*Demand_UnitSpecificData!W$2/100</f>
        <v>153.82606504529664</v>
      </c>
    </row>
    <row r="13" spans="1:17" x14ac:dyDescent="0.3">
      <c r="A13">
        <f>System_Demand!$H13*Demand_UnitSpecificData!G$2/100</f>
        <v>127.69084697820695</v>
      </c>
      <c r="B13">
        <f>System_Demand!$H13*Demand_UnitSpecificData!H$2/100</f>
        <v>114.24970519102727</v>
      </c>
      <c r="C13">
        <f>System_Demand!$H13*Demand_UnitSpecificData!I$2/100</f>
        <v>211.69798314807994</v>
      </c>
      <c r="D13">
        <f>System_Demand!$H13*Demand_UnitSpecificData!J$2/100</f>
        <v>87.367421616667926</v>
      </c>
      <c r="E13">
        <f>System_Demand!$H13*Demand_UnitSpecificData!K$2/100</f>
        <v>84.007136169873007</v>
      </c>
      <c r="F13">
        <f>System_Demand!$H13*Demand_UnitSpecificData!L$2/100</f>
        <v>161.29370144615615</v>
      </c>
      <c r="G13">
        <f>System_Demand!$H13*Demand_UnitSpecificData!M$2/100</f>
        <v>147.8525596589765</v>
      </c>
      <c r="H13">
        <f>System_Demand!$H13*Demand_UnitSpecificData!N$2/100</f>
        <v>201.6171268076952</v>
      </c>
      <c r="I13">
        <f>System_Demand!$H13*Demand_UnitSpecificData!O$2/100</f>
        <v>204.9774122544901</v>
      </c>
      <c r="J13">
        <f>System_Demand!$H13*Demand_UnitSpecificData!P$2/100</f>
        <v>228.49941038205455</v>
      </c>
      <c r="K13">
        <f>System_Demand!$H13*Demand_UnitSpecificData!Q$2/100</f>
        <v>312.50654655192761</v>
      </c>
      <c r="L13">
        <f>System_Demand!$H13*Demand_UnitSpecificData!R$2/100</f>
        <v>228.49941038205455</v>
      </c>
      <c r="M13">
        <f>System_Demand!$H13*Demand_UnitSpecificData!S$2/100</f>
        <v>372.99168459423612</v>
      </c>
      <c r="N13">
        <f>System_Demand!$H13*Demand_UnitSpecificData!T$2/100</f>
        <v>117.60999063782219</v>
      </c>
      <c r="O13">
        <f>System_Demand!$H13*Demand_UnitSpecificData!U$2/100</f>
        <v>393.1533972750056</v>
      </c>
      <c r="P13">
        <f>System_Demand!$H13*Demand_UnitSpecificData!V$2/100</f>
        <v>215.0582685948749</v>
      </c>
      <c r="Q13">
        <f>System_Demand!$H13*Demand_UnitSpecificData!W$2/100</f>
        <v>151.21284510577141</v>
      </c>
    </row>
    <row r="14" spans="1:17" x14ac:dyDescent="0.3">
      <c r="A14">
        <f>System_Demand!$H14*Demand_UnitSpecificData!G$2/100</f>
        <v>128.22924317658013</v>
      </c>
      <c r="B14">
        <f>System_Demand!$H14*Demand_UnitSpecificData!H$2/100</f>
        <v>114.73142810536118</v>
      </c>
      <c r="C14">
        <f>System_Demand!$H14*Demand_UnitSpecificData!I$2/100</f>
        <v>212.59058737169863</v>
      </c>
      <c r="D14">
        <f>System_Demand!$H14*Demand_UnitSpecificData!J$2/100</f>
        <v>87.735797962923257</v>
      </c>
      <c r="E14">
        <f>System_Demand!$H14*Demand_UnitSpecificData!K$2/100</f>
        <v>84.361344195118505</v>
      </c>
      <c r="F14">
        <f>System_Demand!$H14*Demand_UnitSpecificData!L$2/100</f>
        <v>161.97378085462753</v>
      </c>
      <c r="G14">
        <f>System_Demand!$H14*Demand_UnitSpecificData!M$2/100</f>
        <v>148.47596578340858</v>
      </c>
      <c r="H14">
        <f>System_Demand!$H14*Demand_UnitSpecificData!N$2/100</f>
        <v>202.46722606828445</v>
      </c>
      <c r="I14">
        <f>System_Demand!$H14*Demand_UnitSpecificData!O$2/100</f>
        <v>205.84167983608916</v>
      </c>
      <c r="J14">
        <f>System_Demand!$H14*Demand_UnitSpecificData!P$2/100</f>
        <v>229.46285621072235</v>
      </c>
      <c r="K14">
        <f>System_Demand!$H14*Demand_UnitSpecificData!Q$2/100</f>
        <v>313.82420040584088</v>
      </c>
      <c r="L14">
        <f>System_Demand!$H14*Demand_UnitSpecificData!R$2/100</f>
        <v>229.46285621072235</v>
      </c>
      <c r="M14">
        <f>System_Demand!$H14*Demand_UnitSpecificData!S$2/100</f>
        <v>374.56436822632617</v>
      </c>
      <c r="N14">
        <f>System_Demand!$H14*Demand_UnitSpecificData!T$2/100</f>
        <v>118.10588187316591</v>
      </c>
      <c r="O14">
        <f>System_Demand!$H14*Demand_UnitSpecificData!U$2/100</f>
        <v>394.81109083315459</v>
      </c>
      <c r="P14">
        <f>System_Demand!$H14*Demand_UnitSpecificData!V$2/100</f>
        <v>215.9650411395034</v>
      </c>
      <c r="Q14">
        <f>System_Demand!$H14*Demand_UnitSpecificData!W$2/100</f>
        <v>151.85041955121332</v>
      </c>
    </row>
    <row r="15" spans="1:17" x14ac:dyDescent="0.3">
      <c r="A15">
        <f>System_Demand!$H15*Demand_UnitSpecificData!G$2/100</f>
        <v>130.75661449381573</v>
      </c>
      <c r="B15">
        <f>System_Demand!$H15*Demand_UnitSpecificData!H$2/100</f>
        <v>116.99276033657196</v>
      </c>
      <c r="C15">
        <f>System_Demand!$H15*Demand_UnitSpecificData!I$2/100</f>
        <v>216.78070297658923</v>
      </c>
      <c r="D15">
        <f>System_Demand!$H15*Demand_UnitSpecificData!J$2/100</f>
        <v>89.46505202208445</v>
      </c>
      <c r="E15">
        <f>System_Demand!$H15*Demand_UnitSpecificData!K$2/100</f>
        <v>86.024088482773507</v>
      </c>
      <c r="F15">
        <f>System_Demand!$H15*Demand_UnitSpecificData!L$2/100</f>
        <v>165.1662498869251</v>
      </c>
      <c r="G15">
        <f>System_Demand!$H15*Demand_UnitSpecificData!M$2/100</f>
        <v>151.40239572968139</v>
      </c>
      <c r="H15">
        <f>System_Demand!$H15*Demand_UnitSpecificData!N$2/100</f>
        <v>206.45781235865641</v>
      </c>
      <c r="I15">
        <f>System_Demand!$H15*Demand_UnitSpecificData!O$2/100</f>
        <v>209.89877589796734</v>
      </c>
      <c r="J15">
        <f>System_Demand!$H15*Demand_UnitSpecificData!P$2/100</f>
        <v>233.98552067314392</v>
      </c>
      <c r="K15">
        <f>System_Demand!$H15*Demand_UnitSpecificData!Q$2/100</f>
        <v>320.00960915591747</v>
      </c>
      <c r="L15">
        <f>System_Demand!$H15*Demand_UnitSpecificData!R$2/100</f>
        <v>233.98552067314392</v>
      </c>
      <c r="M15">
        <f>System_Demand!$H15*Demand_UnitSpecificData!S$2/100</f>
        <v>381.94695286351435</v>
      </c>
      <c r="N15">
        <f>System_Demand!$H15*Demand_UnitSpecificData!T$2/100</f>
        <v>120.43372387588289</v>
      </c>
      <c r="O15">
        <f>System_Demand!$H15*Demand_UnitSpecificData!U$2/100</f>
        <v>402.59273409937998</v>
      </c>
      <c r="P15">
        <f>System_Demand!$H15*Demand_UnitSpecificData!V$2/100</f>
        <v>220.22166651590018</v>
      </c>
      <c r="Q15">
        <f>System_Demand!$H15*Demand_UnitSpecificData!W$2/100</f>
        <v>154.84335926899232</v>
      </c>
    </row>
    <row r="16" spans="1:17" x14ac:dyDescent="0.3">
      <c r="A16">
        <f>System_Demand!$H16*Demand_UnitSpecificData!G$2/100</f>
        <v>132.5754539304873</v>
      </c>
      <c r="B16">
        <f>System_Demand!$H16*Demand_UnitSpecificData!H$2/100</f>
        <v>118.62014299043602</v>
      </c>
      <c r="C16">
        <f>System_Demand!$H16*Demand_UnitSpecificData!I$2/100</f>
        <v>219.79614730580789</v>
      </c>
      <c r="D16">
        <f>System_Demand!$H16*Demand_UnitSpecificData!J$2/100</f>
        <v>90.709521110333426</v>
      </c>
      <c r="E16">
        <f>System_Demand!$H16*Demand_UnitSpecificData!K$2/100</f>
        <v>87.220693375320607</v>
      </c>
      <c r="F16">
        <f>System_Demand!$H16*Demand_UnitSpecificData!L$2/100</f>
        <v>167.46373128061555</v>
      </c>
      <c r="G16">
        <f>System_Demand!$H16*Demand_UnitSpecificData!M$2/100</f>
        <v>153.50842034056427</v>
      </c>
      <c r="H16">
        <f>System_Demand!$H16*Demand_UnitSpecificData!N$2/100</f>
        <v>209.32966410076943</v>
      </c>
      <c r="I16">
        <f>System_Demand!$H16*Demand_UnitSpecificData!O$2/100</f>
        <v>212.81849183578225</v>
      </c>
      <c r="J16">
        <f>System_Demand!$H16*Demand_UnitSpecificData!P$2/100</f>
        <v>237.24028598087205</v>
      </c>
      <c r="K16">
        <f>System_Demand!$H16*Demand_UnitSpecificData!Q$2/100</f>
        <v>324.46097935619264</v>
      </c>
      <c r="L16">
        <f>System_Demand!$H16*Demand_UnitSpecificData!R$2/100</f>
        <v>237.24028598087205</v>
      </c>
      <c r="M16">
        <f>System_Demand!$H16*Demand_UnitSpecificData!S$2/100</f>
        <v>387.25987858642344</v>
      </c>
      <c r="N16">
        <f>System_Demand!$H16*Demand_UnitSpecificData!T$2/100</f>
        <v>122.10897072544886</v>
      </c>
      <c r="O16">
        <f>System_Demand!$H16*Demand_UnitSpecificData!U$2/100</f>
        <v>408.19284499650041</v>
      </c>
      <c r="P16">
        <f>System_Demand!$H16*Demand_UnitSpecificData!V$2/100</f>
        <v>223.28497504082077</v>
      </c>
      <c r="Q16">
        <f>System_Demand!$H16*Demand_UnitSpecificData!W$2/100</f>
        <v>156.99724807557709</v>
      </c>
    </row>
    <row r="17" spans="1:17" x14ac:dyDescent="0.3">
      <c r="A17">
        <f>System_Demand!$H17*Demand_UnitSpecificData!G$2/100</f>
        <v>129.34730986660705</v>
      </c>
      <c r="B17">
        <f>System_Demand!$H17*Demand_UnitSpecificData!H$2/100</f>
        <v>115.73180356485895</v>
      </c>
      <c r="C17">
        <f>System_Demand!$H17*Demand_UnitSpecificData!I$2/100</f>
        <v>214.44422425253276</v>
      </c>
      <c r="D17">
        <f>System_Demand!$H17*Demand_UnitSpecificData!J$2/100</f>
        <v>88.500790961362725</v>
      </c>
      <c r="E17">
        <f>System_Demand!$H17*Demand_UnitSpecificData!K$2/100</f>
        <v>85.0969143859257</v>
      </c>
      <c r="F17">
        <f>System_Demand!$H17*Demand_UnitSpecificData!L$2/100</f>
        <v>163.38607562097732</v>
      </c>
      <c r="G17">
        <f>System_Demand!$H17*Demand_UnitSpecificData!M$2/100</f>
        <v>149.77056931922922</v>
      </c>
      <c r="H17">
        <f>System_Demand!$H17*Demand_UnitSpecificData!N$2/100</f>
        <v>204.23259452622165</v>
      </c>
      <c r="I17">
        <f>System_Demand!$H17*Demand_UnitSpecificData!O$2/100</f>
        <v>207.63647110165869</v>
      </c>
      <c r="J17">
        <f>System_Demand!$H17*Demand_UnitSpecificData!P$2/100</f>
        <v>231.4636071297179</v>
      </c>
      <c r="K17">
        <f>System_Demand!$H17*Demand_UnitSpecificData!Q$2/100</f>
        <v>316.56052151564364</v>
      </c>
      <c r="L17">
        <f>System_Demand!$H17*Demand_UnitSpecificData!R$2/100</f>
        <v>231.4636071297179</v>
      </c>
      <c r="M17">
        <f>System_Demand!$H17*Demand_UnitSpecificData!S$2/100</f>
        <v>377.83029987351006</v>
      </c>
      <c r="N17">
        <f>System_Demand!$H17*Demand_UnitSpecificData!T$2/100</f>
        <v>119.13568014029597</v>
      </c>
      <c r="O17">
        <f>System_Demand!$H17*Demand_UnitSpecificData!U$2/100</f>
        <v>398.25355932613223</v>
      </c>
      <c r="P17">
        <f>System_Demand!$H17*Demand_UnitSpecificData!V$2/100</f>
        <v>217.8481008279698</v>
      </c>
      <c r="Q17">
        <f>System_Demand!$H17*Demand_UnitSpecificData!W$2/100</f>
        <v>153.17444589466626</v>
      </c>
    </row>
    <row r="18" spans="1:17" x14ac:dyDescent="0.3">
      <c r="A18">
        <f>System_Demand!$H18*Demand_UnitSpecificData!G$2/100</f>
        <v>135.57148475546967</v>
      </c>
      <c r="B18">
        <f>System_Demand!$H18*Demand_UnitSpecificData!H$2/100</f>
        <v>121.30080214963074</v>
      </c>
      <c r="C18">
        <f>System_Demand!$H18*Demand_UnitSpecificData!I$2/100</f>
        <v>224.76325104196286</v>
      </c>
      <c r="D18">
        <f>System_Demand!$H18*Demand_UnitSpecificData!J$2/100</f>
        <v>92.759436937952941</v>
      </c>
      <c r="E18">
        <f>System_Demand!$H18*Demand_UnitSpecificData!K$2/100</f>
        <v>89.191766286493205</v>
      </c>
      <c r="F18">
        <f>System_Demand!$H18*Demand_UnitSpecificData!L$2/100</f>
        <v>171.24819127006694</v>
      </c>
      <c r="G18">
        <f>System_Demand!$H18*Demand_UnitSpecificData!M$2/100</f>
        <v>156.97750866422805</v>
      </c>
      <c r="H18">
        <f>System_Demand!$H18*Demand_UnitSpecificData!N$2/100</f>
        <v>214.06023908758368</v>
      </c>
      <c r="I18">
        <f>System_Demand!$H18*Demand_UnitSpecificData!O$2/100</f>
        <v>217.62790973904339</v>
      </c>
      <c r="J18">
        <f>System_Demand!$H18*Demand_UnitSpecificData!P$2/100</f>
        <v>242.60160429926148</v>
      </c>
      <c r="K18">
        <f>System_Demand!$H18*Demand_UnitSpecificData!Q$2/100</f>
        <v>331.79337058575476</v>
      </c>
      <c r="L18">
        <f>System_Demand!$H18*Demand_UnitSpecificData!R$2/100</f>
        <v>242.60160429926148</v>
      </c>
      <c r="M18">
        <f>System_Demand!$H18*Demand_UnitSpecificData!S$2/100</f>
        <v>396.01144231202983</v>
      </c>
      <c r="N18">
        <f>System_Demand!$H18*Demand_UnitSpecificData!T$2/100</f>
        <v>124.86847280109049</v>
      </c>
      <c r="O18">
        <f>System_Demand!$H18*Demand_UnitSpecificData!U$2/100</f>
        <v>417.41746622078819</v>
      </c>
      <c r="P18">
        <f>System_Demand!$H18*Demand_UnitSpecificData!V$2/100</f>
        <v>228.3309216934226</v>
      </c>
      <c r="Q18">
        <f>System_Demand!$H18*Demand_UnitSpecificData!W$2/100</f>
        <v>160.54517931568776</v>
      </c>
    </row>
    <row r="19" spans="1:17" x14ac:dyDescent="0.3">
      <c r="A19">
        <f>System_Demand!$H19*Demand_UnitSpecificData!G$2/100</f>
        <v>134.4486359595528</v>
      </c>
      <c r="B19">
        <f>System_Demand!$H19*Demand_UnitSpecificData!H$2/100</f>
        <v>120.2961479638104</v>
      </c>
      <c r="C19">
        <f>System_Demand!$H19*Demand_UnitSpecificData!I$2/100</f>
        <v>222.90168593294277</v>
      </c>
      <c r="D19">
        <f>System_Demand!$H19*Demand_UnitSpecificData!J$2/100</f>
        <v>91.991171972325617</v>
      </c>
      <c r="E19">
        <f>System_Demand!$H19*Demand_UnitSpecificData!K$2/100</f>
        <v>88.453049973390009</v>
      </c>
      <c r="F19">
        <f>System_Demand!$H19*Demand_UnitSpecificData!L$2/100</f>
        <v>169.8298559489088</v>
      </c>
      <c r="G19">
        <f>System_Demand!$H19*Demand_UnitSpecificData!M$2/100</f>
        <v>155.67736795316642</v>
      </c>
      <c r="H19">
        <f>System_Demand!$H19*Demand_UnitSpecificData!N$2/100</f>
        <v>212.28731993613602</v>
      </c>
      <c r="I19">
        <f>System_Demand!$H19*Demand_UnitSpecificData!O$2/100</f>
        <v>215.82544193507158</v>
      </c>
      <c r="J19">
        <f>System_Demand!$H19*Demand_UnitSpecificData!P$2/100</f>
        <v>240.5922959276208</v>
      </c>
      <c r="K19">
        <f>System_Demand!$H19*Demand_UnitSpecificData!Q$2/100</f>
        <v>329.04534590101082</v>
      </c>
      <c r="L19">
        <f>System_Demand!$H19*Demand_UnitSpecificData!R$2/100</f>
        <v>240.5922959276208</v>
      </c>
      <c r="M19">
        <f>System_Demand!$H19*Demand_UnitSpecificData!S$2/100</f>
        <v>392.73154188185157</v>
      </c>
      <c r="N19">
        <f>System_Demand!$H19*Demand_UnitSpecificData!T$2/100</f>
        <v>123.83426996274601</v>
      </c>
      <c r="O19">
        <f>System_Demand!$H19*Demand_UnitSpecificData!U$2/100</f>
        <v>413.96027387546519</v>
      </c>
      <c r="P19">
        <f>System_Demand!$H19*Demand_UnitSpecificData!V$2/100</f>
        <v>226.43980793187842</v>
      </c>
      <c r="Q19">
        <f>System_Demand!$H19*Demand_UnitSpecificData!W$2/100</f>
        <v>159.21548995210199</v>
      </c>
    </row>
    <row r="20" spans="1:17" x14ac:dyDescent="0.3">
      <c r="A20">
        <f>System_Demand!$H20*Demand_UnitSpecificData!G$2/100</f>
        <v>127.14929966505601</v>
      </c>
      <c r="B20">
        <f>System_Demand!$H20*Demand_UnitSpecificData!H$2/100</f>
        <v>113.765162858208</v>
      </c>
      <c r="C20">
        <f>System_Demand!$H20*Demand_UnitSpecificData!I$2/100</f>
        <v>210.80015470785602</v>
      </c>
      <c r="D20">
        <f>System_Demand!$H20*Demand_UnitSpecificData!J$2/100</f>
        <v>86.996889244512005</v>
      </c>
      <c r="E20">
        <f>System_Demand!$H20*Demand_UnitSpecificData!K$2/100</f>
        <v>83.650855042799989</v>
      </c>
      <c r="F20">
        <f>System_Demand!$H20*Demand_UnitSpecificData!L$2/100</f>
        <v>160.609641682176</v>
      </c>
      <c r="G20">
        <f>System_Demand!$H20*Demand_UnitSpecificData!M$2/100</f>
        <v>147.22550487532803</v>
      </c>
      <c r="H20">
        <f>System_Demand!$H20*Demand_UnitSpecificData!N$2/100</f>
        <v>200.76205210272002</v>
      </c>
      <c r="I20">
        <f>System_Demand!$H20*Demand_UnitSpecificData!O$2/100</f>
        <v>204.10808630443199</v>
      </c>
      <c r="J20">
        <f>System_Demand!$H20*Demand_UnitSpecificData!P$2/100</f>
        <v>227.530325716416</v>
      </c>
      <c r="K20">
        <f>System_Demand!$H20*Demand_UnitSpecificData!Q$2/100</f>
        <v>311.18118075921603</v>
      </c>
      <c r="L20">
        <f>System_Demand!$H20*Demand_UnitSpecificData!R$2/100</f>
        <v>227.530325716416</v>
      </c>
      <c r="M20">
        <f>System_Demand!$H20*Demand_UnitSpecificData!S$2/100</f>
        <v>371.409796390032</v>
      </c>
      <c r="N20">
        <f>System_Demand!$H20*Demand_UnitSpecificData!T$2/100</f>
        <v>117.11119705992002</v>
      </c>
      <c r="O20">
        <f>System_Demand!$H20*Demand_UnitSpecificData!U$2/100</f>
        <v>391.48600160030401</v>
      </c>
      <c r="P20">
        <f>System_Demand!$H20*Demand_UnitSpecificData!V$2/100</f>
        <v>214.146188909568</v>
      </c>
      <c r="Q20">
        <f>System_Demand!$H20*Demand_UnitSpecificData!W$2/100</f>
        <v>150.57153907704</v>
      </c>
    </row>
    <row r="21" spans="1:17" x14ac:dyDescent="0.3">
      <c r="A21">
        <f>System_Demand!$H21*Demand_UnitSpecificData!G$2/100</f>
        <v>120.58784343420365</v>
      </c>
      <c r="B21">
        <f>System_Demand!$H21*Demand_UnitSpecificData!H$2/100</f>
        <v>107.89438623060327</v>
      </c>
      <c r="C21">
        <f>System_Demand!$H21*Demand_UnitSpecificData!I$2/100</f>
        <v>199.92195095670607</v>
      </c>
      <c r="D21">
        <f>System_Demand!$H21*Demand_UnitSpecificData!J$2/100</f>
        <v>82.507471823402497</v>
      </c>
      <c r="E21">
        <f>System_Demand!$H21*Demand_UnitSpecificData!K$2/100</f>
        <v>79.334107522502393</v>
      </c>
      <c r="F21">
        <f>System_Demand!$H21*Demand_UnitSpecificData!L$2/100</f>
        <v>152.32148644320461</v>
      </c>
      <c r="G21">
        <f>System_Demand!$H21*Demand_UnitSpecificData!M$2/100</f>
        <v>139.62802923960425</v>
      </c>
      <c r="H21">
        <f>System_Demand!$H21*Demand_UnitSpecificData!N$2/100</f>
        <v>190.4018580540058</v>
      </c>
      <c r="I21">
        <f>System_Demand!$H21*Demand_UnitSpecificData!O$2/100</f>
        <v>193.57522235490586</v>
      </c>
      <c r="J21">
        <f>System_Demand!$H21*Demand_UnitSpecificData!P$2/100</f>
        <v>215.78877246120655</v>
      </c>
      <c r="K21">
        <f>System_Demand!$H21*Demand_UnitSpecificData!Q$2/100</f>
        <v>295.12287998370897</v>
      </c>
      <c r="L21">
        <f>System_Demand!$H21*Demand_UnitSpecificData!R$2/100</f>
        <v>215.78877246120655</v>
      </c>
      <c r="M21">
        <f>System_Demand!$H21*Demand_UnitSpecificData!S$2/100</f>
        <v>352.2434373999107</v>
      </c>
      <c r="N21">
        <f>System_Demand!$H21*Demand_UnitSpecificData!T$2/100</f>
        <v>111.06775053150336</v>
      </c>
      <c r="O21">
        <f>System_Demand!$H21*Demand_UnitSpecificData!U$2/100</f>
        <v>371.28362320531124</v>
      </c>
      <c r="P21">
        <f>System_Demand!$H21*Demand_UnitSpecificData!V$2/100</f>
        <v>203.09531525760616</v>
      </c>
      <c r="Q21">
        <f>System_Demand!$H21*Demand_UnitSpecificData!W$2/100</f>
        <v>142.80139354050434</v>
      </c>
    </row>
    <row r="22" spans="1:17" x14ac:dyDescent="0.3">
      <c r="A22">
        <f>System_Demand!$H22*Demand_UnitSpecificData!G$2/100</f>
        <v>119.15057700000001</v>
      </c>
      <c r="B22">
        <f>System_Demand!$H22*Demand_UnitSpecificData!H$2/100</f>
        <v>106.60841100000002</v>
      </c>
      <c r="C22">
        <f>System_Demand!$H22*Demand_UnitSpecificData!I$2/100</f>
        <v>197.53911449999998</v>
      </c>
      <c r="D22">
        <f>System_Demand!$H22*Demand_UnitSpecificData!J$2/100</f>
        <v>81.524079000000015</v>
      </c>
      <c r="E22">
        <f>System_Demand!$H22*Demand_UnitSpecificData!K$2/100</f>
        <v>78.388537499999998</v>
      </c>
      <c r="F22">
        <f>System_Demand!$H22*Demand_UnitSpecificData!L$2/100</f>
        <v>150.50599199999999</v>
      </c>
      <c r="G22">
        <f>System_Demand!$H22*Demand_UnitSpecificData!M$2/100</f>
        <v>137.96382600000004</v>
      </c>
      <c r="H22">
        <f>System_Demand!$H22*Demand_UnitSpecificData!N$2/100</f>
        <v>188.13249000000005</v>
      </c>
      <c r="I22">
        <f>System_Demand!$H22*Demand_UnitSpecificData!O$2/100</f>
        <v>191.26803150000001</v>
      </c>
      <c r="J22">
        <f>System_Demand!$H22*Demand_UnitSpecificData!P$2/100</f>
        <v>213.21682200000004</v>
      </c>
      <c r="K22">
        <f>System_Demand!$H22*Demand_UnitSpecificData!Q$2/100</f>
        <v>291.60535950000008</v>
      </c>
      <c r="L22">
        <f>System_Demand!$H22*Demand_UnitSpecificData!R$2/100</f>
        <v>213.21682200000004</v>
      </c>
      <c r="M22">
        <f>System_Demand!$H22*Demand_UnitSpecificData!S$2/100</f>
        <v>348.04510650000003</v>
      </c>
      <c r="N22">
        <f>System_Demand!$H22*Demand_UnitSpecificData!T$2/100</f>
        <v>109.74395250000002</v>
      </c>
      <c r="O22">
        <f>System_Demand!$H22*Demand_UnitSpecificData!U$2/100</f>
        <v>366.85835550000002</v>
      </c>
      <c r="P22">
        <f>System_Demand!$H22*Demand_UnitSpecificData!V$2/100</f>
        <v>200.67465600000003</v>
      </c>
      <c r="Q22">
        <f>System_Demand!$H22*Demand_UnitSpecificData!W$2/100</f>
        <v>141.0993675</v>
      </c>
    </row>
    <row r="23" spans="1:17" x14ac:dyDescent="0.3">
      <c r="A23">
        <f>System_Demand!$H23*Demand_UnitSpecificData!G$2/100</f>
        <v>107.970245866258</v>
      </c>
      <c r="B23">
        <f>System_Demand!$H23*Demand_UnitSpecificData!H$2/100</f>
        <v>96.604956827704513</v>
      </c>
      <c r="C23">
        <f>System_Demand!$H23*Demand_UnitSpecificData!I$2/100</f>
        <v>179.00330235721722</v>
      </c>
      <c r="D23">
        <f>System_Demand!$H23*Demand_UnitSpecificData!J$2/100</f>
        <v>73.874378750597586</v>
      </c>
      <c r="E23">
        <f>System_Demand!$H23*Demand_UnitSpecificData!K$2/100</f>
        <v>71.033056490959211</v>
      </c>
      <c r="F23">
        <f>System_Demand!$H23*Demand_UnitSpecificData!L$2/100</f>
        <v>136.38346846264167</v>
      </c>
      <c r="G23">
        <f>System_Demand!$H23*Demand_UnitSpecificData!M$2/100</f>
        <v>125.01817942408823</v>
      </c>
      <c r="H23">
        <f>System_Demand!$H23*Demand_UnitSpecificData!N$2/100</f>
        <v>170.47933557830211</v>
      </c>
      <c r="I23">
        <f>System_Demand!$H23*Demand_UnitSpecificData!O$2/100</f>
        <v>173.32065783794044</v>
      </c>
      <c r="J23">
        <f>System_Demand!$H23*Demand_UnitSpecificData!P$2/100</f>
        <v>193.20991365540903</v>
      </c>
      <c r="K23">
        <f>System_Demand!$H23*Demand_UnitSpecificData!Q$2/100</f>
        <v>264.24297014636829</v>
      </c>
      <c r="L23">
        <f>System_Demand!$H23*Demand_UnitSpecificData!R$2/100</f>
        <v>193.20991365540903</v>
      </c>
      <c r="M23">
        <f>System_Demand!$H23*Demand_UnitSpecificData!S$2/100</f>
        <v>315.3867708198589</v>
      </c>
      <c r="N23">
        <f>System_Demand!$H23*Demand_UnitSpecificData!T$2/100</f>
        <v>99.446279087342901</v>
      </c>
      <c r="O23">
        <f>System_Demand!$H23*Demand_UnitSpecificData!U$2/100</f>
        <v>332.43470437768912</v>
      </c>
      <c r="P23">
        <f>System_Demand!$H23*Demand_UnitSpecificData!V$2/100</f>
        <v>181.84462461685558</v>
      </c>
      <c r="Q23">
        <f>System_Demand!$H23*Demand_UnitSpecificData!W$2/100</f>
        <v>127.85950168372658</v>
      </c>
    </row>
    <row r="24" spans="1:17" x14ac:dyDescent="0.3">
      <c r="A24">
        <f>System_Demand!$H24*Demand_UnitSpecificData!G$2/100</f>
        <v>92.129380883232898</v>
      </c>
      <c r="B24">
        <f>System_Demand!$H24*Demand_UnitSpecificData!H$2/100</f>
        <v>82.431551316576801</v>
      </c>
      <c r="C24">
        <f>System_Demand!$H24*Demand_UnitSpecificData!I$2/100</f>
        <v>152.7408156748335</v>
      </c>
      <c r="D24">
        <f>System_Demand!$H24*Demand_UnitSpecificData!J$2/100</f>
        <v>63.035892183264622</v>
      </c>
      <c r="E24">
        <f>System_Demand!$H24*Demand_UnitSpecificData!K$2/100</f>
        <v>60.611434791600594</v>
      </c>
      <c r="F24">
        <f>System_Demand!$H24*Demand_UnitSpecificData!L$2/100</f>
        <v>116.37395479987313</v>
      </c>
      <c r="G24">
        <f>System_Demand!$H24*Demand_UnitSpecificData!M$2/100</f>
        <v>106.67612523321706</v>
      </c>
      <c r="H24">
        <f>System_Demand!$H24*Demand_UnitSpecificData!N$2/100</f>
        <v>145.46744349984144</v>
      </c>
      <c r="I24">
        <f>System_Demand!$H24*Demand_UnitSpecificData!O$2/100</f>
        <v>147.89190089150546</v>
      </c>
      <c r="J24">
        <f>System_Demand!$H24*Demand_UnitSpecificData!P$2/100</f>
        <v>164.8631026331536</v>
      </c>
      <c r="K24">
        <f>System_Demand!$H24*Demand_UnitSpecificData!Q$2/100</f>
        <v>225.47453742475423</v>
      </c>
      <c r="L24">
        <f>System_Demand!$H24*Demand_UnitSpecificData!R$2/100</f>
        <v>164.8631026331536</v>
      </c>
      <c r="M24">
        <f>System_Demand!$H24*Demand_UnitSpecificData!S$2/100</f>
        <v>269.11477047470663</v>
      </c>
      <c r="N24">
        <f>System_Demand!$H24*Demand_UnitSpecificData!T$2/100</f>
        <v>84.856008708240836</v>
      </c>
      <c r="O24">
        <f>System_Demand!$H24*Demand_UnitSpecificData!U$2/100</f>
        <v>283.66151482469081</v>
      </c>
      <c r="P24">
        <f>System_Demand!$H24*Demand_UnitSpecificData!V$2/100</f>
        <v>155.16527306649755</v>
      </c>
      <c r="Q24">
        <f>System_Demand!$H24*Demand_UnitSpecificData!W$2/100</f>
        <v>109.10058262488106</v>
      </c>
    </row>
    <row r="25" spans="1:17" x14ac:dyDescent="0.3">
      <c r="A25">
        <f>System_Demand!$H25*Demand_UnitSpecificData!G$2/100</f>
        <v>77.743653381975179</v>
      </c>
      <c r="B25">
        <f>System_Demand!$H25*Demand_UnitSpecificData!H$2/100</f>
        <v>69.560110920714635</v>
      </c>
      <c r="C25">
        <f>System_Demand!$H25*Demand_UnitSpecificData!I$2/100</f>
        <v>128.89079376485358</v>
      </c>
      <c r="D25">
        <f>System_Demand!$H25*Demand_UnitSpecificData!J$2/100</f>
        <v>53.193025998193541</v>
      </c>
      <c r="E25">
        <f>System_Demand!$H25*Demand_UnitSpecificData!K$2/100</f>
        <v>51.147140382878405</v>
      </c>
      <c r="F25">
        <f>System_Demand!$H25*Demand_UnitSpecificData!L$2/100</f>
        <v>98.202509535126538</v>
      </c>
      <c r="G25">
        <f>System_Demand!$H25*Demand_UnitSpecificData!M$2/100</f>
        <v>90.018967073866008</v>
      </c>
      <c r="H25">
        <f>System_Demand!$H25*Demand_UnitSpecificData!N$2/100</f>
        <v>122.75313691890817</v>
      </c>
      <c r="I25">
        <f>System_Demand!$H25*Demand_UnitSpecificData!O$2/100</f>
        <v>124.7990225342233</v>
      </c>
      <c r="J25">
        <f>System_Demand!$H25*Demand_UnitSpecificData!P$2/100</f>
        <v>139.12022184142927</v>
      </c>
      <c r="K25">
        <f>System_Demand!$H25*Demand_UnitSpecificData!Q$2/100</f>
        <v>190.2673622243077</v>
      </c>
      <c r="L25">
        <f>System_Demand!$H25*Demand_UnitSpecificData!R$2/100</f>
        <v>139.12022184142927</v>
      </c>
      <c r="M25">
        <f>System_Demand!$H25*Demand_UnitSpecificData!S$2/100</f>
        <v>227.09330329998011</v>
      </c>
      <c r="N25">
        <f>System_Demand!$H25*Demand_UnitSpecificData!T$2/100</f>
        <v>71.605996536029764</v>
      </c>
      <c r="O25">
        <f>System_Demand!$H25*Demand_UnitSpecificData!U$2/100</f>
        <v>239.36861699187091</v>
      </c>
      <c r="P25">
        <f>System_Demand!$H25*Demand_UnitSpecificData!V$2/100</f>
        <v>130.93667938016873</v>
      </c>
      <c r="Q25">
        <f>System_Demand!$H25*Demand_UnitSpecificData!W$2/100</f>
        <v>92.064852689181137</v>
      </c>
    </row>
    <row r="26" spans="1:17" x14ac:dyDescent="0.3">
      <c r="A26">
        <f>System_Demand!$H26*Demand_UnitSpecificData!G$2/100</f>
        <v>66.846343624473604</v>
      </c>
      <c r="B26">
        <f>System_Demand!$H26*Demand_UnitSpecificData!H$2/100</f>
        <v>59.809886400844796</v>
      </c>
      <c r="C26">
        <f>System_Demand!$H26*Demand_UnitSpecificData!I$2/100</f>
        <v>110.8242012721536</v>
      </c>
      <c r="D26">
        <f>System_Demand!$H26*Demand_UnitSpecificData!J$2/100</f>
        <v>45.736971953587208</v>
      </c>
      <c r="E26">
        <f>System_Demand!$H26*Demand_UnitSpecificData!K$2/100</f>
        <v>43.977857647680004</v>
      </c>
      <c r="F26">
        <f>System_Demand!$H26*Demand_UnitSpecificData!L$2/100</f>
        <v>84.4374866835456</v>
      </c>
      <c r="G26">
        <f>System_Demand!$H26*Demand_UnitSpecificData!M$2/100</f>
        <v>77.401029459916813</v>
      </c>
      <c r="H26">
        <f>System_Demand!$H26*Demand_UnitSpecificData!N$2/100</f>
        <v>105.546858354432</v>
      </c>
      <c r="I26">
        <f>System_Demand!$H26*Demand_UnitSpecificData!O$2/100</f>
        <v>107.30597266033919</v>
      </c>
      <c r="J26">
        <f>System_Demand!$H26*Demand_UnitSpecificData!P$2/100</f>
        <v>119.61977280168959</v>
      </c>
      <c r="K26">
        <f>System_Demand!$H26*Demand_UnitSpecificData!Q$2/100</f>
        <v>163.59763044936963</v>
      </c>
      <c r="L26">
        <f>System_Demand!$H26*Demand_UnitSpecificData!R$2/100</f>
        <v>119.61977280168959</v>
      </c>
      <c r="M26">
        <f>System_Demand!$H26*Demand_UnitSpecificData!S$2/100</f>
        <v>195.26168795569919</v>
      </c>
      <c r="N26">
        <f>System_Demand!$H26*Demand_UnitSpecificData!T$2/100</f>
        <v>61.569000706752007</v>
      </c>
      <c r="O26">
        <f>System_Demand!$H26*Demand_UnitSpecificData!U$2/100</f>
        <v>205.81637379114238</v>
      </c>
      <c r="P26">
        <f>System_Demand!$H26*Demand_UnitSpecificData!V$2/100</f>
        <v>112.58331557806081</v>
      </c>
      <c r="Q26">
        <f>System_Demand!$H26*Demand_UnitSpecificData!W$2/100</f>
        <v>79.160143765824003</v>
      </c>
    </row>
    <row r="27" spans="1:17" x14ac:dyDescent="0.3">
      <c r="A27">
        <f>System_Demand!$H27*Demand_UnitSpecificData!G$2/100</f>
        <v>62.480177491642856</v>
      </c>
      <c r="B27">
        <f>System_Demand!$H27*Demand_UnitSpecificData!H$2/100</f>
        <v>55.903316703048866</v>
      </c>
      <c r="C27">
        <f>System_Demand!$H27*Demand_UnitSpecificData!I$2/100</f>
        <v>103.58555742035526</v>
      </c>
      <c r="D27">
        <f>System_Demand!$H27*Demand_UnitSpecificData!J$2/100</f>
        <v>42.749595125860907</v>
      </c>
      <c r="E27">
        <f>System_Demand!$H27*Demand_UnitSpecificData!K$2/100</f>
        <v>41.105379928712402</v>
      </c>
      <c r="F27">
        <f>System_Demand!$H27*Demand_UnitSpecificData!L$2/100</f>
        <v>78.922329463127809</v>
      </c>
      <c r="G27">
        <f>System_Demand!$H27*Demand_UnitSpecificData!M$2/100</f>
        <v>72.345468674533834</v>
      </c>
      <c r="H27">
        <f>System_Demand!$H27*Demand_UnitSpecificData!N$2/100</f>
        <v>98.652911828909765</v>
      </c>
      <c r="I27">
        <f>System_Demand!$H27*Demand_UnitSpecificData!O$2/100</f>
        <v>100.29712702605826</v>
      </c>
      <c r="J27">
        <f>System_Demand!$H27*Demand_UnitSpecificData!P$2/100</f>
        <v>111.80663340609773</v>
      </c>
      <c r="K27">
        <f>System_Demand!$H27*Demand_UnitSpecificData!Q$2/100</f>
        <v>152.91201333481015</v>
      </c>
      <c r="L27">
        <f>System_Demand!$H27*Demand_UnitSpecificData!R$2/100</f>
        <v>111.80663340609773</v>
      </c>
      <c r="M27">
        <f>System_Demand!$H27*Demand_UnitSpecificData!S$2/100</f>
        <v>182.50788688348308</v>
      </c>
      <c r="N27">
        <f>System_Demand!$H27*Demand_UnitSpecificData!T$2/100</f>
        <v>57.547531900197363</v>
      </c>
      <c r="O27">
        <f>System_Demand!$H27*Demand_UnitSpecificData!U$2/100</f>
        <v>192.37317806637401</v>
      </c>
      <c r="P27">
        <f>System_Demand!$H27*Demand_UnitSpecificData!V$2/100</f>
        <v>105.22977261750377</v>
      </c>
      <c r="Q27">
        <f>System_Demand!$H27*Demand_UnitSpecificData!W$2/100</f>
        <v>73.989683871682331</v>
      </c>
    </row>
    <row r="28" spans="1:17" x14ac:dyDescent="0.3">
      <c r="A28">
        <f>System_Demand!$H28*Demand_UnitSpecificData!G$2/100</f>
        <v>59.727264930028802</v>
      </c>
      <c r="B28">
        <f>System_Demand!$H28*Demand_UnitSpecificData!H$2/100</f>
        <v>53.440184411078405</v>
      </c>
      <c r="C28">
        <f>System_Demand!$H28*Demand_UnitSpecificData!I$2/100</f>
        <v>99.021518173468806</v>
      </c>
      <c r="D28">
        <f>System_Demand!$H28*Demand_UnitSpecificData!J$2/100</f>
        <v>40.866023373177612</v>
      </c>
      <c r="E28">
        <f>System_Demand!$H28*Demand_UnitSpecificData!K$2/100</f>
        <v>39.294253243440011</v>
      </c>
      <c r="F28">
        <f>System_Demand!$H28*Demand_UnitSpecificData!L$2/100</f>
        <v>75.444966227404805</v>
      </c>
      <c r="G28">
        <f>System_Demand!$H28*Demand_UnitSpecificData!M$2/100</f>
        <v>69.157885708454415</v>
      </c>
      <c r="H28">
        <f>System_Demand!$H28*Demand_UnitSpecificData!N$2/100</f>
        <v>94.306207784256003</v>
      </c>
      <c r="I28">
        <f>System_Demand!$H28*Demand_UnitSpecificData!O$2/100</f>
        <v>95.877977913993604</v>
      </c>
      <c r="J28">
        <f>System_Demand!$H28*Demand_UnitSpecificData!P$2/100</f>
        <v>106.88036882215681</v>
      </c>
      <c r="K28">
        <f>System_Demand!$H28*Demand_UnitSpecificData!Q$2/100</f>
        <v>146.17462206559682</v>
      </c>
      <c r="L28">
        <f>System_Demand!$H28*Demand_UnitSpecificData!R$2/100</f>
        <v>106.88036882215681</v>
      </c>
      <c r="M28">
        <f>System_Demand!$H28*Demand_UnitSpecificData!S$2/100</f>
        <v>174.46648440087364</v>
      </c>
      <c r="N28">
        <f>System_Demand!$H28*Demand_UnitSpecificData!T$2/100</f>
        <v>55.011954540816006</v>
      </c>
      <c r="O28">
        <f>System_Demand!$H28*Demand_UnitSpecificData!U$2/100</f>
        <v>183.89710517929922</v>
      </c>
      <c r="P28">
        <f>System_Demand!$H28*Demand_UnitSpecificData!V$2/100</f>
        <v>100.59328830320642</v>
      </c>
      <c r="Q28">
        <f>System_Demand!$H28*Demand_UnitSpecificData!W$2/100</f>
        <v>70.729655838192016</v>
      </c>
    </row>
    <row r="29" spans="1:17" x14ac:dyDescent="0.3">
      <c r="A29">
        <f>System_Demand!$H29*Demand_UnitSpecificData!G$2/100</f>
        <v>59.482972129221864</v>
      </c>
      <c r="B29">
        <f>System_Demand!$H29*Demand_UnitSpecificData!H$2/100</f>
        <v>53.221606641935352</v>
      </c>
      <c r="C29">
        <f>System_Demand!$H29*Demand_UnitSpecificData!I$2/100</f>
        <v>98.616506424762562</v>
      </c>
      <c r="D29">
        <f>System_Demand!$H29*Demand_UnitSpecificData!J$2/100</f>
        <v>40.69887566736233</v>
      </c>
      <c r="E29">
        <f>System_Demand!$H29*Demand_UnitSpecificData!K$2/100</f>
        <v>39.133534295540699</v>
      </c>
      <c r="F29">
        <f>System_Demand!$H29*Demand_UnitSpecificData!L$2/100</f>
        <v>75.136385847438135</v>
      </c>
      <c r="G29">
        <f>System_Demand!$H29*Demand_UnitSpecificData!M$2/100</f>
        <v>68.875020360151638</v>
      </c>
      <c r="H29">
        <f>System_Demand!$H29*Demand_UnitSpecificData!N$2/100</f>
        <v>93.920482309297682</v>
      </c>
      <c r="I29">
        <f>System_Demand!$H29*Demand_UnitSpecificData!O$2/100</f>
        <v>95.485823681119285</v>
      </c>
      <c r="J29">
        <f>System_Demand!$H29*Demand_UnitSpecificData!P$2/100</f>
        <v>106.4432132838707</v>
      </c>
      <c r="K29">
        <f>System_Demand!$H29*Demand_UnitSpecificData!Q$2/100</f>
        <v>145.5767475794114</v>
      </c>
      <c r="L29">
        <f>System_Demand!$H29*Demand_UnitSpecificData!R$2/100</f>
        <v>106.4432132838707</v>
      </c>
      <c r="M29">
        <f>System_Demand!$H29*Demand_UnitSpecificData!S$2/100</f>
        <v>173.75289227220071</v>
      </c>
      <c r="N29">
        <f>System_Demand!$H29*Demand_UnitSpecificData!T$2/100</f>
        <v>54.786948013756977</v>
      </c>
      <c r="O29">
        <f>System_Demand!$H29*Demand_UnitSpecificData!U$2/100</f>
        <v>183.14494050313044</v>
      </c>
      <c r="P29">
        <f>System_Demand!$H29*Demand_UnitSpecificData!V$2/100</f>
        <v>100.18184779658419</v>
      </c>
      <c r="Q29">
        <f>System_Demand!$H29*Demand_UnitSpecificData!W$2/100</f>
        <v>70.440361731973269</v>
      </c>
    </row>
    <row r="30" spans="1:17" x14ac:dyDescent="0.3">
      <c r="A30">
        <f>System_Demand!$H30*Demand_UnitSpecificData!G$2/100</f>
        <v>59.312365745244925</v>
      </c>
      <c r="B30">
        <f>System_Demand!$H30*Demand_UnitSpecificData!H$2/100</f>
        <v>53.068958824692828</v>
      </c>
      <c r="C30">
        <f>System_Demand!$H30*Demand_UnitSpecificData!I$2/100</f>
        <v>98.33365899869554</v>
      </c>
      <c r="D30">
        <f>System_Demand!$H30*Demand_UnitSpecificData!J$2/100</f>
        <v>40.582144983588634</v>
      </c>
      <c r="E30">
        <f>System_Demand!$H30*Demand_UnitSpecificData!K$2/100</f>
        <v>39.021293253450608</v>
      </c>
      <c r="F30">
        <f>System_Demand!$H30*Demand_UnitSpecificData!L$2/100</f>
        <v>74.920883046625164</v>
      </c>
      <c r="G30">
        <f>System_Demand!$H30*Demand_UnitSpecificData!M$2/100</f>
        <v>68.677476126073074</v>
      </c>
      <c r="H30">
        <f>System_Demand!$H30*Demand_UnitSpecificData!N$2/100</f>
        <v>93.651103808281462</v>
      </c>
      <c r="I30">
        <f>System_Demand!$H30*Demand_UnitSpecificData!O$2/100</f>
        <v>95.211955538419474</v>
      </c>
      <c r="J30">
        <f>System_Demand!$H30*Demand_UnitSpecificData!P$2/100</f>
        <v>106.13791764938566</v>
      </c>
      <c r="K30">
        <f>System_Demand!$H30*Demand_UnitSpecificData!Q$2/100</f>
        <v>145.15921090283626</v>
      </c>
      <c r="L30">
        <f>System_Demand!$H30*Demand_UnitSpecificData!R$2/100</f>
        <v>106.13791764938566</v>
      </c>
      <c r="M30">
        <f>System_Demand!$H30*Demand_UnitSpecificData!S$2/100</f>
        <v>173.2545420453207</v>
      </c>
      <c r="N30">
        <f>System_Demand!$H30*Demand_UnitSpecificData!T$2/100</f>
        <v>54.629810554830854</v>
      </c>
      <c r="O30">
        <f>System_Demand!$H30*Demand_UnitSpecificData!U$2/100</f>
        <v>182.61965242614883</v>
      </c>
      <c r="P30">
        <f>System_Demand!$H30*Demand_UnitSpecificData!V$2/100</f>
        <v>99.894510728833552</v>
      </c>
      <c r="Q30">
        <f>System_Demand!$H30*Demand_UnitSpecificData!W$2/100</f>
        <v>70.238327856211086</v>
      </c>
    </row>
    <row r="31" spans="1:17" x14ac:dyDescent="0.3">
      <c r="A31">
        <f>System_Demand!$H31*Demand_UnitSpecificData!G$2/100</f>
        <v>61.571387501933749</v>
      </c>
      <c r="B31">
        <f>System_Demand!$H31*Demand_UnitSpecificData!H$2/100</f>
        <v>55.090188817519675</v>
      </c>
      <c r="C31">
        <f>System_Demand!$H31*Demand_UnitSpecificData!I$2/100</f>
        <v>102.07887927952176</v>
      </c>
      <c r="D31">
        <f>System_Demand!$H31*Demand_UnitSpecificData!J$2/100</f>
        <v>42.127791448691511</v>
      </c>
      <c r="E31">
        <f>System_Demand!$H31*Demand_UnitSpecificData!K$2/100</f>
        <v>40.507491777587994</v>
      </c>
      <c r="F31">
        <f>System_Demand!$H31*Demand_UnitSpecificData!L$2/100</f>
        <v>77.77438421296894</v>
      </c>
      <c r="G31">
        <f>System_Demand!$H31*Demand_UnitSpecificData!M$2/100</f>
        <v>71.293185528554872</v>
      </c>
      <c r="H31">
        <f>System_Demand!$H31*Demand_UnitSpecificData!N$2/100</f>
        <v>97.2179802662112</v>
      </c>
      <c r="I31">
        <f>System_Demand!$H31*Demand_UnitSpecificData!O$2/100</f>
        <v>98.838279937314709</v>
      </c>
      <c r="J31">
        <f>System_Demand!$H31*Demand_UnitSpecificData!P$2/100</f>
        <v>110.18037763503935</v>
      </c>
      <c r="K31">
        <f>System_Demand!$H31*Demand_UnitSpecificData!Q$2/100</f>
        <v>150.68786941262735</v>
      </c>
      <c r="L31">
        <f>System_Demand!$H31*Demand_UnitSpecificData!R$2/100</f>
        <v>110.18037763503935</v>
      </c>
      <c r="M31">
        <f>System_Demand!$H31*Demand_UnitSpecificData!S$2/100</f>
        <v>179.8532634924907</v>
      </c>
      <c r="N31">
        <f>System_Demand!$H31*Demand_UnitSpecificData!T$2/100</f>
        <v>56.710488488623199</v>
      </c>
      <c r="O31">
        <f>System_Demand!$H31*Demand_UnitSpecificData!U$2/100</f>
        <v>189.57506151911181</v>
      </c>
      <c r="P31">
        <f>System_Demand!$H31*Demand_UnitSpecificData!V$2/100</f>
        <v>103.69917895062528</v>
      </c>
      <c r="Q31">
        <f>System_Demand!$H31*Demand_UnitSpecificData!W$2/100</f>
        <v>72.913485199658396</v>
      </c>
    </row>
    <row r="32" spans="1:17" x14ac:dyDescent="0.3">
      <c r="A32">
        <f>System_Demand!$H32*Demand_UnitSpecificData!G$2/100</f>
        <v>82.667485372978078</v>
      </c>
      <c r="B32">
        <f>System_Demand!$H32*Demand_UnitSpecificData!H$2/100</f>
        <v>73.965644807401446</v>
      </c>
      <c r="C32">
        <f>System_Demand!$H32*Demand_UnitSpecificData!I$2/100</f>
        <v>137.05398890783209</v>
      </c>
      <c r="D32">
        <f>System_Demand!$H32*Demand_UnitSpecificData!J$2/100</f>
        <v>56.561963676248162</v>
      </c>
      <c r="E32">
        <f>System_Demand!$H32*Demand_UnitSpecificData!K$2/100</f>
        <v>54.386503534854</v>
      </c>
      <c r="F32">
        <f>System_Demand!$H32*Demand_UnitSpecificData!L$2/100</f>
        <v>104.42208678691968</v>
      </c>
      <c r="G32">
        <f>System_Demand!$H32*Demand_UnitSpecificData!M$2/100</f>
        <v>95.720246221343046</v>
      </c>
      <c r="H32">
        <f>System_Demand!$H32*Demand_UnitSpecificData!N$2/100</f>
        <v>130.5276084836496</v>
      </c>
      <c r="I32">
        <f>System_Demand!$H32*Demand_UnitSpecificData!O$2/100</f>
        <v>132.70306862504376</v>
      </c>
      <c r="J32">
        <f>System_Demand!$H32*Demand_UnitSpecificData!P$2/100</f>
        <v>147.93128961480289</v>
      </c>
      <c r="K32">
        <f>System_Demand!$H32*Demand_UnitSpecificData!Q$2/100</f>
        <v>202.31779314965689</v>
      </c>
      <c r="L32">
        <f>System_Demand!$H32*Demand_UnitSpecificData!R$2/100</f>
        <v>147.93128961480289</v>
      </c>
      <c r="M32">
        <f>System_Demand!$H32*Demand_UnitSpecificData!S$2/100</f>
        <v>241.47607569475176</v>
      </c>
      <c r="N32">
        <f>System_Demand!$H32*Demand_UnitSpecificData!T$2/100</f>
        <v>76.141104948795601</v>
      </c>
      <c r="O32">
        <f>System_Demand!$H32*Demand_UnitSpecificData!U$2/100</f>
        <v>254.52883654311671</v>
      </c>
      <c r="P32">
        <f>System_Demand!$H32*Demand_UnitSpecificData!V$2/100</f>
        <v>139.22944904922625</v>
      </c>
      <c r="Q32">
        <f>System_Demand!$H32*Demand_UnitSpecificData!W$2/100</f>
        <v>97.895706362737201</v>
      </c>
    </row>
    <row r="33" spans="1:17" x14ac:dyDescent="0.3">
      <c r="A33">
        <f>System_Demand!$H33*Demand_UnitSpecificData!G$2/100</f>
        <v>101.01266346825474</v>
      </c>
      <c r="B33">
        <f>System_Demand!$H33*Demand_UnitSpecificData!H$2/100</f>
        <v>90.379751524227927</v>
      </c>
      <c r="C33">
        <f>System_Demand!$H33*Demand_UnitSpecificData!I$2/100</f>
        <v>167.46836311842236</v>
      </c>
      <c r="D33">
        <f>System_Demand!$H33*Demand_UnitSpecificData!J$2/100</f>
        <v>69.11392763617431</v>
      </c>
      <c r="E33">
        <f>System_Demand!$H33*Demand_UnitSpecificData!K$2/100</f>
        <v>66.455699650167588</v>
      </c>
      <c r="F33">
        <f>System_Demand!$H33*Demand_UnitSpecificData!L$2/100</f>
        <v>127.59494332832178</v>
      </c>
      <c r="G33">
        <f>System_Demand!$H33*Demand_UnitSpecificData!M$2/100</f>
        <v>116.96203138429497</v>
      </c>
      <c r="H33">
        <f>System_Demand!$H33*Demand_UnitSpecificData!N$2/100</f>
        <v>159.49367916040222</v>
      </c>
      <c r="I33">
        <f>System_Demand!$H33*Demand_UnitSpecificData!O$2/100</f>
        <v>162.15190714640892</v>
      </c>
      <c r="J33">
        <f>System_Demand!$H33*Demand_UnitSpecificData!P$2/100</f>
        <v>180.75950304845585</v>
      </c>
      <c r="K33">
        <f>System_Demand!$H33*Demand_UnitSpecificData!Q$2/100</f>
        <v>247.21520269862347</v>
      </c>
      <c r="L33">
        <f>System_Demand!$H33*Demand_UnitSpecificData!R$2/100</f>
        <v>180.75950304845585</v>
      </c>
      <c r="M33">
        <f>System_Demand!$H33*Demand_UnitSpecificData!S$2/100</f>
        <v>295.06330644674409</v>
      </c>
      <c r="N33">
        <f>System_Demand!$H33*Demand_UnitSpecificData!T$2/100</f>
        <v>93.037979510234635</v>
      </c>
      <c r="O33">
        <f>System_Demand!$H33*Demand_UnitSpecificData!U$2/100</f>
        <v>311.01267436278431</v>
      </c>
      <c r="P33">
        <f>System_Demand!$H33*Demand_UnitSpecificData!V$2/100</f>
        <v>170.12659110442905</v>
      </c>
      <c r="Q33">
        <f>System_Demand!$H33*Demand_UnitSpecificData!W$2/100</f>
        <v>119.62025937030167</v>
      </c>
    </row>
    <row r="34" spans="1:17" x14ac:dyDescent="0.3">
      <c r="A34">
        <f>System_Demand!$H34*Demand_UnitSpecificData!G$2/100</f>
        <v>116.32694306885892</v>
      </c>
      <c r="B34">
        <f>System_Demand!$H34*Demand_UnitSpecificData!H$2/100</f>
        <v>104.08200169318955</v>
      </c>
      <c r="C34">
        <f>System_Demand!$H34*Demand_UnitSpecificData!I$2/100</f>
        <v>192.85782666679242</v>
      </c>
      <c r="D34">
        <f>System_Demand!$H34*Demand_UnitSpecificData!J$2/100</f>
        <v>79.592118941850856</v>
      </c>
      <c r="E34">
        <f>System_Demand!$H34*Demand_UnitSpecificData!K$2/100</f>
        <v>76.53088359793351</v>
      </c>
      <c r="F34">
        <f>System_Demand!$H34*Demand_UnitSpecificData!L$2/100</f>
        <v>146.93929650803233</v>
      </c>
      <c r="G34">
        <f>System_Demand!$H34*Demand_UnitSpecificData!M$2/100</f>
        <v>134.69435513236297</v>
      </c>
      <c r="H34">
        <f>System_Demand!$H34*Demand_UnitSpecificData!N$2/100</f>
        <v>183.67412063504042</v>
      </c>
      <c r="I34">
        <f>System_Demand!$H34*Demand_UnitSpecificData!O$2/100</f>
        <v>186.73535597895773</v>
      </c>
      <c r="J34">
        <f>System_Demand!$H34*Demand_UnitSpecificData!P$2/100</f>
        <v>208.16400338637911</v>
      </c>
      <c r="K34">
        <f>System_Demand!$H34*Demand_UnitSpecificData!Q$2/100</f>
        <v>284.69488698431263</v>
      </c>
      <c r="L34">
        <f>System_Demand!$H34*Demand_UnitSpecificData!R$2/100</f>
        <v>208.16400338637911</v>
      </c>
      <c r="M34">
        <f>System_Demand!$H34*Demand_UnitSpecificData!S$2/100</f>
        <v>339.79712317482472</v>
      </c>
      <c r="N34">
        <f>System_Demand!$H34*Demand_UnitSpecificData!T$2/100</f>
        <v>107.14323703710691</v>
      </c>
      <c r="O34">
        <f>System_Demand!$H34*Demand_UnitSpecificData!U$2/100</f>
        <v>358.16453523832882</v>
      </c>
      <c r="P34">
        <f>System_Demand!$H34*Demand_UnitSpecificData!V$2/100</f>
        <v>195.91906201070978</v>
      </c>
      <c r="Q34">
        <f>System_Demand!$H34*Demand_UnitSpecificData!W$2/100</f>
        <v>137.7555904762803</v>
      </c>
    </row>
    <row r="35" spans="1:17" x14ac:dyDescent="0.3">
      <c r="A35">
        <f>System_Demand!$H35*Demand_UnitSpecificData!G$2/100</f>
        <v>124.0112043118702</v>
      </c>
      <c r="B35">
        <f>System_Demand!$H35*Demand_UnitSpecificData!H$2/100</f>
        <v>110.95739333167334</v>
      </c>
      <c r="C35">
        <f>System_Demand!$H35*Demand_UnitSpecificData!I$2/100</f>
        <v>205.59752293810058</v>
      </c>
      <c r="D35">
        <f>System_Demand!$H35*Demand_UnitSpecificData!J$2/100</f>
        <v>84.849771371279616</v>
      </c>
      <c r="E35">
        <f>System_Demand!$H35*Demand_UnitSpecificData!K$2/100</f>
        <v>81.586318626230408</v>
      </c>
      <c r="F35">
        <f>System_Demand!$H35*Demand_UnitSpecificData!L$2/100</f>
        <v>156.64573176236235</v>
      </c>
      <c r="G35">
        <f>System_Demand!$H35*Demand_UnitSpecificData!M$2/100</f>
        <v>143.59192078216552</v>
      </c>
      <c r="H35">
        <f>System_Demand!$H35*Demand_UnitSpecificData!N$2/100</f>
        <v>195.80716470295295</v>
      </c>
      <c r="I35">
        <f>System_Demand!$H35*Demand_UnitSpecificData!O$2/100</f>
        <v>199.07061744800217</v>
      </c>
      <c r="J35">
        <f>System_Demand!$H35*Demand_UnitSpecificData!P$2/100</f>
        <v>221.91478666334669</v>
      </c>
      <c r="K35">
        <f>System_Demand!$H35*Demand_UnitSpecificData!Q$2/100</f>
        <v>303.50110528957708</v>
      </c>
      <c r="L35">
        <f>System_Demand!$H35*Demand_UnitSpecificData!R$2/100</f>
        <v>221.91478666334669</v>
      </c>
      <c r="M35">
        <f>System_Demand!$H35*Demand_UnitSpecificData!S$2/100</f>
        <v>362.24325470046296</v>
      </c>
      <c r="N35">
        <f>System_Demand!$H35*Demand_UnitSpecificData!T$2/100</f>
        <v>114.22084607672255</v>
      </c>
      <c r="O35">
        <f>System_Demand!$H35*Demand_UnitSpecificData!U$2/100</f>
        <v>381.82397117075823</v>
      </c>
      <c r="P35">
        <f>System_Demand!$H35*Demand_UnitSpecificData!V$2/100</f>
        <v>208.86097568314983</v>
      </c>
      <c r="Q35">
        <f>System_Demand!$H35*Demand_UnitSpecificData!W$2/100</f>
        <v>146.85537352721474</v>
      </c>
    </row>
    <row r="36" spans="1:17" x14ac:dyDescent="0.3">
      <c r="A36">
        <f>System_Demand!$H36*Demand_UnitSpecificData!G$2/100</f>
        <v>123.70921895638425</v>
      </c>
      <c r="B36">
        <f>System_Demand!$H36*Demand_UnitSpecificData!H$2/100</f>
        <v>110.6871959083438</v>
      </c>
      <c r="C36">
        <f>System_Demand!$H36*Demand_UnitSpecificData!I$2/100</f>
        <v>205.09686300663708</v>
      </c>
      <c r="D36">
        <f>System_Demand!$H36*Demand_UnitSpecificData!J$2/100</f>
        <v>84.643149812262905</v>
      </c>
      <c r="E36">
        <f>System_Demand!$H36*Demand_UnitSpecificData!K$2/100</f>
        <v>81.387644050252803</v>
      </c>
      <c r="F36">
        <f>System_Demand!$H36*Demand_UnitSpecificData!L$2/100</f>
        <v>156.26427657648537</v>
      </c>
      <c r="G36">
        <f>System_Demand!$H36*Demand_UnitSpecificData!M$2/100</f>
        <v>143.24225352844493</v>
      </c>
      <c r="H36">
        <f>System_Demand!$H36*Demand_UnitSpecificData!N$2/100</f>
        <v>195.33034572060672</v>
      </c>
      <c r="I36">
        <f>System_Demand!$H36*Demand_UnitSpecificData!O$2/100</f>
        <v>198.58585148261682</v>
      </c>
      <c r="J36">
        <f>System_Demand!$H36*Demand_UnitSpecificData!P$2/100</f>
        <v>221.37439181668759</v>
      </c>
      <c r="K36">
        <f>System_Demand!$H36*Demand_UnitSpecificData!Q$2/100</f>
        <v>302.76203586694044</v>
      </c>
      <c r="L36">
        <f>System_Demand!$H36*Demand_UnitSpecificData!R$2/100</f>
        <v>221.37439181668759</v>
      </c>
      <c r="M36">
        <f>System_Demand!$H36*Demand_UnitSpecificData!S$2/100</f>
        <v>361.36113958312239</v>
      </c>
      <c r="N36">
        <f>System_Demand!$H36*Demand_UnitSpecificData!T$2/100</f>
        <v>113.94270167035393</v>
      </c>
      <c r="O36">
        <f>System_Demand!$H36*Demand_UnitSpecificData!U$2/100</f>
        <v>380.89417415518307</v>
      </c>
      <c r="P36">
        <f>System_Demand!$H36*Demand_UnitSpecificData!V$2/100</f>
        <v>208.35236876864718</v>
      </c>
      <c r="Q36">
        <f>System_Demand!$H36*Demand_UnitSpecificData!W$2/100</f>
        <v>146.49775929045504</v>
      </c>
    </row>
    <row r="37" spans="1:17" x14ac:dyDescent="0.3">
      <c r="A37">
        <f>System_Demand!$H37*Demand_UnitSpecificData!G$2/100</f>
        <v>124.32540206365918</v>
      </c>
      <c r="B37">
        <f>System_Demand!$H37*Demand_UnitSpecificData!H$2/100</f>
        <v>111.23851763590559</v>
      </c>
      <c r="C37">
        <f>System_Demand!$H37*Demand_UnitSpecificData!I$2/100</f>
        <v>206.11842973711919</v>
      </c>
      <c r="D37">
        <f>System_Demand!$H37*Demand_UnitSpecificData!J$2/100</f>
        <v>85.064748780398403</v>
      </c>
      <c r="E37">
        <f>System_Demand!$H37*Demand_UnitSpecificData!K$2/100</f>
        <v>81.793027673459989</v>
      </c>
      <c r="F37">
        <f>System_Demand!$H37*Demand_UnitSpecificData!L$2/100</f>
        <v>157.04261313304318</v>
      </c>
      <c r="G37">
        <f>System_Demand!$H37*Demand_UnitSpecificData!M$2/100</f>
        <v>143.9557287052896</v>
      </c>
      <c r="H37">
        <f>System_Demand!$H37*Demand_UnitSpecificData!N$2/100</f>
        <v>196.30326641630398</v>
      </c>
      <c r="I37">
        <f>System_Demand!$H37*Demand_UnitSpecificData!O$2/100</f>
        <v>199.57498752324238</v>
      </c>
      <c r="J37">
        <f>System_Demand!$H37*Demand_UnitSpecificData!P$2/100</f>
        <v>222.47703527181119</v>
      </c>
      <c r="K37">
        <f>System_Demand!$H37*Demand_UnitSpecificData!Q$2/100</f>
        <v>304.27006294527121</v>
      </c>
      <c r="L37">
        <f>System_Demand!$H37*Demand_UnitSpecificData!R$2/100</f>
        <v>222.47703527181119</v>
      </c>
      <c r="M37">
        <f>System_Demand!$H37*Demand_UnitSpecificData!S$2/100</f>
        <v>363.16104287016236</v>
      </c>
      <c r="N37">
        <f>System_Demand!$H37*Demand_UnitSpecificData!T$2/100</f>
        <v>114.510238742844</v>
      </c>
      <c r="O37">
        <f>System_Demand!$H37*Demand_UnitSpecificData!U$2/100</f>
        <v>382.79136951179271</v>
      </c>
      <c r="P37">
        <f>System_Demand!$H37*Demand_UnitSpecificData!V$2/100</f>
        <v>209.39015084405762</v>
      </c>
      <c r="Q37">
        <f>System_Demand!$H37*Demand_UnitSpecificData!W$2/100</f>
        <v>147.22744981222797</v>
      </c>
    </row>
    <row r="38" spans="1:17" x14ac:dyDescent="0.3">
      <c r="A38">
        <f>System_Demand!$H38*Demand_UnitSpecificData!G$2/100</f>
        <v>125.19364850705124</v>
      </c>
      <c r="B38">
        <f>System_Demand!$H38*Demand_UnitSpecificData!H$2/100</f>
        <v>112.01536971683532</v>
      </c>
      <c r="C38">
        <f>System_Demand!$H38*Demand_UnitSpecificData!I$2/100</f>
        <v>207.55789094590074</v>
      </c>
      <c r="D38">
        <f>System_Demand!$H38*Demand_UnitSpecificData!J$2/100</f>
        <v>85.658812136403483</v>
      </c>
      <c r="E38">
        <f>System_Demand!$H38*Demand_UnitSpecificData!K$2/100</f>
        <v>82.364242438849502</v>
      </c>
      <c r="F38">
        <f>System_Demand!$H38*Demand_UnitSpecificData!L$2/100</f>
        <v>158.13934548259104</v>
      </c>
      <c r="G38">
        <f>System_Demand!$H38*Demand_UnitSpecificData!M$2/100</f>
        <v>144.96106669237514</v>
      </c>
      <c r="H38">
        <f>System_Demand!$H38*Demand_UnitSpecificData!N$2/100</f>
        <v>197.67418185323879</v>
      </c>
      <c r="I38">
        <f>System_Demand!$H38*Demand_UnitSpecificData!O$2/100</f>
        <v>200.96875155079277</v>
      </c>
      <c r="J38">
        <f>System_Demand!$H38*Demand_UnitSpecificData!P$2/100</f>
        <v>224.03073943367065</v>
      </c>
      <c r="K38">
        <f>System_Demand!$H38*Demand_UnitSpecificData!Q$2/100</f>
        <v>306.39498187252013</v>
      </c>
      <c r="L38">
        <f>System_Demand!$H38*Demand_UnitSpecificData!R$2/100</f>
        <v>224.03073943367065</v>
      </c>
      <c r="M38">
        <f>System_Demand!$H38*Demand_UnitSpecificData!S$2/100</f>
        <v>365.69723642849175</v>
      </c>
      <c r="N38">
        <f>System_Demand!$H38*Demand_UnitSpecificData!T$2/100</f>
        <v>115.30993941438931</v>
      </c>
      <c r="O38">
        <f>System_Demand!$H38*Demand_UnitSpecificData!U$2/100</f>
        <v>385.46465461381564</v>
      </c>
      <c r="P38">
        <f>System_Demand!$H38*Demand_UnitSpecificData!V$2/100</f>
        <v>210.85246064345472</v>
      </c>
      <c r="Q38">
        <f>System_Demand!$H38*Demand_UnitSpecificData!W$2/100</f>
        <v>148.25563638992909</v>
      </c>
    </row>
    <row r="39" spans="1:17" x14ac:dyDescent="0.3">
      <c r="A39">
        <f>System_Demand!$H39*Demand_UnitSpecificData!G$2/100</f>
        <v>126.14558768953526</v>
      </c>
      <c r="B39">
        <f>System_Demand!$H39*Demand_UnitSpecificData!H$2/100</f>
        <v>112.86710477484733</v>
      </c>
      <c r="C39">
        <f>System_Demand!$H39*Demand_UnitSpecificData!I$2/100</f>
        <v>209.13610590633479</v>
      </c>
      <c r="D39">
        <f>System_Demand!$H39*Demand_UnitSpecificData!J$2/100</f>
        <v>86.310138945471493</v>
      </c>
      <c r="E39">
        <f>System_Demand!$H39*Demand_UnitSpecificData!K$2/100</f>
        <v>82.990518216799515</v>
      </c>
      <c r="F39">
        <f>System_Demand!$H39*Demand_UnitSpecificData!L$2/100</f>
        <v>159.34179497625507</v>
      </c>
      <c r="G39">
        <f>System_Demand!$H39*Demand_UnitSpecificData!M$2/100</f>
        <v>146.06331206156716</v>
      </c>
      <c r="H39">
        <f>System_Demand!$H39*Demand_UnitSpecificData!N$2/100</f>
        <v>199.17724372031884</v>
      </c>
      <c r="I39">
        <f>System_Demand!$H39*Demand_UnitSpecificData!O$2/100</f>
        <v>202.49686444899078</v>
      </c>
      <c r="J39">
        <f>System_Demand!$H39*Demand_UnitSpecificData!P$2/100</f>
        <v>225.73420954969467</v>
      </c>
      <c r="K39">
        <f>System_Demand!$H39*Demand_UnitSpecificData!Q$2/100</f>
        <v>308.7247277664942</v>
      </c>
      <c r="L39">
        <f>System_Demand!$H39*Demand_UnitSpecificData!R$2/100</f>
        <v>225.73420954969467</v>
      </c>
      <c r="M39">
        <f>System_Demand!$H39*Demand_UnitSpecificData!S$2/100</f>
        <v>368.47790088258984</v>
      </c>
      <c r="N39">
        <f>System_Demand!$H39*Demand_UnitSpecificData!T$2/100</f>
        <v>116.18672550351931</v>
      </c>
      <c r="O39">
        <f>System_Demand!$H39*Demand_UnitSpecificData!U$2/100</f>
        <v>388.39562525462168</v>
      </c>
      <c r="P39">
        <f>System_Demand!$H39*Demand_UnitSpecificData!V$2/100</f>
        <v>212.45572663500676</v>
      </c>
      <c r="Q39">
        <f>System_Demand!$H39*Demand_UnitSpecificData!W$2/100</f>
        <v>149.38293279023912</v>
      </c>
    </row>
    <row r="40" spans="1:17" x14ac:dyDescent="0.3">
      <c r="A40">
        <f>System_Demand!$H40*Demand_UnitSpecificData!G$2/100</f>
        <v>125.64510079568856</v>
      </c>
      <c r="B40">
        <f>System_Demand!$H40*Demand_UnitSpecificData!H$2/100</f>
        <v>112.41930071193187</v>
      </c>
      <c r="C40">
        <f>System_Demand!$H40*Demand_UnitSpecificData!I$2/100</f>
        <v>208.30635131916787</v>
      </c>
      <c r="D40">
        <f>System_Demand!$H40*Demand_UnitSpecificData!J$2/100</f>
        <v>85.967700544418491</v>
      </c>
      <c r="E40">
        <f>System_Demand!$H40*Demand_UnitSpecificData!K$2/100</f>
        <v>82.661250523479325</v>
      </c>
      <c r="F40">
        <f>System_Demand!$H40*Demand_UnitSpecificData!L$2/100</f>
        <v>158.70960100508029</v>
      </c>
      <c r="G40">
        <f>System_Demand!$H40*Demand_UnitSpecificData!M$2/100</f>
        <v>145.48380092132359</v>
      </c>
      <c r="H40">
        <f>System_Demand!$H40*Demand_UnitSpecificData!N$2/100</f>
        <v>198.38700125635035</v>
      </c>
      <c r="I40">
        <f>System_Demand!$H40*Demand_UnitSpecificData!O$2/100</f>
        <v>201.69345127728954</v>
      </c>
      <c r="J40">
        <f>System_Demand!$H40*Demand_UnitSpecificData!P$2/100</f>
        <v>224.83860142386374</v>
      </c>
      <c r="K40">
        <f>System_Demand!$H40*Demand_UnitSpecificData!Q$2/100</f>
        <v>307.49985194734307</v>
      </c>
      <c r="L40">
        <f>System_Demand!$H40*Demand_UnitSpecificData!R$2/100</f>
        <v>224.83860142386374</v>
      </c>
      <c r="M40">
        <f>System_Demand!$H40*Demand_UnitSpecificData!S$2/100</f>
        <v>367.01595232424813</v>
      </c>
      <c r="N40">
        <f>System_Demand!$H40*Demand_UnitSpecificData!T$2/100</f>
        <v>115.72575073287103</v>
      </c>
      <c r="O40">
        <f>System_Demand!$H40*Demand_UnitSpecificData!U$2/100</f>
        <v>386.85465244988313</v>
      </c>
      <c r="P40">
        <f>System_Demand!$H40*Demand_UnitSpecificData!V$2/100</f>
        <v>211.61280134010707</v>
      </c>
      <c r="Q40">
        <f>System_Demand!$H40*Demand_UnitSpecificData!W$2/100</f>
        <v>148.79025094226279</v>
      </c>
    </row>
    <row r="41" spans="1:17" x14ac:dyDescent="0.3">
      <c r="A41">
        <f>System_Demand!$H41*Demand_UnitSpecificData!G$2/100</f>
        <v>121.9605032331685</v>
      </c>
      <c r="B41">
        <f>System_Demand!$H41*Demand_UnitSpecificData!H$2/100</f>
        <v>109.12255552441391</v>
      </c>
      <c r="C41">
        <f>System_Demand!$H41*Demand_UnitSpecificData!I$2/100</f>
        <v>202.19767641288462</v>
      </c>
      <c r="D41">
        <f>System_Demand!$H41*Demand_UnitSpecificData!J$2/100</f>
        <v>83.446660106904758</v>
      </c>
      <c r="E41">
        <f>System_Demand!$H41*Demand_UnitSpecificData!K$2/100</f>
        <v>80.237173179716123</v>
      </c>
      <c r="F41">
        <f>System_Demand!$H41*Demand_UnitSpecificData!L$2/100</f>
        <v>154.05537250505492</v>
      </c>
      <c r="G41">
        <f>System_Demand!$H41*Demand_UnitSpecificData!M$2/100</f>
        <v>141.21742479630038</v>
      </c>
      <c r="H41">
        <f>System_Demand!$H41*Demand_UnitSpecificData!N$2/100</f>
        <v>192.56921563131866</v>
      </c>
      <c r="I41">
        <f>System_Demand!$H41*Demand_UnitSpecificData!O$2/100</f>
        <v>195.77870255850732</v>
      </c>
      <c r="J41">
        <f>System_Demand!$H41*Demand_UnitSpecificData!P$2/100</f>
        <v>218.24511104882782</v>
      </c>
      <c r="K41">
        <f>System_Demand!$H41*Demand_UnitSpecificData!Q$2/100</f>
        <v>298.48228422854396</v>
      </c>
      <c r="L41">
        <f>System_Demand!$H41*Demand_UnitSpecificData!R$2/100</f>
        <v>218.24511104882782</v>
      </c>
      <c r="M41">
        <f>System_Demand!$H41*Demand_UnitSpecificData!S$2/100</f>
        <v>356.25304891793951</v>
      </c>
      <c r="N41">
        <f>System_Demand!$H41*Demand_UnitSpecificData!T$2/100</f>
        <v>112.33204245160256</v>
      </c>
      <c r="O41">
        <f>System_Demand!$H41*Demand_UnitSpecificData!U$2/100</f>
        <v>375.50997048107138</v>
      </c>
      <c r="P41">
        <f>System_Demand!$H41*Demand_UnitSpecificData!V$2/100</f>
        <v>205.40716334007328</v>
      </c>
      <c r="Q41">
        <f>System_Demand!$H41*Demand_UnitSpecificData!W$2/100</f>
        <v>144.42691172348901</v>
      </c>
    </row>
    <row r="42" spans="1:17" x14ac:dyDescent="0.3">
      <c r="A42">
        <f>System_Demand!$H42*Demand_UnitSpecificData!G$2/100</f>
        <v>126.27462959912353</v>
      </c>
      <c r="B42">
        <f>System_Demand!$H42*Demand_UnitSpecificData!H$2/100</f>
        <v>112.98256332553157</v>
      </c>
      <c r="C42">
        <f>System_Demand!$H42*Demand_UnitSpecificData!I$2/100</f>
        <v>209.35004380907321</v>
      </c>
      <c r="D42">
        <f>System_Demand!$H42*Demand_UnitSpecificData!J$2/100</f>
        <v>86.398430778347688</v>
      </c>
      <c r="E42">
        <f>System_Demand!$H42*Demand_UnitSpecificData!K$2/100</f>
        <v>83.075414209949685</v>
      </c>
      <c r="F42">
        <f>System_Demand!$H42*Demand_UnitSpecificData!L$2/100</f>
        <v>159.50479528310339</v>
      </c>
      <c r="G42">
        <f>System_Demand!$H42*Demand_UnitSpecificData!M$2/100</f>
        <v>146.21272900951146</v>
      </c>
      <c r="H42">
        <f>System_Demand!$H42*Demand_UnitSpecificData!N$2/100</f>
        <v>199.38099410387929</v>
      </c>
      <c r="I42">
        <f>System_Demand!$H42*Demand_UnitSpecificData!O$2/100</f>
        <v>202.70401067227721</v>
      </c>
      <c r="J42">
        <f>System_Demand!$H42*Demand_UnitSpecificData!P$2/100</f>
        <v>225.96512665106314</v>
      </c>
      <c r="K42">
        <f>System_Demand!$H42*Demand_UnitSpecificData!Q$2/100</f>
        <v>309.04054086101291</v>
      </c>
      <c r="L42">
        <f>System_Demand!$H42*Demand_UnitSpecificData!R$2/100</f>
        <v>225.96512665106314</v>
      </c>
      <c r="M42">
        <f>System_Demand!$H42*Demand_UnitSpecificData!S$2/100</f>
        <v>368.85483909217663</v>
      </c>
      <c r="N42">
        <f>System_Demand!$H42*Demand_UnitSpecificData!T$2/100</f>
        <v>116.30557989392958</v>
      </c>
      <c r="O42">
        <f>System_Demand!$H42*Demand_UnitSpecificData!U$2/100</f>
        <v>388.79293850256448</v>
      </c>
      <c r="P42">
        <f>System_Demand!$H42*Demand_UnitSpecificData!V$2/100</f>
        <v>212.67306037747122</v>
      </c>
      <c r="Q42">
        <f>System_Demand!$H42*Demand_UnitSpecificData!W$2/100</f>
        <v>149.53574557790944</v>
      </c>
    </row>
    <row r="43" spans="1:17" x14ac:dyDescent="0.3">
      <c r="A43">
        <f>System_Demand!$H43*Demand_UnitSpecificData!G$2/100</f>
        <v>120.6174137880888</v>
      </c>
      <c r="B43">
        <f>System_Demand!$H43*Demand_UnitSpecificData!H$2/100</f>
        <v>107.92084391565841</v>
      </c>
      <c r="C43">
        <f>System_Demand!$H43*Demand_UnitSpecificData!I$2/100</f>
        <v>199.97097549077881</v>
      </c>
      <c r="D43">
        <f>System_Demand!$H43*Demand_UnitSpecificData!J$2/100</f>
        <v>82.527704170797605</v>
      </c>
      <c r="E43">
        <f>System_Demand!$H43*Demand_UnitSpecificData!K$2/100</f>
        <v>79.353561702690001</v>
      </c>
      <c r="F43">
        <f>System_Demand!$H43*Demand_UnitSpecificData!L$2/100</f>
        <v>152.35883846916479</v>
      </c>
      <c r="G43">
        <f>System_Demand!$H43*Demand_UnitSpecificData!M$2/100</f>
        <v>139.66226859673441</v>
      </c>
      <c r="H43">
        <f>System_Demand!$H43*Demand_UnitSpecificData!N$2/100</f>
        <v>190.44854808645599</v>
      </c>
      <c r="I43">
        <f>System_Demand!$H43*Demand_UnitSpecificData!O$2/100</f>
        <v>193.6226905545636</v>
      </c>
      <c r="J43">
        <f>System_Demand!$H43*Demand_UnitSpecificData!P$2/100</f>
        <v>215.84168783131682</v>
      </c>
      <c r="K43">
        <f>System_Demand!$H43*Demand_UnitSpecificData!Q$2/100</f>
        <v>295.19524953400685</v>
      </c>
      <c r="L43">
        <f>System_Demand!$H43*Demand_UnitSpecificData!R$2/100</f>
        <v>215.84168783131682</v>
      </c>
      <c r="M43">
        <f>System_Demand!$H43*Demand_UnitSpecificData!S$2/100</f>
        <v>352.32981395994358</v>
      </c>
      <c r="N43">
        <f>System_Demand!$H43*Demand_UnitSpecificData!T$2/100</f>
        <v>111.09498638376601</v>
      </c>
      <c r="O43">
        <f>System_Demand!$H43*Demand_UnitSpecificData!U$2/100</f>
        <v>371.37466876858917</v>
      </c>
      <c r="P43">
        <f>System_Demand!$H43*Demand_UnitSpecificData!V$2/100</f>
        <v>203.1451179588864</v>
      </c>
      <c r="Q43">
        <f>System_Demand!$H43*Demand_UnitSpecificData!W$2/100</f>
        <v>142.836411064842</v>
      </c>
    </row>
    <row r="44" spans="1:17" x14ac:dyDescent="0.3">
      <c r="A44">
        <f>System_Demand!$H44*Demand_UnitSpecificData!G$2/100</f>
        <v>109.6044689366712</v>
      </c>
      <c r="B44">
        <f>System_Demand!$H44*Demand_UnitSpecificData!H$2/100</f>
        <v>98.067156417021593</v>
      </c>
      <c r="C44">
        <f>System_Demand!$H44*Demand_UnitSpecificData!I$2/100</f>
        <v>181.71267218448119</v>
      </c>
      <c r="D44">
        <f>System_Demand!$H44*Demand_UnitSpecificData!J$2/100</f>
        <v>74.992531377722401</v>
      </c>
      <c r="E44">
        <f>System_Demand!$H44*Demand_UnitSpecificData!K$2/100</f>
        <v>72.108203247809996</v>
      </c>
      <c r="F44">
        <f>System_Demand!$H44*Demand_UnitSpecificData!L$2/100</f>
        <v>138.44775023579518</v>
      </c>
      <c r="G44">
        <f>System_Demand!$H44*Demand_UnitSpecificData!M$2/100</f>
        <v>126.91043771614561</v>
      </c>
      <c r="H44">
        <f>System_Demand!$H44*Demand_UnitSpecificData!N$2/100</f>
        <v>173.05968779474404</v>
      </c>
      <c r="I44">
        <f>System_Demand!$H44*Demand_UnitSpecificData!O$2/100</f>
        <v>175.94401592465638</v>
      </c>
      <c r="J44">
        <f>System_Demand!$H44*Demand_UnitSpecificData!P$2/100</f>
        <v>196.13431283404319</v>
      </c>
      <c r="K44">
        <f>System_Demand!$H44*Demand_UnitSpecificData!Q$2/100</f>
        <v>268.24251608185318</v>
      </c>
      <c r="L44">
        <f>System_Demand!$H44*Demand_UnitSpecificData!R$2/100</f>
        <v>196.13431283404319</v>
      </c>
      <c r="M44">
        <f>System_Demand!$H44*Demand_UnitSpecificData!S$2/100</f>
        <v>320.1604224202764</v>
      </c>
      <c r="N44">
        <f>System_Demand!$H44*Demand_UnitSpecificData!T$2/100</f>
        <v>100.95148454693401</v>
      </c>
      <c r="O44">
        <f>System_Demand!$H44*Demand_UnitSpecificData!U$2/100</f>
        <v>337.46639119975077</v>
      </c>
      <c r="P44">
        <f>System_Demand!$H44*Demand_UnitSpecificData!V$2/100</f>
        <v>184.59700031439363</v>
      </c>
      <c r="Q44">
        <f>System_Demand!$H44*Demand_UnitSpecificData!W$2/100</f>
        <v>129.794765846058</v>
      </c>
    </row>
    <row r="45" spans="1:17" x14ac:dyDescent="0.3">
      <c r="A45">
        <f>System_Demand!$H45*Demand_UnitSpecificData!G$2/100</f>
        <v>109.37829182020992</v>
      </c>
      <c r="B45">
        <f>System_Demand!$H45*Demand_UnitSpecificData!H$2/100</f>
        <v>97.864787418082557</v>
      </c>
      <c r="C45">
        <f>System_Demand!$H45*Demand_UnitSpecificData!I$2/100</f>
        <v>181.33769433350594</v>
      </c>
      <c r="D45">
        <f>System_Demand!$H45*Demand_UnitSpecificData!J$2/100</f>
        <v>74.837778613827851</v>
      </c>
      <c r="E45">
        <f>System_Demand!$H45*Demand_UnitSpecificData!K$2/100</f>
        <v>71.959402513296013</v>
      </c>
      <c r="F45">
        <f>System_Demand!$H45*Demand_UnitSpecificData!L$2/100</f>
        <v>138.16205282552832</v>
      </c>
      <c r="G45">
        <f>System_Demand!$H45*Demand_UnitSpecificData!M$2/100</f>
        <v>126.64854842340097</v>
      </c>
      <c r="H45">
        <f>System_Demand!$H45*Demand_UnitSpecificData!N$2/100</f>
        <v>172.70256603191038</v>
      </c>
      <c r="I45">
        <f>System_Demand!$H45*Demand_UnitSpecificData!O$2/100</f>
        <v>175.58094213244226</v>
      </c>
      <c r="J45">
        <f>System_Demand!$H45*Demand_UnitSpecificData!P$2/100</f>
        <v>195.72957483616511</v>
      </c>
      <c r="K45">
        <f>System_Demand!$H45*Demand_UnitSpecificData!Q$2/100</f>
        <v>267.68897734946114</v>
      </c>
      <c r="L45">
        <f>System_Demand!$H45*Demand_UnitSpecificData!R$2/100</f>
        <v>195.72957483616511</v>
      </c>
      <c r="M45">
        <f>System_Demand!$H45*Demand_UnitSpecificData!S$2/100</f>
        <v>319.49974715903426</v>
      </c>
      <c r="N45">
        <f>System_Demand!$H45*Demand_UnitSpecificData!T$2/100</f>
        <v>100.7431635186144</v>
      </c>
      <c r="O45">
        <f>System_Demand!$H45*Demand_UnitSpecificData!U$2/100</f>
        <v>336.77000376222531</v>
      </c>
      <c r="P45">
        <f>System_Demand!$H45*Demand_UnitSpecificData!V$2/100</f>
        <v>184.21607043403779</v>
      </c>
      <c r="Q45">
        <f>System_Demand!$H45*Demand_UnitSpecificData!W$2/100</f>
        <v>129.52692452393282</v>
      </c>
    </row>
    <row r="46" spans="1:17" x14ac:dyDescent="0.3">
      <c r="A46">
        <f>System_Demand!$H46*Demand_UnitSpecificData!G$2/100</f>
        <v>103.17966731437529</v>
      </c>
      <c r="B46">
        <f>System_Demand!$H46*Demand_UnitSpecificData!H$2/100</f>
        <v>92.31864970233579</v>
      </c>
      <c r="C46">
        <f>System_Demand!$H46*Demand_UnitSpecificData!I$2/100</f>
        <v>171.06102738962218</v>
      </c>
      <c r="D46">
        <f>System_Demand!$H46*Demand_UnitSpecificData!J$2/100</f>
        <v>70.596614478256782</v>
      </c>
      <c r="E46">
        <f>System_Demand!$H46*Demand_UnitSpecificData!K$2/100</f>
        <v>67.881360075246903</v>
      </c>
      <c r="F46">
        <f>System_Demand!$H46*Demand_UnitSpecificData!L$2/100</f>
        <v>130.33221134447405</v>
      </c>
      <c r="G46">
        <f>System_Demand!$H46*Demand_UnitSpecificData!M$2/100</f>
        <v>119.47119373243457</v>
      </c>
      <c r="H46">
        <f>System_Demand!$H46*Demand_UnitSpecificData!N$2/100</f>
        <v>162.91526418059257</v>
      </c>
      <c r="I46">
        <f>System_Demand!$H46*Demand_UnitSpecificData!O$2/100</f>
        <v>165.63051858360242</v>
      </c>
      <c r="J46">
        <f>System_Demand!$H46*Demand_UnitSpecificData!P$2/100</f>
        <v>184.63729940467158</v>
      </c>
      <c r="K46">
        <f>System_Demand!$H46*Demand_UnitSpecificData!Q$2/100</f>
        <v>252.51865947991848</v>
      </c>
      <c r="L46">
        <f>System_Demand!$H46*Demand_UnitSpecificData!R$2/100</f>
        <v>184.63729940467158</v>
      </c>
      <c r="M46">
        <f>System_Demand!$H46*Demand_UnitSpecificData!S$2/100</f>
        <v>301.39323873409626</v>
      </c>
      <c r="N46">
        <f>System_Demand!$H46*Demand_UnitSpecificData!T$2/100</f>
        <v>95.03390410534567</v>
      </c>
      <c r="O46">
        <f>System_Demand!$H46*Demand_UnitSpecificData!U$2/100</f>
        <v>317.68476515215548</v>
      </c>
      <c r="P46">
        <f>System_Demand!$H46*Demand_UnitSpecificData!V$2/100</f>
        <v>173.77628179263206</v>
      </c>
      <c r="Q46">
        <f>System_Demand!$H46*Demand_UnitSpecificData!W$2/100</f>
        <v>122.18644813544442</v>
      </c>
    </row>
    <row r="47" spans="1:17" x14ac:dyDescent="0.3">
      <c r="A47">
        <f>System_Demand!$H47*Demand_UnitSpecificData!G$2/100</f>
        <v>90.766545756993438</v>
      </c>
      <c r="B47">
        <f>System_Demand!$H47*Demand_UnitSpecificData!H$2/100</f>
        <v>81.212172519415176</v>
      </c>
      <c r="C47">
        <f>System_Demand!$H47*Demand_UnitSpecificData!I$2/100</f>
        <v>150.48137849185753</v>
      </c>
      <c r="D47">
        <f>System_Demand!$H47*Demand_UnitSpecificData!J$2/100</f>
        <v>62.103426044258669</v>
      </c>
      <c r="E47">
        <f>System_Demand!$H47*Demand_UnitSpecificData!K$2/100</f>
        <v>59.714832734864103</v>
      </c>
      <c r="F47">
        <f>System_Demand!$H47*Demand_UnitSpecificData!L$2/100</f>
        <v>114.65247885093908</v>
      </c>
      <c r="G47">
        <f>System_Demand!$H47*Demand_UnitSpecificData!M$2/100</f>
        <v>105.09810561336081</v>
      </c>
      <c r="H47">
        <f>System_Demand!$H47*Demand_UnitSpecificData!N$2/100</f>
        <v>143.31559856367386</v>
      </c>
      <c r="I47">
        <f>System_Demand!$H47*Demand_UnitSpecificData!O$2/100</f>
        <v>145.70419187306842</v>
      </c>
      <c r="J47">
        <f>System_Demand!$H47*Demand_UnitSpecificData!P$2/100</f>
        <v>162.42434503883035</v>
      </c>
      <c r="K47">
        <f>System_Demand!$H47*Demand_UnitSpecificData!Q$2/100</f>
        <v>222.13917777369446</v>
      </c>
      <c r="L47">
        <f>System_Demand!$H47*Demand_UnitSpecificData!R$2/100</f>
        <v>162.42434503883035</v>
      </c>
      <c r="M47">
        <f>System_Demand!$H47*Demand_UnitSpecificData!S$2/100</f>
        <v>265.1338573427966</v>
      </c>
      <c r="N47">
        <f>System_Demand!$H47*Demand_UnitSpecificData!T$2/100</f>
        <v>83.600765828809742</v>
      </c>
      <c r="O47">
        <f>System_Demand!$H47*Demand_UnitSpecificData!U$2/100</f>
        <v>279.46541719916399</v>
      </c>
      <c r="P47">
        <f>System_Demand!$H47*Demand_UnitSpecificData!V$2/100</f>
        <v>152.86997180125209</v>
      </c>
      <c r="Q47">
        <f>System_Demand!$H47*Demand_UnitSpecificData!W$2/100</f>
        <v>107.48669892275538</v>
      </c>
    </row>
    <row r="48" spans="1:17" x14ac:dyDescent="0.3">
      <c r="A48">
        <f>System_Demand!$H48*Demand_UnitSpecificData!G$2/100</f>
        <v>76.422104738432566</v>
      </c>
      <c r="B48">
        <f>System_Demand!$H48*Demand_UnitSpecificData!H$2/100</f>
        <v>68.377672660702814</v>
      </c>
      <c r="C48">
        <f>System_Demand!$H48*Demand_UnitSpecificData!I$2/100</f>
        <v>126.69980522424346</v>
      </c>
      <c r="D48">
        <f>System_Demand!$H48*Demand_UnitSpecificData!J$2/100</f>
        <v>52.288808505243331</v>
      </c>
      <c r="E48">
        <f>System_Demand!$H48*Demand_UnitSpecificData!K$2/100</f>
        <v>50.27770048581089</v>
      </c>
      <c r="F48">
        <f>System_Demand!$H48*Demand_UnitSpecificData!L$2/100</f>
        <v>96.533184932756924</v>
      </c>
      <c r="G48">
        <f>System_Demand!$H48*Demand_UnitSpecificData!M$2/100</f>
        <v>88.488752855027172</v>
      </c>
      <c r="H48">
        <f>System_Demand!$H48*Demand_UnitSpecificData!N$2/100</f>
        <v>120.66648116594615</v>
      </c>
      <c r="I48">
        <f>System_Demand!$H48*Demand_UnitSpecificData!O$2/100</f>
        <v>122.67758918537858</v>
      </c>
      <c r="J48">
        <f>System_Demand!$H48*Demand_UnitSpecificData!P$2/100</f>
        <v>136.75534532140563</v>
      </c>
      <c r="K48">
        <f>System_Demand!$H48*Demand_UnitSpecificData!Q$2/100</f>
        <v>187.03304580721655</v>
      </c>
      <c r="L48">
        <f>System_Demand!$H48*Demand_UnitSpecificData!R$2/100</f>
        <v>136.75534532140563</v>
      </c>
      <c r="M48">
        <f>System_Demand!$H48*Demand_UnitSpecificData!S$2/100</f>
        <v>223.23299015700039</v>
      </c>
      <c r="N48">
        <f>System_Demand!$H48*Demand_UnitSpecificData!T$2/100</f>
        <v>70.388780680135255</v>
      </c>
      <c r="O48">
        <f>System_Demand!$H48*Demand_UnitSpecificData!U$2/100</f>
        <v>235.29963827359498</v>
      </c>
      <c r="P48">
        <f>System_Demand!$H48*Demand_UnitSpecificData!V$2/100</f>
        <v>128.71091324367589</v>
      </c>
      <c r="Q48">
        <f>System_Demand!$H48*Demand_UnitSpecificData!W$2/100</f>
        <v>90.499860874459614</v>
      </c>
    </row>
    <row r="49" spans="1:17" x14ac:dyDescent="0.3">
      <c r="A49">
        <f>System_Demand!$H49*Demand_UnitSpecificData!G$2/100</f>
        <v>64.127549031881827</v>
      </c>
      <c r="B49">
        <f>System_Demand!$H49*Demand_UnitSpecificData!H$2/100</f>
        <v>57.377280712736372</v>
      </c>
      <c r="C49">
        <f>System_Demand!$H49*Demand_UnitSpecificData!I$2/100</f>
        <v>106.31672602654093</v>
      </c>
      <c r="D49">
        <f>System_Demand!$H49*Demand_UnitSpecificData!J$2/100</f>
        <v>43.876744074445469</v>
      </c>
      <c r="E49">
        <f>System_Demand!$H49*Demand_UnitSpecificData!K$2/100</f>
        <v>42.1891769946591</v>
      </c>
      <c r="F49">
        <f>System_Demand!$H49*Demand_UnitSpecificData!L$2/100</f>
        <v>81.003219829745461</v>
      </c>
      <c r="G49">
        <f>System_Demand!$H49*Demand_UnitSpecificData!M$2/100</f>
        <v>74.252951510600028</v>
      </c>
      <c r="H49">
        <f>System_Demand!$H49*Demand_UnitSpecificData!N$2/100</f>
        <v>101.25402478718185</v>
      </c>
      <c r="I49">
        <f>System_Demand!$H49*Demand_UnitSpecificData!O$2/100</f>
        <v>102.9415918669682</v>
      </c>
      <c r="J49">
        <f>System_Demand!$H49*Demand_UnitSpecificData!P$2/100</f>
        <v>114.75456142547274</v>
      </c>
      <c r="K49">
        <f>System_Demand!$H49*Demand_UnitSpecificData!Q$2/100</f>
        <v>156.94373842013187</v>
      </c>
      <c r="L49">
        <f>System_Demand!$H49*Demand_UnitSpecificData!R$2/100</f>
        <v>114.75456142547274</v>
      </c>
      <c r="M49">
        <f>System_Demand!$H49*Demand_UnitSpecificData!S$2/100</f>
        <v>187.31994585628638</v>
      </c>
      <c r="N49">
        <f>System_Demand!$H49*Demand_UnitSpecificData!T$2/100</f>
        <v>59.064847792522741</v>
      </c>
      <c r="O49">
        <f>System_Demand!$H49*Demand_UnitSpecificData!U$2/100</f>
        <v>197.44534833500455</v>
      </c>
      <c r="P49">
        <f>System_Demand!$H49*Demand_UnitSpecificData!V$2/100</f>
        <v>108.00429310632731</v>
      </c>
      <c r="Q49">
        <f>System_Demand!$H49*Demand_UnitSpecificData!W$2/100</f>
        <v>75.940518590386375</v>
      </c>
    </row>
    <row r="50" spans="1:17" x14ac:dyDescent="0.3">
      <c r="A50">
        <f>System_Demand!$H50*Demand_UnitSpecificData!G$2/100</f>
        <v>45.11625196633625</v>
      </c>
      <c r="B50">
        <f>System_Demand!$H50*Demand_UnitSpecificData!H$2/100</f>
        <v>40.367172811985064</v>
      </c>
      <c r="C50">
        <f>System_Demand!$H50*Demand_UnitSpecificData!I$2/100</f>
        <v>74.797996681031151</v>
      </c>
      <c r="D50">
        <f>System_Demand!$H50*Demand_UnitSpecificData!J$2/100</f>
        <v>30.869014503282695</v>
      </c>
      <c r="E50">
        <f>System_Demand!$H50*Demand_UnitSpecificData!K$2/100</f>
        <v>29.681744714694901</v>
      </c>
      <c r="F50">
        <f>System_Demand!$H50*Demand_UnitSpecificData!L$2/100</f>
        <v>56.988949852214212</v>
      </c>
      <c r="G50">
        <f>System_Demand!$H50*Demand_UnitSpecificData!M$2/100</f>
        <v>52.239870697863026</v>
      </c>
      <c r="H50">
        <f>System_Demand!$H50*Demand_UnitSpecificData!N$2/100</f>
        <v>71.236187315267756</v>
      </c>
      <c r="I50">
        <f>System_Demand!$H50*Demand_UnitSpecificData!O$2/100</f>
        <v>72.423457103855554</v>
      </c>
      <c r="J50">
        <f>System_Demand!$H50*Demand_UnitSpecificData!P$2/100</f>
        <v>80.734345623970128</v>
      </c>
      <c r="K50">
        <f>System_Demand!$H50*Demand_UnitSpecificData!Q$2/100</f>
        <v>110.41609033866503</v>
      </c>
      <c r="L50">
        <f>System_Demand!$H50*Demand_UnitSpecificData!R$2/100</f>
        <v>80.734345623970128</v>
      </c>
      <c r="M50">
        <f>System_Demand!$H50*Demand_UnitSpecificData!S$2/100</f>
        <v>131.78694653324536</v>
      </c>
      <c r="N50">
        <f>System_Demand!$H50*Demand_UnitSpecificData!T$2/100</f>
        <v>41.554442600572855</v>
      </c>
      <c r="O50">
        <f>System_Demand!$H50*Demand_UnitSpecificData!U$2/100</f>
        <v>138.91056526477212</v>
      </c>
      <c r="P50">
        <f>System_Demand!$H50*Demand_UnitSpecificData!V$2/100</f>
        <v>75.985266469618949</v>
      </c>
      <c r="Q50">
        <f>System_Demand!$H50*Demand_UnitSpecificData!W$2/100</f>
        <v>53.427140486450824</v>
      </c>
    </row>
    <row r="51" spans="1:17" x14ac:dyDescent="0.3">
      <c r="A51">
        <f>System_Demand!$H51*Demand_UnitSpecificData!G$2/100</f>
        <v>41.746219886314435</v>
      </c>
      <c r="B51">
        <f>System_Demand!$H51*Demand_UnitSpecificData!H$2/100</f>
        <v>37.351880950912921</v>
      </c>
      <c r="C51">
        <f>System_Demand!$H51*Demand_UnitSpecificData!I$2/100</f>
        <v>69.210838232573934</v>
      </c>
      <c r="D51">
        <f>System_Demand!$H51*Demand_UnitSpecificData!J$2/100</f>
        <v>28.563203080109879</v>
      </c>
      <c r="E51">
        <f>System_Demand!$H51*Demand_UnitSpecificData!K$2/100</f>
        <v>27.464618346259499</v>
      </c>
      <c r="F51">
        <f>System_Demand!$H51*Demand_UnitSpecificData!L$2/100</f>
        <v>52.732067224818238</v>
      </c>
      <c r="G51">
        <f>System_Demand!$H51*Demand_UnitSpecificData!M$2/100</f>
        <v>48.337728289416717</v>
      </c>
      <c r="H51">
        <f>System_Demand!$H51*Demand_UnitSpecificData!N$2/100</f>
        <v>65.915084031022801</v>
      </c>
      <c r="I51">
        <f>System_Demand!$H51*Demand_UnitSpecificData!O$2/100</f>
        <v>67.013668764873174</v>
      </c>
      <c r="J51">
        <f>System_Demand!$H51*Demand_UnitSpecificData!P$2/100</f>
        <v>74.703761901825843</v>
      </c>
      <c r="K51">
        <f>System_Demand!$H51*Demand_UnitSpecificData!Q$2/100</f>
        <v>102.16838024808534</v>
      </c>
      <c r="L51">
        <f>System_Demand!$H51*Demand_UnitSpecificData!R$2/100</f>
        <v>74.703761901825843</v>
      </c>
      <c r="M51">
        <f>System_Demand!$H51*Demand_UnitSpecificData!S$2/100</f>
        <v>121.94290545739217</v>
      </c>
      <c r="N51">
        <f>System_Demand!$H51*Demand_UnitSpecificData!T$2/100</f>
        <v>38.450465684763302</v>
      </c>
      <c r="O51">
        <f>System_Demand!$H51*Demand_UnitSpecificData!U$2/100</f>
        <v>128.53441386049445</v>
      </c>
      <c r="P51">
        <f>System_Demand!$H51*Demand_UnitSpecificData!V$2/100</f>
        <v>70.309422966424322</v>
      </c>
      <c r="Q51">
        <f>System_Demand!$H51*Demand_UnitSpecificData!W$2/100</f>
        <v>49.436313023267104</v>
      </c>
    </row>
    <row r="52" spans="1:17" x14ac:dyDescent="0.3">
      <c r="A52">
        <f>System_Demand!$H52*Demand_UnitSpecificData!G$2/100</f>
        <v>39.490126876189436</v>
      </c>
      <c r="B52">
        <f>System_Demand!$H52*Demand_UnitSpecificData!H$2/100</f>
        <v>35.333271415537922</v>
      </c>
      <c r="C52">
        <f>System_Demand!$H52*Demand_UnitSpecificData!I$2/100</f>
        <v>65.470473505261438</v>
      </c>
      <c r="D52">
        <f>System_Demand!$H52*Demand_UnitSpecificData!J$2/100</f>
        <v>27.019560494234881</v>
      </c>
      <c r="E52">
        <f>System_Demand!$H52*Demand_UnitSpecificData!K$2/100</f>
        <v>25.980346629072002</v>
      </c>
      <c r="F52">
        <f>System_Demand!$H52*Demand_UnitSpecificData!L$2/100</f>
        <v>49.882265527818234</v>
      </c>
      <c r="G52">
        <f>System_Demand!$H52*Demand_UnitSpecificData!M$2/100</f>
        <v>45.72541006716672</v>
      </c>
      <c r="H52">
        <f>System_Demand!$H52*Demand_UnitSpecificData!N$2/100</f>
        <v>62.352831909772796</v>
      </c>
      <c r="I52">
        <f>System_Demand!$H52*Demand_UnitSpecificData!O$2/100</f>
        <v>63.392045774935674</v>
      </c>
      <c r="J52">
        <f>System_Demand!$H52*Demand_UnitSpecificData!P$2/100</f>
        <v>70.666542831075844</v>
      </c>
      <c r="K52">
        <f>System_Demand!$H52*Demand_UnitSpecificData!Q$2/100</f>
        <v>96.646889460147847</v>
      </c>
      <c r="L52">
        <f>System_Demand!$H52*Demand_UnitSpecificData!R$2/100</f>
        <v>70.666542831075844</v>
      </c>
      <c r="M52">
        <f>System_Demand!$H52*Demand_UnitSpecificData!S$2/100</f>
        <v>115.35273903307967</v>
      </c>
      <c r="N52">
        <f>System_Demand!$H52*Demand_UnitSpecificData!T$2/100</f>
        <v>36.372485280700801</v>
      </c>
      <c r="O52">
        <f>System_Demand!$H52*Demand_UnitSpecificData!U$2/100</f>
        <v>121.58802222405694</v>
      </c>
      <c r="P52">
        <f>System_Demand!$H52*Demand_UnitSpecificData!V$2/100</f>
        <v>66.509687370424331</v>
      </c>
      <c r="Q52">
        <f>System_Demand!$H52*Demand_UnitSpecificData!W$2/100</f>
        <v>46.764623932329599</v>
      </c>
    </row>
    <row r="53" spans="1:17" x14ac:dyDescent="0.3">
      <c r="A53">
        <f>System_Demand!$H53*Demand_UnitSpecificData!G$2/100</f>
        <v>39.022205226167664</v>
      </c>
      <c r="B53">
        <f>System_Demand!$H53*Demand_UnitSpecificData!H$2/100</f>
        <v>34.914604676044753</v>
      </c>
      <c r="C53">
        <f>System_Demand!$H53*Demand_UnitSpecificData!I$2/100</f>
        <v>64.694708664435851</v>
      </c>
      <c r="D53">
        <f>System_Demand!$H53*Demand_UnitSpecificData!J$2/100</f>
        <v>26.699403575798929</v>
      </c>
      <c r="E53">
        <f>System_Demand!$H53*Demand_UnitSpecificData!K$2/100</f>
        <v>25.672503438268201</v>
      </c>
      <c r="F53">
        <f>System_Demand!$H53*Demand_UnitSpecificData!L$2/100</f>
        <v>49.29120660147494</v>
      </c>
      <c r="G53">
        <f>System_Demand!$H53*Demand_UnitSpecificData!M$2/100</f>
        <v>45.183606051352037</v>
      </c>
      <c r="H53">
        <f>System_Demand!$H53*Demand_UnitSpecificData!N$2/100</f>
        <v>61.614008251843678</v>
      </c>
      <c r="I53">
        <f>System_Demand!$H53*Demand_UnitSpecificData!O$2/100</f>
        <v>62.640908389374403</v>
      </c>
      <c r="J53">
        <f>System_Demand!$H53*Demand_UnitSpecificData!P$2/100</f>
        <v>69.829209352089507</v>
      </c>
      <c r="K53">
        <f>System_Demand!$H53*Demand_UnitSpecificData!Q$2/100</f>
        <v>95.501712790357701</v>
      </c>
      <c r="L53">
        <f>System_Demand!$H53*Demand_UnitSpecificData!R$2/100</f>
        <v>69.829209352089507</v>
      </c>
      <c r="M53">
        <f>System_Demand!$H53*Demand_UnitSpecificData!S$2/100</f>
        <v>113.9859152659108</v>
      </c>
      <c r="N53">
        <f>System_Demand!$H53*Demand_UnitSpecificData!T$2/100</f>
        <v>35.941504813575477</v>
      </c>
      <c r="O53">
        <f>System_Demand!$H53*Demand_UnitSpecificData!U$2/100</f>
        <v>120.14731609109516</v>
      </c>
      <c r="P53">
        <f>System_Demand!$H53*Demand_UnitSpecificData!V$2/100</f>
        <v>65.721608801966596</v>
      </c>
      <c r="Q53">
        <f>System_Demand!$H53*Demand_UnitSpecificData!W$2/100</f>
        <v>46.210506188882754</v>
      </c>
    </row>
    <row r="54" spans="1:17" x14ac:dyDescent="0.3">
      <c r="A54">
        <f>System_Demand!$H54*Demand_UnitSpecificData!G$2/100</f>
        <v>39.450871130258157</v>
      </c>
      <c r="B54">
        <f>System_Demand!$H54*Demand_UnitSpecificData!H$2/100</f>
        <v>35.298147853388883</v>
      </c>
      <c r="C54">
        <f>System_Demand!$H54*Demand_UnitSpecificData!I$2/100</f>
        <v>65.405391610691154</v>
      </c>
      <c r="D54">
        <f>System_Demand!$H54*Demand_UnitSpecificData!J$2/100</f>
        <v>26.992701299650321</v>
      </c>
      <c r="E54">
        <f>System_Demand!$H54*Demand_UnitSpecificData!K$2/100</f>
        <v>25.954520480433004</v>
      </c>
      <c r="F54">
        <f>System_Demand!$H54*Demand_UnitSpecificData!L$2/100</f>
        <v>49.83267932243136</v>
      </c>
      <c r="G54">
        <f>System_Demand!$H54*Demand_UnitSpecificData!M$2/100</f>
        <v>45.679956045562086</v>
      </c>
      <c r="H54">
        <f>System_Demand!$H54*Demand_UnitSpecificData!N$2/100</f>
        <v>62.290849153039197</v>
      </c>
      <c r="I54">
        <f>System_Demand!$H54*Demand_UnitSpecificData!O$2/100</f>
        <v>63.329029972256521</v>
      </c>
      <c r="J54">
        <f>System_Demand!$H54*Demand_UnitSpecificData!P$2/100</f>
        <v>70.596295706777767</v>
      </c>
      <c r="K54">
        <f>System_Demand!$H54*Demand_UnitSpecificData!Q$2/100</f>
        <v>96.550816187210771</v>
      </c>
      <c r="L54">
        <f>System_Demand!$H54*Demand_UnitSpecificData!R$2/100</f>
        <v>70.596295706777767</v>
      </c>
      <c r="M54">
        <f>System_Demand!$H54*Demand_UnitSpecificData!S$2/100</f>
        <v>115.23807093312253</v>
      </c>
      <c r="N54">
        <f>System_Demand!$H54*Demand_UnitSpecificData!T$2/100</f>
        <v>36.3363286726062</v>
      </c>
      <c r="O54">
        <f>System_Demand!$H54*Demand_UnitSpecificData!U$2/100</f>
        <v>121.46715584842644</v>
      </c>
      <c r="P54">
        <f>System_Demand!$H54*Demand_UnitSpecificData!V$2/100</f>
        <v>66.443572429908485</v>
      </c>
      <c r="Q54">
        <f>System_Demand!$H54*Demand_UnitSpecificData!W$2/100</f>
        <v>46.718136864779396</v>
      </c>
    </row>
    <row r="55" spans="1:17" x14ac:dyDescent="0.3">
      <c r="A55">
        <f>System_Demand!$H55*Demand_UnitSpecificData!G$2/100</f>
        <v>41.377592927014554</v>
      </c>
      <c r="B55">
        <f>System_Demand!$H55*Demand_UnitSpecificData!H$2/100</f>
        <v>37.022056829434078</v>
      </c>
      <c r="C55">
        <f>System_Demand!$H55*Demand_UnitSpecificData!I$2/100</f>
        <v>68.599693536892559</v>
      </c>
      <c r="D55">
        <f>System_Demand!$H55*Demand_UnitSpecificData!J$2/100</f>
        <v>28.310984634273119</v>
      </c>
      <c r="E55">
        <f>System_Demand!$H55*Demand_UnitSpecificData!K$2/100</f>
        <v>27.222100609877998</v>
      </c>
      <c r="F55">
        <f>System_Demand!$H55*Demand_UnitSpecificData!L$2/100</f>
        <v>52.266433170965755</v>
      </c>
      <c r="G55">
        <f>System_Demand!$H55*Demand_UnitSpecificData!M$2/100</f>
        <v>47.910897073385279</v>
      </c>
      <c r="H55">
        <f>System_Demand!$H55*Demand_UnitSpecificData!N$2/100</f>
        <v>65.33304146370719</v>
      </c>
      <c r="I55">
        <f>System_Demand!$H55*Demand_UnitSpecificData!O$2/100</f>
        <v>66.421925488102318</v>
      </c>
      <c r="J55">
        <f>System_Demand!$H55*Demand_UnitSpecificData!P$2/100</f>
        <v>74.044113658868156</v>
      </c>
      <c r="K55">
        <f>System_Demand!$H55*Demand_UnitSpecificData!Q$2/100</f>
        <v>101.26621426874615</v>
      </c>
      <c r="L55">
        <f>System_Demand!$H55*Demand_UnitSpecificData!R$2/100</f>
        <v>74.044113658868156</v>
      </c>
      <c r="M55">
        <f>System_Demand!$H55*Demand_UnitSpecificData!S$2/100</f>
        <v>120.86612670785831</v>
      </c>
      <c r="N55">
        <f>System_Demand!$H55*Demand_UnitSpecificData!T$2/100</f>
        <v>38.110940853829199</v>
      </c>
      <c r="O55">
        <f>System_Demand!$H55*Demand_UnitSpecificData!U$2/100</f>
        <v>127.39943085422902</v>
      </c>
      <c r="P55">
        <f>System_Demand!$H55*Demand_UnitSpecificData!V$2/100</f>
        <v>69.688577561287673</v>
      </c>
      <c r="Q55">
        <f>System_Demand!$H55*Demand_UnitSpecificData!W$2/100</f>
        <v>48.999781097780399</v>
      </c>
    </row>
    <row r="56" spans="1:17" x14ac:dyDescent="0.3">
      <c r="A56">
        <f>System_Demand!$H56*Demand_UnitSpecificData!G$2/100</f>
        <v>58.23638047833451</v>
      </c>
      <c r="B56">
        <f>System_Demand!$H56*Demand_UnitSpecificData!H$2/100</f>
        <v>52.106235164825613</v>
      </c>
      <c r="C56">
        <f>System_Demand!$H56*Demand_UnitSpecificData!I$2/100</f>
        <v>96.549788687765101</v>
      </c>
      <c r="D56">
        <f>System_Demand!$H56*Demand_UnitSpecificData!J$2/100</f>
        <v>39.845944537807824</v>
      </c>
      <c r="E56">
        <f>System_Demand!$H56*Demand_UnitSpecificData!K$2/100</f>
        <v>38.313408209430598</v>
      </c>
      <c r="F56">
        <f>System_Demand!$H56*Demand_UnitSpecificData!L$2/100</f>
        <v>73.561743762106758</v>
      </c>
      <c r="G56">
        <f>System_Demand!$H56*Demand_UnitSpecificData!M$2/100</f>
        <v>67.431598448597867</v>
      </c>
      <c r="H56">
        <f>System_Demand!$H56*Demand_UnitSpecificData!N$2/100</f>
        <v>91.952179702633444</v>
      </c>
      <c r="I56">
        <f>System_Demand!$H56*Demand_UnitSpecificData!O$2/100</f>
        <v>93.484716031010663</v>
      </c>
      <c r="J56">
        <f>System_Demand!$H56*Demand_UnitSpecificData!P$2/100</f>
        <v>104.21247032965123</v>
      </c>
      <c r="K56">
        <f>System_Demand!$H56*Demand_UnitSpecificData!Q$2/100</f>
        <v>142.52587853908184</v>
      </c>
      <c r="L56">
        <f>System_Demand!$H56*Demand_UnitSpecificData!R$2/100</f>
        <v>104.21247032965123</v>
      </c>
      <c r="M56">
        <f>System_Demand!$H56*Demand_UnitSpecificData!S$2/100</f>
        <v>170.11153244987185</v>
      </c>
      <c r="N56">
        <f>System_Demand!$H56*Demand_UnitSpecificData!T$2/100</f>
        <v>53.638771493202839</v>
      </c>
      <c r="O56">
        <f>System_Demand!$H56*Demand_UnitSpecificData!U$2/100</f>
        <v>179.30675042013522</v>
      </c>
      <c r="P56">
        <f>System_Demand!$H56*Demand_UnitSpecificData!V$2/100</f>
        <v>98.082325016142335</v>
      </c>
      <c r="Q56">
        <f>System_Demand!$H56*Demand_UnitSpecificData!W$2/100</f>
        <v>68.964134776975072</v>
      </c>
    </row>
    <row r="57" spans="1:17" x14ac:dyDescent="0.3">
      <c r="A57">
        <f>System_Demand!$H57*Demand_UnitSpecificData!G$2/100</f>
        <v>73.603835739387065</v>
      </c>
      <c r="B57">
        <f>System_Demand!$H57*Demand_UnitSpecificData!H$2/100</f>
        <v>65.856063556293691</v>
      </c>
      <c r="C57">
        <f>System_Demand!$H57*Demand_UnitSpecificData!I$2/100</f>
        <v>122.02741188372065</v>
      </c>
      <c r="D57">
        <f>System_Demand!$H57*Demand_UnitSpecificData!J$2/100</f>
        <v>50.360519190106942</v>
      </c>
      <c r="E57">
        <f>System_Demand!$H57*Demand_UnitSpecificData!K$2/100</f>
        <v>48.423576144333595</v>
      </c>
      <c r="F57">
        <f>System_Demand!$H57*Demand_UnitSpecificData!L$2/100</f>
        <v>92.973266197120495</v>
      </c>
      <c r="G57">
        <f>System_Demand!$H57*Demand_UnitSpecificData!M$2/100</f>
        <v>85.225494014027134</v>
      </c>
      <c r="H57">
        <f>System_Demand!$H57*Demand_UnitSpecificData!N$2/100</f>
        <v>116.21658274640063</v>
      </c>
      <c r="I57">
        <f>System_Demand!$H57*Demand_UnitSpecificData!O$2/100</f>
        <v>118.15352579217397</v>
      </c>
      <c r="J57">
        <f>System_Demand!$H57*Demand_UnitSpecificData!P$2/100</f>
        <v>131.71212711258738</v>
      </c>
      <c r="K57">
        <f>System_Demand!$H57*Demand_UnitSpecificData!Q$2/100</f>
        <v>180.13570325692098</v>
      </c>
      <c r="L57">
        <f>System_Demand!$H57*Demand_UnitSpecificData!R$2/100</f>
        <v>131.71212711258738</v>
      </c>
      <c r="M57">
        <f>System_Demand!$H57*Demand_UnitSpecificData!S$2/100</f>
        <v>215.00067808084114</v>
      </c>
      <c r="N57">
        <f>System_Demand!$H57*Demand_UnitSpecificData!T$2/100</f>
        <v>67.793006602067038</v>
      </c>
      <c r="O57">
        <f>System_Demand!$H57*Demand_UnitSpecificData!U$2/100</f>
        <v>226.6223363554812</v>
      </c>
      <c r="P57">
        <f>System_Demand!$H57*Demand_UnitSpecificData!V$2/100</f>
        <v>123.96435492949401</v>
      </c>
      <c r="Q57">
        <f>System_Demand!$H57*Demand_UnitSpecificData!W$2/100</f>
        <v>87.162437059800467</v>
      </c>
    </row>
    <row r="58" spans="1:17" x14ac:dyDescent="0.3">
      <c r="A58">
        <f>System_Demand!$H58*Demand_UnitSpecificData!G$2/100</f>
        <v>87.440529570439324</v>
      </c>
      <c r="B58">
        <f>System_Demand!$H58*Demand_UnitSpecificData!H$2/100</f>
        <v>78.236263299866764</v>
      </c>
      <c r="C58">
        <f>System_Demand!$H58*Demand_UnitSpecificData!I$2/100</f>
        <v>144.96719376151782</v>
      </c>
      <c r="D58">
        <f>System_Demand!$H58*Demand_UnitSpecificData!J$2/100</f>
        <v>59.827730758721636</v>
      </c>
      <c r="E58">
        <f>System_Demand!$H58*Demand_UnitSpecificData!K$2/100</f>
        <v>57.526664191078495</v>
      </c>
      <c r="F58">
        <f>System_Demand!$H58*Demand_UnitSpecificData!L$2/100</f>
        <v>110.45119524687072</v>
      </c>
      <c r="G58">
        <f>System_Demand!$H58*Demand_UnitSpecificData!M$2/100</f>
        <v>101.24692897629816</v>
      </c>
      <c r="H58">
        <f>System_Demand!$H58*Demand_UnitSpecificData!N$2/100</f>
        <v>138.06399405858841</v>
      </c>
      <c r="I58">
        <f>System_Demand!$H58*Demand_UnitSpecificData!O$2/100</f>
        <v>140.36506062623153</v>
      </c>
      <c r="J58">
        <f>System_Demand!$H58*Demand_UnitSpecificData!P$2/100</f>
        <v>156.47252659973353</v>
      </c>
      <c r="K58">
        <f>System_Demand!$H58*Demand_UnitSpecificData!Q$2/100</f>
        <v>213.99919079081204</v>
      </c>
      <c r="L58">
        <f>System_Demand!$H58*Demand_UnitSpecificData!R$2/100</f>
        <v>156.47252659973353</v>
      </c>
      <c r="M58">
        <f>System_Demand!$H58*Demand_UnitSpecificData!S$2/100</f>
        <v>255.41838900838852</v>
      </c>
      <c r="N58">
        <f>System_Demand!$H58*Demand_UnitSpecificData!T$2/100</f>
        <v>80.537329867509897</v>
      </c>
      <c r="O58">
        <f>System_Demand!$H58*Demand_UnitSpecificData!U$2/100</f>
        <v>269.22478841424731</v>
      </c>
      <c r="P58">
        <f>System_Demand!$H58*Demand_UnitSpecificData!V$2/100</f>
        <v>147.26826032916097</v>
      </c>
      <c r="Q58">
        <f>System_Demand!$H58*Demand_UnitSpecificData!W$2/100</f>
        <v>103.54799554394128</v>
      </c>
    </row>
    <row r="59" spans="1:17" x14ac:dyDescent="0.3">
      <c r="A59">
        <f>System_Demand!$H59*Demand_UnitSpecificData!G$2/100</f>
        <v>95.91380615673215</v>
      </c>
      <c r="B59">
        <f>System_Demand!$H59*Demand_UnitSpecificData!H$2/100</f>
        <v>85.817616034970868</v>
      </c>
      <c r="C59">
        <f>System_Demand!$H59*Demand_UnitSpecificData!I$2/100</f>
        <v>159.01499441774016</v>
      </c>
      <c r="D59">
        <f>System_Demand!$H59*Demand_UnitSpecificData!J$2/100</f>
        <v>65.625235791448318</v>
      </c>
      <c r="E59">
        <f>System_Demand!$H59*Demand_UnitSpecificData!K$2/100</f>
        <v>63.101188261007991</v>
      </c>
      <c r="F59">
        <f>System_Demand!$H59*Demand_UnitSpecificData!L$2/100</f>
        <v>121.15428146113534</v>
      </c>
      <c r="G59">
        <f>System_Demand!$H59*Demand_UnitSpecificData!M$2/100</f>
        <v>111.05809133937407</v>
      </c>
      <c r="H59">
        <f>System_Demand!$H59*Demand_UnitSpecificData!N$2/100</f>
        <v>151.4428518264192</v>
      </c>
      <c r="I59">
        <f>System_Demand!$H59*Demand_UnitSpecificData!O$2/100</f>
        <v>153.9668993568595</v>
      </c>
      <c r="J59">
        <f>System_Demand!$H59*Demand_UnitSpecificData!P$2/100</f>
        <v>171.63523206994174</v>
      </c>
      <c r="K59">
        <f>System_Demand!$H59*Demand_UnitSpecificData!Q$2/100</f>
        <v>234.73642033094976</v>
      </c>
      <c r="L59">
        <f>System_Demand!$H59*Demand_UnitSpecificData!R$2/100</f>
        <v>171.63523206994174</v>
      </c>
      <c r="M59">
        <f>System_Demand!$H59*Demand_UnitSpecificData!S$2/100</f>
        <v>280.16927587887551</v>
      </c>
      <c r="N59">
        <f>System_Demand!$H59*Demand_UnitSpecificData!T$2/100</f>
        <v>88.341663565411196</v>
      </c>
      <c r="O59">
        <f>System_Demand!$H59*Demand_UnitSpecificData!U$2/100</f>
        <v>295.31356106151742</v>
      </c>
      <c r="P59">
        <f>System_Demand!$H59*Demand_UnitSpecificData!V$2/100</f>
        <v>161.53904194818048</v>
      </c>
      <c r="Q59">
        <f>System_Demand!$H59*Demand_UnitSpecificData!W$2/100</f>
        <v>113.58213886981439</v>
      </c>
    </row>
    <row r="60" spans="1:17" x14ac:dyDescent="0.3">
      <c r="A60">
        <f>System_Demand!$H60*Demand_UnitSpecificData!G$2/100</f>
        <v>95.861458989022466</v>
      </c>
      <c r="B60">
        <f>System_Demand!$H60*Demand_UnitSpecificData!H$2/100</f>
        <v>85.770779095441156</v>
      </c>
      <c r="C60">
        <f>System_Demand!$H60*Demand_UnitSpecificData!I$2/100</f>
        <v>158.92820832390566</v>
      </c>
      <c r="D60">
        <f>System_Demand!$H60*Demand_UnitSpecificData!J$2/100</f>
        <v>65.589419308278536</v>
      </c>
      <c r="E60">
        <f>System_Demand!$H60*Demand_UnitSpecificData!K$2/100</f>
        <v>63.066749334883205</v>
      </c>
      <c r="F60">
        <f>System_Demand!$H60*Demand_UnitSpecificData!L$2/100</f>
        <v>121.08815872297575</v>
      </c>
      <c r="G60">
        <f>System_Demand!$H60*Demand_UnitSpecificData!M$2/100</f>
        <v>110.99747882939445</v>
      </c>
      <c r="H60">
        <f>System_Demand!$H60*Demand_UnitSpecificData!N$2/100</f>
        <v>151.36019840371969</v>
      </c>
      <c r="I60">
        <f>System_Demand!$H60*Demand_UnitSpecificData!O$2/100</f>
        <v>153.88286837711502</v>
      </c>
      <c r="J60">
        <f>System_Demand!$H60*Demand_UnitSpecificData!P$2/100</f>
        <v>171.54155819088231</v>
      </c>
      <c r="K60">
        <f>System_Demand!$H60*Demand_UnitSpecificData!Q$2/100</f>
        <v>234.60830752576555</v>
      </c>
      <c r="L60">
        <f>System_Demand!$H60*Demand_UnitSpecificData!R$2/100</f>
        <v>171.54155819088231</v>
      </c>
      <c r="M60">
        <f>System_Demand!$H60*Demand_UnitSpecificData!S$2/100</f>
        <v>280.01636704688144</v>
      </c>
      <c r="N60">
        <f>System_Demand!$H60*Demand_UnitSpecificData!T$2/100</f>
        <v>88.293449068836495</v>
      </c>
      <c r="O60">
        <f>System_Demand!$H60*Demand_UnitSpecificData!U$2/100</f>
        <v>295.15238688725339</v>
      </c>
      <c r="P60">
        <f>System_Demand!$H60*Demand_UnitSpecificData!V$2/100</f>
        <v>161.45087829730102</v>
      </c>
      <c r="Q60">
        <f>System_Demand!$H60*Demand_UnitSpecificData!W$2/100</f>
        <v>113.52014880278978</v>
      </c>
    </row>
    <row r="61" spans="1:17" x14ac:dyDescent="0.3">
      <c r="A61">
        <f>System_Demand!$H61*Demand_UnitSpecificData!G$2/100</f>
        <v>94.860989841389383</v>
      </c>
      <c r="B61">
        <f>System_Demand!$H61*Demand_UnitSpecificData!H$2/100</f>
        <v>84.875622489664181</v>
      </c>
      <c r="C61">
        <f>System_Demand!$H61*Demand_UnitSpecificData!I$2/100</f>
        <v>157.26953578967189</v>
      </c>
      <c r="D61">
        <f>System_Demand!$H61*Demand_UnitSpecificData!J$2/100</f>
        <v>64.904887786213791</v>
      </c>
      <c r="E61">
        <f>System_Demand!$H61*Demand_UnitSpecificData!K$2/100</f>
        <v>62.408545948282502</v>
      </c>
      <c r="F61">
        <f>System_Demand!$H61*Demand_UnitSpecificData!L$2/100</f>
        <v>119.8244082207024</v>
      </c>
      <c r="G61">
        <f>System_Demand!$H61*Demand_UnitSpecificData!M$2/100</f>
        <v>109.83904086897719</v>
      </c>
      <c r="H61">
        <f>System_Demand!$H61*Demand_UnitSpecificData!N$2/100</f>
        <v>149.78051027587799</v>
      </c>
      <c r="I61">
        <f>System_Demand!$H61*Demand_UnitSpecificData!O$2/100</f>
        <v>152.27685211380927</v>
      </c>
      <c r="J61">
        <f>System_Demand!$H61*Demand_UnitSpecificData!P$2/100</f>
        <v>169.75124497932836</v>
      </c>
      <c r="K61">
        <f>System_Demand!$H61*Demand_UnitSpecificData!Q$2/100</f>
        <v>232.15979092761089</v>
      </c>
      <c r="L61">
        <f>System_Demand!$H61*Demand_UnitSpecificData!R$2/100</f>
        <v>169.75124497932836</v>
      </c>
      <c r="M61">
        <f>System_Demand!$H61*Demand_UnitSpecificData!S$2/100</f>
        <v>277.09394401037423</v>
      </c>
      <c r="N61">
        <f>System_Demand!$H61*Demand_UnitSpecificData!T$2/100</f>
        <v>87.371964327595492</v>
      </c>
      <c r="O61">
        <f>System_Demand!$H61*Demand_UnitSpecificData!U$2/100</f>
        <v>292.07199503796204</v>
      </c>
      <c r="P61">
        <f>System_Demand!$H61*Demand_UnitSpecificData!V$2/100</f>
        <v>159.76587762760317</v>
      </c>
      <c r="Q61">
        <f>System_Demand!$H61*Demand_UnitSpecificData!W$2/100</f>
        <v>112.33538270690849</v>
      </c>
    </row>
    <row r="62" spans="1:17" x14ac:dyDescent="0.3">
      <c r="A62">
        <f>System_Demand!$H62*Demand_UnitSpecificData!G$2/100</f>
        <v>95.222805420473634</v>
      </c>
      <c r="B62">
        <f>System_Demand!$H62*Demand_UnitSpecificData!H$2/100</f>
        <v>85.199352218318523</v>
      </c>
      <c r="C62">
        <f>System_Demand!$H62*Demand_UnitSpecificData!I$2/100</f>
        <v>157.86938793394313</v>
      </c>
      <c r="D62">
        <f>System_Demand!$H62*Demand_UnitSpecificData!J$2/100</f>
        <v>65.152445814008288</v>
      </c>
      <c r="E62">
        <f>System_Demand!$H62*Demand_UnitSpecificData!K$2/100</f>
        <v>62.646582513469504</v>
      </c>
      <c r="F62">
        <f>System_Demand!$H62*Demand_UnitSpecificData!L$2/100</f>
        <v>120.28143842586144</v>
      </c>
      <c r="G62">
        <f>System_Demand!$H62*Demand_UnitSpecificData!M$2/100</f>
        <v>110.25798522370633</v>
      </c>
      <c r="H62">
        <f>System_Demand!$H62*Demand_UnitSpecificData!N$2/100</f>
        <v>150.3517980323268</v>
      </c>
      <c r="I62">
        <f>System_Demand!$H62*Demand_UnitSpecificData!O$2/100</f>
        <v>152.85766133286558</v>
      </c>
      <c r="J62">
        <f>System_Demand!$H62*Demand_UnitSpecificData!P$2/100</f>
        <v>170.39870443663705</v>
      </c>
      <c r="K62">
        <f>System_Demand!$H62*Demand_UnitSpecificData!Q$2/100</f>
        <v>233.04528695010657</v>
      </c>
      <c r="L62">
        <f>System_Demand!$H62*Demand_UnitSpecificData!R$2/100</f>
        <v>170.39870443663705</v>
      </c>
      <c r="M62">
        <f>System_Demand!$H62*Demand_UnitSpecificData!S$2/100</f>
        <v>278.15082635980457</v>
      </c>
      <c r="N62">
        <f>System_Demand!$H62*Demand_UnitSpecificData!T$2/100</f>
        <v>87.705215518857301</v>
      </c>
      <c r="O62">
        <f>System_Demand!$H62*Demand_UnitSpecificData!U$2/100</f>
        <v>293.18600616303723</v>
      </c>
      <c r="P62">
        <f>System_Demand!$H62*Demand_UnitSpecificData!V$2/100</f>
        <v>160.37525123448194</v>
      </c>
      <c r="Q62">
        <f>System_Demand!$H62*Demand_UnitSpecificData!W$2/100</f>
        <v>112.76384852424512</v>
      </c>
    </row>
    <row r="63" spans="1:17" x14ac:dyDescent="0.3">
      <c r="A63">
        <f>System_Demand!$H63*Demand_UnitSpecificData!G$2/100</f>
        <v>95.955439894368467</v>
      </c>
      <c r="B63">
        <f>System_Demand!$H63*Demand_UnitSpecificData!H$2/100</f>
        <v>85.854867273908638</v>
      </c>
      <c r="C63">
        <f>System_Demand!$H63*Demand_UnitSpecificData!I$2/100</f>
        <v>159.08401877224247</v>
      </c>
      <c r="D63">
        <f>System_Demand!$H63*Demand_UnitSpecificData!J$2/100</f>
        <v>65.653722032988966</v>
      </c>
      <c r="E63">
        <f>System_Demand!$H63*Demand_UnitSpecificData!K$2/100</f>
        <v>63.128578877873998</v>
      </c>
      <c r="F63">
        <f>System_Demand!$H63*Demand_UnitSpecificData!L$2/100</f>
        <v>121.20687144551806</v>
      </c>
      <c r="G63">
        <f>System_Demand!$H63*Demand_UnitSpecificData!M$2/100</f>
        <v>111.10629882505823</v>
      </c>
      <c r="H63">
        <f>System_Demand!$H63*Demand_UnitSpecificData!N$2/100</f>
        <v>151.50858930689759</v>
      </c>
      <c r="I63">
        <f>System_Demand!$H63*Demand_UnitSpecificData!O$2/100</f>
        <v>154.03373246201255</v>
      </c>
      <c r="J63">
        <f>System_Demand!$H63*Demand_UnitSpecificData!P$2/100</f>
        <v>171.70973454781728</v>
      </c>
      <c r="K63">
        <f>System_Demand!$H63*Demand_UnitSpecificData!Q$2/100</f>
        <v>234.8383134256913</v>
      </c>
      <c r="L63">
        <f>System_Demand!$H63*Demand_UnitSpecificData!R$2/100</f>
        <v>171.70973454781728</v>
      </c>
      <c r="M63">
        <f>System_Demand!$H63*Demand_UnitSpecificData!S$2/100</f>
        <v>280.29089021776053</v>
      </c>
      <c r="N63">
        <f>System_Demand!$H63*Demand_UnitSpecificData!T$2/100</f>
        <v>88.380010429023599</v>
      </c>
      <c r="O63">
        <f>System_Demand!$H63*Demand_UnitSpecificData!U$2/100</f>
        <v>295.4417491484503</v>
      </c>
      <c r="P63">
        <f>System_Demand!$H63*Demand_UnitSpecificData!V$2/100</f>
        <v>161.60916192735743</v>
      </c>
      <c r="Q63">
        <f>System_Demand!$H63*Demand_UnitSpecificData!W$2/100</f>
        <v>113.63144198017318</v>
      </c>
    </row>
    <row r="64" spans="1:17" x14ac:dyDescent="0.3">
      <c r="A64">
        <f>System_Demand!$H64*Demand_UnitSpecificData!G$2/100</f>
        <v>94.951405859773317</v>
      </c>
      <c r="B64">
        <f>System_Demand!$H64*Demand_UnitSpecificData!H$2/100</f>
        <v>84.956521032428753</v>
      </c>
      <c r="C64">
        <f>System_Demand!$H64*Demand_UnitSpecificData!I$2/100</f>
        <v>157.41943603067682</v>
      </c>
      <c r="D64">
        <f>System_Demand!$H64*Demand_UnitSpecificData!J$2/100</f>
        <v>64.966751377739641</v>
      </c>
      <c r="E64">
        <f>System_Demand!$H64*Demand_UnitSpecificData!K$2/100</f>
        <v>62.468030170903504</v>
      </c>
      <c r="F64">
        <f>System_Demand!$H64*Demand_UnitSpecificData!L$2/100</f>
        <v>119.93861792813472</v>
      </c>
      <c r="G64">
        <f>System_Demand!$H64*Demand_UnitSpecificData!M$2/100</f>
        <v>109.94373310079018</v>
      </c>
      <c r="H64">
        <f>System_Demand!$H64*Demand_UnitSpecificData!N$2/100</f>
        <v>149.92327241016838</v>
      </c>
      <c r="I64">
        <f>System_Demand!$H64*Demand_UnitSpecificData!O$2/100</f>
        <v>152.42199361700455</v>
      </c>
      <c r="J64">
        <f>System_Demand!$H64*Demand_UnitSpecificData!P$2/100</f>
        <v>169.91304206485751</v>
      </c>
      <c r="K64">
        <f>System_Demand!$H64*Demand_UnitSpecificData!Q$2/100</f>
        <v>232.38107223576105</v>
      </c>
      <c r="L64">
        <f>System_Demand!$H64*Demand_UnitSpecificData!R$2/100</f>
        <v>169.91304206485751</v>
      </c>
      <c r="M64">
        <f>System_Demand!$H64*Demand_UnitSpecificData!S$2/100</f>
        <v>277.35805395881152</v>
      </c>
      <c r="N64">
        <f>System_Demand!$H64*Demand_UnitSpecificData!T$2/100</f>
        <v>87.455242239264905</v>
      </c>
      <c r="O64">
        <f>System_Demand!$H64*Demand_UnitSpecificData!U$2/100</f>
        <v>292.35038119982835</v>
      </c>
      <c r="P64">
        <f>System_Demand!$H64*Demand_UnitSpecificData!V$2/100</f>
        <v>159.91815723751296</v>
      </c>
      <c r="Q64">
        <f>System_Demand!$H64*Demand_UnitSpecificData!W$2/100</f>
        <v>112.44245430762631</v>
      </c>
    </row>
    <row r="65" spans="1:17" x14ac:dyDescent="0.3">
      <c r="A65">
        <f>System_Demand!$H65*Demand_UnitSpecificData!G$2/100</f>
        <v>89.788344258021354</v>
      </c>
      <c r="B65">
        <f>System_Demand!$H65*Demand_UnitSpecificData!H$2/100</f>
        <v>80.33693959928226</v>
      </c>
      <c r="C65">
        <f>System_Demand!$H65*Demand_UnitSpecificData!I$2/100</f>
        <v>148.85962337514064</v>
      </c>
      <c r="D65">
        <f>System_Demand!$H65*Demand_UnitSpecificData!J$2/100</f>
        <v>61.43413028180408</v>
      </c>
      <c r="E65">
        <f>System_Demand!$H65*Demand_UnitSpecificData!K$2/100</f>
        <v>59.07127911711931</v>
      </c>
      <c r="F65">
        <f>System_Demand!$H65*Demand_UnitSpecificData!L$2/100</f>
        <v>113.41685590486907</v>
      </c>
      <c r="G65">
        <f>System_Demand!$H65*Demand_UnitSpecificData!M$2/100</f>
        <v>103.96545124613</v>
      </c>
      <c r="H65">
        <f>System_Demand!$H65*Demand_UnitSpecificData!N$2/100</f>
        <v>141.77106988108633</v>
      </c>
      <c r="I65">
        <f>System_Demand!$H65*Demand_UnitSpecificData!O$2/100</f>
        <v>144.1339210457711</v>
      </c>
      <c r="J65">
        <f>System_Demand!$H65*Demand_UnitSpecificData!P$2/100</f>
        <v>160.67387919856452</v>
      </c>
      <c r="K65">
        <f>System_Demand!$H65*Demand_UnitSpecificData!Q$2/100</f>
        <v>219.74515831568385</v>
      </c>
      <c r="L65">
        <f>System_Demand!$H65*Demand_UnitSpecificData!R$2/100</f>
        <v>160.67387919856452</v>
      </c>
      <c r="M65">
        <f>System_Demand!$H65*Demand_UnitSpecificData!S$2/100</f>
        <v>262.27647928000971</v>
      </c>
      <c r="N65">
        <f>System_Demand!$H65*Demand_UnitSpecificData!T$2/100</f>
        <v>82.69979076396703</v>
      </c>
      <c r="O65">
        <f>System_Demand!$H65*Demand_UnitSpecificData!U$2/100</f>
        <v>276.45358626811833</v>
      </c>
      <c r="P65">
        <f>System_Demand!$H65*Demand_UnitSpecificData!V$2/100</f>
        <v>151.22247453982544</v>
      </c>
      <c r="Q65">
        <f>System_Demand!$H65*Demand_UnitSpecificData!W$2/100</f>
        <v>106.32830241081476</v>
      </c>
    </row>
    <row r="66" spans="1:17" x14ac:dyDescent="0.3">
      <c r="A66">
        <f>System_Demand!$H66*Demand_UnitSpecificData!G$2/100</f>
        <v>92.694650639949856</v>
      </c>
      <c r="B66">
        <f>System_Demand!$H66*Demand_UnitSpecificData!H$2/100</f>
        <v>82.937318993639352</v>
      </c>
      <c r="C66">
        <f>System_Demand!$H66*Demand_UnitSpecificData!I$2/100</f>
        <v>153.67797342939056</v>
      </c>
      <c r="D66">
        <f>System_Demand!$H66*Demand_UnitSpecificData!J$2/100</f>
        <v>63.422655701018321</v>
      </c>
      <c r="E66">
        <f>System_Demand!$H66*Demand_UnitSpecificData!K$2/100</f>
        <v>60.983322789440699</v>
      </c>
      <c r="F66">
        <f>System_Demand!$H66*Demand_UnitSpecificData!L$2/100</f>
        <v>117.08797975572614</v>
      </c>
      <c r="G66">
        <f>System_Demand!$H66*Demand_UnitSpecificData!M$2/100</f>
        <v>107.33064810941563</v>
      </c>
      <c r="H66">
        <f>System_Demand!$H66*Demand_UnitSpecificData!N$2/100</f>
        <v>146.35997469465767</v>
      </c>
      <c r="I66">
        <f>System_Demand!$H66*Demand_UnitSpecificData!O$2/100</f>
        <v>148.79930760623529</v>
      </c>
      <c r="J66">
        <f>System_Demand!$H66*Demand_UnitSpecificData!P$2/100</f>
        <v>165.8746379872787</v>
      </c>
      <c r="K66">
        <f>System_Demand!$H66*Demand_UnitSpecificData!Q$2/100</f>
        <v>226.85796077671941</v>
      </c>
      <c r="L66">
        <f>System_Demand!$H66*Demand_UnitSpecificData!R$2/100</f>
        <v>165.8746379872787</v>
      </c>
      <c r="M66">
        <f>System_Demand!$H66*Demand_UnitSpecificData!S$2/100</f>
        <v>270.76595318511664</v>
      </c>
      <c r="N66">
        <f>System_Demand!$H66*Demand_UnitSpecificData!T$2/100</f>
        <v>85.376651905216974</v>
      </c>
      <c r="O66">
        <f>System_Demand!$H66*Demand_UnitSpecificData!U$2/100</f>
        <v>285.40195065458244</v>
      </c>
      <c r="P66">
        <f>System_Demand!$H66*Demand_UnitSpecificData!V$2/100</f>
        <v>156.11730634096818</v>
      </c>
      <c r="Q66">
        <f>System_Demand!$H66*Demand_UnitSpecificData!W$2/100</f>
        <v>109.76998102099326</v>
      </c>
    </row>
    <row r="67" spans="1:17" x14ac:dyDescent="0.3">
      <c r="A67">
        <f>System_Demand!$H67*Demand_UnitSpecificData!G$2/100</f>
        <v>89.101738731326392</v>
      </c>
      <c r="B67">
        <f>System_Demand!$H67*Demand_UnitSpecificData!H$2/100</f>
        <v>79.72260833855519</v>
      </c>
      <c r="C67">
        <f>System_Demand!$H67*Demand_UnitSpecificData!I$2/100</f>
        <v>147.72130368614637</v>
      </c>
      <c r="D67">
        <f>System_Demand!$H67*Demand_UnitSpecificData!J$2/100</f>
        <v>60.9643475530128</v>
      </c>
      <c r="E67">
        <f>System_Demand!$H67*Demand_UnitSpecificData!K$2/100</f>
        <v>58.61956495482</v>
      </c>
      <c r="F67">
        <f>System_Demand!$H67*Demand_UnitSpecificData!L$2/100</f>
        <v>112.54956471325438</v>
      </c>
      <c r="G67">
        <f>System_Demand!$H67*Demand_UnitSpecificData!M$2/100</f>
        <v>103.1704343204832</v>
      </c>
      <c r="H67">
        <f>System_Demand!$H67*Demand_UnitSpecificData!N$2/100</f>
        <v>140.686955891568</v>
      </c>
      <c r="I67">
        <f>System_Demand!$H67*Demand_UnitSpecificData!O$2/100</f>
        <v>143.03173848976078</v>
      </c>
      <c r="J67">
        <f>System_Demand!$H67*Demand_UnitSpecificData!P$2/100</f>
        <v>159.44521667711038</v>
      </c>
      <c r="K67">
        <f>System_Demand!$H67*Demand_UnitSpecificData!Q$2/100</f>
        <v>218.06478163193043</v>
      </c>
      <c r="L67">
        <f>System_Demand!$H67*Demand_UnitSpecificData!R$2/100</f>
        <v>159.44521667711038</v>
      </c>
      <c r="M67">
        <f>System_Demand!$H67*Demand_UnitSpecificData!S$2/100</f>
        <v>260.2708683994008</v>
      </c>
      <c r="N67">
        <f>System_Demand!$H67*Demand_UnitSpecificData!T$2/100</f>
        <v>82.067390936747998</v>
      </c>
      <c r="O67">
        <f>System_Demand!$H67*Demand_UnitSpecificData!U$2/100</f>
        <v>274.33956398855759</v>
      </c>
      <c r="P67">
        <f>System_Demand!$H67*Demand_UnitSpecificData!V$2/100</f>
        <v>150.06608628433921</v>
      </c>
      <c r="Q67">
        <f>System_Demand!$H67*Demand_UnitSpecificData!W$2/100</f>
        <v>105.515216918676</v>
      </c>
    </row>
    <row r="68" spans="1:17" x14ac:dyDescent="0.3">
      <c r="A68">
        <f>System_Demand!$H68*Demand_UnitSpecificData!G$2/100</f>
        <v>79.874126868204002</v>
      </c>
      <c r="B68">
        <f>System_Demand!$H68*Demand_UnitSpecificData!H$2/100</f>
        <v>71.466324039972008</v>
      </c>
      <c r="C68">
        <f>System_Demand!$H68*Demand_UnitSpecificData!I$2/100</f>
        <v>132.42289454465401</v>
      </c>
      <c r="D68">
        <f>System_Demand!$H68*Demand_UnitSpecificData!J$2/100</f>
        <v>54.650718383508007</v>
      </c>
      <c r="E68">
        <f>System_Demand!$H68*Demand_UnitSpecificData!K$2/100</f>
        <v>52.548767676450005</v>
      </c>
      <c r="F68">
        <f>System_Demand!$H68*Demand_UnitSpecificData!L$2/100</f>
        <v>100.89363393878401</v>
      </c>
      <c r="G68">
        <f>System_Demand!$H68*Demand_UnitSpecificData!M$2/100</f>
        <v>92.485831110552027</v>
      </c>
      <c r="H68">
        <f>System_Demand!$H68*Demand_UnitSpecificData!N$2/100</f>
        <v>126.11704242348002</v>
      </c>
      <c r="I68">
        <f>System_Demand!$H68*Demand_UnitSpecificData!O$2/100</f>
        <v>128.218993130538</v>
      </c>
      <c r="J68">
        <f>System_Demand!$H68*Demand_UnitSpecificData!P$2/100</f>
        <v>142.93264807994402</v>
      </c>
      <c r="K68">
        <f>System_Demand!$H68*Demand_UnitSpecificData!Q$2/100</f>
        <v>195.48141575639406</v>
      </c>
      <c r="L68">
        <f>System_Demand!$H68*Demand_UnitSpecificData!R$2/100</f>
        <v>142.93264807994402</v>
      </c>
      <c r="M68">
        <f>System_Demand!$H68*Demand_UnitSpecificData!S$2/100</f>
        <v>233.31652848343802</v>
      </c>
      <c r="N68">
        <f>System_Demand!$H68*Demand_UnitSpecificData!T$2/100</f>
        <v>73.568274747030003</v>
      </c>
      <c r="O68">
        <f>System_Demand!$H68*Demand_UnitSpecificData!U$2/100</f>
        <v>245.92823272578599</v>
      </c>
      <c r="P68">
        <f>System_Demand!$H68*Demand_UnitSpecificData!V$2/100</f>
        <v>134.52484525171204</v>
      </c>
      <c r="Q68">
        <f>System_Demand!$H68*Demand_UnitSpecificData!W$2/100</f>
        <v>94.587781817610008</v>
      </c>
    </row>
    <row r="69" spans="1:17" x14ac:dyDescent="0.3">
      <c r="A69">
        <f>System_Demand!$H69*Demand_UnitSpecificData!G$2/100</f>
        <v>80.112176688817144</v>
      </c>
      <c r="B69">
        <f>System_Demand!$H69*Demand_UnitSpecificData!H$2/100</f>
        <v>71.679315984731133</v>
      </c>
      <c r="C69">
        <f>System_Demand!$H69*Demand_UnitSpecificData!I$2/100</f>
        <v>132.81755608935472</v>
      </c>
      <c r="D69">
        <f>System_Demand!$H69*Demand_UnitSpecificData!J$2/100</f>
        <v>54.813594576559098</v>
      </c>
      <c r="E69">
        <f>System_Demand!$H69*Demand_UnitSpecificData!K$2/100</f>
        <v>52.705379400537595</v>
      </c>
      <c r="F69">
        <f>System_Demand!$H69*Demand_UnitSpecificData!L$2/100</f>
        <v>101.19432844903218</v>
      </c>
      <c r="G69">
        <f>System_Demand!$H69*Demand_UnitSpecificData!M$2/100</f>
        <v>92.761467744946174</v>
      </c>
      <c r="H69">
        <f>System_Demand!$H69*Demand_UnitSpecificData!N$2/100</f>
        <v>126.49291056129023</v>
      </c>
      <c r="I69">
        <f>System_Demand!$H69*Demand_UnitSpecificData!O$2/100</f>
        <v>128.60112573731172</v>
      </c>
      <c r="J69">
        <f>System_Demand!$H69*Demand_UnitSpecificData!P$2/100</f>
        <v>143.35863196946227</v>
      </c>
      <c r="K69">
        <f>System_Demand!$H69*Demand_UnitSpecificData!Q$2/100</f>
        <v>196.06401136999986</v>
      </c>
      <c r="L69">
        <f>System_Demand!$H69*Demand_UnitSpecificData!R$2/100</f>
        <v>143.35863196946227</v>
      </c>
      <c r="M69">
        <f>System_Demand!$H69*Demand_UnitSpecificData!S$2/100</f>
        <v>234.01188453838691</v>
      </c>
      <c r="N69">
        <f>System_Demand!$H69*Demand_UnitSpecificData!T$2/100</f>
        <v>73.787531160752636</v>
      </c>
      <c r="O69">
        <f>System_Demand!$H69*Demand_UnitSpecificData!U$2/100</f>
        <v>246.66117559451592</v>
      </c>
      <c r="P69">
        <f>System_Demand!$H69*Demand_UnitSpecificData!V$2/100</f>
        <v>134.92577126537626</v>
      </c>
      <c r="Q69">
        <f>System_Demand!$H69*Demand_UnitSpecificData!W$2/100</f>
        <v>94.869682920967676</v>
      </c>
    </row>
    <row r="70" spans="1:17" x14ac:dyDescent="0.3">
      <c r="A70">
        <f>System_Demand!$H70*Demand_UnitSpecificData!G$2/100</f>
        <v>73.620411037015742</v>
      </c>
      <c r="B70">
        <f>System_Demand!$H70*Demand_UnitSpecificData!H$2/100</f>
        <v>65.870894085750933</v>
      </c>
      <c r="C70">
        <f>System_Demand!$H70*Demand_UnitSpecificData!I$2/100</f>
        <v>122.05489198242083</v>
      </c>
      <c r="D70">
        <f>System_Demand!$H70*Demand_UnitSpecificData!J$2/100</f>
        <v>50.371860183221294</v>
      </c>
      <c r="E70">
        <f>System_Demand!$H70*Demand_UnitSpecificData!K$2/100</f>
        <v>48.434480945405092</v>
      </c>
      <c r="F70">
        <f>System_Demand!$H70*Demand_UnitSpecificData!L$2/100</f>
        <v>92.994203415177779</v>
      </c>
      <c r="G70">
        <f>System_Demand!$H70*Demand_UnitSpecificData!M$2/100</f>
        <v>85.24468646391297</v>
      </c>
      <c r="H70">
        <f>System_Demand!$H70*Demand_UnitSpecificData!N$2/100</f>
        <v>116.24275426897223</v>
      </c>
      <c r="I70">
        <f>System_Demand!$H70*Demand_UnitSpecificData!O$2/100</f>
        <v>118.18013350678842</v>
      </c>
      <c r="J70">
        <f>System_Demand!$H70*Demand_UnitSpecificData!P$2/100</f>
        <v>131.74178817150187</v>
      </c>
      <c r="K70">
        <f>System_Demand!$H70*Demand_UnitSpecificData!Q$2/100</f>
        <v>180.17626911690698</v>
      </c>
      <c r="L70">
        <f>System_Demand!$H70*Demand_UnitSpecificData!R$2/100</f>
        <v>131.74178817150187</v>
      </c>
      <c r="M70">
        <f>System_Demand!$H70*Demand_UnitSpecificData!S$2/100</f>
        <v>215.04909539759862</v>
      </c>
      <c r="N70">
        <f>System_Demand!$H70*Demand_UnitSpecificData!T$2/100</f>
        <v>67.808273323567136</v>
      </c>
      <c r="O70">
        <f>System_Demand!$H70*Demand_UnitSpecificData!U$2/100</f>
        <v>226.67337082449583</v>
      </c>
      <c r="P70">
        <f>System_Demand!$H70*Demand_UnitSpecificData!V$2/100</f>
        <v>123.99227122023706</v>
      </c>
      <c r="Q70">
        <f>System_Demand!$H70*Demand_UnitSpecificData!W$2/100</f>
        <v>87.182065701729172</v>
      </c>
    </row>
    <row r="71" spans="1:17" x14ac:dyDescent="0.3">
      <c r="A71">
        <f>System_Demand!$H71*Demand_UnitSpecificData!G$2/100</f>
        <v>62.329618024045409</v>
      </c>
      <c r="B71">
        <f>System_Demand!$H71*Demand_UnitSpecificData!H$2/100</f>
        <v>55.76860560046169</v>
      </c>
      <c r="C71">
        <f>System_Demand!$H71*Demand_UnitSpecificData!I$2/100</f>
        <v>103.33594567144371</v>
      </c>
      <c r="D71">
        <f>System_Demand!$H71*Demand_UnitSpecificData!J$2/100</f>
        <v>42.646580753294238</v>
      </c>
      <c r="E71">
        <f>System_Demand!$H71*Demand_UnitSpecificData!K$2/100</f>
        <v>41.006327647398301</v>
      </c>
      <c r="F71">
        <f>System_Demand!$H71*Demand_UnitSpecificData!L$2/100</f>
        <v>78.732149083004728</v>
      </c>
      <c r="G71">
        <f>System_Demand!$H71*Demand_UnitSpecificData!M$2/100</f>
        <v>72.171136659421023</v>
      </c>
      <c r="H71">
        <f>System_Demand!$H71*Demand_UnitSpecificData!N$2/100</f>
        <v>98.415186353755928</v>
      </c>
      <c r="I71">
        <f>System_Demand!$H71*Demand_UnitSpecificData!O$2/100</f>
        <v>100.05543945965184</v>
      </c>
      <c r="J71">
        <f>System_Demand!$H71*Demand_UnitSpecificData!P$2/100</f>
        <v>111.53721120092338</v>
      </c>
      <c r="K71">
        <f>System_Demand!$H71*Demand_UnitSpecificData!Q$2/100</f>
        <v>152.5435388483217</v>
      </c>
      <c r="L71">
        <f>System_Demand!$H71*Demand_UnitSpecificData!R$2/100</f>
        <v>111.53721120092338</v>
      </c>
      <c r="M71">
        <f>System_Demand!$H71*Demand_UnitSpecificData!S$2/100</f>
        <v>182.06809475444845</v>
      </c>
      <c r="N71">
        <f>System_Demand!$H71*Demand_UnitSpecificData!T$2/100</f>
        <v>57.40885870635762</v>
      </c>
      <c r="O71">
        <f>System_Demand!$H71*Demand_UnitSpecificData!U$2/100</f>
        <v>191.90961338982405</v>
      </c>
      <c r="P71">
        <f>System_Demand!$H71*Demand_UnitSpecificData!V$2/100</f>
        <v>104.97619877733968</v>
      </c>
      <c r="Q71">
        <f>System_Demand!$H71*Demand_UnitSpecificData!W$2/100</f>
        <v>73.811389765316946</v>
      </c>
    </row>
    <row r="72" spans="1:17" x14ac:dyDescent="0.3">
      <c r="A72">
        <f>System_Demand!$H72*Demand_UnitSpecificData!G$2/100</f>
        <v>51.535054174375944</v>
      </c>
      <c r="B72">
        <f>System_Demand!$H72*Demand_UnitSpecificData!H$2/100</f>
        <v>46.110311629704796</v>
      </c>
      <c r="C72">
        <f>System_Demand!$H72*Demand_UnitSpecificData!I$2/100</f>
        <v>85.439695078570637</v>
      </c>
      <c r="D72">
        <f>System_Demand!$H72*Demand_UnitSpecificData!J$2/100</f>
        <v>35.260826540362494</v>
      </c>
      <c r="E72">
        <f>System_Demand!$H72*Demand_UnitSpecificData!K$2/100</f>
        <v>33.9046409041947</v>
      </c>
      <c r="F72">
        <f>System_Demand!$H72*Demand_UnitSpecificData!L$2/100</f>
        <v>65.096910536053826</v>
      </c>
      <c r="G72">
        <f>System_Demand!$H72*Demand_UnitSpecificData!M$2/100</f>
        <v>59.672167991382679</v>
      </c>
      <c r="H72">
        <f>System_Demand!$H72*Demand_UnitSpecificData!N$2/100</f>
        <v>81.371138170067283</v>
      </c>
      <c r="I72">
        <f>System_Demand!$H72*Demand_UnitSpecificData!O$2/100</f>
        <v>82.727323806235077</v>
      </c>
      <c r="J72">
        <f>System_Demand!$H72*Demand_UnitSpecificData!P$2/100</f>
        <v>92.220623259409592</v>
      </c>
      <c r="K72">
        <f>System_Demand!$H72*Demand_UnitSpecificData!Q$2/100</f>
        <v>126.1252641636043</v>
      </c>
      <c r="L72">
        <f>System_Demand!$H72*Demand_UnitSpecificData!R$2/100</f>
        <v>92.220623259409592</v>
      </c>
      <c r="M72">
        <f>System_Demand!$H72*Demand_UnitSpecificData!S$2/100</f>
        <v>150.53660561462448</v>
      </c>
      <c r="N72">
        <f>System_Demand!$H72*Demand_UnitSpecificData!T$2/100</f>
        <v>47.466497265872583</v>
      </c>
      <c r="O72">
        <f>System_Demand!$H72*Demand_UnitSpecificData!U$2/100</f>
        <v>158.67371943163118</v>
      </c>
      <c r="P72">
        <f>System_Demand!$H72*Demand_UnitSpecificData!V$2/100</f>
        <v>86.795880714738431</v>
      </c>
      <c r="Q72">
        <f>System_Demand!$H72*Demand_UnitSpecificData!W$2/100</f>
        <v>61.028353627550459</v>
      </c>
    </row>
    <row r="73" spans="1:17" x14ac:dyDescent="0.3">
      <c r="A73">
        <f>System_Demand!$H73*Demand_UnitSpecificData!G$2/100</f>
        <v>42.99129025647624</v>
      </c>
      <c r="B73">
        <f>System_Demand!$H73*Demand_UnitSpecificData!H$2/100</f>
        <v>38.465891282110327</v>
      </c>
      <c r="C73">
        <f>System_Demand!$H73*Demand_UnitSpecificData!I$2/100</f>
        <v>71.275033846263241</v>
      </c>
      <c r="D73">
        <f>System_Demand!$H73*Demand_UnitSpecificData!J$2/100</f>
        <v>29.415093333378483</v>
      </c>
      <c r="E73">
        <f>System_Demand!$H73*Demand_UnitSpecificData!K$2/100</f>
        <v>28.283743589787001</v>
      </c>
      <c r="F73">
        <f>System_Demand!$H73*Demand_UnitSpecificData!L$2/100</f>
        <v>54.304787692391045</v>
      </c>
      <c r="G73">
        <f>System_Demand!$H73*Demand_UnitSpecificData!M$2/100</f>
        <v>49.779388718025132</v>
      </c>
      <c r="H73">
        <f>System_Demand!$H73*Demand_UnitSpecificData!N$2/100</f>
        <v>67.880984615488799</v>
      </c>
      <c r="I73">
        <f>System_Demand!$H73*Demand_UnitSpecificData!O$2/100</f>
        <v>69.012334359080285</v>
      </c>
      <c r="J73">
        <f>System_Demand!$H73*Demand_UnitSpecificData!P$2/100</f>
        <v>76.931782564220654</v>
      </c>
      <c r="K73">
        <f>System_Demand!$H73*Demand_UnitSpecificData!Q$2/100</f>
        <v>105.21552615400766</v>
      </c>
      <c r="L73">
        <f>System_Demand!$H73*Demand_UnitSpecificData!R$2/100</f>
        <v>76.931782564220654</v>
      </c>
      <c r="M73">
        <f>System_Demand!$H73*Demand_UnitSpecificData!S$2/100</f>
        <v>125.57982153865429</v>
      </c>
      <c r="N73">
        <f>System_Demand!$H73*Demand_UnitSpecificData!T$2/100</f>
        <v>39.597241025701805</v>
      </c>
      <c r="O73">
        <f>System_Demand!$H73*Demand_UnitSpecificData!U$2/100</f>
        <v>132.36792000020316</v>
      </c>
      <c r="P73">
        <f>System_Demand!$H73*Demand_UnitSpecificData!V$2/100</f>
        <v>72.406383589854727</v>
      </c>
      <c r="Q73">
        <f>System_Demand!$H73*Demand_UnitSpecificData!W$2/100</f>
        <v>50.910738461616603</v>
      </c>
    </row>
    <row r="74" spans="1:17" x14ac:dyDescent="0.3">
      <c r="A74">
        <f>System_Demand!$H74*Demand_UnitSpecificData!G$2/100</f>
        <v>45.068446451198881</v>
      </c>
      <c r="B74">
        <f>System_Demand!$H74*Demand_UnitSpecificData!H$2/100</f>
        <v>40.32439945633584</v>
      </c>
      <c r="C74">
        <f>System_Demand!$H74*Demand_UnitSpecificData!I$2/100</f>
        <v>74.718740169092868</v>
      </c>
      <c r="D74">
        <f>System_Demand!$H74*Demand_UnitSpecificData!J$2/100</f>
        <v>30.836305466609762</v>
      </c>
      <c r="E74">
        <f>System_Demand!$H74*Demand_UnitSpecificData!K$2/100</f>
        <v>29.650293717894002</v>
      </c>
      <c r="F74">
        <f>System_Demand!$H74*Demand_UnitSpecificData!L$2/100</f>
        <v>56.928563938356476</v>
      </c>
      <c r="G74">
        <f>System_Demand!$H74*Demand_UnitSpecificData!M$2/100</f>
        <v>52.184516943493442</v>
      </c>
      <c r="H74">
        <f>System_Demand!$H74*Demand_UnitSpecificData!N$2/100</f>
        <v>71.160704922945598</v>
      </c>
      <c r="I74">
        <f>System_Demand!$H74*Demand_UnitSpecificData!O$2/100</f>
        <v>72.346716671661355</v>
      </c>
      <c r="J74">
        <f>System_Demand!$H74*Demand_UnitSpecificData!P$2/100</f>
        <v>80.64879891267168</v>
      </c>
      <c r="K74">
        <f>System_Demand!$H74*Demand_UnitSpecificData!Q$2/100</f>
        <v>110.29909263056568</v>
      </c>
      <c r="L74">
        <f>System_Demand!$H74*Demand_UnitSpecificData!R$2/100</f>
        <v>80.64879891267168</v>
      </c>
      <c r="M74">
        <f>System_Demand!$H74*Demand_UnitSpecificData!S$2/100</f>
        <v>131.64730410744934</v>
      </c>
      <c r="N74">
        <f>System_Demand!$H74*Demand_UnitSpecificData!T$2/100</f>
        <v>41.510411205051597</v>
      </c>
      <c r="O74">
        <f>System_Demand!$H74*Demand_UnitSpecificData!U$2/100</f>
        <v>138.76337459974391</v>
      </c>
      <c r="P74">
        <f>System_Demand!$H74*Demand_UnitSpecificData!V$2/100</f>
        <v>75.904751917808639</v>
      </c>
      <c r="Q74">
        <f>System_Demand!$H74*Demand_UnitSpecificData!W$2/100</f>
        <v>53.370528692209199</v>
      </c>
    </row>
    <row r="75" spans="1:17" x14ac:dyDescent="0.3">
      <c r="A75">
        <f>System_Demand!$H75*Demand_UnitSpecificData!G$2/100</f>
        <v>42.016022168566323</v>
      </c>
      <c r="B75">
        <f>System_Demand!$H75*Demand_UnitSpecificData!H$2/100</f>
        <v>37.593282992927762</v>
      </c>
      <c r="C75">
        <f>System_Demand!$H75*Demand_UnitSpecificData!I$2/100</f>
        <v>69.658142016307323</v>
      </c>
      <c r="D75">
        <f>System_Demand!$H75*Demand_UnitSpecificData!J$2/100</f>
        <v>28.747804641650646</v>
      </c>
      <c r="E75">
        <f>System_Demand!$H75*Demand_UnitSpecificData!K$2/100</f>
        <v>27.642119847741004</v>
      </c>
      <c r="F75">
        <f>System_Demand!$H75*Demand_UnitSpecificData!L$2/100</f>
        <v>53.072870107662723</v>
      </c>
      <c r="G75">
        <f>System_Demand!$H75*Demand_UnitSpecificData!M$2/100</f>
        <v>48.650130932024169</v>
      </c>
      <c r="H75">
        <f>System_Demand!$H75*Demand_UnitSpecificData!N$2/100</f>
        <v>66.3410876345784</v>
      </c>
      <c r="I75">
        <f>System_Demand!$H75*Demand_UnitSpecificData!O$2/100</f>
        <v>67.446772428488046</v>
      </c>
      <c r="J75">
        <f>System_Demand!$H75*Demand_UnitSpecificData!P$2/100</f>
        <v>75.186565985855523</v>
      </c>
      <c r="K75">
        <f>System_Demand!$H75*Demand_UnitSpecificData!Q$2/100</f>
        <v>102.82868583359654</v>
      </c>
      <c r="L75">
        <f>System_Demand!$H75*Demand_UnitSpecificData!R$2/100</f>
        <v>75.186565985855523</v>
      </c>
      <c r="M75">
        <f>System_Demand!$H75*Demand_UnitSpecificData!S$2/100</f>
        <v>122.73101212397005</v>
      </c>
      <c r="N75">
        <f>System_Demand!$H75*Demand_UnitSpecificData!T$2/100</f>
        <v>38.6989677868374</v>
      </c>
      <c r="O75">
        <f>System_Demand!$H75*Demand_UnitSpecificData!U$2/100</f>
        <v>129.36512088742791</v>
      </c>
      <c r="P75">
        <f>System_Demand!$H75*Demand_UnitSpecificData!V$2/100</f>
        <v>70.763826810216969</v>
      </c>
      <c r="Q75">
        <f>System_Demand!$H75*Demand_UnitSpecificData!W$2/100</f>
        <v>49.755815725933807</v>
      </c>
    </row>
    <row r="76" spans="1:17" x14ac:dyDescent="0.3">
      <c r="A76">
        <f>System_Demand!$H76*Demand_UnitSpecificData!G$2/100</f>
        <v>40.275558713191678</v>
      </c>
      <c r="B76">
        <f>System_Demand!$H76*Demand_UnitSpecificData!H$2/100</f>
        <v>36.036026217066237</v>
      </c>
      <c r="C76">
        <f>System_Demand!$H76*Demand_UnitSpecificData!I$2/100</f>
        <v>66.77263681397568</v>
      </c>
      <c r="D76">
        <f>System_Demand!$H76*Demand_UnitSpecificData!J$2/100</f>
        <v>27.556961224815364</v>
      </c>
      <c r="E76">
        <f>System_Demand!$H76*Demand_UnitSpecificData!K$2/100</f>
        <v>26.497078100784002</v>
      </c>
      <c r="F76">
        <f>System_Demand!$H76*Demand_UnitSpecificData!L$2/100</f>
        <v>50.874389953505279</v>
      </c>
      <c r="G76">
        <f>System_Demand!$H76*Demand_UnitSpecificData!M$2/100</f>
        <v>46.634857457379852</v>
      </c>
      <c r="H76">
        <f>System_Demand!$H76*Demand_UnitSpecificData!N$2/100</f>
        <v>63.592987441881597</v>
      </c>
      <c r="I76">
        <f>System_Demand!$H76*Demand_UnitSpecificData!O$2/100</f>
        <v>64.652870565912949</v>
      </c>
      <c r="J76">
        <f>System_Demand!$H76*Demand_UnitSpecificData!P$2/100</f>
        <v>72.072052434132473</v>
      </c>
      <c r="K76">
        <f>System_Demand!$H76*Demand_UnitSpecificData!Q$2/100</f>
        <v>98.569130534916496</v>
      </c>
      <c r="L76">
        <f>System_Demand!$H76*Demand_UnitSpecificData!R$2/100</f>
        <v>72.072052434132473</v>
      </c>
      <c r="M76">
        <f>System_Demand!$H76*Demand_UnitSpecificData!S$2/100</f>
        <v>117.64702676748097</v>
      </c>
      <c r="N76">
        <f>System_Demand!$H76*Demand_UnitSpecificData!T$2/100</f>
        <v>37.095909341097602</v>
      </c>
      <c r="O76">
        <f>System_Demand!$H76*Demand_UnitSpecificData!U$2/100</f>
        <v>124.0063255116691</v>
      </c>
      <c r="P76">
        <f>System_Demand!$H76*Demand_UnitSpecificData!V$2/100</f>
        <v>67.832519938007039</v>
      </c>
      <c r="Q76">
        <f>System_Demand!$H76*Demand_UnitSpecificData!W$2/100</f>
        <v>47.694740581411196</v>
      </c>
    </row>
    <row r="77" spans="1:17" x14ac:dyDescent="0.3">
      <c r="A77">
        <f>System_Demand!$H77*Demand_UnitSpecificData!G$2/100</f>
        <v>41.038518873040275</v>
      </c>
      <c r="B77">
        <f>System_Demand!$H77*Demand_UnitSpecificData!H$2/100</f>
        <v>36.718674781141296</v>
      </c>
      <c r="C77">
        <f>System_Demand!$H77*Demand_UnitSpecificData!I$2/100</f>
        <v>68.037544447408877</v>
      </c>
      <c r="D77">
        <f>System_Demand!$H77*Demand_UnitSpecificData!J$2/100</f>
        <v>28.078986597343345</v>
      </c>
      <c r="E77">
        <f>System_Demand!$H77*Demand_UnitSpecificData!K$2/100</f>
        <v>26.999025574368602</v>
      </c>
      <c r="F77">
        <f>System_Demand!$H77*Demand_UnitSpecificData!L$2/100</f>
        <v>51.838129102787718</v>
      </c>
      <c r="G77">
        <f>System_Demand!$H77*Demand_UnitSpecificData!M$2/100</f>
        <v>47.518285010888739</v>
      </c>
      <c r="H77">
        <f>System_Demand!$H77*Demand_UnitSpecificData!N$2/100</f>
        <v>64.797661378484648</v>
      </c>
      <c r="I77">
        <f>System_Demand!$H77*Demand_UnitSpecificData!O$2/100</f>
        <v>65.877622401459391</v>
      </c>
      <c r="J77">
        <f>System_Demand!$H77*Demand_UnitSpecificData!P$2/100</f>
        <v>73.437349562282591</v>
      </c>
      <c r="K77">
        <f>System_Demand!$H77*Demand_UnitSpecificData!Q$2/100</f>
        <v>100.43637513665121</v>
      </c>
      <c r="L77">
        <f>System_Demand!$H77*Demand_UnitSpecificData!R$2/100</f>
        <v>73.437349562282591</v>
      </c>
      <c r="M77">
        <f>System_Demand!$H77*Demand_UnitSpecificData!S$2/100</f>
        <v>119.87567355019659</v>
      </c>
      <c r="N77">
        <f>System_Demand!$H77*Demand_UnitSpecificData!T$2/100</f>
        <v>37.798635804116046</v>
      </c>
      <c r="O77">
        <f>System_Demand!$H77*Demand_UnitSpecificData!U$2/100</f>
        <v>126.35543968804504</v>
      </c>
      <c r="P77">
        <f>System_Demand!$H77*Demand_UnitSpecificData!V$2/100</f>
        <v>69.11750547038362</v>
      </c>
      <c r="Q77">
        <f>System_Demand!$H77*Demand_UnitSpecificData!W$2/100</f>
        <v>48.598246033863489</v>
      </c>
    </row>
    <row r="78" spans="1:17" x14ac:dyDescent="0.3">
      <c r="A78">
        <f>System_Demand!$H78*Demand_UnitSpecificData!G$2/100</f>
        <v>41.86774322004873</v>
      </c>
      <c r="B78">
        <f>System_Demand!$H78*Demand_UnitSpecificData!H$2/100</f>
        <v>37.460612354780451</v>
      </c>
      <c r="C78">
        <f>System_Demand!$H78*Demand_UnitSpecificData!I$2/100</f>
        <v>69.412311127975542</v>
      </c>
      <c r="D78">
        <f>System_Demand!$H78*Demand_UnitSpecificData!J$2/100</f>
        <v>28.646350624243873</v>
      </c>
      <c r="E78">
        <f>System_Demand!$H78*Demand_UnitSpecificData!K$2/100</f>
        <v>27.544567907926805</v>
      </c>
      <c r="F78">
        <f>System_Demand!$H78*Demand_UnitSpecificData!L$2/100</f>
        <v>52.885570383219459</v>
      </c>
      <c r="G78">
        <f>System_Demand!$H78*Demand_UnitSpecificData!M$2/100</f>
        <v>48.478439517951173</v>
      </c>
      <c r="H78">
        <f>System_Demand!$H78*Demand_UnitSpecificData!N$2/100</f>
        <v>66.106962979024317</v>
      </c>
      <c r="I78">
        <f>System_Demand!$H78*Demand_UnitSpecificData!O$2/100</f>
        <v>67.208745695341392</v>
      </c>
      <c r="J78">
        <f>System_Demand!$H78*Demand_UnitSpecificData!P$2/100</f>
        <v>74.921224709560903</v>
      </c>
      <c r="K78">
        <f>System_Demand!$H78*Demand_UnitSpecificData!Q$2/100</f>
        <v>102.46579261748771</v>
      </c>
      <c r="L78">
        <f>System_Demand!$H78*Demand_UnitSpecificData!R$2/100</f>
        <v>74.921224709560903</v>
      </c>
      <c r="M78">
        <f>System_Demand!$H78*Demand_UnitSpecificData!S$2/100</f>
        <v>122.29788151119499</v>
      </c>
      <c r="N78">
        <f>System_Demand!$H78*Demand_UnitSpecificData!T$2/100</f>
        <v>38.562395071097519</v>
      </c>
      <c r="O78">
        <f>System_Demand!$H78*Demand_UnitSpecificData!U$2/100</f>
        <v>128.90857780909744</v>
      </c>
      <c r="P78">
        <f>System_Demand!$H78*Demand_UnitSpecificData!V$2/100</f>
        <v>70.514093844292617</v>
      </c>
      <c r="Q78">
        <f>System_Demand!$H78*Demand_UnitSpecificData!W$2/100</f>
        <v>49.580222234268241</v>
      </c>
    </row>
    <row r="79" spans="1:17" x14ac:dyDescent="0.3">
      <c r="A79">
        <f>System_Demand!$H79*Demand_UnitSpecificData!G$2/100</f>
        <v>42.664818199235036</v>
      </c>
      <c r="B79">
        <f>System_Demand!$H79*Demand_UnitSpecificData!H$2/100</f>
        <v>38.173784704578715</v>
      </c>
      <c r="C79">
        <f>System_Demand!$H79*Demand_UnitSpecificData!I$2/100</f>
        <v>70.733777540837039</v>
      </c>
      <c r="D79">
        <f>System_Demand!$H79*Demand_UnitSpecificData!J$2/100</f>
        <v>29.19171771526608</v>
      </c>
      <c r="E79">
        <f>System_Demand!$H79*Demand_UnitSpecificData!K$2/100</f>
        <v>28.068959341602</v>
      </c>
      <c r="F79">
        <f>System_Demand!$H79*Demand_UnitSpecificData!L$2/100</f>
        <v>53.892401935875831</v>
      </c>
      <c r="G79">
        <f>System_Demand!$H79*Demand_UnitSpecificData!M$2/100</f>
        <v>49.401368441219518</v>
      </c>
      <c r="H79">
        <f>System_Demand!$H79*Demand_UnitSpecificData!N$2/100</f>
        <v>67.365502419844802</v>
      </c>
      <c r="I79">
        <f>System_Demand!$H79*Demand_UnitSpecificData!O$2/100</f>
        <v>68.488260793508871</v>
      </c>
      <c r="J79">
        <f>System_Demand!$H79*Demand_UnitSpecificData!P$2/100</f>
        <v>76.34756940915743</v>
      </c>
      <c r="K79">
        <f>System_Demand!$H79*Demand_UnitSpecificData!Q$2/100</f>
        <v>104.41652875075944</v>
      </c>
      <c r="L79">
        <f>System_Demand!$H79*Demand_UnitSpecificData!R$2/100</f>
        <v>76.34756940915743</v>
      </c>
      <c r="M79">
        <f>System_Demand!$H79*Demand_UnitSpecificData!S$2/100</f>
        <v>124.62617947671288</v>
      </c>
      <c r="N79">
        <f>System_Demand!$H79*Demand_UnitSpecificData!T$2/100</f>
        <v>39.296543078242799</v>
      </c>
      <c r="O79">
        <f>System_Demand!$H79*Demand_UnitSpecificData!U$2/100</f>
        <v>131.36272971869735</v>
      </c>
      <c r="P79">
        <f>System_Demand!$H79*Demand_UnitSpecificData!V$2/100</f>
        <v>71.856535914501123</v>
      </c>
      <c r="Q79">
        <f>System_Demand!$H79*Demand_UnitSpecificData!W$2/100</f>
        <v>50.524126814883601</v>
      </c>
    </row>
    <row r="80" spans="1:17" x14ac:dyDescent="0.3">
      <c r="A80">
        <f>System_Demand!$H80*Demand_UnitSpecificData!G$2/100</f>
        <v>58.041130510270662</v>
      </c>
      <c r="B80">
        <f>System_Demand!$H80*Demand_UnitSpecificData!H$2/100</f>
        <v>51.931537824979003</v>
      </c>
      <c r="C80">
        <f>System_Demand!$H80*Demand_UnitSpecificData!I$2/100</f>
        <v>96.226084793343446</v>
      </c>
      <c r="D80">
        <f>System_Demand!$H80*Demand_UnitSpecificData!J$2/100</f>
        <v>39.712352454395713</v>
      </c>
      <c r="E80">
        <f>System_Demand!$H80*Demand_UnitSpecificData!K$2/100</f>
        <v>38.184954283072805</v>
      </c>
      <c r="F80">
        <f>System_Demand!$H80*Demand_UnitSpecificData!L$2/100</f>
        <v>73.315112223499767</v>
      </c>
      <c r="G80">
        <f>System_Demand!$H80*Demand_UnitSpecificData!M$2/100</f>
        <v>67.205519538208137</v>
      </c>
      <c r="H80">
        <f>System_Demand!$H80*Demand_UnitSpecificData!N$2/100</f>
        <v>91.643890279374716</v>
      </c>
      <c r="I80">
        <f>System_Demand!$H80*Demand_UnitSpecificData!O$2/100</f>
        <v>93.171288450697631</v>
      </c>
      <c r="J80">
        <f>System_Demand!$H80*Demand_UnitSpecificData!P$2/100</f>
        <v>103.86307564995801</v>
      </c>
      <c r="K80">
        <f>System_Demand!$H80*Demand_UnitSpecificData!Q$2/100</f>
        <v>142.04802993303082</v>
      </c>
      <c r="L80">
        <f>System_Demand!$H80*Demand_UnitSpecificData!R$2/100</f>
        <v>103.86307564995801</v>
      </c>
      <c r="M80">
        <f>System_Demand!$H80*Demand_UnitSpecificData!S$2/100</f>
        <v>169.54119701684323</v>
      </c>
      <c r="N80">
        <f>System_Demand!$H80*Demand_UnitSpecificData!T$2/100</f>
        <v>53.458935996301925</v>
      </c>
      <c r="O80">
        <f>System_Demand!$H80*Demand_UnitSpecificData!U$2/100</f>
        <v>178.70558604478069</v>
      </c>
      <c r="P80">
        <f>System_Demand!$H80*Demand_UnitSpecificData!V$2/100</f>
        <v>97.753482964666375</v>
      </c>
      <c r="Q80">
        <f>System_Demand!$H80*Demand_UnitSpecificData!W$2/100</f>
        <v>68.732917709531037</v>
      </c>
    </row>
    <row r="81" spans="1:17" x14ac:dyDescent="0.3">
      <c r="A81">
        <f>System_Demand!$H81*Demand_UnitSpecificData!G$2/100</f>
        <v>71.920509541002858</v>
      </c>
      <c r="B81">
        <f>System_Demand!$H81*Demand_UnitSpecificData!H$2/100</f>
        <v>64.34992958931835</v>
      </c>
      <c r="C81">
        <f>System_Demand!$H81*Demand_UnitSpecificData!I$2/100</f>
        <v>119.23663423903106</v>
      </c>
      <c r="D81">
        <f>System_Demand!$H81*Demand_UnitSpecificData!J$2/100</f>
        <v>49.208769685949328</v>
      </c>
      <c r="E81">
        <f>System_Demand!$H81*Demand_UnitSpecificData!K$2/100</f>
        <v>47.316124698028197</v>
      </c>
      <c r="F81">
        <f>System_Demand!$H81*Demand_UnitSpecificData!L$2/100</f>
        <v>90.846959420214134</v>
      </c>
      <c r="G81">
        <f>System_Demand!$H81*Demand_UnitSpecificData!M$2/100</f>
        <v>83.276379468529626</v>
      </c>
      <c r="H81">
        <f>System_Demand!$H81*Demand_UnitSpecificData!N$2/100</f>
        <v>113.55869927526768</v>
      </c>
      <c r="I81">
        <f>System_Demand!$H81*Demand_UnitSpecificData!O$2/100</f>
        <v>115.4513442631888</v>
      </c>
      <c r="J81">
        <f>System_Demand!$H81*Demand_UnitSpecificData!P$2/100</f>
        <v>128.6998591786367</v>
      </c>
      <c r="K81">
        <f>System_Demand!$H81*Demand_UnitSpecificData!Q$2/100</f>
        <v>176.0159838766649</v>
      </c>
      <c r="L81">
        <f>System_Demand!$H81*Demand_UnitSpecificData!R$2/100</f>
        <v>128.6998591786367</v>
      </c>
      <c r="M81">
        <f>System_Demand!$H81*Demand_UnitSpecificData!S$2/100</f>
        <v>210.0835936592452</v>
      </c>
      <c r="N81">
        <f>System_Demand!$H81*Demand_UnitSpecificData!T$2/100</f>
        <v>66.242574577239481</v>
      </c>
      <c r="O81">
        <f>System_Demand!$H81*Demand_UnitSpecificData!U$2/100</f>
        <v>221.43946358677195</v>
      </c>
      <c r="P81">
        <f>System_Demand!$H81*Demand_UnitSpecificData!V$2/100</f>
        <v>121.12927922695221</v>
      </c>
      <c r="Q81">
        <f>System_Demand!$H81*Demand_UnitSpecificData!W$2/100</f>
        <v>85.169024456450757</v>
      </c>
    </row>
    <row r="82" spans="1:17" x14ac:dyDescent="0.3">
      <c r="A82">
        <f>System_Demand!$H82*Demand_UnitSpecificData!G$2/100</f>
        <v>84.655202874118913</v>
      </c>
      <c r="B82">
        <f>System_Demand!$H82*Demand_UnitSpecificData!H$2/100</f>
        <v>75.744128887369556</v>
      </c>
      <c r="C82">
        <f>System_Demand!$H82*Demand_UnitSpecificData!I$2/100</f>
        <v>140.34941529130242</v>
      </c>
      <c r="D82">
        <f>System_Demand!$H82*Demand_UnitSpecificData!J$2/100</f>
        <v>57.92198091387084</v>
      </c>
      <c r="E82">
        <f>System_Demand!$H82*Demand_UnitSpecificData!K$2/100</f>
        <v>55.6942124171835</v>
      </c>
      <c r="F82">
        <f>System_Demand!$H82*Demand_UnitSpecificData!L$2/100</f>
        <v>106.93288784099232</v>
      </c>
      <c r="G82">
        <f>System_Demand!$H82*Demand_UnitSpecificData!M$2/100</f>
        <v>98.02181385424295</v>
      </c>
      <c r="H82">
        <f>System_Demand!$H82*Demand_UnitSpecificData!N$2/100</f>
        <v>133.6661098012404</v>
      </c>
      <c r="I82">
        <f>System_Demand!$H82*Demand_UnitSpecificData!O$2/100</f>
        <v>135.89387829792773</v>
      </c>
      <c r="J82">
        <f>System_Demand!$H82*Demand_UnitSpecificData!P$2/100</f>
        <v>151.48825777473911</v>
      </c>
      <c r="K82">
        <f>System_Demand!$H82*Demand_UnitSpecificData!Q$2/100</f>
        <v>207.18247019192262</v>
      </c>
      <c r="L82">
        <f>System_Demand!$H82*Demand_UnitSpecificData!R$2/100</f>
        <v>151.48825777473911</v>
      </c>
      <c r="M82">
        <f>System_Demand!$H82*Demand_UnitSpecificData!S$2/100</f>
        <v>247.28230313229471</v>
      </c>
      <c r="N82">
        <f>System_Demand!$H82*Demand_UnitSpecificData!T$2/100</f>
        <v>77.971897384056888</v>
      </c>
      <c r="O82">
        <f>System_Demand!$H82*Demand_UnitSpecificData!U$2/100</f>
        <v>260.64891411241877</v>
      </c>
      <c r="P82">
        <f>System_Demand!$H82*Demand_UnitSpecificData!V$2/100</f>
        <v>142.57718378798975</v>
      </c>
      <c r="Q82">
        <f>System_Demand!$H82*Demand_UnitSpecificData!W$2/100</f>
        <v>100.24958235093028</v>
      </c>
    </row>
    <row r="83" spans="1:17" x14ac:dyDescent="0.3">
      <c r="A83">
        <f>System_Demand!$H83*Demand_UnitSpecificData!G$2/100</f>
        <v>92.629077269907441</v>
      </c>
      <c r="B83">
        <f>System_Demand!$H83*Demand_UnitSpecificData!H$2/100</f>
        <v>82.878648083601405</v>
      </c>
      <c r="C83">
        <f>System_Demand!$H83*Demand_UnitSpecificData!I$2/100</f>
        <v>153.56925968432026</v>
      </c>
      <c r="D83">
        <f>System_Demand!$H83*Demand_UnitSpecificData!J$2/100</f>
        <v>63.377789710989319</v>
      </c>
      <c r="E83">
        <f>System_Demand!$H83*Demand_UnitSpecificData!K$2/100</f>
        <v>60.940182414412803</v>
      </c>
      <c r="F83">
        <f>System_Demand!$H83*Demand_UnitSpecificData!L$2/100</f>
        <v>117.00515023567257</v>
      </c>
      <c r="G83">
        <f>System_Demand!$H83*Demand_UnitSpecificData!M$2/100</f>
        <v>107.25472104936654</v>
      </c>
      <c r="H83">
        <f>System_Demand!$H83*Demand_UnitSpecificData!N$2/100</f>
        <v>146.25643779459071</v>
      </c>
      <c r="I83">
        <f>System_Demand!$H83*Demand_UnitSpecificData!O$2/100</f>
        <v>148.69404509116723</v>
      </c>
      <c r="J83">
        <f>System_Demand!$H83*Demand_UnitSpecificData!P$2/100</f>
        <v>165.75729616720281</v>
      </c>
      <c r="K83">
        <f>System_Demand!$H83*Demand_UnitSpecificData!Q$2/100</f>
        <v>226.69747858161566</v>
      </c>
      <c r="L83">
        <f>System_Demand!$H83*Demand_UnitSpecificData!R$2/100</f>
        <v>165.75729616720281</v>
      </c>
      <c r="M83">
        <f>System_Demand!$H83*Demand_UnitSpecificData!S$2/100</f>
        <v>270.57440991999283</v>
      </c>
      <c r="N83">
        <f>System_Demand!$H83*Demand_UnitSpecificData!T$2/100</f>
        <v>85.316255380177921</v>
      </c>
      <c r="O83">
        <f>System_Demand!$H83*Demand_UnitSpecificData!U$2/100</f>
        <v>285.20005369945187</v>
      </c>
      <c r="P83">
        <f>System_Demand!$H83*Demand_UnitSpecificData!V$2/100</f>
        <v>156.00686698089677</v>
      </c>
      <c r="Q83">
        <f>System_Demand!$H83*Demand_UnitSpecificData!W$2/100</f>
        <v>109.69232834594304</v>
      </c>
    </row>
    <row r="84" spans="1:17" x14ac:dyDescent="0.3">
      <c r="A84">
        <f>System_Demand!$H84*Demand_UnitSpecificData!G$2/100</f>
        <v>92.453742746892274</v>
      </c>
      <c r="B84">
        <f>System_Demand!$H84*Demand_UnitSpecificData!H$2/100</f>
        <v>82.721769826166778</v>
      </c>
      <c r="C84">
        <f>System_Demand!$H84*Demand_UnitSpecificData!I$2/100</f>
        <v>153.27857350142668</v>
      </c>
      <c r="D84">
        <f>System_Demand!$H84*Demand_UnitSpecificData!J$2/100</f>
        <v>63.257823984715777</v>
      </c>
      <c r="E84">
        <f>System_Demand!$H84*Demand_UnitSpecificData!K$2/100</f>
        <v>60.824830754534396</v>
      </c>
      <c r="F84">
        <f>System_Demand!$H84*Demand_UnitSpecificData!L$2/100</f>
        <v>116.78367504870604</v>
      </c>
      <c r="G84">
        <f>System_Demand!$H84*Demand_UnitSpecificData!M$2/100</f>
        <v>107.05170212798055</v>
      </c>
      <c r="H84">
        <f>System_Demand!$H84*Demand_UnitSpecificData!N$2/100</f>
        <v>145.97959381088256</v>
      </c>
      <c r="I84">
        <f>System_Demand!$H84*Demand_UnitSpecificData!O$2/100</f>
        <v>148.41258704106392</v>
      </c>
      <c r="J84">
        <f>System_Demand!$H84*Demand_UnitSpecificData!P$2/100</f>
        <v>165.44353965233356</v>
      </c>
      <c r="K84">
        <f>System_Demand!$H84*Demand_UnitSpecificData!Q$2/100</f>
        <v>226.26837040686797</v>
      </c>
      <c r="L84">
        <f>System_Demand!$H84*Demand_UnitSpecificData!R$2/100</f>
        <v>165.44353965233356</v>
      </c>
      <c r="M84">
        <f>System_Demand!$H84*Demand_UnitSpecificData!S$2/100</f>
        <v>270.06224855013272</v>
      </c>
      <c r="N84">
        <f>System_Demand!$H84*Demand_UnitSpecificData!T$2/100</f>
        <v>85.154763056348159</v>
      </c>
      <c r="O84">
        <f>System_Demand!$H84*Demand_UnitSpecificData!U$2/100</f>
        <v>284.66020793122095</v>
      </c>
      <c r="P84">
        <f>System_Demand!$H84*Demand_UnitSpecificData!V$2/100</f>
        <v>155.71156673160806</v>
      </c>
      <c r="Q84">
        <f>System_Demand!$H84*Demand_UnitSpecificData!W$2/100</f>
        <v>109.48469535816191</v>
      </c>
    </row>
    <row r="85" spans="1:17" x14ac:dyDescent="0.3">
      <c r="A85">
        <f>System_Demand!$H85*Demand_UnitSpecificData!G$2/100</f>
        <v>92.157655022264152</v>
      </c>
      <c r="B85">
        <f>System_Demand!$H85*Demand_UnitSpecificData!H$2/100</f>
        <v>82.456849230446878</v>
      </c>
      <c r="C85">
        <f>System_Demand!$H85*Demand_UnitSpecificData!I$2/100</f>
        <v>152.78769122112215</v>
      </c>
      <c r="D85">
        <f>System_Demand!$H85*Demand_UnitSpecificData!J$2/100</f>
        <v>63.055237646812323</v>
      </c>
      <c r="E85">
        <f>System_Demand!$H85*Demand_UnitSpecificData!K$2/100</f>
        <v>60.630036198857994</v>
      </c>
      <c r="F85">
        <f>System_Demand!$H85*Demand_UnitSpecificData!L$2/100</f>
        <v>116.40966950180734</v>
      </c>
      <c r="G85">
        <f>System_Demand!$H85*Demand_UnitSpecificData!M$2/100</f>
        <v>106.7088637099901</v>
      </c>
      <c r="H85">
        <f>System_Demand!$H85*Demand_UnitSpecificData!N$2/100</f>
        <v>145.51208687725921</v>
      </c>
      <c r="I85">
        <f>System_Demand!$H85*Demand_UnitSpecificData!O$2/100</f>
        <v>147.9372883252135</v>
      </c>
      <c r="J85">
        <f>System_Demand!$H85*Demand_UnitSpecificData!P$2/100</f>
        <v>164.91369846089376</v>
      </c>
      <c r="K85">
        <f>System_Demand!$H85*Demand_UnitSpecificData!Q$2/100</f>
        <v>225.54373465975178</v>
      </c>
      <c r="L85">
        <f>System_Demand!$H85*Demand_UnitSpecificData!R$2/100</f>
        <v>164.91369846089376</v>
      </c>
      <c r="M85">
        <f>System_Demand!$H85*Demand_UnitSpecificData!S$2/100</f>
        <v>269.19736072292949</v>
      </c>
      <c r="N85">
        <f>System_Demand!$H85*Demand_UnitSpecificData!T$2/100</f>
        <v>84.882050678401185</v>
      </c>
      <c r="O85">
        <f>System_Demand!$H85*Demand_UnitSpecificData!U$2/100</f>
        <v>283.74856941065542</v>
      </c>
      <c r="P85">
        <f>System_Demand!$H85*Demand_UnitSpecificData!V$2/100</f>
        <v>155.2128926690765</v>
      </c>
      <c r="Q85">
        <f>System_Demand!$H85*Demand_UnitSpecificData!W$2/100</f>
        <v>109.13406515794441</v>
      </c>
    </row>
    <row r="86" spans="1:17" x14ac:dyDescent="0.3">
      <c r="A86">
        <f>System_Demand!$H86*Demand_UnitSpecificData!G$2/100</f>
        <v>94.069847784998515</v>
      </c>
      <c r="B86">
        <f>System_Demand!$H86*Demand_UnitSpecificData!H$2/100</f>
        <v>84.167758544472363</v>
      </c>
      <c r="C86">
        <f>System_Demand!$H86*Demand_UnitSpecificData!I$2/100</f>
        <v>155.95790553828701</v>
      </c>
      <c r="D86">
        <f>System_Demand!$H86*Demand_UnitSpecificData!J$2/100</f>
        <v>64.363580063420045</v>
      </c>
      <c r="E86">
        <f>System_Demand!$H86*Demand_UnitSpecificData!K$2/100</f>
        <v>61.888057753288507</v>
      </c>
      <c r="F86">
        <f>System_Demand!$H86*Demand_UnitSpecificData!L$2/100</f>
        <v>118.82507088631391</v>
      </c>
      <c r="G86">
        <f>System_Demand!$H86*Demand_UnitSpecificData!M$2/100</f>
        <v>108.92298164578777</v>
      </c>
      <c r="H86">
        <f>System_Demand!$H86*Demand_UnitSpecificData!N$2/100</f>
        <v>148.53133860789239</v>
      </c>
      <c r="I86">
        <f>System_Demand!$H86*Demand_UnitSpecificData!O$2/100</f>
        <v>151.00686091802393</v>
      </c>
      <c r="J86">
        <f>System_Demand!$H86*Demand_UnitSpecificData!P$2/100</f>
        <v>168.33551708894473</v>
      </c>
      <c r="K86">
        <f>System_Demand!$H86*Demand_UnitSpecificData!Q$2/100</f>
        <v>230.22357484223323</v>
      </c>
      <c r="L86">
        <f>System_Demand!$H86*Demand_UnitSpecificData!R$2/100</f>
        <v>168.33551708894473</v>
      </c>
      <c r="M86">
        <f>System_Demand!$H86*Demand_UnitSpecificData!S$2/100</f>
        <v>274.78297642460092</v>
      </c>
      <c r="N86">
        <f>System_Demand!$H86*Demand_UnitSpecificData!T$2/100</f>
        <v>86.643280854603915</v>
      </c>
      <c r="O86">
        <f>System_Demand!$H86*Demand_UnitSpecificData!U$2/100</f>
        <v>289.63611028539015</v>
      </c>
      <c r="P86">
        <f>System_Demand!$H86*Demand_UnitSpecificData!V$2/100</f>
        <v>158.43342784841857</v>
      </c>
      <c r="Q86">
        <f>System_Demand!$H86*Demand_UnitSpecificData!W$2/100</f>
        <v>111.3985039559193</v>
      </c>
    </row>
    <row r="87" spans="1:17" x14ac:dyDescent="0.3">
      <c r="A87">
        <f>System_Demand!$H87*Demand_UnitSpecificData!G$2/100</f>
        <v>96.866459263689464</v>
      </c>
      <c r="B87">
        <f>System_Demand!$H87*Demand_UnitSpecificData!H$2/100</f>
        <v>86.669989867511632</v>
      </c>
      <c r="C87">
        <f>System_Demand!$H87*Demand_UnitSpecificData!I$2/100</f>
        <v>160.59439298980095</v>
      </c>
      <c r="D87">
        <f>System_Demand!$H87*Demand_UnitSpecificData!J$2/100</f>
        <v>66.277051075155953</v>
      </c>
      <c r="E87">
        <f>System_Demand!$H87*Demand_UnitSpecificData!K$2/100</f>
        <v>63.727933726111495</v>
      </c>
      <c r="F87">
        <f>System_Demand!$H87*Demand_UnitSpecificData!L$2/100</f>
        <v>122.35763275413406</v>
      </c>
      <c r="G87">
        <f>System_Demand!$H87*Demand_UnitSpecificData!M$2/100</f>
        <v>112.16116335795624</v>
      </c>
      <c r="H87">
        <f>System_Demand!$H87*Demand_UnitSpecificData!N$2/100</f>
        <v>152.9470409426676</v>
      </c>
      <c r="I87">
        <f>System_Demand!$H87*Demand_UnitSpecificData!O$2/100</f>
        <v>155.49615829171205</v>
      </c>
      <c r="J87">
        <f>System_Demand!$H87*Demand_UnitSpecificData!P$2/100</f>
        <v>173.33997973502326</v>
      </c>
      <c r="K87">
        <f>System_Demand!$H87*Demand_UnitSpecificData!Q$2/100</f>
        <v>237.06791346113476</v>
      </c>
      <c r="L87">
        <f>System_Demand!$H87*Demand_UnitSpecificData!R$2/100</f>
        <v>173.33997973502326</v>
      </c>
      <c r="M87">
        <f>System_Demand!$H87*Demand_UnitSpecificData!S$2/100</f>
        <v>282.95202574393505</v>
      </c>
      <c r="N87">
        <f>System_Demand!$H87*Demand_UnitSpecificData!T$2/100</f>
        <v>89.219107216556097</v>
      </c>
      <c r="O87">
        <f>System_Demand!$H87*Demand_UnitSpecificData!U$2/100</f>
        <v>298.24672983820182</v>
      </c>
      <c r="P87">
        <f>System_Demand!$H87*Demand_UnitSpecificData!V$2/100</f>
        <v>163.14351033884543</v>
      </c>
      <c r="Q87">
        <f>System_Demand!$H87*Demand_UnitSpecificData!W$2/100</f>
        <v>114.71028070700069</v>
      </c>
    </row>
    <row r="88" spans="1:17" x14ac:dyDescent="0.3">
      <c r="A88">
        <f>System_Demand!$H88*Demand_UnitSpecificData!G$2/100</f>
        <v>96.369121045609276</v>
      </c>
      <c r="B88">
        <f>System_Demand!$H88*Demand_UnitSpecificData!H$2/100</f>
        <v>86.225003040808303</v>
      </c>
      <c r="C88">
        <f>System_Demand!$H88*Demand_UnitSpecificData!I$2/100</f>
        <v>159.76985857561539</v>
      </c>
      <c r="D88">
        <f>System_Demand!$H88*Demand_UnitSpecificData!J$2/100</f>
        <v>65.936767031206358</v>
      </c>
      <c r="E88">
        <f>System_Demand!$H88*Demand_UnitSpecificData!K$2/100</f>
        <v>63.400737530006111</v>
      </c>
      <c r="F88">
        <f>System_Demand!$H88*Demand_UnitSpecificData!L$2/100</f>
        <v>121.72941605761173</v>
      </c>
      <c r="G88">
        <f>System_Demand!$H88*Demand_UnitSpecificData!M$2/100</f>
        <v>111.58529805281076</v>
      </c>
      <c r="H88">
        <f>System_Demand!$H88*Demand_UnitSpecificData!N$2/100</f>
        <v>152.16177007201466</v>
      </c>
      <c r="I88">
        <f>System_Demand!$H88*Demand_UnitSpecificData!O$2/100</f>
        <v>154.69779957321489</v>
      </c>
      <c r="J88">
        <f>System_Demand!$H88*Demand_UnitSpecificData!P$2/100</f>
        <v>172.45000608161661</v>
      </c>
      <c r="K88">
        <f>System_Demand!$H88*Demand_UnitSpecificData!Q$2/100</f>
        <v>235.85074361162276</v>
      </c>
      <c r="L88">
        <f>System_Demand!$H88*Demand_UnitSpecificData!R$2/100</f>
        <v>172.45000608161661</v>
      </c>
      <c r="M88">
        <f>System_Demand!$H88*Demand_UnitSpecificData!S$2/100</f>
        <v>281.49927463322712</v>
      </c>
      <c r="N88">
        <f>System_Demand!$H88*Demand_UnitSpecificData!T$2/100</f>
        <v>88.761032542008536</v>
      </c>
      <c r="O88">
        <f>System_Demand!$H88*Demand_UnitSpecificData!U$2/100</f>
        <v>296.71545164042857</v>
      </c>
      <c r="P88">
        <f>System_Demand!$H88*Demand_UnitSpecificData!V$2/100</f>
        <v>162.30588807681565</v>
      </c>
      <c r="Q88">
        <f>System_Demand!$H88*Demand_UnitSpecificData!W$2/100</f>
        <v>114.121327554011</v>
      </c>
    </row>
    <row r="89" spans="1:17" x14ac:dyDescent="0.3">
      <c r="A89">
        <f>System_Demand!$H89*Demand_UnitSpecificData!G$2/100</f>
        <v>91.261381359318278</v>
      </c>
      <c r="B89">
        <f>System_Demand!$H89*Demand_UnitSpecificData!H$2/100</f>
        <v>81.654920163600551</v>
      </c>
      <c r="C89">
        <f>System_Demand!$H89*Demand_UnitSpecificData!I$2/100</f>
        <v>151.30176383255397</v>
      </c>
      <c r="D89">
        <f>System_Demand!$H89*Demand_UnitSpecificData!J$2/100</f>
        <v>62.441997772165138</v>
      </c>
      <c r="E89">
        <f>System_Demand!$H89*Demand_UnitSpecificData!K$2/100</f>
        <v>60.040382473235702</v>
      </c>
      <c r="F89">
        <f>System_Demand!$H89*Demand_UnitSpecificData!L$2/100</f>
        <v>115.27753434861255</v>
      </c>
      <c r="G89">
        <f>System_Demand!$H89*Demand_UnitSpecificData!M$2/100</f>
        <v>105.67107315289486</v>
      </c>
      <c r="H89">
        <f>System_Demand!$H89*Demand_UnitSpecificData!N$2/100</f>
        <v>144.0969179357657</v>
      </c>
      <c r="I89">
        <f>System_Demand!$H89*Demand_UnitSpecificData!O$2/100</f>
        <v>146.49853323469512</v>
      </c>
      <c r="J89">
        <f>System_Demand!$H89*Demand_UnitSpecificData!P$2/100</f>
        <v>163.3098403272011</v>
      </c>
      <c r="K89">
        <f>System_Demand!$H89*Demand_UnitSpecificData!Q$2/100</f>
        <v>223.35022280043685</v>
      </c>
      <c r="L89">
        <f>System_Demand!$H89*Demand_UnitSpecificData!R$2/100</f>
        <v>163.3098403272011</v>
      </c>
      <c r="M89">
        <f>System_Demand!$H89*Demand_UnitSpecificData!S$2/100</f>
        <v>266.57929818116651</v>
      </c>
      <c r="N89">
        <f>System_Demand!$H89*Demand_UnitSpecificData!T$2/100</f>
        <v>84.056535462529993</v>
      </c>
      <c r="O89">
        <f>System_Demand!$H89*Demand_UnitSpecificData!U$2/100</f>
        <v>280.98898997474311</v>
      </c>
      <c r="P89">
        <f>System_Demand!$H89*Demand_UnitSpecificData!V$2/100</f>
        <v>153.70337913148342</v>
      </c>
      <c r="Q89">
        <f>System_Demand!$H89*Demand_UnitSpecificData!W$2/100</f>
        <v>108.07268845182426</v>
      </c>
    </row>
    <row r="90" spans="1:17" x14ac:dyDescent="0.3">
      <c r="A90">
        <f>System_Demand!$H90*Demand_UnitSpecificData!G$2/100</f>
        <v>94.875012573890459</v>
      </c>
      <c r="B90">
        <f>System_Demand!$H90*Demand_UnitSpecificData!H$2/100</f>
        <v>84.888169145059877</v>
      </c>
      <c r="C90">
        <f>System_Demand!$H90*Demand_UnitSpecificData!I$2/100</f>
        <v>157.29278400408154</v>
      </c>
      <c r="D90">
        <f>System_Demand!$H90*Demand_UnitSpecificData!J$2/100</f>
        <v>64.914482287398727</v>
      </c>
      <c r="E90">
        <f>System_Demand!$H90*Demand_UnitSpecificData!K$2/100</f>
        <v>62.417771430191088</v>
      </c>
      <c r="F90">
        <f>System_Demand!$H90*Demand_UnitSpecificData!L$2/100</f>
        <v>119.84212114596689</v>
      </c>
      <c r="G90">
        <f>System_Demand!$H90*Demand_UnitSpecificData!M$2/100</f>
        <v>109.85527771713632</v>
      </c>
      <c r="H90">
        <f>System_Demand!$H90*Demand_UnitSpecificData!N$2/100</f>
        <v>149.80265143245862</v>
      </c>
      <c r="I90">
        <f>System_Demand!$H90*Demand_UnitSpecificData!O$2/100</f>
        <v>152.29936228966625</v>
      </c>
      <c r="J90">
        <f>System_Demand!$H90*Demand_UnitSpecificData!P$2/100</f>
        <v>169.77633829011975</v>
      </c>
      <c r="K90">
        <f>System_Demand!$H90*Demand_UnitSpecificData!Q$2/100</f>
        <v>232.19410972031088</v>
      </c>
      <c r="L90">
        <f>System_Demand!$H90*Demand_UnitSpecificData!R$2/100</f>
        <v>169.77633829011975</v>
      </c>
      <c r="M90">
        <f>System_Demand!$H90*Demand_UnitSpecificData!S$2/100</f>
        <v>277.13490515004844</v>
      </c>
      <c r="N90">
        <f>System_Demand!$H90*Demand_UnitSpecificData!T$2/100</f>
        <v>87.384880002267522</v>
      </c>
      <c r="O90">
        <f>System_Demand!$H90*Demand_UnitSpecificData!U$2/100</f>
        <v>292.11517029329428</v>
      </c>
      <c r="P90">
        <f>System_Demand!$H90*Demand_UnitSpecificData!V$2/100</f>
        <v>159.7894948612892</v>
      </c>
      <c r="Q90">
        <f>System_Demand!$H90*Demand_UnitSpecificData!W$2/100</f>
        <v>112.35198857434396</v>
      </c>
    </row>
    <row r="91" spans="1:17" x14ac:dyDescent="0.3">
      <c r="A91">
        <f>System_Demand!$H91*Demand_UnitSpecificData!G$2/100</f>
        <v>91.97809715336399</v>
      </c>
      <c r="B91">
        <f>System_Demand!$H91*Demand_UnitSpecificData!H$2/100</f>
        <v>82.296192189852007</v>
      </c>
      <c r="C91">
        <f>System_Demand!$H91*Demand_UnitSpecificData!I$2/100</f>
        <v>152.490003175314</v>
      </c>
      <c r="D91">
        <f>System_Demand!$H91*Demand_UnitSpecificData!J$2/100</f>
        <v>62.932382262828007</v>
      </c>
      <c r="E91">
        <f>System_Demand!$H91*Demand_UnitSpecificData!K$2/100</f>
        <v>60.511906021950011</v>
      </c>
      <c r="F91">
        <f>System_Demand!$H91*Demand_UnitSpecificData!L$2/100</f>
        <v>116.182859562144</v>
      </c>
      <c r="G91">
        <f>System_Demand!$H91*Demand_UnitSpecificData!M$2/100</f>
        <v>106.50095459863202</v>
      </c>
      <c r="H91">
        <f>System_Demand!$H91*Demand_UnitSpecificData!N$2/100</f>
        <v>145.22857445267999</v>
      </c>
      <c r="I91">
        <f>System_Demand!$H91*Demand_UnitSpecificData!O$2/100</f>
        <v>147.649050693558</v>
      </c>
      <c r="J91">
        <f>System_Demand!$H91*Demand_UnitSpecificData!P$2/100</f>
        <v>164.59238437970401</v>
      </c>
      <c r="K91">
        <f>System_Demand!$H91*Demand_UnitSpecificData!Q$2/100</f>
        <v>225.10429040165403</v>
      </c>
      <c r="L91">
        <f>System_Demand!$H91*Demand_UnitSpecificData!R$2/100</f>
        <v>164.59238437970401</v>
      </c>
      <c r="M91">
        <f>System_Demand!$H91*Demand_UnitSpecificData!S$2/100</f>
        <v>268.67286273745799</v>
      </c>
      <c r="N91">
        <f>System_Demand!$H91*Demand_UnitSpecificData!T$2/100</f>
        <v>84.71666843073001</v>
      </c>
      <c r="O91">
        <f>System_Demand!$H91*Demand_UnitSpecificData!U$2/100</f>
        <v>283.19572018272601</v>
      </c>
      <c r="P91">
        <f>System_Demand!$H91*Demand_UnitSpecificData!V$2/100</f>
        <v>154.91047941619203</v>
      </c>
      <c r="Q91">
        <f>System_Demand!$H91*Demand_UnitSpecificData!W$2/100</f>
        <v>108.92143083951001</v>
      </c>
    </row>
    <row r="92" spans="1:17" x14ac:dyDescent="0.3">
      <c r="A92">
        <f>System_Demand!$H92*Demand_UnitSpecificData!G$2/100</f>
        <v>82.284953772995991</v>
      </c>
      <c r="B92">
        <f>System_Demand!$H92*Demand_UnitSpecificData!H$2/100</f>
        <v>73.623379691628003</v>
      </c>
      <c r="C92">
        <f>System_Demand!$H92*Demand_UnitSpecificData!I$2/100</f>
        <v>136.419791781546</v>
      </c>
      <c r="D92">
        <f>System_Demand!$H92*Demand_UnitSpecificData!J$2/100</f>
        <v>56.300231528892006</v>
      </c>
      <c r="E92">
        <f>System_Demand!$H92*Demand_UnitSpecificData!K$2/100</f>
        <v>54.134838008550005</v>
      </c>
      <c r="F92">
        <f>System_Demand!$H92*Demand_UnitSpecificData!L$2/100</f>
        <v>103.938888976416</v>
      </c>
      <c r="G92">
        <f>System_Demand!$H92*Demand_UnitSpecificData!M$2/100</f>
        <v>95.277314895048022</v>
      </c>
      <c r="H92">
        <f>System_Demand!$H92*Demand_UnitSpecificData!N$2/100</f>
        <v>129.92361122052</v>
      </c>
      <c r="I92">
        <f>System_Demand!$H92*Demand_UnitSpecificData!O$2/100</f>
        <v>132.08900474086201</v>
      </c>
      <c r="J92">
        <f>System_Demand!$H92*Demand_UnitSpecificData!P$2/100</f>
        <v>147.24675938325601</v>
      </c>
      <c r="K92">
        <f>System_Demand!$H92*Demand_UnitSpecificData!Q$2/100</f>
        <v>201.38159739180603</v>
      </c>
      <c r="L92">
        <f>System_Demand!$H92*Demand_UnitSpecificData!R$2/100</f>
        <v>147.24675938325601</v>
      </c>
      <c r="M92">
        <f>System_Demand!$H92*Demand_UnitSpecificData!S$2/100</f>
        <v>240.35868075796199</v>
      </c>
      <c r="N92">
        <f>System_Demand!$H92*Demand_UnitSpecificData!T$2/100</f>
        <v>75.788773211969996</v>
      </c>
      <c r="O92">
        <f>System_Demand!$H92*Demand_UnitSpecificData!U$2/100</f>
        <v>253.35104188001398</v>
      </c>
      <c r="P92">
        <f>System_Demand!$H92*Demand_UnitSpecificData!V$2/100</f>
        <v>138.585185301888</v>
      </c>
      <c r="Q92">
        <f>System_Demand!$H92*Demand_UnitSpecificData!W$2/100</f>
        <v>97.442708415390001</v>
      </c>
    </row>
    <row r="93" spans="1:17" x14ac:dyDescent="0.3">
      <c r="A93">
        <f>System_Demand!$H93*Demand_UnitSpecificData!G$2/100</f>
        <v>81.768308391389951</v>
      </c>
      <c r="B93">
        <f>System_Demand!$H93*Demand_UnitSpecificData!H$2/100</f>
        <v>73.161118034401539</v>
      </c>
      <c r="C93">
        <f>System_Demand!$H93*Demand_UnitSpecificData!I$2/100</f>
        <v>135.56324812256756</v>
      </c>
      <c r="D93">
        <f>System_Demand!$H93*Demand_UnitSpecificData!J$2/100</f>
        <v>55.94673732042471</v>
      </c>
      <c r="E93">
        <f>System_Demand!$H93*Demand_UnitSpecificData!K$2/100</f>
        <v>53.7949397311776</v>
      </c>
      <c r="F93">
        <f>System_Demand!$H93*Demand_UnitSpecificData!L$2/100</f>
        <v>103.28628428386099</v>
      </c>
      <c r="G93">
        <f>System_Demand!$H93*Demand_UnitSpecificData!M$2/100</f>
        <v>94.679093926872596</v>
      </c>
      <c r="H93">
        <f>System_Demand!$H93*Demand_UnitSpecificData!N$2/100</f>
        <v>129.10785535482626</v>
      </c>
      <c r="I93">
        <f>System_Demand!$H93*Demand_UnitSpecificData!O$2/100</f>
        <v>131.25965294407334</v>
      </c>
      <c r="J93">
        <f>System_Demand!$H93*Demand_UnitSpecificData!P$2/100</f>
        <v>146.32223606880308</v>
      </c>
      <c r="K93">
        <f>System_Demand!$H93*Demand_UnitSpecificData!Q$2/100</f>
        <v>200.11717579998069</v>
      </c>
      <c r="L93">
        <f>System_Demand!$H93*Demand_UnitSpecificData!R$2/100</f>
        <v>146.32223606880308</v>
      </c>
      <c r="M93">
        <f>System_Demand!$H93*Demand_UnitSpecificData!S$2/100</f>
        <v>238.84953240642855</v>
      </c>
      <c r="N93">
        <f>System_Demand!$H93*Demand_UnitSpecificData!T$2/100</f>
        <v>75.312915623648635</v>
      </c>
      <c r="O93">
        <f>System_Demand!$H93*Demand_UnitSpecificData!U$2/100</f>
        <v>251.76031794191115</v>
      </c>
      <c r="P93">
        <f>System_Demand!$H93*Demand_UnitSpecificData!V$2/100</f>
        <v>137.71504571181467</v>
      </c>
      <c r="Q93">
        <f>System_Demand!$H93*Demand_UnitSpecificData!W$2/100</f>
        <v>96.830891516119678</v>
      </c>
    </row>
    <row r="94" spans="1:17" x14ac:dyDescent="0.3">
      <c r="A94">
        <f>System_Demand!$H94*Demand_UnitSpecificData!G$2/100</f>
        <v>74.632774684392288</v>
      </c>
      <c r="B94">
        <f>System_Demand!$H94*Demand_UnitSpecificData!H$2/100</f>
        <v>66.776693138666786</v>
      </c>
      <c r="C94">
        <f>System_Demand!$H94*Demand_UnitSpecificData!I$2/100</f>
        <v>123.73328434517668</v>
      </c>
      <c r="D94">
        <f>System_Demand!$H94*Demand_UnitSpecificData!J$2/100</f>
        <v>51.064530047215783</v>
      </c>
      <c r="E94">
        <f>System_Demand!$H94*Demand_UnitSpecificData!K$2/100</f>
        <v>49.100509660784411</v>
      </c>
      <c r="F94">
        <f>System_Demand!$H94*Demand_UnitSpecificData!L$2/100</f>
        <v>94.27297854870605</v>
      </c>
      <c r="G94">
        <f>System_Demand!$H94*Demand_UnitSpecificData!M$2/100</f>
        <v>86.416897002980562</v>
      </c>
      <c r="H94">
        <f>System_Demand!$H94*Demand_UnitSpecificData!N$2/100</f>
        <v>117.84122318588257</v>
      </c>
      <c r="I94">
        <f>System_Demand!$H94*Demand_UnitSpecificData!O$2/100</f>
        <v>119.80524357231394</v>
      </c>
      <c r="J94">
        <f>System_Demand!$H94*Demand_UnitSpecificData!P$2/100</f>
        <v>133.55338627733357</v>
      </c>
      <c r="K94">
        <f>System_Demand!$H94*Demand_UnitSpecificData!Q$2/100</f>
        <v>182.65389593811801</v>
      </c>
      <c r="L94">
        <f>System_Demand!$H94*Demand_UnitSpecificData!R$2/100</f>
        <v>133.55338627733357</v>
      </c>
      <c r="M94">
        <f>System_Demand!$H94*Demand_UnitSpecificData!S$2/100</f>
        <v>218.00626289388273</v>
      </c>
      <c r="N94">
        <f>System_Demand!$H94*Demand_UnitSpecificData!T$2/100</f>
        <v>68.740713525098158</v>
      </c>
      <c r="O94">
        <f>System_Demand!$H94*Demand_UnitSpecificData!U$2/100</f>
        <v>229.79038521247102</v>
      </c>
      <c r="P94">
        <f>System_Demand!$H94*Demand_UnitSpecificData!V$2/100</f>
        <v>125.69730473160809</v>
      </c>
      <c r="Q94">
        <f>System_Demand!$H94*Demand_UnitSpecificData!W$2/100</f>
        <v>88.380917389411934</v>
      </c>
    </row>
    <row r="95" spans="1:17" x14ac:dyDescent="0.3">
      <c r="A95">
        <f>System_Demand!$H95*Demand_UnitSpecificData!G$2/100</f>
        <v>63.985877758999514</v>
      </c>
      <c r="B95">
        <f>System_Demand!$H95*Demand_UnitSpecificData!H$2/100</f>
        <v>57.250522205420623</v>
      </c>
      <c r="C95">
        <f>System_Demand!$H95*Demand_UnitSpecificData!I$2/100</f>
        <v>106.08184996886762</v>
      </c>
      <c r="D95">
        <f>System_Demand!$H95*Demand_UnitSpecificData!J$2/100</f>
        <v>43.779811098262826</v>
      </c>
      <c r="E95">
        <f>System_Demand!$H95*Demand_UnitSpecificData!K$2/100</f>
        <v>42.095972209868108</v>
      </c>
      <c r="F95">
        <f>System_Demand!$H95*Demand_UnitSpecificData!L$2/100</f>
        <v>80.824266642946753</v>
      </c>
      <c r="G95">
        <f>System_Demand!$H95*Demand_UnitSpecificData!M$2/100</f>
        <v>74.088911089367869</v>
      </c>
      <c r="H95">
        <f>System_Demand!$H95*Demand_UnitSpecificData!N$2/100</f>
        <v>101.03033330368343</v>
      </c>
      <c r="I95">
        <f>System_Demand!$H95*Demand_UnitSpecificData!O$2/100</f>
        <v>102.71417219207817</v>
      </c>
      <c r="J95">
        <f>System_Demand!$H95*Demand_UnitSpecificData!P$2/100</f>
        <v>114.50104441084125</v>
      </c>
      <c r="K95">
        <f>System_Demand!$H95*Demand_UnitSpecificData!Q$2/100</f>
        <v>156.59701662070935</v>
      </c>
      <c r="L95">
        <f>System_Demand!$H95*Demand_UnitSpecificData!R$2/100</f>
        <v>114.50104441084125</v>
      </c>
      <c r="M95">
        <f>System_Demand!$H95*Demand_UnitSpecificData!S$2/100</f>
        <v>186.90611661181435</v>
      </c>
      <c r="N95">
        <f>System_Demand!$H95*Demand_UnitSpecificData!T$2/100</f>
        <v>58.93436109381534</v>
      </c>
      <c r="O95">
        <f>System_Demand!$H95*Demand_UnitSpecificData!U$2/100</f>
        <v>197.00914994218272</v>
      </c>
      <c r="P95">
        <f>System_Demand!$H95*Demand_UnitSpecificData!V$2/100</f>
        <v>107.76568885726236</v>
      </c>
      <c r="Q95">
        <f>System_Demand!$H95*Demand_UnitSpecificData!W$2/100</f>
        <v>75.772749977762587</v>
      </c>
    </row>
    <row r="96" spans="1:17" x14ac:dyDescent="0.3">
      <c r="A96">
        <f>System_Demand!$H96*Demand_UnitSpecificData!G$2/100</f>
        <v>53.087055127988762</v>
      </c>
      <c r="B96">
        <f>System_Demand!$H96*Demand_UnitSpecificData!H$2/100</f>
        <v>47.498944061884679</v>
      </c>
      <c r="C96">
        <f>System_Demand!$H96*Demand_UnitSpecificData!I$2/100</f>
        <v>88.012749291139258</v>
      </c>
      <c r="D96">
        <f>System_Demand!$H96*Demand_UnitSpecificData!J$2/100</f>
        <v>36.322721929676526</v>
      </c>
      <c r="E96">
        <f>System_Demand!$H96*Demand_UnitSpecificData!K$2/100</f>
        <v>34.925694163150503</v>
      </c>
      <c r="F96">
        <f>System_Demand!$H96*Demand_UnitSpecificData!L$2/100</f>
        <v>67.05733279324896</v>
      </c>
      <c r="G96">
        <f>System_Demand!$H96*Demand_UnitSpecificData!M$2/100</f>
        <v>61.469221727144884</v>
      </c>
      <c r="H96">
        <f>System_Demand!$H96*Demand_UnitSpecificData!N$2/100</f>
        <v>83.821665991561204</v>
      </c>
      <c r="I96">
        <f>System_Demand!$H96*Demand_UnitSpecificData!O$2/100</f>
        <v>85.218693758087213</v>
      </c>
      <c r="J96">
        <f>System_Demand!$H96*Demand_UnitSpecificData!P$2/100</f>
        <v>94.997888123769357</v>
      </c>
      <c r="K96">
        <f>System_Demand!$H96*Demand_UnitSpecificData!Q$2/100</f>
        <v>129.9235822869199</v>
      </c>
      <c r="L96">
        <f>System_Demand!$H96*Demand_UnitSpecificData!R$2/100</f>
        <v>94.997888123769357</v>
      </c>
      <c r="M96">
        <f>System_Demand!$H96*Demand_UnitSpecificData!S$2/100</f>
        <v>155.07008208438822</v>
      </c>
      <c r="N96">
        <f>System_Demand!$H96*Demand_UnitSpecificData!T$2/100</f>
        <v>48.895971828410701</v>
      </c>
      <c r="O96">
        <f>System_Demand!$H96*Demand_UnitSpecificData!U$2/100</f>
        <v>163.45224868354433</v>
      </c>
      <c r="P96">
        <f>System_Demand!$H96*Demand_UnitSpecificData!V$2/100</f>
        <v>89.409777057665281</v>
      </c>
      <c r="Q96">
        <f>System_Demand!$H96*Demand_UnitSpecificData!W$2/100</f>
        <v>62.8662494936709</v>
      </c>
    </row>
    <row r="97" spans="1:17" x14ac:dyDescent="0.3">
      <c r="A97">
        <f>System_Demand!$H97*Demand_UnitSpecificData!G$2/100</f>
        <v>44.494017705857665</v>
      </c>
      <c r="B97">
        <f>System_Demand!$H97*Demand_UnitSpecificData!H$2/100</f>
        <v>39.810436894714755</v>
      </c>
      <c r="C97">
        <f>System_Demand!$H97*Demand_UnitSpecificData!I$2/100</f>
        <v>73.766397775500863</v>
      </c>
      <c r="D97">
        <f>System_Demand!$H97*Demand_UnitSpecificData!J$2/100</f>
        <v>30.443275272428931</v>
      </c>
      <c r="E97">
        <f>System_Demand!$H97*Demand_UnitSpecificData!K$2/100</f>
        <v>29.272380069643205</v>
      </c>
      <c r="F97">
        <f>System_Demand!$H97*Demand_UnitSpecificData!L$2/100</f>
        <v>56.202969733714944</v>
      </c>
      <c r="G97">
        <f>System_Demand!$H97*Demand_UnitSpecificData!M$2/100</f>
        <v>51.519388922572041</v>
      </c>
      <c r="H97">
        <f>System_Demand!$H97*Demand_UnitSpecificData!N$2/100</f>
        <v>70.253712167143689</v>
      </c>
      <c r="I97">
        <f>System_Demand!$H97*Demand_UnitSpecificData!O$2/100</f>
        <v>71.424607369929404</v>
      </c>
      <c r="J97">
        <f>System_Demand!$H97*Demand_UnitSpecificData!P$2/100</f>
        <v>79.62087378942951</v>
      </c>
      <c r="K97">
        <f>System_Demand!$H97*Demand_UnitSpecificData!Q$2/100</f>
        <v>108.89325385907271</v>
      </c>
      <c r="L97">
        <f>System_Demand!$H97*Demand_UnitSpecificData!R$2/100</f>
        <v>79.62087378942951</v>
      </c>
      <c r="M97">
        <f>System_Demand!$H97*Demand_UnitSpecificData!S$2/100</f>
        <v>129.9693675092158</v>
      </c>
      <c r="N97">
        <f>System_Demand!$H97*Demand_UnitSpecificData!T$2/100</f>
        <v>40.981332097500484</v>
      </c>
      <c r="O97">
        <f>System_Demand!$H97*Demand_UnitSpecificData!U$2/100</f>
        <v>136.99473872593018</v>
      </c>
      <c r="P97">
        <f>System_Demand!$H97*Demand_UnitSpecificData!V$2/100</f>
        <v>74.937292978286607</v>
      </c>
      <c r="Q97">
        <f>System_Demand!$H97*Demand_UnitSpecificData!W$2/100</f>
        <v>52.690284125357763</v>
      </c>
    </row>
    <row r="98" spans="1:17" x14ac:dyDescent="0.3">
      <c r="A98">
        <f>System_Demand!$H98*Demand_UnitSpecificData!G$2/100</f>
        <v>74.414366468370361</v>
      </c>
      <c r="B98">
        <f>System_Demand!$H98*Demand_UnitSpecificData!H$2/100</f>
        <v>66.581275261173474</v>
      </c>
      <c r="C98">
        <f>System_Demand!$H98*Demand_UnitSpecificData!I$2/100</f>
        <v>123.37118651335086</v>
      </c>
      <c r="D98">
        <f>System_Demand!$H98*Demand_UnitSpecificData!J$2/100</f>
        <v>50.915092846779714</v>
      </c>
      <c r="E98">
        <f>System_Demand!$H98*Demand_UnitSpecificData!K$2/100</f>
        <v>48.956820044980496</v>
      </c>
      <c r="F98">
        <f>System_Demand!$H98*Demand_UnitSpecificData!L$2/100</f>
        <v>93.997094486362542</v>
      </c>
      <c r="G98">
        <f>System_Demand!$H98*Demand_UnitSpecificData!M$2/100</f>
        <v>86.164003279165684</v>
      </c>
      <c r="H98">
        <f>System_Demand!$H98*Demand_UnitSpecificData!N$2/100</f>
        <v>117.4963681079532</v>
      </c>
      <c r="I98">
        <f>System_Demand!$H98*Demand_UnitSpecificData!O$2/100</f>
        <v>119.45464090975241</v>
      </c>
      <c r="J98">
        <f>System_Demand!$H98*Demand_UnitSpecificData!P$2/100</f>
        <v>133.16255052234695</v>
      </c>
      <c r="K98">
        <f>System_Demand!$H98*Demand_UnitSpecificData!Q$2/100</f>
        <v>182.11937056732745</v>
      </c>
      <c r="L98">
        <f>System_Demand!$H98*Demand_UnitSpecificData!R$2/100</f>
        <v>133.16255052234695</v>
      </c>
      <c r="M98">
        <f>System_Demand!$H98*Demand_UnitSpecificData!S$2/100</f>
        <v>217.36828099971339</v>
      </c>
      <c r="N98">
        <f>System_Demand!$H98*Demand_UnitSpecificData!T$2/100</f>
        <v>68.539548062972699</v>
      </c>
      <c r="O98">
        <f>System_Demand!$H98*Demand_UnitSpecificData!U$2/100</f>
        <v>229.11791781050869</v>
      </c>
      <c r="P98">
        <f>System_Demand!$H98*Demand_UnitSpecificData!V$2/100</f>
        <v>125.32945931515009</v>
      </c>
      <c r="Q98">
        <f>System_Demand!$H98*Demand_UnitSpecificData!W$2/100</f>
        <v>88.122276080964895</v>
      </c>
    </row>
    <row r="99" spans="1:17" x14ac:dyDescent="0.3">
      <c r="A99">
        <f>System_Demand!$H99*Demand_UnitSpecificData!G$2/100</f>
        <v>68.949946781812656</v>
      </c>
      <c r="B99">
        <f>System_Demand!$H99*Demand_UnitSpecificData!H$2/100</f>
        <v>61.692057646885004</v>
      </c>
      <c r="C99">
        <f>System_Demand!$H99*Demand_UnitSpecificData!I$2/100</f>
        <v>114.31175387511047</v>
      </c>
      <c r="D99">
        <f>System_Demand!$H99*Demand_UnitSpecificData!J$2/100</f>
        <v>47.176279377029715</v>
      </c>
      <c r="E99">
        <f>System_Demand!$H99*Demand_UnitSpecificData!K$2/100</f>
        <v>45.361807093297806</v>
      </c>
      <c r="F99">
        <f>System_Demand!$H99*Demand_UnitSpecificData!L$2/100</f>
        <v>87.094669619131778</v>
      </c>
      <c r="G99">
        <f>System_Demand!$H99*Demand_UnitSpecificData!M$2/100</f>
        <v>79.836780484204141</v>
      </c>
      <c r="H99">
        <f>System_Demand!$H99*Demand_UnitSpecificData!N$2/100</f>
        <v>108.86833702391472</v>
      </c>
      <c r="I99">
        <f>System_Demand!$H99*Demand_UnitSpecificData!O$2/100</f>
        <v>110.68280930764662</v>
      </c>
      <c r="J99">
        <f>System_Demand!$H99*Demand_UnitSpecificData!P$2/100</f>
        <v>123.38411529377001</v>
      </c>
      <c r="K99">
        <f>System_Demand!$H99*Demand_UnitSpecificData!Q$2/100</f>
        <v>168.74592238706785</v>
      </c>
      <c r="L99">
        <f>System_Demand!$H99*Demand_UnitSpecificData!R$2/100</f>
        <v>123.38411529377001</v>
      </c>
      <c r="M99">
        <f>System_Demand!$H99*Demand_UnitSpecificData!S$2/100</f>
        <v>201.40642349424223</v>
      </c>
      <c r="N99">
        <f>System_Demand!$H99*Demand_UnitSpecificData!T$2/100</f>
        <v>63.506529930616928</v>
      </c>
      <c r="O99">
        <f>System_Demand!$H99*Demand_UnitSpecificData!U$2/100</f>
        <v>212.2932571966337</v>
      </c>
      <c r="P99">
        <f>System_Demand!$H99*Demand_UnitSpecificData!V$2/100</f>
        <v>116.12622615884239</v>
      </c>
      <c r="Q99">
        <f>System_Demand!$H99*Demand_UnitSpecificData!W$2/100</f>
        <v>81.651252767936043</v>
      </c>
    </row>
    <row r="100" spans="1:17" x14ac:dyDescent="0.3">
      <c r="A100">
        <f>System_Demand!$H100*Demand_UnitSpecificData!G$2/100</f>
        <v>65.281442531384158</v>
      </c>
      <c r="B100">
        <f>System_Demand!$H100*Demand_UnitSpecificData!H$2/100</f>
        <v>58.409711738606873</v>
      </c>
      <c r="C100">
        <f>System_Demand!$H100*Demand_UnitSpecificData!I$2/100</f>
        <v>108.22975998624216</v>
      </c>
      <c r="D100">
        <f>System_Demand!$H100*Demand_UnitSpecificData!J$2/100</f>
        <v>44.666250153052324</v>
      </c>
      <c r="E100">
        <f>System_Demand!$H100*Demand_UnitSpecificData!K$2/100</f>
        <v>42.948317454858</v>
      </c>
      <c r="F100">
        <f>System_Demand!$H100*Demand_UnitSpecificData!L$2/100</f>
        <v>82.460769513327364</v>
      </c>
      <c r="G100">
        <f>System_Demand!$H100*Demand_UnitSpecificData!M$2/100</f>
        <v>75.589038720550093</v>
      </c>
      <c r="H100">
        <f>System_Demand!$H100*Demand_UnitSpecificData!N$2/100</f>
        <v>103.0759618916592</v>
      </c>
      <c r="I100">
        <f>System_Demand!$H100*Demand_UnitSpecificData!O$2/100</f>
        <v>104.79389458985352</v>
      </c>
      <c r="J100">
        <f>System_Demand!$H100*Demand_UnitSpecificData!P$2/100</f>
        <v>116.81942347721375</v>
      </c>
      <c r="K100">
        <f>System_Demand!$H100*Demand_UnitSpecificData!Q$2/100</f>
        <v>159.76774093207177</v>
      </c>
      <c r="L100">
        <f>System_Demand!$H100*Demand_UnitSpecificData!R$2/100</f>
        <v>116.81942347721375</v>
      </c>
      <c r="M100">
        <f>System_Demand!$H100*Demand_UnitSpecificData!S$2/100</f>
        <v>190.69052949956952</v>
      </c>
      <c r="N100">
        <f>System_Demand!$H100*Demand_UnitSpecificData!T$2/100</f>
        <v>60.127644436801205</v>
      </c>
      <c r="O100">
        <f>System_Demand!$H100*Demand_UnitSpecificData!U$2/100</f>
        <v>200.99812568873543</v>
      </c>
      <c r="P100">
        <f>System_Demand!$H100*Demand_UnitSpecificData!V$2/100</f>
        <v>109.94769268443648</v>
      </c>
      <c r="Q100">
        <f>System_Demand!$H100*Demand_UnitSpecificData!W$2/100</f>
        <v>77.306971418744396</v>
      </c>
    </row>
    <row r="101" spans="1:17" x14ac:dyDescent="0.3">
      <c r="A101">
        <f>System_Demand!$H101*Demand_UnitSpecificData!G$2/100</f>
        <v>64.281714022931979</v>
      </c>
      <c r="B101">
        <f>System_Demand!$H101*Demand_UnitSpecificData!H$2/100</f>
        <v>57.515217809991775</v>
      </c>
      <c r="C101">
        <f>System_Demand!$H101*Demand_UnitSpecificData!I$2/100</f>
        <v>106.57231535380828</v>
      </c>
      <c r="D101">
        <f>System_Demand!$H101*Demand_UnitSpecificData!J$2/100</f>
        <v>43.982225384111352</v>
      </c>
      <c r="E101">
        <f>System_Demand!$H101*Demand_UnitSpecificData!K$2/100</f>
        <v>42.290601330876306</v>
      </c>
      <c r="F101">
        <f>System_Demand!$H101*Demand_UnitSpecificData!L$2/100</f>
        <v>81.197954555282493</v>
      </c>
      <c r="G101">
        <f>System_Demand!$H101*Demand_UnitSpecificData!M$2/100</f>
        <v>74.431458342342296</v>
      </c>
      <c r="H101">
        <f>System_Demand!$H101*Demand_UnitSpecificData!N$2/100</f>
        <v>101.49744319410313</v>
      </c>
      <c r="I101">
        <f>System_Demand!$H101*Demand_UnitSpecificData!O$2/100</f>
        <v>103.18906724733817</v>
      </c>
      <c r="J101">
        <f>System_Demand!$H101*Demand_UnitSpecificData!P$2/100</f>
        <v>115.03043561998355</v>
      </c>
      <c r="K101">
        <f>System_Demand!$H101*Demand_UnitSpecificData!Q$2/100</f>
        <v>157.32103695085985</v>
      </c>
      <c r="L101">
        <f>System_Demand!$H101*Demand_UnitSpecificData!R$2/100</f>
        <v>115.03043561998355</v>
      </c>
      <c r="M101">
        <f>System_Demand!$H101*Demand_UnitSpecificData!S$2/100</f>
        <v>187.77026990909079</v>
      </c>
      <c r="N101">
        <f>System_Demand!$H101*Demand_UnitSpecificData!T$2/100</f>
        <v>59.206841863226821</v>
      </c>
      <c r="O101">
        <f>System_Demand!$H101*Demand_UnitSpecificData!U$2/100</f>
        <v>197.92001422850109</v>
      </c>
      <c r="P101">
        <f>System_Demand!$H101*Demand_UnitSpecificData!V$2/100</f>
        <v>108.26393940704334</v>
      </c>
      <c r="Q101">
        <f>System_Demand!$H101*Demand_UnitSpecificData!W$2/100</f>
        <v>76.123082395577342</v>
      </c>
    </row>
    <row r="102" spans="1:17" x14ac:dyDescent="0.3">
      <c r="A102">
        <f>System_Demand!$H102*Demand_UnitSpecificData!G$2/100</f>
        <v>64.889394646556951</v>
      </c>
      <c r="B102">
        <f>System_Demand!$H102*Demand_UnitSpecificData!H$2/100</f>
        <v>58.058932052182534</v>
      </c>
      <c r="C102">
        <f>System_Demand!$H102*Demand_UnitSpecificData!I$2/100</f>
        <v>107.57978586139706</v>
      </c>
      <c r="D102">
        <f>System_Demand!$H102*Demand_UnitSpecificData!J$2/100</f>
        <v>44.3980068634337</v>
      </c>
      <c r="E102">
        <f>System_Demand!$H102*Demand_UnitSpecificData!K$2/100</f>
        <v>42.690391214840105</v>
      </c>
      <c r="F102">
        <f>System_Demand!$H102*Demand_UnitSpecificData!L$2/100</f>
        <v>81.965551132492976</v>
      </c>
      <c r="G102">
        <f>System_Demand!$H102*Demand_UnitSpecificData!M$2/100</f>
        <v>75.13508853811858</v>
      </c>
      <c r="H102">
        <f>System_Demand!$H102*Demand_UnitSpecificData!N$2/100</f>
        <v>102.45693891561623</v>
      </c>
      <c r="I102">
        <f>System_Demand!$H102*Demand_UnitSpecificData!O$2/100</f>
        <v>104.16455456420982</v>
      </c>
      <c r="J102">
        <f>System_Demand!$H102*Demand_UnitSpecificData!P$2/100</f>
        <v>116.11786410436507</v>
      </c>
      <c r="K102">
        <f>System_Demand!$H102*Demand_UnitSpecificData!Q$2/100</f>
        <v>158.80825531920519</v>
      </c>
      <c r="L102">
        <f>System_Demand!$H102*Demand_UnitSpecificData!R$2/100</f>
        <v>116.11786410436507</v>
      </c>
      <c r="M102">
        <f>System_Demand!$H102*Demand_UnitSpecificData!S$2/100</f>
        <v>189.54533699389006</v>
      </c>
      <c r="N102">
        <f>System_Demand!$H102*Demand_UnitSpecificData!T$2/100</f>
        <v>59.766547700776137</v>
      </c>
      <c r="O102">
        <f>System_Demand!$H102*Demand_UnitSpecificData!U$2/100</f>
        <v>199.79103088545165</v>
      </c>
      <c r="P102">
        <f>System_Demand!$H102*Demand_UnitSpecificData!V$2/100</f>
        <v>109.28740150999067</v>
      </c>
      <c r="Q102">
        <f>System_Demand!$H102*Demand_UnitSpecificData!W$2/100</f>
        <v>76.842704186712183</v>
      </c>
    </row>
    <row r="103" spans="1:17" x14ac:dyDescent="0.3">
      <c r="A103">
        <f>System_Demand!$H103*Demand_UnitSpecificData!G$2/100</f>
        <v>65.733378852974397</v>
      </c>
      <c r="B103">
        <f>System_Demand!$H103*Demand_UnitSpecificData!H$2/100</f>
        <v>58.814075815819194</v>
      </c>
      <c r="C103">
        <f>System_Demand!$H103*Demand_UnitSpecificData!I$2/100</f>
        <v>108.97902283519439</v>
      </c>
      <c r="D103">
        <f>System_Demand!$H103*Demand_UnitSpecificData!J$2/100</f>
        <v>44.975469741508796</v>
      </c>
      <c r="E103">
        <f>System_Demand!$H103*Demand_UnitSpecificData!K$2/100</f>
        <v>43.245643982220002</v>
      </c>
      <c r="F103">
        <f>System_Demand!$H103*Demand_UnitSpecificData!L$2/100</f>
        <v>83.031636445862389</v>
      </c>
      <c r="G103">
        <f>System_Demand!$H103*Demand_UnitSpecificData!M$2/100</f>
        <v>76.112333408707201</v>
      </c>
      <c r="H103">
        <f>System_Demand!$H103*Demand_UnitSpecificData!N$2/100</f>
        <v>103.78954555732798</v>
      </c>
      <c r="I103">
        <f>System_Demand!$H103*Demand_UnitSpecificData!O$2/100</f>
        <v>105.51937131661678</v>
      </c>
      <c r="J103">
        <f>System_Demand!$H103*Demand_UnitSpecificData!P$2/100</f>
        <v>117.62815163163839</v>
      </c>
      <c r="K103">
        <f>System_Demand!$H103*Demand_UnitSpecificData!Q$2/100</f>
        <v>160.87379561385839</v>
      </c>
      <c r="L103">
        <f>System_Demand!$H103*Demand_UnitSpecificData!R$2/100</f>
        <v>117.62815163163839</v>
      </c>
      <c r="M103">
        <f>System_Demand!$H103*Demand_UnitSpecificData!S$2/100</f>
        <v>192.0106592810568</v>
      </c>
      <c r="N103">
        <f>System_Demand!$H103*Demand_UnitSpecificData!T$2/100</f>
        <v>60.543901575107995</v>
      </c>
      <c r="O103">
        <f>System_Demand!$H103*Demand_UnitSpecificData!U$2/100</f>
        <v>202.38961383678958</v>
      </c>
      <c r="P103">
        <f>System_Demand!$H103*Demand_UnitSpecificData!V$2/100</f>
        <v>110.7088485944832</v>
      </c>
      <c r="Q103">
        <f>System_Demand!$H103*Demand_UnitSpecificData!W$2/100</f>
        <v>77.842159167996002</v>
      </c>
    </row>
    <row r="104" spans="1:17" x14ac:dyDescent="0.3">
      <c r="A104">
        <f>System_Demand!$H104*Demand_UnitSpecificData!G$2/100</f>
        <v>89.15132370382787</v>
      </c>
      <c r="B104">
        <f>System_Demand!$H104*Demand_UnitSpecificData!H$2/100</f>
        <v>79.766973840267056</v>
      </c>
      <c r="C104">
        <f>System_Demand!$H104*Demand_UnitSpecificData!I$2/100</f>
        <v>147.80351035108308</v>
      </c>
      <c r="D104">
        <f>System_Demand!$H104*Demand_UnitSpecificData!J$2/100</f>
        <v>60.998274113145399</v>
      </c>
      <c r="E104">
        <f>System_Demand!$H104*Demand_UnitSpecificData!K$2/100</f>
        <v>58.652186647255185</v>
      </c>
      <c r="F104">
        <f>System_Demand!$H104*Demand_UnitSpecificData!L$2/100</f>
        <v>112.61219836272996</v>
      </c>
      <c r="G104">
        <f>System_Demand!$H104*Demand_UnitSpecificData!M$2/100</f>
        <v>103.22784849916914</v>
      </c>
      <c r="H104">
        <f>System_Demand!$H104*Demand_UnitSpecificData!N$2/100</f>
        <v>140.76524795341246</v>
      </c>
      <c r="I104">
        <f>System_Demand!$H104*Demand_UnitSpecificData!O$2/100</f>
        <v>143.11133541930266</v>
      </c>
      <c r="J104">
        <f>System_Demand!$H104*Demand_UnitSpecificData!P$2/100</f>
        <v>159.53394768053411</v>
      </c>
      <c r="K104">
        <f>System_Demand!$H104*Demand_UnitSpecificData!Q$2/100</f>
        <v>218.18613432778932</v>
      </c>
      <c r="L104">
        <f>System_Demand!$H104*Demand_UnitSpecificData!R$2/100</f>
        <v>159.53394768053411</v>
      </c>
      <c r="M104">
        <f>System_Demand!$H104*Demand_UnitSpecificData!S$2/100</f>
        <v>260.41570871381305</v>
      </c>
      <c r="N104">
        <f>System_Demand!$H104*Demand_UnitSpecificData!T$2/100</f>
        <v>82.113061306157263</v>
      </c>
      <c r="O104">
        <f>System_Demand!$H104*Demand_UnitSpecificData!U$2/100</f>
        <v>274.49223350915429</v>
      </c>
      <c r="P104">
        <f>System_Demand!$H104*Demand_UnitSpecificData!V$2/100</f>
        <v>150.14959781697328</v>
      </c>
      <c r="Q104">
        <f>System_Demand!$H104*Demand_UnitSpecificData!W$2/100</f>
        <v>105.57393596505933</v>
      </c>
    </row>
    <row r="105" spans="1:17" x14ac:dyDescent="0.3">
      <c r="A105">
        <f>System_Demand!$H105*Demand_UnitSpecificData!G$2/100</f>
        <v>110.19890679573111</v>
      </c>
      <c r="B105">
        <f>System_Demand!$H105*Demand_UnitSpecificData!H$2/100</f>
        <v>98.599021869864657</v>
      </c>
      <c r="C105">
        <f>System_Demand!$H105*Demand_UnitSpecificData!I$2/100</f>
        <v>182.69818758239632</v>
      </c>
      <c r="D105">
        <f>System_Demand!$H105*Demand_UnitSpecificData!J$2/100</f>
        <v>75.399252018131804</v>
      </c>
      <c r="E105">
        <f>System_Demand!$H105*Demand_UnitSpecificData!K$2/100</f>
        <v>72.49928078666521</v>
      </c>
      <c r="F105">
        <f>System_Demand!$H105*Demand_UnitSpecificData!L$2/100</f>
        <v>139.19861911039717</v>
      </c>
      <c r="G105">
        <f>System_Demand!$H105*Demand_UnitSpecificData!M$2/100</f>
        <v>127.59873418453077</v>
      </c>
      <c r="H105">
        <f>System_Demand!$H105*Demand_UnitSpecificData!N$2/100</f>
        <v>173.99827388799648</v>
      </c>
      <c r="I105">
        <f>System_Demand!$H105*Demand_UnitSpecificData!O$2/100</f>
        <v>176.8982451194631</v>
      </c>
      <c r="J105">
        <f>System_Demand!$H105*Demand_UnitSpecificData!P$2/100</f>
        <v>197.19804373972931</v>
      </c>
      <c r="K105">
        <f>System_Demand!$H105*Demand_UnitSpecificData!Q$2/100</f>
        <v>269.6973245263946</v>
      </c>
      <c r="L105">
        <f>System_Demand!$H105*Demand_UnitSpecificData!R$2/100</f>
        <v>197.19804373972931</v>
      </c>
      <c r="M105">
        <f>System_Demand!$H105*Demand_UnitSpecificData!S$2/100</f>
        <v>321.89680669279346</v>
      </c>
      <c r="N105">
        <f>System_Demand!$H105*Demand_UnitSpecificData!T$2/100</f>
        <v>101.49899310133129</v>
      </c>
      <c r="O105">
        <f>System_Demand!$H105*Demand_UnitSpecificData!U$2/100</f>
        <v>339.29663408159314</v>
      </c>
      <c r="P105">
        <f>System_Demand!$H105*Demand_UnitSpecificData!V$2/100</f>
        <v>185.59815881386294</v>
      </c>
      <c r="Q105">
        <f>System_Demand!$H105*Demand_UnitSpecificData!W$2/100</f>
        <v>130.49870541599736</v>
      </c>
    </row>
    <row r="106" spans="1:17" x14ac:dyDescent="0.3">
      <c r="A106">
        <f>System_Demand!$H106*Demand_UnitSpecificData!G$2/100</f>
        <v>127.39981534657306</v>
      </c>
      <c r="B106">
        <f>System_Demand!$H106*Demand_UnitSpecificData!H$2/100</f>
        <v>113.98930846798643</v>
      </c>
      <c r="C106">
        <f>System_Demand!$H106*Demand_UnitSpecificData!I$2/100</f>
        <v>211.21548333773956</v>
      </c>
      <c r="D106">
        <f>System_Demand!$H106*Demand_UnitSpecificData!J$2/100</f>
        <v>87.168294710813157</v>
      </c>
      <c r="E106">
        <f>System_Demand!$H106*Demand_UnitSpecificData!K$2/100</f>
        <v>83.815667991166478</v>
      </c>
      <c r="F106">
        <f>System_Demand!$H106*Demand_UnitSpecificData!L$2/100</f>
        <v>160.92608254303966</v>
      </c>
      <c r="G106">
        <f>System_Demand!$H106*Demand_UnitSpecificData!M$2/100</f>
        <v>147.51557566445305</v>
      </c>
      <c r="H106">
        <f>System_Demand!$H106*Demand_UnitSpecificData!N$2/100</f>
        <v>201.15760317879958</v>
      </c>
      <c r="I106">
        <f>System_Demand!$H106*Demand_UnitSpecificData!O$2/100</f>
        <v>204.51022989844623</v>
      </c>
      <c r="J106">
        <f>System_Demand!$H106*Demand_UnitSpecificData!P$2/100</f>
        <v>227.97861693597287</v>
      </c>
      <c r="K106">
        <f>System_Demand!$H106*Demand_UnitSpecificData!Q$2/100</f>
        <v>311.79428492713936</v>
      </c>
      <c r="L106">
        <f>System_Demand!$H106*Demand_UnitSpecificData!R$2/100</f>
        <v>227.97861693597287</v>
      </c>
      <c r="M106">
        <f>System_Demand!$H106*Demand_UnitSpecificData!S$2/100</f>
        <v>372.14156588077924</v>
      </c>
      <c r="N106">
        <f>System_Demand!$H106*Demand_UnitSpecificData!T$2/100</f>
        <v>117.3419351876331</v>
      </c>
      <c r="O106">
        <f>System_Demand!$H106*Demand_UnitSpecificData!U$2/100</f>
        <v>392.25732619865914</v>
      </c>
      <c r="P106">
        <f>System_Demand!$H106*Demand_UnitSpecificData!V$2/100</f>
        <v>214.56811005738621</v>
      </c>
      <c r="Q106">
        <f>System_Demand!$H106*Demand_UnitSpecificData!W$2/100</f>
        <v>150.86820238409967</v>
      </c>
    </row>
    <row r="107" spans="1:17" x14ac:dyDescent="0.3">
      <c r="A107">
        <f>System_Demand!$H107*Demand_UnitSpecificData!G$2/100</f>
        <v>136.21904436452891</v>
      </c>
      <c r="B107">
        <f>System_Demand!$H107*Demand_UnitSpecificData!H$2/100</f>
        <v>121.88019758931534</v>
      </c>
      <c r="C107">
        <f>System_Demand!$H107*Demand_UnitSpecificData!I$2/100</f>
        <v>225.83683670961372</v>
      </c>
      <c r="D107">
        <f>System_Demand!$H107*Demand_UnitSpecificData!J$2/100</f>
        <v>93.202504038888208</v>
      </c>
      <c r="E107">
        <f>System_Demand!$H107*Demand_UnitSpecificData!K$2/100</f>
        <v>89.617792345084823</v>
      </c>
      <c r="F107">
        <f>System_Demand!$H107*Demand_UnitSpecificData!L$2/100</f>
        <v>172.06616130256282</v>
      </c>
      <c r="G107">
        <f>System_Demand!$H107*Demand_UnitSpecificData!M$2/100</f>
        <v>157.72731452734928</v>
      </c>
      <c r="H107">
        <f>System_Demand!$H107*Demand_UnitSpecificData!N$2/100</f>
        <v>215.08270162820355</v>
      </c>
      <c r="I107">
        <f>System_Demand!$H107*Demand_UnitSpecificData!O$2/100</f>
        <v>218.66741332200689</v>
      </c>
      <c r="J107">
        <f>System_Demand!$H107*Demand_UnitSpecificData!P$2/100</f>
        <v>243.76039517863069</v>
      </c>
      <c r="K107">
        <f>System_Demand!$H107*Demand_UnitSpecificData!Q$2/100</f>
        <v>333.37818752371555</v>
      </c>
      <c r="L107">
        <f>System_Demand!$H107*Demand_UnitSpecificData!R$2/100</f>
        <v>243.76039517863069</v>
      </c>
      <c r="M107">
        <f>System_Demand!$H107*Demand_UnitSpecificData!S$2/100</f>
        <v>397.90299801217657</v>
      </c>
      <c r="N107">
        <f>System_Demand!$H107*Demand_UnitSpecificData!T$2/100</f>
        <v>125.46490928311873</v>
      </c>
      <c r="O107">
        <f>System_Demand!$H107*Demand_UnitSpecificData!U$2/100</f>
        <v>419.41126817499685</v>
      </c>
      <c r="P107">
        <f>System_Demand!$H107*Demand_UnitSpecificData!V$2/100</f>
        <v>229.42154840341712</v>
      </c>
      <c r="Q107">
        <f>System_Demand!$H107*Demand_UnitSpecificData!W$2/100</f>
        <v>161.31202622115268</v>
      </c>
    </row>
    <row r="108" spans="1:17" x14ac:dyDescent="0.3">
      <c r="A108">
        <f>System_Demand!$H108*Demand_UnitSpecificData!G$2/100</f>
        <v>135.80378778522237</v>
      </c>
      <c r="B108">
        <f>System_Demand!$H108*Demand_UnitSpecificData!H$2/100</f>
        <v>121.50865222888318</v>
      </c>
      <c r="C108">
        <f>System_Demand!$H108*Demand_UnitSpecificData!I$2/100</f>
        <v>225.14838501234237</v>
      </c>
      <c r="D108">
        <f>System_Demand!$H108*Demand_UnitSpecificData!J$2/100</f>
        <v>92.918381116204799</v>
      </c>
      <c r="E108">
        <f>System_Demand!$H108*Demand_UnitSpecificData!K$2/100</f>
        <v>89.344597227119991</v>
      </c>
      <c r="F108">
        <f>System_Demand!$H108*Demand_UnitSpecificData!L$2/100</f>
        <v>171.54162667607036</v>
      </c>
      <c r="G108">
        <f>System_Demand!$H108*Demand_UnitSpecificData!M$2/100</f>
        <v>157.24649111973119</v>
      </c>
      <c r="H108">
        <f>System_Demand!$H108*Demand_UnitSpecificData!N$2/100</f>
        <v>214.42703334508798</v>
      </c>
      <c r="I108">
        <f>System_Demand!$H108*Demand_UnitSpecificData!O$2/100</f>
        <v>218.00081723417276</v>
      </c>
      <c r="J108">
        <f>System_Demand!$H108*Demand_UnitSpecificData!P$2/100</f>
        <v>243.01730445776636</v>
      </c>
      <c r="K108">
        <f>System_Demand!$H108*Demand_UnitSpecificData!Q$2/100</f>
        <v>332.36190168488639</v>
      </c>
      <c r="L108">
        <f>System_Demand!$H108*Demand_UnitSpecificData!R$2/100</f>
        <v>243.01730445776636</v>
      </c>
      <c r="M108">
        <f>System_Demand!$H108*Demand_UnitSpecificData!S$2/100</f>
        <v>396.69001168841277</v>
      </c>
      <c r="N108">
        <f>System_Demand!$H108*Demand_UnitSpecificData!T$2/100</f>
        <v>125.08243611796799</v>
      </c>
      <c r="O108">
        <f>System_Demand!$H108*Demand_UnitSpecificData!U$2/100</f>
        <v>418.13271502292156</v>
      </c>
      <c r="P108">
        <f>System_Demand!$H108*Demand_UnitSpecificData!V$2/100</f>
        <v>228.72216890142721</v>
      </c>
      <c r="Q108">
        <f>System_Demand!$H108*Demand_UnitSpecificData!W$2/100</f>
        <v>160.820275008816</v>
      </c>
    </row>
    <row r="109" spans="1:17" x14ac:dyDescent="0.3">
      <c r="A109">
        <f>System_Demand!$H109*Demand_UnitSpecificData!G$2/100</f>
        <v>133.8448903370136</v>
      </c>
      <c r="B109">
        <f>System_Demand!$H109*Demand_UnitSpecificData!H$2/100</f>
        <v>119.7559545120648</v>
      </c>
      <c r="C109">
        <f>System_Demand!$H109*Demand_UnitSpecificData!I$2/100</f>
        <v>221.90073924294359</v>
      </c>
      <c r="D109">
        <f>System_Demand!$H109*Demand_UnitSpecificData!J$2/100</f>
        <v>91.578082862167207</v>
      </c>
      <c r="E109">
        <f>System_Demand!$H109*Demand_UnitSpecificData!K$2/100</f>
        <v>88.05584890593002</v>
      </c>
      <c r="F109">
        <f>System_Demand!$H109*Demand_UnitSpecificData!L$2/100</f>
        <v>169.06722989938561</v>
      </c>
      <c r="G109">
        <f>System_Demand!$H109*Demand_UnitSpecificData!M$2/100</f>
        <v>154.97829407443683</v>
      </c>
      <c r="H109">
        <f>System_Demand!$H109*Demand_UnitSpecificData!N$2/100</f>
        <v>211.33403737423203</v>
      </c>
      <c r="I109">
        <f>System_Demand!$H109*Demand_UnitSpecificData!O$2/100</f>
        <v>214.85627133046921</v>
      </c>
      <c r="J109">
        <f>System_Demand!$H109*Demand_UnitSpecificData!P$2/100</f>
        <v>239.51190902412961</v>
      </c>
      <c r="K109">
        <f>System_Demand!$H109*Demand_UnitSpecificData!Q$2/100</f>
        <v>327.56775793005966</v>
      </c>
      <c r="L109">
        <f>System_Demand!$H109*Demand_UnitSpecificData!R$2/100</f>
        <v>239.51190902412961</v>
      </c>
      <c r="M109">
        <f>System_Demand!$H109*Demand_UnitSpecificData!S$2/100</f>
        <v>390.96796914232925</v>
      </c>
      <c r="N109">
        <f>System_Demand!$H109*Demand_UnitSpecificData!T$2/100</f>
        <v>123.27818846830202</v>
      </c>
      <c r="O109">
        <f>System_Demand!$H109*Demand_UnitSpecificData!U$2/100</f>
        <v>412.10137287975238</v>
      </c>
      <c r="P109">
        <f>System_Demand!$H109*Demand_UnitSpecificData!V$2/100</f>
        <v>225.42297319918086</v>
      </c>
      <c r="Q109">
        <f>System_Demand!$H109*Demand_UnitSpecificData!W$2/100</f>
        <v>158.50052803067402</v>
      </c>
    </row>
    <row r="110" spans="1:17" x14ac:dyDescent="0.3">
      <c r="A110">
        <f>System_Demand!$H110*Demand_UnitSpecificData!G$2/100</f>
        <v>134.28097793172611</v>
      </c>
      <c r="B110">
        <f>System_Demand!$H110*Demand_UnitSpecificData!H$2/100</f>
        <v>120.14613814943915</v>
      </c>
      <c r="C110">
        <f>System_Demand!$H110*Demand_UnitSpecificData!I$2/100</f>
        <v>222.6237265710196</v>
      </c>
      <c r="D110">
        <f>System_Demand!$H110*Demand_UnitSpecificData!J$2/100</f>
        <v>91.876458584865247</v>
      </c>
      <c r="E110">
        <f>System_Demand!$H110*Demand_UnitSpecificData!K$2/100</f>
        <v>88.342748639293518</v>
      </c>
      <c r="F110">
        <f>System_Demand!$H110*Demand_UnitSpecificData!L$2/100</f>
        <v>169.61807738744352</v>
      </c>
      <c r="G110">
        <f>System_Demand!$H110*Demand_UnitSpecificData!M$2/100</f>
        <v>155.4832376051566</v>
      </c>
      <c r="H110">
        <f>System_Demand!$H110*Demand_UnitSpecificData!N$2/100</f>
        <v>212.02259673430441</v>
      </c>
      <c r="I110">
        <f>System_Demand!$H110*Demand_UnitSpecificData!O$2/100</f>
        <v>215.55630667987614</v>
      </c>
      <c r="J110">
        <f>System_Demand!$H110*Demand_UnitSpecificData!P$2/100</f>
        <v>240.29227629887831</v>
      </c>
      <c r="K110">
        <f>System_Demand!$H110*Demand_UnitSpecificData!Q$2/100</f>
        <v>328.63502493817185</v>
      </c>
      <c r="L110">
        <f>System_Demand!$H110*Demand_UnitSpecificData!R$2/100</f>
        <v>240.29227629887831</v>
      </c>
      <c r="M110">
        <f>System_Demand!$H110*Demand_UnitSpecificData!S$2/100</f>
        <v>392.24180395846315</v>
      </c>
      <c r="N110">
        <f>System_Demand!$H110*Demand_UnitSpecificData!T$2/100</f>
        <v>123.67984809501091</v>
      </c>
      <c r="O110">
        <f>System_Demand!$H110*Demand_UnitSpecificData!U$2/100</f>
        <v>413.44406363189358</v>
      </c>
      <c r="P110">
        <f>System_Demand!$H110*Demand_UnitSpecificData!V$2/100</f>
        <v>226.15743651659142</v>
      </c>
      <c r="Q110">
        <f>System_Demand!$H110*Demand_UnitSpecificData!W$2/100</f>
        <v>159.0169475507283</v>
      </c>
    </row>
    <row r="111" spans="1:17" x14ac:dyDescent="0.3">
      <c r="A111">
        <f>System_Demand!$H111*Demand_UnitSpecificData!G$2/100</f>
        <v>136.63860170073229</v>
      </c>
      <c r="B111">
        <f>System_Demand!$H111*Demand_UnitSpecificData!H$2/100</f>
        <v>122.25559099539205</v>
      </c>
      <c r="C111">
        <f>System_Demand!$H111*Demand_UnitSpecificData!I$2/100</f>
        <v>226.53241860910879</v>
      </c>
      <c r="D111">
        <f>System_Demand!$H111*Demand_UnitSpecificData!J$2/100</f>
        <v>93.489569584711575</v>
      </c>
      <c r="E111">
        <f>System_Demand!$H111*Demand_UnitSpecificData!K$2/100</f>
        <v>89.893816908376508</v>
      </c>
      <c r="F111">
        <f>System_Demand!$H111*Demand_UnitSpecificData!L$2/100</f>
        <v>172.59612846408288</v>
      </c>
      <c r="G111">
        <f>System_Demand!$H111*Demand_UnitSpecificData!M$2/100</f>
        <v>158.21311775874267</v>
      </c>
      <c r="H111">
        <f>System_Demand!$H111*Demand_UnitSpecificData!N$2/100</f>
        <v>215.74516058010363</v>
      </c>
      <c r="I111">
        <f>System_Demand!$H111*Demand_UnitSpecificData!O$2/100</f>
        <v>219.34091325643865</v>
      </c>
      <c r="J111">
        <f>System_Demand!$H111*Demand_UnitSpecificData!P$2/100</f>
        <v>244.51118199078411</v>
      </c>
      <c r="K111">
        <f>System_Demand!$H111*Demand_UnitSpecificData!Q$2/100</f>
        <v>334.40499889916066</v>
      </c>
      <c r="L111">
        <f>System_Demand!$H111*Demand_UnitSpecificData!R$2/100</f>
        <v>244.51118199078411</v>
      </c>
      <c r="M111">
        <f>System_Demand!$H111*Demand_UnitSpecificData!S$2/100</f>
        <v>399.12854707319167</v>
      </c>
      <c r="N111">
        <f>System_Demand!$H111*Demand_UnitSpecificData!T$2/100</f>
        <v>125.85134367172709</v>
      </c>
      <c r="O111">
        <f>System_Demand!$H111*Demand_UnitSpecificData!U$2/100</f>
        <v>420.70306313120199</v>
      </c>
      <c r="P111">
        <f>System_Demand!$H111*Demand_UnitSpecificData!V$2/100</f>
        <v>230.12817128544387</v>
      </c>
      <c r="Q111">
        <f>System_Demand!$H111*Demand_UnitSpecificData!W$2/100</f>
        <v>161.80887043507772</v>
      </c>
    </row>
    <row r="112" spans="1:17" x14ac:dyDescent="0.3">
      <c r="A112">
        <f>System_Demand!$H112*Demand_UnitSpecificData!G$2/100</f>
        <v>137.31560965509732</v>
      </c>
      <c r="B112">
        <f>System_Demand!$H112*Demand_UnitSpecificData!H$2/100</f>
        <v>122.86133495456075</v>
      </c>
      <c r="C112">
        <f>System_Demand!$H112*Demand_UnitSpecificData!I$2/100</f>
        <v>227.6548265334508</v>
      </c>
      <c r="D112">
        <f>System_Demand!$H112*Demand_UnitSpecificData!J$2/100</f>
        <v>93.952785553487644</v>
      </c>
      <c r="E112">
        <f>System_Demand!$H112*Demand_UnitSpecificData!K$2/100</f>
        <v>90.339216878353511</v>
      </c>
      <c r="F112">
        <f>System_Demand!$H112*Demand_UnitSpecificData!L$2/100</f>
        <v>173.4512964064387</v>
      </c>
      <c r="G112">
        <f>System_Demand!$H112*Demand_UnitSpecificData!M$2/100</f>
        <v>158.99702170590217</v>
      </c>
      <c r="H112">
        <f>System_Demand!$H112*Demand_UnitSpecificData!N$2/100</f>
        <v>216.8141205080484</v>
      </c>
      <c r="I112">
        <f>System_Demand!$H112*Demand_UnitSpecificData!O$2/100</f>
        <v>220.42768918318251</v>
      </c>
      <c r="J112">
        <f>System_Demand!$H112*Demand_UnitSpecificData!P$2/100</f>
        <v>245.72266990912149</v>
      </c>
      <c r="K112">
        <f>System_Demand!$H112*Demand_UnitSpecificData!Q$2/100</f>
        <v>336.06188678747503</v>
      </c>
      <c r="L112">
        <f>System_Demand!$H112*Demand_UnitSpecificData!R$2/100</f>
        <v>245.72266990912149</v>
      </c>
      <c r="M112">
        <f>System_Demand!$H112*Demand_UnitSpecificData!S$2/100</f>
        <v>401.10612293988953</v>
      </c>
      <c r="N112">
        <f>System_Demand!$H112*Demand_UnitSpecificData!T$2/100</f>
        <v>126.47490362969489</v>
      </c>
      <c r="O112">
        <f>System_Demand!$H112*Demand_UnitSpecificData!U$2/100</f>
        <v>422.78753499069433</v>
      </c>
      <c r="P112">
        <f>System_Demand!$H112*Demand_UnitSpecificData!V$2/100</f>
        <v>231.26839520858499</v>
      </c>
      <c r="Q112">
        <f>System_Demand!$H112*Demand_UnitSpecificData!W$2/100</f>
        <v>162.6105903810363</v>
      </c>
    </row>
    <row r="113" spans="1:17" x14ac:dyDescent="0.3">
      <c r="A113">
        <f>System_Demand!$H113*Demand_UnitSpecificData!G$2/100</f>
        <v>133.56626013996527</v>
      </c>
      <c r="B113">
        <f>System_Demand!$H113*Demand_UnitSpecificData!H$2/100</f>
        <v>119.5066538094426</v>
      </c>
      <c r="C113">
        <f>System_Demand!$H113*Demand_UnitSpecificData!I$2/100</f>
        <v>221.43879970573187</v>
      </c>
      <c r="D113">
        <f>System_Demand!$H113*Demand_UnitSpecificData!J$2/100</f>
        <v>91.387441148397286</v>
      </c>
      <c r="E113">
        <f>System_Demand!$H113*Demand_UnitSpecificData!K$2/100</f>
        <v>87.872539565766616</v>
      </c>
      <c r="F113">
        <f>System_Demand!$H113*Demand_UnitSpecificData!L$2/100</f>
        <v>168.71527596627186</v>
      </c>
      <c r="G113">
        <f>System_Demand!$H113*Demand_UnitSpecificData!M$2/100</f>
        <v>154.65566963574926</v>
      </c>
      <c r="H113">
        <f>System_Demand!$H113*Demand_UnitSpecificData!N$2/100</f>
        <v>210.89409495783988</v>
      </c>
      <c r="I113">
        <f>System_Demand!$H113*Demand_UnitSpecificData!O$2/100</f>
        <v>214.4089965404705</v>
      </c>
      <c r="J113">
        <f>System_Demand!$H113*Demand_UnitSpecificData!P$2/100</f>
        <v>239.01330761888519</v>
      </c>
      <c r="K113">
        <f>System_Demand!$H113*Demand_UnitSpecificData!Q$2/100</f>
        <v>326.88584718465182</v>
      </c>
      <c r="L113">
        <f>System_Demand!$H113*Demand_UnitSpecificData!R$2/100</f>
        <v>239.01330761888519</v>
      </c>
      <c r="M113">
        <f>System_Demand!$H113*Demand_UnitSpecificData!S$2/100</f>
        <v>390.15407567200373</v>
      </c>
      <c r="N113">
        <f>System_Demand!$H113*Demand_UnitSpecificData!T$2/100</f>
        <v>123.02155539207325</v>
      </c>
      <c r="O113">
        <f>System_Demand!$H113*Demand_UnitSpecificData!U$2/100</f>
        <v>411.24348516778775</v>
      </c>
      <c r="P113">
        <f>System_Demand!$H113*Demand_UnitSpecificData!V$2/100</f>
        <v>224.95370128836254</v>
      </c>
      <c r="Q113">
        <f>System_Demand!$H113*Demand_UnitSpecificData!W$2/100</f>
        <v>158.17057121837991</v>
      </c>
    </row>
    <row r="114" spans="1:17" x14ac:dyDescent="0.3">
      <c r="A114">
        <f>System_Demand!$H114*Demand_UnitSpecificData!G$2/100</f>
        <v>139.98464299598803</v>
      </c>
      <c r="B114">
        <f>System_Demand!$H114*Demand_UnitSpecificData!H$2/100</f>
        <v>125.24941741746295</v>
      </c>
      <c r="C114">
        <f>System_Demand!$H114*Demand_UnitSpecificData!I$2/100</f>
        <v>232.07980286176959</v>
      </c>
      <c r="D114">
        <f>System_Demand!$H114*Demand_UnitSpecificData!J$2/100</f>
        <v>95.778966260412858</v>
      </c>
      <c r="E114">
        <f>System_Demand!$H114*Demand_UnitSpecificData!K$2/100</f>
        <v>92.095159865781582</v>
      </c>
      <c r="F114">
        <f>System_Demand!$H114*Demand_UnitSpecificData!L$2/100</f>
        <v>176.82270694230064</v>
      </c>
      <c r="G114">
        <f>System_Demand!$H114*Demand_UnitSpecificData!M$2/100</f>
        <v>162.08748136377559</v>
      </c>
      <c r="H114">
        <f>System_Demand!$H114*Demand_UnitSpecificData!N$2/100</f>
        <v>221.02838367787584</v>
      </c>
      <c r="I114">
        <f>System_Demand!$H114*Demand_UnitSpecificData!O$2/100</f>
        <v>224.71219007250707</v>
      </c>
      <c r="J114">
        <f>System_Demand!$H114*Demand_UnitSpecificData!P$2/100</f>
        <v>250.4988348349259</v>
      </c>
      <c r="K114">
        <f>System_Demand!$H114*Demand_UnitSpecificData!Q$2/100</f>
        <v>342.59399470070753</v>
      </c>
      <c r="L114">
        <f>System_Demand!$H114*Demand_UnitSpecificData!R$2/100</f>
        <v>250.4988348349259</v>
      </c>
      <c r="M114">
        <f>System_Demand!$H114*Demand_UnitSpecificData!S$2/100</f>
        <v>408.90250980407023</v>
      </c>
      <c r="N114">
        <f>System_Demand!$H114*Demand_UnitSpecificData!T$2/100</f>
        <v>128.93322381209421</v>
      </c>
      <c r="O114">
        <f>System_Demand!$H114*Demand_UnitSpecificData!U$2/100</f>
        <v>431.00534817185786</v>
      </c>
      <c r="P114">
        <f>System_Demand!$H114*Demand_UnitSpecificData!V$2/100</f>
        <v>235.76360925640088</v>
      </c>
      <c r="Q114">
        <f>System_Demand!$H114*Demand_UnitSpecificData!W$2/100</f>
        <v>165.77128775840686</v>
      </c>
    </row>
    <row r="115" spans="1:17" x14ac:dyDescent="0.3">
      <c r="A115">
        <f>System_Demand!$H115*Demand_UnitSpecificData!G$2/100</f>
        <v>136.07500334439598</v>
      </c>
      <c r="B115">
        <f>System_Demand!$H115*Demand_UnitSpecificData!H$2/100</f>
        <v>121.75131878182799</v>
      </c>
      <c r="C115">
        <f>System_Demand!$H115*Demand_UnitSpecificData!I$2/100</f>
        <v>225.59803186044599</v>
      </c>
      <c r="D115">
        <f>System_Demand!$H115*Demand_UnitSpecificData!J$2/100</f>
        <v>93.103949656692009</v>
      </c>
      <c r="E115">
        <f>System_Demand!$H115*Demand_UnitSpecificData!K$2/100</f>
        <v>89.523028516050005</v>
      </c>
      <c r="F115">
        <f>System_Demand!$H115*Demand_UnitSpecificData!L$2/100</f>
        <v>171.884214750816</v>
      </c>
      <c r="G115">
        <f>System_Demand!$H115*Demand_UnitSpecificData!M$2/100</f>
        <v>157.56053018824801</v>
      </c>
      <c r="H115">
        <f>System_Demand!$H115*Demand_UnitSpecificData!N$2/100</f>
        <v>214.85526843852</v>
      </c>
      <c r="I115">
        <f>System_Demand!$H115*Demand_UnitSpecificData!O$2/100</f>
        <v>218.43618957916198</v>
      </c>
      <c r="J115">
        <f>System_Demand!$H115*Demand_UnitSpecificData!P$2/100</f>
        <v>243.50263756365598</v>
      </c>
      <c r="K115">
        <f>System_Demand!$H115*Demand_UnitSpecificData!Q$2/100</f>
        <v>333.02566607970601</v>
      </c>
      <c r="L115">
        <f>System_Demand!$H115*Demand_UnitSpecificData!R$2/100</f>
        <v>243.50263756365598</v>
      </c>
      <c r="M115">
        <f>System_Demand!$H115*Demand_UnitSpecificData!S$2/100</f>
        <v>397.48224661126204</v>
      </c>
      <c r="N115">
        <f>System_Demand!$H115*Demand_UnitSpecificData!T$2/100</f>
        <v>125.33223992247</v>
      </c>
      <c r="O115">
        <f>System_Demand!$H115*Demand_UnitSpecificData!U$2/100</f>
        <v>418.96777345511401</v>
      </c>
      <c r="P115">
        <f>System_Demand!$H115*Demand_UnitSpecificData!V$2/100</f>
        <v>229.17895300108802</v>
      </c>
      <c r="Q115">
        <f>System_Demand!$H115*Demand_UnitSpecificData!W$2/100</f>
        <v>161.14145132888999</v>
      </c>
    </row>
    <row r="116" spans="1:17" x14ac:dyDescent="0.3">
      <c r="A116">
        <f>System_Demand!$H116*Demand_UnitSpecificData!G$2/100</f>
        <v>125.18243953385758</v>
      </c>
      <c r="B116">
        <f>System_Demand!$H116*Demand_UnitSpecificData!H$2/100</f>
        <v>112.00534063555679</v>
      </c>
      <c r="C116">
        <f>System_Demand!$H116*Demand_UnitSpecificData!I$2/100</f>
        <v>207.53930764823758</v>
      </c>
      <c r="D116">
        <f>System_Demand!$H116*Demand_UnitSpecificData!J$2/100</f>
        <v>85.651142838955195</v>
      </c>
      <c r="E116">
        <f>System_Demand!$H116*Demand_UnitSpecificData!K$2/100</f>
        <v>82.356868114379992</v>
      </c>
      <c r="F116">
        <f>System_Demand!$H116*Demand_UnitSpecificData!L$2/100</f>
        <v>158.12518677960958</v>
      </c>
      <c r="G116">
        <f>System_Demand!$H116*Demand_UnitSpecificData!M$2/100</f>
        <v>144.94808788130879</v>
      </c>
      <c r="H116">
        <f>System_Demand!$H116*Demand_UnitSpecificData!N$2/100</f>
        <v>197.65648347451199</v>
      </c>
      <c r="I116">
        <f>System_Demand!$H116*Demand_UnitSpecificData!O$2/100</f>
        <v>200.95075819908718</v>
      </c>
      <c r="J116">
        <f>System_Demand!$H116*Demand_UnitSpecificData!P$2/100</f>
        <v>224.01068127111358</v>
      </c>
      <c r="K116">
        <f>System_Demand!$H116*Demand_UnitSpecificData!Q$2/100</f>
        <v>306.36754938549365</v>
      </c>
      <c r="L116">
        <f>System_Demand!$H116*Demand_UnitSpecificData!R$2/100</f>
        <v>224.01068127111358</v>
      </c>
      <c r="M116">
        <f>System_Demand!$H116*Demand_UnitSpecificData!S$2/100</f>
        <v>365.66449442784716</v>
      </c>
      <c r="N116">
        <f>System_Demand!$H116*Demand_UnitSpecificData!T$2/100</f>
        <v>115.29961536013199</v>
      </c>
      <c r="O116">
        <f>System_Demand!$H116*Demand_UnitSpecificData!U$2/100</f>
        <v>385.43014277529835</v>
      </c>
      <c r="P116">
        <f>System_Demand!$H116*Demand_UnitSpecificData!V$2/100</f>
        <v>210.83358237281283</v>
      </c>
      <c r="Q116">
        <f>System_Demand!$H116*Demand_UnitSpecificData!W$2/100</f>
        <v>148.24236260588398</v>
      </c>
    </row>
    <row r="117" spans="1:17" x14ac:dyDescent="0.3">
      <c r="A117">
        <f>System_Demand!$H117*Demand_UnitSpecificData!G$2/100</f>
        <v>116.89789232647527</v>
      </c>
      <c r="B117">
        <f>System_Demand!$H117*Demand_UnitSpecificData!H$2/100</f>
        <v>104.59285102895156</v>
      </c>
      <c r="C117">
        <f>System_Demand!$H117*Demand_UnitSpecificData!I$2/100</f>
        <v>193.80440043599847</v>
      </c>
      <c r="D117">
        <f>System_Demand!$H117*Demand_UnitSpecificData!J$2/100</f>
        <v>79.982768433904127</v>
      </c>
      <c r="E117">
        <f>System_Demand!$H117*Demand_UnitSpecificData!K$2/100</f>
        <v>76.906508109523202</v>
      </c>
      <c r="F117">
        <f>System_Demand!$H117*Demand_UnitSpecificData!L$2/100</f>
        <v>147.66049557028455</v>
      </c>
      <c r="G117">
        <f>System_Demand!$H117*Demand_UnitSpecificData!M$2/100</f>
        <v>135.35545427276085</v>
      </c>
      <c r="H117">
        <f>System_Demand!$H117*Demand_UnitSpecificData!N$2/100</f>
        <v>184.57561946285568</v>
      </c>
      <c r="I117">
        <f>System_Demand!$H117*Demand_UnitSpecificData!O$2/100</f>
        <v>187.65187978723662</v>
      </c>
      <c r="J117">
        <f>System_Demand!$H117*Demand_UnitSpecificData!P$2/100</f>
        <v>209.18570205790311</v>
      </c>
      <c r="K117">
        <f>System_Demand!$H117*Demand_UnitSpecificData!Q$2/100</f>
        <v>286.09221016742634</v>
      </c>
      <c r="L117">
        <f>System_Demand!$H117*Demand_UnitSpecificData!R$2/100</f>
        <v>209.18570205790311</v>
      </c>
      <c r="M117">
        <f>System_Demand!$H117*Demand_UnitSpecificData!S$2/100</f>
        <v>341.46489600628303</v>
      </c>
      <c r="N117">
        <f>System_Demand!$H117*Demand_UnitSpecificData!T$2/100</f>
        <v>107.66911135333248</v>
      </c>
      <c r="O117">
        <f>System_Demand!$H117*Demand_UnitSpecificData!U$2/100</f>
        <v>359.92245795256861</v>
      </c>
      <c r="P117">
        <f>System_Demand!$H117*Demand_UnitSpecificData!V$2/100</f>
        <v>196.88066076037939</v>
      </c>
      <c r="Q117">
        <f>System_Demand!$H117*Demand_UnitSpecificData!W$2/100</f>
        <v>138.43171459714176</v>
      </c>
    </row>
    <row r="118" spans="1:17" x14ac:dyDescent="0.3">
      <c r="A118">
        <f>System_Demand!$H118*Demand_UnitSpecificData!G$2/100</f>
        <v>116.23240126665367</v>
      </c>
      <c r="B118">
        <f>System_Demand!$H118*Demand_UnitSpecificData!H$2/100</f>
        <v>103.99741165963749</v>
      </c>
      <c r="C118">
        <f>System_Demand!$H118*Demand_UnitSpecificData!I$2/100</f>
        <v>192.70108631050476</v>
      </c>
      <c r="D118">
        <f>System_Demand!$H118*Demand_UnitSpecificData!J$2/100</f>
        <v>79.527432445605143</v>
      </c>
      <c r="E118">
        <f>System_Demand!$H118*Demand_UnitSpecificData!K$2/100</f>
        <v>76.468685043851096</v>
      </c>
      <c r="F118">
        <f>System_Demand!$H118*Demand_UnitSpecificData!L$2/100</f>
        <v>146.81987528419413</v>
      </c>
      <c r="G118">
        <f>System_Demand!$H118*Demand_UnitSpecificData!M$2/100</f>
        <v>134.58488567717794</v>
      </c>
      <c r="H118">
        <f>System_Demand!$H118*Demand_UnitSpecificData!N$2/100</f>
        <v>183.52484410524264</v>
      </c>
      <c r="I118">
        <f>System_Demand!$H118*Demand_UnitSpecificData!O$2/100</f>
        <v>186.58359150699667</v>
      </c>
      <c r="J118">
        <f>System_Demand!$H118*Demand_UnitSpecificData!P$2/100</f>
        <v>207.99482331927499</v>
      </c>
      <c r="K118">
        <f>System_Demand!$H118*Demand_UnitSpecificData!Q$2/100</f>
        <v>284.4635083631261</v>
      </c>
      <c r="L118">
        <f>System_Demand!$H118*Demand_UnitSpecificData!R$2/100</f>
        <v>207.99482331927499</v>
      </c>
      <c r="M118">
        <f>System_Demand!$H118*Demand_UnitSpecificData!S$2/100</f>
        <v>339.52096159469892</v>
      </c>
      <c r="N118">
        <f>System_Demand!$H118*Demand_UnitSpecificData!T$2/100</f>
        <v>107.05615906139154</v>
      </c>
      <c r="O118">
        <f>System_Demand!$H118*Demand_UnitSpecificData!U$2/100</f>
        <v>357.87344600522306</v>
      </c>
      <c r="P118">
        <f>System_Demand!$H118*Demand_UnitSpecificData!V$2/100</f>
        <v>195.7598337122588</v>
      </c>
      <c r="Q118">
        <f>System_Demand!$H118*Demand_UnitSpecificData!W$2/100</f>
        <v>137.64363307893197</v>
      </c>
    </row>
    <row r="119" spans="1:17" x14ac:dyDescent="0.3">
      <c r="A119">
        <f>System_Demand!$H119*Demand_UnitSpecificData!G$2/100</f>
        <v>105.57118502514641</v>
      </c>
      <c r="B119">
        <f>System_Demand!$H119*Demand_UnitSpecificData!H$2/100</f>
        <v>94.458428706709952</v>
      </c>
      <c r="C119">
        <f>System_Demand!$H119*Demand_UnitSpecificData!I$2/100</f>
        <v>175.0259120153743</v>
      </c>
      <c r="D119">
        <f>System_Demand!$H119*Demand_UnitSpecificData!J$2/100</f>
        <v>72.232916069837017</v>
      </c>
      <c r="E119">
        <f>System_Demand!$H119*Demand_UnitSpecificData!K$2/100</f>
        <v>69.454726990227897</v>
      </c>
      <c r="F119">
        <f>System_Demand!$H119*Demand_UnitSpecificData!L$2/100</f>
        <v>133.35307582123755</v>
      </c>
      <c r="G119">
        <f>System_Demand!$H119*Demand_UnitSpecificData!M$2/100</f>
        <v>122.24031950280113</v>
      </c>
      <c r="H119">
        <f>System_Demand!$H119*Demand_UnitSpecificData!N$2/100</f>
        <v>166.69134477654697</v>
      </c>
      <c r="I119">
        <f>System_Demand!$H119*Demand_UnitSpecificData!O$2/100</f>
        <v>169.46953385615609</v>
      </c>
      <c r="J119">
        <f>System_Demand!$H119*Demand_UnitSpecificData!P$2/100</f>
        <v>188.9168574134199</v>
      </c>
      <c r="K119">
        <f>System_Demand!$H119*Demand_UnitSpecificData!Q$2/100</f>
        <v>258.37158440364783</v>
      </c>
      <c r="L119">
        <f>System_Demand!$H119*Demand_UnitSpecificData!R$2/100</f>
        <v>188.9168574134199</v>
      </c>
      <c r="M119">
        <f>System_Demand!$H119*Demand_UnitSpecificData!S$2/100</f>
        <v>308.37898783661188</v>
      </c>
      <c r="N119">
        <f>System_Demand!$H119*Demand_UnitSpecificData!T$2/100</f>
        <v>97.236617786319059</v>
      </c>
      <c r="O119">
        <f>System_Demand!$H119*Demand_UnitSpecificData!U$2/100</f>
        <v>325.04812231426655</v>
      </c>
      <c r="P119">
        <f>System_Demand!$H119*Demand_UnitSpecificData!V$2/100</f>
        <v>177.80410109498345</v>
      </c>
      <c r="Q119">
        <f>System_Demand!$H119*Demand_UnitSpecificData!W$2/100</f>
        <v>125.01850858241023</v>
      </c>
    </row>
    <row r="120" spans="1:17" x14ac:dyDescent="0.3">
      <c r="A120">
        <f>System_Demand!$H120*Demand_UnitSpecificData!G$2/100</f>
        <v>90.047970985112912</v>
      </c>
      <c r="B120">
        <f>System_Demand!$H120*Demand_UnitSpecificData!H$2/100</f>
        <v>80.569237197206292</v>
      </c>
      <c r="C120">
        <f>System_Demand!$H120*Demand_UnitSpecificData!I$2/100</f>
        <v>149.29005715952931</v>
      </c>
      <c r="D120">
        <f>System_Demand!$H120*Demand_UnitSpecificData!J$2/100</f>
        <v>61.611769621393059</v>
      </c>
      <c r="E120">
        <f>System_Demand!$H120*Demand_UnitSpecificData!K$2/100</f>
        <v>59.2420861744164</v>
      </c>
      <c r="F120">
        <f>System_Demand!$H120*Demand_UnitSpecificData!L$2/100</f>
        <v>113.74480545487948</v>
      </c>
      <c r="G120">
        <f>System_Demand!$H120*Demand_UnitSpecificData!M$2/100</f>
        <v>104.26607166697288</v>
      </c>
      <c r="H120">
        <f>System_Demand!$H120*Demand_UnitSpecificData!N$2/100</f>
        <v>142.18100681859934</v>
      </c>
      <c r="I120">
        <f>System_Demand!$H120*Demand_UnitSpecificData!O$2/100</f>
        <v>144.55069026557601</v>
      </c>
      <c r="J120">
        <f>System_Demand!$H120*Demand_UnitSpecificData!P$2/100</f>
        <v>161.13847439441258</v>
      </c>
      <c r="K120">
        <f>System_Demand!$H120*Demand_UnitSpecificData!Q$2/100</f>
        <v>220.38056056882903</v>
      </c>
      <c r="L120">
        <f>System_Demand!$H120*Demand_UnitSpecificData!R$2/100</f>
        <v>161.13847439441258</v>
      </c>
      <c r="M120">
        <f>System_Demand!$H120*Demand_UnitSpecificData!S$2/100</f>
        <v>263.03486261440884</v>
      </c>
      <c r="N120">
        <f>System_Demand!$H120*Demand_UnitSpecificData!T$2/100</f>
        <v>82.938920644182957</v>
      </c>
      <c r="O120">
        <f>System_Demand!$H120*Demand_UnitSpecificData!U$2/100</f>
        <v>277.25296329626872</v>
      </c>
      <c r="P120">
        <f>System_Demand!$H120*Demand_UnitSpecificData!V$2/100</f>
        <v>151.65974060650598</v>
      </c>
      <c r="Q120">
        <f>System_Demand!$H120*Demand_UnitSpecificData!W$2/100</f>
        <v>106.63575511394951</v>
      </c>
    </row>
    <row r="121" spans="1:17" x14ac:dyDescent="0.3">
      <c r="A121">
        <f>System_Demand!$H121*Demand_UnitSpecificData!G$2/100</f>
        <v>74.860510174372436</v>
      </c>
      <c r="B121">
        <f>System_Demand!$H121*Demand_UnitSpecificData!H$2/100</f>
        <v>66.980456471806917</v>
      </c>
      <c r="C121">
        <f>System_Demand!$H121*Demand_UnitSpecificData!I$2/100</f>
        <v>124.11084581540693</v>
      </c>
      <c r="D121">
        <f>System_Demand!$H121*Demand_UnitSpecificData!J$2/100</f>
        <v>51.22034906667588</v>
      </c>
      <c r="E121">
        <f>System_Demand!$H121*Demand_UnitSpecificData!K$2/100</f>
        <v>49.250335641034496</v>
      </c>
      <c r="F121">
        <f>System_Demand!$H121*Demand_UnitSpecificData!L$2/100</f>
        <v>94.560644430786226</v>
      </c>
      <c r="G121">
        <f>System_Demand!$H121*Demand_UnitSpecificData!M$2/100</f>
        <v>86.680590728220722</v>
      </c>
      <c r="H121">
        <f>System_Demand!$H121*Demand_UnitSpecificData!N$2/100</f>
        <v>118.2008055384828</v>
      </c>
      <c r="I121">
        <f>System_Demand!$H121*Demand_UnitSpecificData!O$2/100</f>
        <v>120.17081896412418</v>
      </c>
      <c r="J121">
        <f>System_Demand!$H121*Demand_UnitSpecificData!P$2/100</f>
        <v>133.96091294361383</v>
      </c>
      <c r="K121">
        <f>System_Demand!$H121*Demand_UnitSpecificData!Q$2/100</f>
        <v>183.21124858464836</v>
      </c>
      <c r="L121">
        <f>System_Demand!$H121*Demand_UnitSpecificData!R$2/100</f>
        <v>133.96091294361383</v>
      </c>
      <c r="M121">
        <f>System_Demand!$H121*Demand_UnitSpecificData!S$2/100</f>
        <v>218.67149024619317</v>
      </c>
      <c r="N121">
        <f>System_Demand!$H121*Demand_UnitSpecificData!T$2/100</f>
        <v>68.950469897448301</v>
      </c>
      <c r="O121">
        <f>System_Demand!$H121*Demand_UnitSpecificData!U$2/100</f>
        <v>230.49157080004144</v>
      </c>
      <c r="P121">
        <f>System_Demand!$H121*Demand_UnitSpecificData!V$2/100</f>
        <v>126.08085924104833</v>
      </c>
      <c r="Q121">
        <f>System_Demand!$H121*Demand_UnitSpecificData!W$2/100</f>
        <v>88.650604153862091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56D1-574E-4D58-8D7B-A6FD80AF1F4C}">
  <dimension ref="A1:B18"/>
  <sheetViews>
    <sheetView workbookViewId="0">
      <selection activeCell="G10" sqref="G10"/>
    </sheetView>
  </sheetViews>
  <sheetFormatPr defaultRowHeight="14.4" x14ac:dyDescent="0.3"/>
  <sheetData>
    <row r="1" spans="1:2" x14ac:dyDescent="0.3">
      <c r="A1" s="2" t="s">
        <v>15</v>
      </c>
      <c r="B1" s="2" t="s">
        <v>16</v>
      </c>
    </row>
    <row r="2" spans="1:2" x14ac:dyDescent="0.3">
      <c r="A2">
        <v>0</v>
      </c>
      <c r="B2">
        <v>1000</v>
      </c>
    </row>
    <row r="3" spans="1:2" x14ac:dyDescent="0.3">
      <c r="A3">
        <v>1</v>
      </c>
      <c r="B3">
        <v>125</v>
      </c>
    </row>
    <row r="4" spans="1:2" x14ac:dyDescent="0.3">
      <c r="A4">
        <v>2</v>
      </c>
      <c r="B4">
        <v>75</v>
      </c>
    </row>
    <row r="5" spans="1:2" x14ac:dyDescent="0.3">
      <c r="A5">
        <v>3</v>
      </c>
      <c r="B5">
        <v>1000</v>
      </c>
    </row>
    <row r="6" spans="1:2" x14ac:dyDescent="0.3">
      <c r="A6">
        <v>4</v>
      </c>
      <c r="B6">
        <v>125</v>
      </c>
    </row>
    <row r="7" spans="1:2" x14ac:dyDescent="0.3">
      <c r="A7">
        <v>5</v>
      </c>
      <c r="B7">
        <v>75</v>
      </c>
    </row>
    <row r="8" spans="1:2" x14ac:dyDescent="0.3">
      <c r="A8">
        <v>6</v>
      </c>
      <c r="B8">
        <v>29.9999999999994</v>
      </c>
    </row>
    <row r="9" spans="1:2" x14ac:dyDescent="0.3">
      <c r="A9">
        <v>7</v>
      </c>
      <c r="B9">
        <v>1000</v>
      </c>
    </row>
    <row r="10" spans="1:2" x14ac:dyDescent="0.3">
      <c r="A10">
        <v>8</v>
      </c>
      <c r="B10">
        <v>125</v>
      </c>
    </row>
    <row r="11" spans="1:2" x14ac:dyDescent="0.3">
      <c r="A11">
        <v>9</v>
      </c>
      <c r="B11">
        <v>75</v>
      </c>
    </row>
    <row r="12" spans="1:2" x14ac:dyDescent="0.3">
      <c r="A12">
        <v>10</v>
      </c>
      <c r="B12">
        <v>1000</v>
      </c>
    </row>
    <row r="13" spans="1:2" x14ac:dyDescent="0.3">
      <c r="A13">
        <v>11</v>
      </c>
      <c r="B13">
        <v>125</v>
      </c>
    </row>
    <row r="14" spans="1:2" x14ac:dyDescent="0.3">
      <c r="A14">
        <v>12</v>
      </c>
      <c r="B14">
        <v>75</v>
      </c>
    </row>
    <row r="15" spans="1:2" x14ac:dyDescent="0.3">
      <c r="A15">
        <v>13</v>
      </c>
      <c r="B15">
        <v>29.9999999999994</v>
      </c>
    </row>
    <row r="16" spans="1:2" x14ac:dyDescent="0.3">
      <c r="A16">
        <v>14</v>
      </c>
      <c r="B16">
        <v>1000</v>
      </c>
    </row>
    <row r="17" spans="1:2" x14ac:dyDescent="0.3">
      <c r="A17">
        <v>15</v>
      </c>
      <c r="B17">
        <v>125</v>
      </c>
    </row>
    <row r="18" spans="1:2" x14ac:dyDescent="0.3">
      <c r="A18">
        <v>16</v>
      </c>
      <c r="B1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Demand_YearlyDemandUtilityProfi</vt:lpstr>
      <vt:lpstr>Demand_Development</vt:lpstr>
      <vt:lpstr>System_Demand</vt:lpstr>
      <vt:lpstr>Demand_UnitSpecificData</vt:lpstr>
      <vt:lpstr>Python_dem</vt:lpstr>
      <vt:lpstr>Python_U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Mordini</dc:creator>
  <cp:lastModifiedBy>Pablo Gutierrez Mordini</cp:lastModifiedBy>
  <dcterms:created xsi:type="dcterms:W3CDTF">2024-11-13T17:06:44Z</dcterms:created>
  <dcterms:modified xsi:type="dcterms:W3CDTF">2024-11-13T18:01:22Z</dcterms:modified>
</cp:coreProperties>
</file>