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GTDS\Administratives\"/>
    </mc:Choice>
  </mc:AlternateContent>
  <bookViews>
    <workbookView xWindow="0" yWindow="0" windowWidth="27048" windowHeight="13368" xr2:uid="{00000000-000D-0000-FFFF-FFFF00000000}"/>
  </bookViews>
  <sheets>
    <sheet name="Arbeitsblatt exportieren" sheetId="1" r:id="rId1"/>
    <sheet name="SQL" sheetId="2" r:id="rId2"/>
  </sheets>
  <calcPr calcId="171027"/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</calcChain>
</file>

<file path=xl/sharedStrings.xml><?xml version="1.0" encoding="utf-8"?>
<sst xmlns="http://schemas.openxmlformats.org/spreadsheetml/2006/main" count="44" uniqueCount="44">
  <si>
    <t>BEZEICHNUNG</t>
  </si>
  <si>
    <t>WHEREBEDINGUNG</t>
  </si>
  <si>
    <t>FIL_AUGE</t>
  </si>
  <si>
    <t>FIL_C43</t>
  </si>
  <si>
    <t>FIL_C44</t>
  </si>
  <si>
    <t>FIL_CRC</t>
  </si>
  <si>
    <t>FIL_GI</t>
  </si>
  <si>
    <t>FIL_GYN</t>
  </si>
  <si>
    <t>FIL_Genital_Maenl</t>
  </si>
  <si>
    <t>FIL_LEBER</t>
  </si>
  <si>
    <t>FIL_LUNGE</t>
  </si>
  <si>
    <t>FIL_Leukaemien</t>
  </si>
  <si>
    <t>FIL_Lymphome</t>
  </si>
  <si>
    <t>FIL_MAMMA</t>
  </si>
  <si>
    <t>FIL_METASTASEN_SONSTIGE</t>
  </si>
  <si>
    <t>FIL_MPS</t>
  </si>
  <si>
    <t>FIL_Myelom</t>
  </si>
  <si>
    <t>FIL_NEURO</t>
  </si>
  <si>
    <t>FIL_PANKREAS</t>
  </si>
  <si>
    <t>FIL_PROSTATA</t>
  </si>
  <si>
    <t>FIL_SCHILDDRUESE</t>
  </si>
  <si>
    <t>FIL_UROLOGIE</t>
  </si>
  <si>
    <t>select BEZEICHNUNG,WHEREBEDINGUNG from ABFRAGE
where TABELLENLISTE='EXTERNER_PATIENT'
and QUELLE = 'UKE'
union
Select 'Alle','0=0' from DUal</t>
  </si>
  <si>
    <t>sql</t>
  </si>
  <si>
    <t>EXTERNER_PATIENT.Import_Quelle = ''UKE''
AND EXISTS (
	SELECT * FROM EXTERNE_DIAGNOSE ED
	WHERE ED.Fk_Externe_Patienten_ID = EXTERNER_PATIENT.PATIENTEN_ID
	AND 	(
		ED.Fk_IcdIcd LIKE ''C69%'' OR
                                ED.Fk_IcdIcd LIKE ''D09.2%''
		)
          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</si>
  <si>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''C43%'' OR
                                ED.Fk_IcdIcd LIKE ''D03%'' 
		)
          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</si>
  <si>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''C44%'' OR
                                ED.Fk_IcdIcd LIKE ''D04%'' 
		)
          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</si>
  <si>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''C18%'' OR 
		ED.Fk_IcdIcd LIKE ''C19%'' OR 
		ED.Fk_IcdIcd LIKE ''C20%'' OR
		ED.Fk_IcdIcd LIKE ''D37.3%'' OR
		ED.Fk_IcdIcd LIKE ''D37.4%'' OR
		ED.Fk_IcdIcd LIKE ''D37.5%'' OR
                ED.Fk_IcdIcd LIKE ''D01.0%'' OR
                ED.Fk_IcdIcd LIKE ''D01.1%'' OR
                ED.Fk_IcdIcd LIKE ''D01.2%'' 
		)
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</si>
  <si>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                ED.Fk_IcdIcd LIKE ''C15%'' OR
                ED.Fk_IcdIcd LIKE ''C16%'' OR
                ED.Fk_IcdIcd LIKE ''C17%'' OR
                ED.Fk_IcdIcd LIKE ''C21%'' OR
                ED.Fk_IcdIcd LIKE ''C26%'' OR
                ED.Fk_IcdIcd LIKE ''D37.1%'' OR
                ED.Fk_IcdIcd LIKE ''D37.2%'' OR
	ED.Fk_IcdIcd LIKE ''D37.3%'' OR
	ED.Fk_IcdIcd LIKE ''D37.4%'' OR
	ED.Fk_IcdIcd LIKE ''D37.5%'' OR
                ED.Fk_IcdIcd LIKE ''D37.7%'' OR
                ED.Fk_IcdIcd LIKE ''D37.9%'' OR
                ED.Fk_IcdIcd LIKE ''D00.1''OR
                ED.Fk_IcdIcd LIKE ''D00.2''OR
                ED.Fk_IcdIcd LIKE ''D01%''
		)
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</si>
  <si>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''D06%'' OR
		ED.Fk_IcdIcd LIKE ''D07.0%'' OR 
		ED.Fk_IcdIcd LIKE ''D07.1%'' OR 
		ED.Fk_IcdIcd LIKE ''D07.2%'' OR 
		ED.Fk_IcdIcd LIKE ''D07.3%'' OR 
  		ED.Fk_IcdIcd LIKE ''D39%'' OR 
		ED.Fk_IcdIcd LIKE ''C51%'' OR 
		ED.Fk_IcdIcd LIKE ''C52%'' OR 
		ED.Fk_IcdIcd LIKE ''C53%'' OR
		ED.Fk_IcdIcd LIKE ''C54%'' OR 
		ED.Fk_IcdIcd LIKE ''C55%'' OR
		ED.Fk_IcdIcd LIKE ''C56%'' OR
		ED.Fk_IcdIcd LIKE ''C57%'' OR		
		ED.Fk_IcdIcd LIKE ''C48%'' OR
		ED.Fk_IcdIcd LIKE ''C58%'' 
		)
          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</si>
  <si>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''C60%'' OR
		ED.Fk_IcdIcd LIKE ''C62%'' OR
                ED.Fk_IcdIcd LIKE ''C63%'' OR
                ED.Fk_IcdIcd LIKE ''D07.4%'' OR
                ED.Fk_IcdIcd LIKE ''D07.6%'' 
		)
 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</si>
  <si>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                ED.Fk_IcdIcd LIKE ''C22%''OR
                ED.Fk_IcdIcd LIKE ''C23%'' OR
                ED.Fk_IcdIcd LIKE ''C24%'' OR
                ED.Fk_IcdIcd LIKE ''D01.5%'' OR
                ED.Fk_IcdIcd LIKE ''D37.6%'' 
		)
          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</si>
  <si>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''C33%'' OR 
		ED.Fk_IcdIcd LIKE ''C34%'' OR
		ED.Fk_IcdIcd LIKE ''C37%'' OR
		ED.Fk_IcdIcd LIKE ''C38%'' OR
		ED.Fk_IcdIcd LIKE ''C39%'' OR
		ED.Fk_IcdIcd LIKE ''D38.1%'' OR
                	ED.Fk_IcdIcd LIKE ''D38.6%'' OR
               		ED.Fk_IcdIcd LIKE ''D02.1%'' OR
                	ED.Fk_IcdIcd LIKE ''D02.2%'' OR
               		ED.Fk_IcdIcd LIKE ''D02.3%'' OR
               		ED.Fk_IcdIcd LIKE ''D02.4%'' 
		)
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</si>
  <si>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''C91%'' OR
		ED.Fk_IcdIcd LIKE ''C92%'' OR 
		ED.Fk_IcdIcd LIKE ''C93%'' OR 
		ED.Fk_IcdIcd LIKE ''C94%'' OR 
		ED.Fk_IcdIcd LIKE ''C95%'' 
		)
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</si>
  <si>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''C81%'' OR 
		ED.Fk_IcdIcd LIKE ''C82%'' OR 
		ED.Fk_IcdIcd LIKE ''C83%'' OR 
		ED.Fk_IcdIcd LIKE ''C84%'' OR
		ED.Fk_IcdIcd LIKE ''C85%'' OR 
		ED.Fk_IcdIcd LIKE ''C86%'' 
		)
            )
     AND MONTHS_BETWEEN(SYSDATE, EXTERNER_PATIENT.Geburtsdatum)/12 &gt;= 17.5</t>
  </si>
  <si>
    <t xml:space="preserve">EXTERNER_PATIENT.Import_Quelle = ''UKE''
AND EXISTS (
	SELECT * FROM EXTERNE_DIAGNOSE ED
	WHERE ED.Fk_Externe_Patienten_ID = EXTERNER_PATIENT.PATIENTEN_ID
	AND 	(
		ED.Fk_IcdIcd LIKE ''C50%'' OR 
		ED.Fk_IcdIcd LIKE ''D05%''
		)
                      )
     AND MONTHS_BETWEEN(SYSDATE, EXTERNER_PATIENT.Geburtsdatum)/12 &gt;= 17.5
</t>
  </si>
  <si>
    <t>EXTERNER_PATIENT.Import_Quelle = ''UKE''
and Haupt_Vers_Name = ''TUMORPATIENT''
AND (	EXISTS (
		SELECT * FROM EXTERNE_DIAGNOSE ED
		WHERE ED.Fk_Externe_Patienten_ID = EXTERNER_PATIENT.PATIENTEN_ID
		AND 	( 
		ED.Fk_IcdIcd LIKE ''C76%'' OR
		ED.Fk_IcdIcd LIKE ''C77%'' OR
		ED.Fk_IcdIcd LIKE ''C78%'' OR
		ED.Fk_IcdIcd LIKE ''C79%'' OR
		ED.Fk_IcdIcd LIKE ''C97%'' OR
		ED.Fk_IcdIcd LIKE ''D09.7%'' OR
		ED.Fk_IcdIcd LIKE ''D09.9%''
			)
            	)
	AND NOT EXISTS (
		SELECT * FROM EXTERNE_DIAGNOSE ED
		WHERE ED.Fk_Externe_Patienten_ID = EXTERNER_PATIENT.PATIENTEN_ID
		AND 	( 
		ED.Fk_IcdIcd LIKE ''C0%'' OR
		ED.Fk_IcdIcd LIKE ''C1%'' OR
		ED.Fk_IcdIcd LIKE ''C2%'' OR
		ED.Fk_IcdIcd LIKE ''C3%'' OR
		ED.Fk_IcdIcd LIKE ''C4%'' OR
		ED.Fk_IcdIcd LIKE ''C5%'' OR
		ED.Fk_IcdIcd LIKE ''C6%'' OR
		ED.Fk_IcdIcd LIKE ''C70%'' OR
		ED.Fk_IcdIcd LIKE ''C71%'' OR
		ED.Fk_IcdIcd LIKE ''C72%'' OR
		ED.Fk_IcdIcd LIKE ''C73%'' OR
		ED.Fk_IcdIcd LIKE ''C74%'' OR
		ED.Fk_IcdIcd LIKE ''C75%'' OR
		ED.Fk_IcdIcd LIKE ''C8%''  OR
		ED.Fk_IcdIcd LIKE ''C90%'' OR
		ED.Fk_IcdIcd LIKE ''C91%'' OR
		ED.Fk_IcdIcd LIKE ''C92%'' OR
		ED.Fk_IcdIcd LIKE ''C93%'' OR
		ED.Fk_IcdIcd LIKE ''C94%'' OR
		ED.Fk_IcdIcd LIKE ''C95%'' OR
		ED.Fk_IcdIcd LIKE ''C96%'' OR
		ED.Fk_IcdIcd LIKE ''D00%'' OR
		ED.Fk_IcdIcd LIKE ''D01%'' OR
		ED.Fk_IcdIcd LIKE ''D02%'' OR
		ED.Fk_IcdIcd LIKE ''D03%'' OR
		ED.Fk_IcdIcd LIKE ''D04%'' OR
		ED.Fk_IcdIcd LIKE ''D05%'' OR
		ED.Fk_IcdIcd LIKE ''D06%'' OR
		ED.Fk_IcdIcd LIKE ''D07%'' OR
		ED.Fk_IcdIcd LIKE ''D09.0%'' OR
		ED.Fk_IcdIcd LIKE ''D09.1%'' OR
		ED.Fk_IcdIcd LIKE ''D09.2%'' OR
		ED.Fk_IcdIcd LIKE ''D09.3%'' OR
		ED.Fk_IcdIcd LIKE ''D32%'' OR
		ED.Fk_IcdIcd LIKE ''D33%'' OR
                ED.Fk_IcdIcd LIKE ''D35.2%'' OR
                ED.Fk_IcdIcd LIKE ''D35.3%'' OR
                ED.Fk_IcdIcd LIKE ''D35.4%'' OR
		ED.Fk_IcdIcd LIKE ''D42%'' OR
		ED.Fk_IcdIcd LIKE ''D43%'' OR
		ED.Fk_IcdIcd LIKE ''D44%'' OR
		ED.Fk_IcdIcd LIKE ''D45%'' OR
		ED.Fk_IcdIcd LIKE ''D46%'' OR
		ED.Fk_IcdIcd LIKE ''D47%'' 
		)
            )
	)
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</si>
  <si>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''D45%'' OR 		
		ED.Fk_IcdIcd LIKE ''D46%'' OR 
		ED.Fk_IcdIcd LIKE ''D47%'' OR
		ED.Fk_IcdIcd LIKE ''C88%'' OR 
		ED.Fk_IcdIcd LIKE ''C96%''
		)
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</si>
  <si>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		
		ED.Fk_IcdIcd LIKE ''C90%''
		)
            )
     AND MONTHS_BETWEEN(SYSDATE, EXTERNER_PATIENT.Geburtsdatum)/12 &gt;= 17.5</t>
  </si>
  <si>
    <t>EXTERNER_PATIENT.Import_Quelle = ''UKE''
AND EXISTS (
	SELECT * FROM EXTERNE_DIAGNOSE ED
	WHERE ED.Fk_Externe_Patienten_ID = EXTERNER_PATIENT.PATIENTEN_ID
	AND 	(
		ED.Fk_IcdIcd LIKE ''C70%'' OR 
		ED.Fk_IcdIcd LIKE ''C71%'' OR 
		ED.Fk_IcdIcd LIKE ''C72%'' OR
                ED.Fk_IcdIcd LIKE ''D32%'' OR
                ED.Fk_IcdIcd LIKE ''D33%'' OR
                ED.Fk_IcdIcd LIKE ''D35.2%'' OR
                ED.Fk_IcdIcd LIKE ''D35.3%'' OR
                ED.Fk_IcdIcd LIKE ''D35.4%'' OR
                ED.Fk_IcdIcd LIKE ''D42%'' OR
                ED.Fk_IcdIcd LIKE ''D43%'' OR
                ED.Fk_IcdIcd LIKE ''D44%'' OR
                ED.Fk_IcdIcd LIKE ''C75.1%'' OR
                ED.Fk_IcdIcd LIKE ''C75.2%'' OR
                ED.Fk_IcdIcd LIKE ''C75.3%'' OR
                ED.Fk_IcdIcd LIKE ''C75.4%'' OR
                ED.Fk_IcdIcd LIKE ''C75.5%'' 
		)
            )
     AND MONTHS_BETWEEN(SYSDATE, EXTERNER_PATIENT.Geburtsdatum)/12 &gt;= 17.5</t>
  </si>
  <si>
    <t xml:space="preserve">EXTERNER_PATIENT.Import_Quelle = ''UKE''
AND EXISTS (
	SELECT * FROM EXTERNE_DIAGNOSE ED
	WHERE ED.Fk_Externe_Patienten_ID = EXTERNER_PATIENT.PATIENTEN_ID
	AND 	(
		ED.Fk_IcdIcd LIKE ''C25%'' OR
		ED.Fk_IcdIcd LIKE ''D37.70%'' OR
                ED.Fk_IcdIcd LIKE ''D01.7%'' 
		)
            )
     AND MONTHS_BETWEEN(SYSDATE, EXTERNER_PATIENT.Geburtsdatum)/12 &gt;= 17.5
</t>
  </si>
  <si>
    <t xml:space="preserve">EXTERNER_PATIENT.Import_Quelle = ''UKE''
and
extract(year from EXTERNER_PATIENT.Import_Datum) &gt;=2015
 and
EXISTS (SELECT * FROM EXTERNE_DIAGNOSE ED WHERE ED.Fk_Externe_Patienten_ID = EXTERNER_PATIENT.Patienten_ID
 AND (ED.Fk_IcdIcd = ''C61''or ED.Fk_IcdIcd = ''D07.5'') AND Import_Quelle = ''UKE'')
and
(EXISTS(
SELECT 1
 FROM ABTEILUNG_PATIENT_BEZIEHUNG ABP1
 WHERE ABP1.Fk_Externe_Patienten_ID = EXTERNER_PATIENT.Patienten_ID
 AND ABP1.Fk_AbteilungAbteil not IN (''266910'',''26691'',''266920'',''26692'',''126148'',''266710'',''26671'',''266730'',''26673'',''267750'',''26775'',''26672'')
 and exists (select 1 from ABTEILUNG_PATIENT_BEZIEHUNG ABP2 where ABP1.Fk_Externe_Patienten_ID=ABP2.Fk_Externe_Patienten_ID 
                  and ABP2.Fk_AbteilungAbteil not IN (''266910'',''26691'',''266920'',''26692'',''126148'',''266710'',''26671'',''266730'',''26673'',''267750'',''26775'',''26672'')
                  )
)
and not exists(
SELECT 1
 FROM ABTEILUNG_PATIENT_BEZIEHUNG ABP1
 WHERE ABP1.Fk_Externe_Patienten_ID = EXTERNER_PATIENT.Patienten_ID
 AND ABP1.Fk_AbteilungAbteil IN (''266910'',''26691'',''266920'',''26692'',''126148'',''266710'',''26671'',''266730'',''26673'',''26672'')
   and exists  (select 1 from ABTEILUNG_PATIENT_BEZIEHUNG ABP2 where ABP1.Fk_Externe_Patienten_ID=ABP2.Fk_Externe_Patienten_ID 
                  and ABP2.Fk_AbteilungAbteil  =''25971''
                  )
   and not exists  (select 1 from ABTEILUNG_PATIENT_BEZIEHUNG ABP3 where ABP1.Fk_Externe_Patienten_ID=ABP3.Fk_Externe_Patienten_ID 
                  and ABP3.Fk_AbteilungAbteil not IN (''266910'',''26691'',''266920'',''26692'',''126148'',''266710'',''26671'',''266730'',''26673'',''25971'',''26672'')
                  )               
))
</t>
  </si>
  <si>
    <t>EXTERNER_PATIENT.Import_Quelle = ''UKE''
AND EXISTS (
	SELECT * FROM EXTERNE_DIAGNOSE ED
	WHERE ED.Fk_Externe_Patienten_ID = EXTERNER_PATIENT.PATIENTEN_ID
	AND 	(
		ED.Fk_IcdIcd LIKE ''C73%'' OR
		ED.Fk_IcdIcd LIKE ''C75.0%'' OR
		ED.Fk_IcdIcd LIKE ''C75.8%'' OR
		ED.Fk_IcdIcd LIKE ''C75.9%'' OR
                ED.Fk_IcdIcd LIKE ''D09.3%''
		)
          )</t>
  </si>
  <si>
    <t>EXTERNER_PATIENT.Import_Quelle = ''UKE''
AND EXISTS (
 SELECT 1 FROM EXTERNE_DIAGNOSE ED
 WHERE ED.Fk_Externe_Patienten_ID = EXTERNER_PATIENT.PATIENTEN_ID
 AND  (
  ED.Fk_IcdIcd LIKE ''C65%'' OR
  ED.Fk_IcdIcd LIKE ''C66%'' OR
  ED.Fk_IcdIcd LIKE ''C67%'' OR
  ED.Fk_IcdIcd LIKE ''C68%'' OR
  ED.Fk_IcdIcd LIKE ''D41.1%'' OR
  ED.Fk_IcdIcd LIKE ''D07.6%'' OR
  ED.Fk_IcdIcd LIKE ''D09.0%'' OR
  ED.Fk_IcdIcd LIKE ''D09.1%'' 
  )
                      )
     AND MONTHS_BETWEEN(SYSDATE, EXTERNER_PATIENT.Geburtsdatum)/12 &gt;= 17.5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</si>
</sst>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F9AE7-EAF5-419C-844F-A44886919769}" name="Table1" displayName="Table1" ref="A1:C21" totalsRowShown="0">
  <autoFilter ref="A1:C21" xr:uid="{4928BD1A-6020-4838-8D48-96317158F167}"/>
  <tableColumns count="3">
    <tableColumn id="1" xr3:uid="{564353C0-27E3-420D-A0D6-2692AF5F435D}" name="BEZEICHNUNG"/>
    <tableColumn id="2" xr3:uid="{D6C18965-139C-4A2F-A490-4323CBB8C00D}" name="WHEREBEDINGUNG"/>
    <tableColumn id="3" xr3:uid="{7C6A4E9E-98B2-4D6A-8503-94A8A0519187}" name="sql" dataDxfId="0">
      <calculatedColumnFormula>"Update ABFRAGE set WHEREBEDINGUNG='" &amp; Table1[[#This Row],[WHEREBEDINGUNG]] &amp;"'  where BEZEICHNUNG='" &amp; Table1[[#This Row],[BEZEICHNUNG]] &amp;"' and QUELLE='UKE';"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1"/>
  <sheetViews>
    <sheetView tabSelected="1" workbookViewId="0">
      <pane ySplit="1" topLeftCell="A20" activePane="bottomLeft" state="frozen"/>
      <selection pane="bottomLeft" activeCell="C2" sqref="C2:C21"/>
    </sheetView>
  </sheetViews>
  <sheetFormatPr defaultRowHeight="14.4" x14ac:dyDescent="0.3"/>
  <cols>
    <col min="1" max="1" width="15" customWidth="1"/>
    <col min="2" max="2" width="200.44140625" customWidth="1"/>
  </cols>
  <sheetData>
    <row r="1" spans="1:3" x14ac:dyDescent="0.3">
      <c r="A1" t="s">
        <v>0</v>
      </c>
      <c r="B1" t="s">
        <v>1</v>
      </c>
      <c r="C1" t="s">
        <v>23</v>
      </c>
    </row>
    <row r="2" spans="1:3" ht="158.4" x14ac:dyDescent="0.3">
      <c r="A2" t="s">
        <v>2</v>
      </c>
      <c r="B2" s="1" t="s">
        <v>24</v>
      </c>
      <c r="C2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''C69%'' OR
                                ED.Fk_IcdIcd LIKE ''D09.2%''
		)
                      )
     AND MONTHS_BETWEEN(SYSDATE, EXTERNER_PATIENT.Geburtsdatum)/12 &gt;= 17.5'  where BEZEICHNUNG='FIL_AUGE' and QUELLE='UKE';</v>
      </c>
    </row>
    <row r="3" spans="1:3" ht="158.4" x14ac:dyDescent="0.3">
      <c r="A3" t="s">
        <v>3</v>
      </c>
      <c r="B3" s="1" t="s">
        <v>25</v>
      </c>
      <c r="C3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''C43%'' OR
                                ED.Fk_IcdIcd LIKE ''D03%'' 
		)
                      )
     AND MONTHS_BETWEEN(SYSDATE, EXTERNER_PATIENT.Geburtsdatum)/12 &gt;= 17.5'  where BEZEICHNUNG='FIL_C43' and QUELLE='UKE';</v>
      </c>
    </row>
    <row r="4" spans="1:3" ht="158.4" x14ac:dyDescent="0.3">
      <c r="A4" t="s">
        <v>4</v>
      </c>
      <c r="B4" s="1" t="s">
        <v>26</v>
      </c>
      <c r="C4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''C44%'' OR
                                ED.Fk_IcdIcd LIKE ''D04%'' 
		)
                      )
     AND MONTHS_BETWEEN(SYSDATE, EXTERNER_PATIENT.Geburtsdatum)/12 &gt;= 17.5'  where BEZEICHNUNG='FIL_C44' and QUELLE='UKE';</v>
      </c>
    </row>
    <row r="5" spans="1:3" ht="259.2" x14ac:dyDescent="0.3">
      <c r="A5" t="s">
        <v>5</v>
      </c>
      <c r="B5" s="1" t="s">
        <v>27</v>
      </c>
      <c r="C5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''C18%'' OR 
		ED.Fk_IcdIcd LIKE ''C19%'' OR 
		ED.Fk_IcdIcd LIKE ''C20%'' OR
		ED.Fk_IcdIcd LIKE ''D37.3%'' OR
		ED.Fk_IcdIcd LIKE ''D37.4%'' OR
		ED.Fk_IcdIcd LIKE ''D37.5%'' OR
                ED.Fk_IcdIcd LIKE ''D01.0%'' OR
                ED.Fk_IcdIcd LIKE ''D01.1%'' OR
                ED.Fk_IcdIcd LIKE ''D01.2%'' 
		)
            )
     AND MONTHS_BETWEEN(SYSDATE, EXTERNER_PATIENT.Geburtsdatum)/12 &gt;= 17.5'  where BEZEICHNUNG='FIL_CRC' and QUELLE='UKE';</v>
      </c>
    </row>
    <row r="6" spans="1:3" x14ac:dyDescent="0.3">
      <c r="A6" t="s">
        <v>6</v>
      </c>
      <c r="B6" s="1" t="s">
        <v>28</v>
      </c>
      <c r="C6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                ED.Fk_IcdIcd LIKE ''C15%'' OR
                ED.Fk_IcdIcd LIKE ''C16%'' OR
                ED.Fk_IcdIcd LIKE ''C17%'' OR
                ED.Fk_IcdIcd LIKE ''C21%'' OR
                ED.Fk_IcdIcd LIKE ''C26%'' OR
                ED.Fk_IcdIcd LIKE ''D37.1%'' OR
                ED.Fk_IcdIcd LIKE ''D37.2%'' OR
	ED.Fk_IcdIcd LIKE ''D37.3%'' OR
	ED.Fk_IcdIcd LIKE ''D37.4%'' OR
	ED.Fk_IcdIcd LIKE ''D37.5%'' OR
                ED.Fk_IcdIcd LIKE ''D37.7%'' OR
                ED.Fk_IcdIcd LIKE ''D37.9%'' OR
                ED.Fk_IcdIcd LIKE ''D00.1''OR
                ED.Fk_IcdIcd LIKE ''D00.2''OR
                ED.Fk_IcdIcd LIKE ''D01%''
		)
            )
     AND MONTHS_BETWEEN(SYSDATE, EXTERNER_PATIENT.Geburtsdatum)/12 &gt;= 17.5'  where BEZEICHNUNG='FIL_GI' and QUELLE='UKE';</v>
      </c>
    </row>
    <row r="7" spans="1:3" x14ac:dyDescent="0.3">
      <c r="A7" t="s">
        <v>7</v>
      </c>
      <c r="B7" s="1" t="s">
        <v>29</v>
      </c>
      <c r="C7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''D06%'' OR
		ED.Fk_IcdIcd LIKE ''D07.0%'' OR 
		ED.Fk_IcdIcd LIKE ''D07.1%'' OR 
		ED.Fk_IcdIcd LIKE ''D07.2%'' OR 
		ED.Fk_IcdIcd LIKE ''D07.3%'' OR 
  		ED.Fk_IcdIcd LIKE ''D39%'' OR 
		ED.Fk_IcdIcd LIKE ''C51%'' OR 
		ED.Fk_IcdIcd LIKE ''C52%'' OR 
		ED.Fk_IcdIcd LIKE ''C53%'' OR
		ED.Fk_IcdIcd LIKE ''C54%'' OR 
		ED.Fk_IcdIcd LIKE ''C55%'' OR
		ED.Fk_IcdIcd LIKE ''C56%'' OR
		ED.Fk_IcdIcd LIKE ''C57%'' OR		
		ED.Fk_IcdIcd LIKE ''C48%'' OR
		ED.Fk_IcdIcd LIKE ''C58%'' 
		)
                      )
     AND MONTHS_BETWEEN(SYSDATE, EXTERNER_PATIENT.Geburtsdatum)/12 &gt;= 17.5'  where BEZEICHNUNG='FIL_GYN' and QUELLE='UKE';</v>
      </c>
    </row>
    <row r="8" spans="1:3" x14ac:dyDescent="0.3">
      <c r="A8" t="s">
        <v>8</v>
      </c>
      <c r="B8" s="1" t="s">
        <v>30</v>
      </c>
      <c r="C8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''C60%'' OR
		ED.Fk_IcdIcd LIKE ''C62%'' OR
                ED.Fk_IcdIcd LIKE ''C63%'' OR
                ED.Fk_IcdIcd LIKE ''D07.4%'' OR
                ED.Fk_IcdIcd LIKE ''D07.6%'' 
		)
             )
     AND MONTHS_BETWEEN(SYSDATE, EXTERNER_PATIENT.Geburtsdatum)/12 &gt;= 17.5'  where BEZEICHNUNG='FIL_Genital_Maenl' and QUELLE='UKE';</v>
      </c>
    </row>
    <row r="9" spans="1:3" x14ac:dyDescent="0.3">
      <c r="A9" t="s">
        <v>9</v>
      </c>
      <c r="B9" s="1" t="s">
        <v>31</v>
      </c>
      <c r="C9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                ED.Fk_IcdIcd LIKE ''C22%''OR
                ED.Fk_IcdIcd LIKE ''C23%'' OR
                ED.Fk_IcdIcd LIKE ''C24%'' OR
                ED.Fk_IcdIcd LIKE ''D01.5%'' OR
                ED.Fk_IcdIcd LIKE ''D37.6%'' 
		)
                      )
     AND MONTHS_BETWEEN(SYSDATE, EXTERNER_PATIENT.Geburtsdatum)/12 &gt;= 17.5'  where BEZEICHNUNG='FIL_LEBER' and QUELLE='UKE';</v>
      </c>
    </row>
    <row r="10" spans="1:3" x14ac:dyDescent="0.3">
      <c r="A10" t="s">
        <v>10</v>
      </c>
      <c r="B10" s="1" t="s">
        <v>32</v>
      </c>
      <c r="C10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''C33%'' OR 
		ED.Fk_IcdIcd LIKE ''C34%'' OR
		ED.Fk_IcdIcd LIKE ''C37%'' OR
		ED.Fk_IcdIcd LIKE ''C38%'' OR
		ED.Fk_IcdIcd LIKE ''C39%'' OR
		ED.Fk_IcdIcd LIKE ''D38.1%'' OR
                	ED.Fk_IcdIcd LIKE ''D38.6%'' OR
               		ED.Fk_IcdIcd LIKE ''D02.1%'' OR
                	ED.Fk_IcdIcd LIKE ''D02.2%'' OR
               		ED.Fk_IcdIcd LIKE ''D02.3%'' OR
               		ED.Fk_IcdIcd LIKE ''D02.4%'' 
		)
            )
     AND MONTHS_BETWEEN(SYSDATE, EXTERNER_PATIENT.Geburtsdatum)/12 &gt;= 17.5'  where BEZEICHNUNG='FIL_LUNGE' and QUELLE='UKE';</v>
      </c>
    </row>
    <row r="11" spans="1:3" x14ac:dyDescent="0.3">
      <c r="A11" t="s">
        <v>11</v>
      </c>
      <c r="B11" s="1" t="s">
        <v>33</v>
      </c>
      <c r="C11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''C91%'' OR
		ED.Fk_IcdIcd LIKE ''C92%'' OR 
		ED.Fk_IcdIcd LIKE ''C93%'' OR 
		ED.Fk_IcdIcd LIKE ''C94%'' OR 
		ED.Fk_IcdIcd LIKE ''C95%'' 
		)
            )
     AND MONTHS_BETWEEN(SYSDATE, EXTERNER_PATIENT.Geburtsdatum)/12 &gt;= 17.5'  where BEZEICHNUNG='FIL_Leukaemien' and QUELLE='UKE';</v>
      </c>
    </row>
    <row r="12" spans="1:3" x14ac:dyDescent="0.3">
      <c r="A12" t="s">
        <v>12</v>
      </c>
      <c r="B12" s="1" t="s">
        <v>34</v>
      </c>
      <c r="C12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''C81%'' OR 
		ED.Fk_IcdIcd LIKE ''C82%'' OR 
		ED.Fk_IcdIcd LIKE ''C83%'' OR 
		ED.Fk_IcdIcd LIKE ''C84%'' OR
		ED.Fk_IcdIcd LIKE ''C85%'' OR 
		ED.Fk_IcdIcd LIKE ''C86%'' 
		)
            )
     AND MONTHS_BETWEEN(SYSDATE, EXTERNER_PATIENT.Geburtsdatum)/12 &gt;= 17.5'  where BEZEICHNUNG='FIL_Lymphome' and QUELLE='UKE';</v>
      </c>
    </row>
    <row r="13" spans="1:3" x14ac:dyDescent="0.3">
      <c r="A13" t="s">
        <v>13</v>
      </c>
      <c r="B13" s="1" t="s">
        <v>35</v>
      </c>
      <c r="C13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''C50%'' OR 
		ED.Fk_IcdIcd LIKE ''D05%''
		)
                      )
     AND MONTHS_BETWEEN(SYSDATE, EXTERNER_PATIENT.Geburtsdatum)/12 &gt;= 17.5
'  where BEZEICHNUNG='FIL_MAMMA' and QUELLE='UKE';</v>
      </c>
    </row>
    <row r="14" spans="1:3" x14ac:dyDescent="0.3">
      <c r="A14" t="s">
        <v>14</v>
      </c>
      <c r="B14" s="1" t="s">
        <v>36</v>
      </c>
      <c r="C14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Haupt_Vers_Name = ''TUMORPATIENT''
AND (	EXISTS (
		SELECT * FROM EXTERNE_DIAGNOSE ED
		WHERE ED.Fk_Externe_Patienten_ID = EXTERNER_PATIENT.PATIENTEN_ID
		AND 	( 
		ED.Fk_IcdIcd LIKE ''C76%'' OR
		ED.Fk_IcdIcd LIKE ''C77%'' OR
		ED.Fk_IcdIcd LIKE ''C78%'' OR
		ED.Fk_IcdIcd LIKE ''C79%'' OR
		ED.Fk_IcdIcd LIKE ''C97%'' OR
		ED.Fk_IcdIcd LIKE ''D09.7%'' OR
		ED.Fk_IcdIcd LIKE ''D09.9%''
			)
            	)
	AND NOT EXISTS (
		SELECT * FROM EXTERNE_DIAGNOSE ED
		WHERE ED.Fk_Externe_Patienten_ID = EXTERNER_PATIENT.PATIENTEN_ID
		AND 	( 
		ED.Fk_IcdIcd LIKE ''C0%'' OR
		ED.Fk_IcdIcd LIKE ''C1%'' OR
		ED.Fk_IcdIcd LIKE ''C2%'' OR
		ED.Fk_IcdIcd LIKE ''C3%'' OR
		ED.Fk_IcdIcd LIKE ''C4%'' OR
		ED.Fk_IcdIcd LIKE ''C5%'' OR
		ED.Fk_IcdIcd LIKE ''C6%'' OR
		ED.Fk_IcdIcd LIKE ''C70%'' OR
		ED.Fk_IcdIcd LIKE ''C71%'' OR
		ED.Fk_IcdIcd LIKE ''C72%'' OR
		ED.Fk_IcdIcd LIKE ''C73%'' OR
		ED.Fk_IcdIcd LIKE ''C74%'' OR
		ED.Fk_IcdIcd LIKE ''C75%'' OR
		ED.Fk_IcdIcd LIKE ''C8%''  OR
		ED.Fk_IcdIcd LIKE ''C90%'' OR
		ED.Fk_IcdIcd LIKE ''C91%'' OR
		ED.Fk_IcdIcd LIKE ''C92%'' OR
		ED.Fk_IcdIcd LIKE ''C93%'' OR
		ED.Fk_IcdIcd LIKE ''C94%'' OR
		ED.Fk_IcdIcd LIKE ''C95%'' OR
		ED.Fk_IcdIcd LIKE ''C96%'' OR
		ED.Fk_IcdIcd LIKE ''D00%'' OR
		ED.Fk_IcdIcd LIKE ''D01%'' OR
		ED.Fk_IcdIcd LIKE ''D02%'' OR
		ED.Fk_IcdIcd LIKE ''D03%'' OR
		ED.Fk_IcdIcd LIKE ''D04%'' OR
		ED.Fk_IcdIcd LIKE ''D05%'' OR
		ED.Fk_IcdIcd LIKE ''D06%'' OR
		ED.Fk_IcdIcd LIKE ''D07%'' OR
		ED.Fk_IcdIcd LIKE ''D09.0%'' OR
		ED.Fk_IcdIcd LIKE ''D09.1%'' OR
		ED.Fk_IcdIcd LIKE ''D09.2%'' OR
		ED.Fk_IcdIcd LIKE ''D09.3%'' OR
		ED.Fk_IcdIcd LIKE ''D32%'' OR
		ED.Fk_IcdIcd LIKE ''D33%'' OR
                ED.Fk_IcdIcd LIKE ''D35.2%'' OR
                ED.Fk_IcdIcd LIKE ''D35.3%'' OR
                ED.Fk_IcdIcd LIKE ''D35.4%'' OR
		ED.Fk_IcdIcd LIKE ''D42%'' OR
		ED.Fk_IcdIcd LIKE ''D43%'' OR
		ED.Fk_IcdIcd LIKE ''D44%'' OR
		ED.Fk_IcdIcd LIKE ''D45%'' OR
		ED.Fk_IcdIcd LIKE ''D46%'' OR
		ED.Fk_IcdIcd LIKE ''D47%'' 
		)
            )
	)
AND MONTHS_BETWEEN(SYSDATE, EXTERNER_PATIENT.Geburtsdatum)/12 &gt;= 17.5'  where BEZEICHNUNG='FIL_METASTASEN_SONSTIGE' and QUELLE='UKE';</v>
      </c>
    </row>
    <row r="15" spans="1:3" x14ac:dyDescent="0.3">
      <c r="A15" t="s">
        <v>15</v>
      </c>
      <c r="B15" s="1" t="s">
        <v>37</v>
      </c>
      <c r="C15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''D45%'' OR 		
		ED.Fk_IcdIcd LIKE ''D46%'' OR 
		ED.Fk_IcdIcd LIKE ''D47%'' OR
		ED.Fk_IcdIcd LIKE ''C88%'' OR 
		ED.Fk_IcdIcd LIKE ''C96%''
		)
            )
     AND MONTHS_BETWEEN(SYSDATE, EXTERNER_PATIENT.Geburtsdatum)/12 &gt;= 17.5'  where BEZEICHNUNG='FIL_MPS' and QUELLE='UKE';</v>
      </c>
    </row>
    <row r="16" spans="1:3" x14ac:dyDescent="0.3">
      <c r="A16" t="s">
        <v>16</v>
      </c>
      <c r="B16" s="1" t="s">
        <v>38</v>
      </c>
      <c r="C16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		
		ED.Fk_IcdIcd LIKE ''C90%''
		)
            )
     AND MONTHS_BETWEEN(SYSDATE, EXTERNER_PATIENT.Geburtsdatum)/12 &gt;= 17.5'  where BEZEICHNUNG='FIL_Myelom' and QUELLE='UKE';</v>
      </c>
    </row>
    <row r="17" spans="1:3" x14ac:dyDescent="0.3">
      <c r="A17" t="s">
        <v>17</v>
      </c>
      <c r="B17" s="1" t="s">
        <v>39</v>
      </c>
      <c r="C17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''C70%'' OR 
		ED.Fk_IcdIcd LIKE ''C71%'' OR 
		ED.Fk_IcdIcd LIKE ''C72%'' OR
                ED.Fk_IcdIcd LIKE ''D32%'' OR
                ED.Fk_IcdIcd LIKE ''D33%'' OR
                ED.Fk_IcdIcd LIKE ''D35.2%'' OR
                ED.Fk_IcdIcd LIKE ''D35.3%'' OR
                ED.Fk_IcdIcd LIKE ''D35.4%'' OR
                ED.Fk_IcdIcd LIKE ''D42%'' OR
                ED.Fk_IcdIcd LIKE ''D43%'' OR
                ED.Fk_IcdIcd LIKE ''D44%'' OR
                ED.Fk_IcdIcd LIKE ''C75.1%'' OR
                ED.Fk_IcdIcd LIKE ''C75.2%'' OR
                ED.Fk_IcdIcd LIKE ''C75.3%'' OR
                ED.Fk_IcdIcd LIKE ''C75.4%'' OR
                ED.Fk_IcdIcd LIKE ''C75.5%'' 
		)
            )
     AND MONTHS_BETWEEN(SYSDATE, EXTERNER_PATIENT.Geburtsdatum)/12 &gt;= 17.5'  where BEZEICHNUNG='FIL_NEURO' and QUELLE='UKE';</v>
      </c>
    </row>
    <row r="18" spans="1:3" x14ac:dyDescent="0.3">
      <c r="A18" t="s">
        <v>18</v>
      </c>
      <c r="B18" s="1" t="s">
        <v>40</v>
      </c>
      <c r="C18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''C25%'' OR
		ED.Fk_IcdIcd LIKE ''D37.70%'' OR
                ED.Fk_IcdIcd LIKE ''D01.7%'' 
		)
            )
     AND MONTHS_BETWEEN(SYSDATE, EXTERNER_PATIENT.Geburtsdatum)/12 &gt;= 17.5
'  where BEZEICHNUNG='FIL_PANKREAS' and QUELLE='UKE';</v>
      </c>
    </row>
    <row r="19" spans="1:3" ht="409.6" x14ac:dyDescent="0.3">
      <c r="A19" t="s">
        <v>19</v>
      </c>
      <c r="B19" s="1" t="s">
        <v>41</v>
      </c>
      <c r="C19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
extract(year from EXTERNER_PATIENT.Import_Datum) &gt;=2015
 and
EXISTS (SELECT * FROM EXTERNE_DIAGNOSE ED WHERE ED.Fk_Externe_Patienten_ID = EXTERNER_PATIENT.Patienten_ID
 AND (ED.Fk_IcdIcd = ''C61''or ED.Fk_IcdIcd = ''D07.5'') AND Import_Quelle = ''UKE'')
and
(EXISTS(
SELECT 1
 FROM ABTEILUNG_PATIENT_BEZIEHUNG ABP1
 WHERE ABP1.Fk_Externe_Patienten_ID = EXTERNER_PATIENT.Patienten_ID
 AND ABP1.Fk_AbteilungAbteil not IN (''266910'',''26691'',''266920'',''26692'',''126148'',''266710'',''26671'',''266730'',''26673'',''267750'',''26775'',''26672'')
 and exists (select 1 from ABTEILUNG_PATIENT_BEZIEHUNG ABP2 where ABP1.Fk_Externe_Patienten_ID=ABP2.Fk_Externe_Patienten_ID 
                  and ABP2.Fk_AbteilungAbteil not IN (''266910'',''26691'',''266920'',''26692'',''126148'',''266710'',''26671'',''266730'',''26673'',''267750'',''26775'',''26672'')
                  )
)
and not exists(
SELECT 1
 FROM ABTEILUNG_PATIENT_BEZIEHUNG ABP1
 WHERE ABP1.Fk_Externe_Patienten_ID = EXTERNER_PATIENT.Patienten_ID
 AND ABP1.Fk_AbteilungAbteil IN (''266910'',''26691'',''266920'',''26692'',''126148'',''266710'',''26671'',''266730'',''26673'',''26672'')
   and exists  (select 1 from ABTEILUNG_PATIENT_BEZIEHUNG ABP2 where ABP1.Fk_Externe_Patienten_ID=ABP2.Fk_Externe_Patienten_ID 
                  and ABP2.Fk_AbteilungAbteil  =''25971''
                  )
   and not exists  (select 1 from ABTEILUNG_PATIENT_BEZIEHUNG ABP3 where ABP1.Fk_Externe_Patienten_ID=ABP3.Fk_Externe_Patienten_ID 
                  and ABP3.Fk_AbteilungAbteil not IN (''266910'',''26691'',''266920'',''26692'',''126148'',''266710'',''26671'',''266730'',''26673'',''25971'',''26672'')
                  )               
))
'  where BEZEICHNUNG='FIL_PROSTATA' and QUELLE='UKE';</v>
      </c>
    </row>
    <row r="20" spans="1:3" x14ac:dyDescent="0.3">
      <c r="A20" t="s">
        <v>20</v>
      </c>
      <c r="B20" s="1" t="s">
        <v>42</v>
      </c>
      <c r="C20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	SELECT * FROM EXTERNE_DIAGNOSE ED
	WHERE ED.Fk_Externe_Patienten_ID = EXTERNER_PATIENT.PATIENTEN_ID
	AND 	(
		ED.Fk_IcdIcd LIKE ''C73%'' OR
		ED.Fk_IcdIcd LIKE ''C75.0%'' OR
		ED.Fk_IcdIcd LIKE ''C75.8%'' OR
		ED.Fk_IcdIcd LIKE ''C75.9%'' OR
                ED.Fk_IcdIcd LIKE ''D09.3%''
		)
          )'  where BEZEICHNUNG='FIL_SCHILDDRUESE' and QUELLE='UKE';</v>
      </c>
    </row>
    <row r="21" spans="1:3" ht="244.8" x14ac:dyDescent="0.3">
      <c r="A21" t="s">
        <v>21</v>
      </c>
      <c r="B21" s="1" t="s">
        <v>43</v>
      </c>
      <c r="C21" t="str">
        <f>"Update ABFRAGE set WHEREBEDINGUNG='" &amp; Table1[[#This Row],[WHEREBEDINGUNG]] &amp;"'  where BEZEICHNUNG='" &amp; Table1[[#This Row],[BEZEICHNUNG]] &amp;"' and QUELLE='UKE';"</f>
        <v>Update ABFRAGE set WHEREBEDINGUNG='EXTERNER_PATIENT.Import_Quelle = ''UKE''
AND EXISTS (
 SELECT 1 FROM EXTERNE_DIAGNOSE ED
 WHERE ED.Fk_Externe_Patienten_ID = EXTERNER_PATIENT.PATIENTEN_ID
 AND  (
  ED.Fk_IcdIcd LIKE ''C65%'' OR
  ED.Fk_IcdIcd LIKE ''C66%'' OR
  ED.Fk_IcdIcd LIKE ''C67%'' OR
  ED.Fk_IcdIcd LIKE ''C68%'' OR
  ED.Fk_IcdIcd LIKE ''D41.1%'' OR
  ED.Fk_IcdIcd LIKE ''D07.6%'' OR
  ED.Fk_IcdIcd LIKE ''D09.0%'' OR
  ED.Fk_IcdIcd LIKE ''D09.1%'' 
  )
                      )
     AND MONTHS_BETWEEN(SYSDATE, EXTERNER_PATIENT.Geburtsdatum)/12 &gt;= 17.5'  where BEZEICHNUNG='FIL_UROLOGIE' and QUELLE='UKE';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 x14ac:dyDescent="0.3"/>
  <sheetData>
    <row r="2" spans="1:1" x14ac:dyDescent="0.3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Arbeitsblatt exportieren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Bartels</cp:lastModifiedBy>
  <dcterms:created xsi:type="dcterms:W3CDTF">2017-11-17T12:47:54Z</dcterms:created>
  <dcterms:modified xsi:type="dcterms:W3CDTF">2017-11-17T14:57:40Z</dcterms:modified>
</cp:coreProperties>
</file>