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Luana\Desktop\Master\SENAI limoneno\"/>
    </mc:Choice>
  </mc:AlternateContent>
  <bookViews>
    <workbookView minimized="1" xWindow="0" yWindow="0" windowWidth="24000" windowHeight="9735" xr2:uid="{00000000-000D-0000-FFFF-FFFF00000000}"/>
  </bookViews>
  <sheets>
    <sheet name="Plan1" sheetId="1" r:id="rId1"/>
  </sheets>
  <definedNames>
    <definedName name="top_10" localSheetId="0">Plan1!$A$7:$R$24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2" i="1" l="1"/>
  <c r="A33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ão" type="4" refreshedVersion="5" background="1" saveData="1">
    <webPr sourceData="1" parsePre="1" consecutive="1" xl2000="1" url="http://www.leffingwell.com/top_10.htm" htmlTables="1">
      <tables count="1">
        <x v="7"/>
      </tables>
    </webPr>
  </connection>
</connections>
</file>

<file path=xl/sharedStrings.xml><?xml version="1.0" encoding="utf-8"?>
<sst xmlns="http://schemas.openxmlformats.org/spreadsheetml/2006/main" count="253" uniqueCount="206">
  <si>
    <t>http://www.leffingwell.com/top_10.htm</t>
  </si>
  <si>
    <t>Company</t>
  </si>
  <si>
    <t>Est. 2012</t>
  </si>
  <si>
    <t>Est. 2013</t>
  </si>
  <si>
    <t>Est. 2014</t>
  </si>
  <si>
    <t>Est. 2015</t>
  </si>
  <si>
    <t>Est. 2016</t>
  </si>
  <si>
    <t>Rank</t>
  </si>
  <si>
    <t>Country</t>
  </si>
  <si>
    <t>Currency</t>
  </si>
  <si>
    <t>=US $</t>
  </si>
  <si>
    <t>Market Share1</t>
  </si>
  <si>
    <t>Market Share 1</t>
  </si>
  <si>
    <t>Source</t>
  </si>
  <si>
    <t>Givaudan</t>
  </si>
  <si>
    <t>4,257 CHF</t>
  </si>
  <si>
    <t>$4541.8</t>
  </si>
  <si>
    <t>19.8%</t>
  </si>
  <si>
    <t>4,369 CHF</t>
  </si>
  <si>
    <t>$4715.9</t>
  </si>
  <si>
    <t>19.7%</t>
  </si>
  <si>
    <t>4404 CHF</t>
  </si>
  <si>
    <t>$4818.5</t>
  </si>
  <si>
    <t>19.4%</t>
  </si>
  <si>
    <t>4396 CHF</t>
  </si>
  <si>
    <t>$4575.5</t>
  </si>
  <si>
    <t>19.0%</t>
  </si>
  <si>
    <t>$4663.0</t>
  </si>
  <si>
    <t>$4734.1</t>
  </si>
  <si>
    <t>Firmenich</t>
  </si>
  <si>
    <t xml:space="preserve">2,890 CHF </t>
  </si>
  <si>
    <t>$3083.3</t>
  </si>
  <si>
    <t>13.5%</t>
  </si>
  <si>
    <t xml:space="preserve">2,952 CHF </t>
  </si>
  <si>
    <t>$3186.4</t>
  </si>
  <si>
    <t>13.3%</t>
  </si>
  <si>
    <t>3008.0 CHF</t>
  </si>
  <si>
    <t>$3291.1</t>
  </si>
  <si>
    <t>13.2%</t>
  </si>
  <si>
    <t>3200.0 CHF</t>
  </si>
  <si>
    <t>$3330. 7</t>
  </si>
  <si>
    <t>13.8%</t>
  </si>
  <si>
    <t>3340 CHF</t>
  </si>
  <si>
    <t>$3391.0</t>
  </si>
  <si>
    <t>13.9%</t>
  </si>
  <si>
    <t>IFF</t>
  </si>
  <si>
    <t>$2821.4</t>
  </si>
  <si>
    <t>12.3%</t>
  </si>
  <si>
    <t>$2952.9</t>
  </si>
  <si>
    <t>12.4%</t>
  </si>
  <si>
    <t>$3088.5</t>
  </si>
  <si>
    <t>$3023.2</t>
  </si>
  <si>
    <t>12.5%</t>
  </si>
  <si>
    <t>$3116.4</t>
  </si>
  <si>
    <t>12.7%</t>
  </si>
  <si>
    <t>Symrise</t>
  </si>
  <si>
    <t>1734.9 €</t>
  </si>
  <si>
    <t>$2230.6</t>
  </si>
  <si>
    <t>9.7%</t>
  </si>
  <si>
    <t>1830.4 €</t>
  </si>
  <si>
    <t>$2431.6</t>
  </si>
  <si>
    <t>10.2%</t>
  </si>
  <si>
    <t>2120.1 €</t>
  </si>
  <si>
    <t>$2818.0</t>
  </si>
  <si>
    <t>11.3%</t>
  </si>
  <si>
    <t>2053.9 €</t>
  </si>
  <si>
    <t>$2279.3</t>
  </si>
  <si>
    <t>9.5%</t>
  </si>
  <si>
    <t>2089.6 €</t>
  </si>
  <si>
    <t>$2312.3</t>
  </si>
  <si>
    <t>Takasago</t>
  </si>
  <si>
    <t>¥118,973</t>
  </si>
  <si>
    <t>$1491.1</t>
  </si>
  <si>
    <t>6.5%</t>
  </si>
  <si>
    <t>¥131,036</t>
  </si>
  <si>
    <t>$1345.0</t>
  </si>
  <si>
    <t>5.6%</t>
  </si>
  <si>
    <t>¥131,653</t>
  </si>
  <si>
    <t>$1247.1</t>
  </si>
  <si>
    <t>5.0%</t>
  </si>
  <si>
    <t>¥141,660</t>
  </si>
  <si>
    <t xml:space="preserve">$1170.5 </t>
  </si>
  <si>
    <t>4.9%</t>
  </si>
  <si>
    <t>¥136,764</t>
  </si>
  <si>
    <t>$1260.6</t>
  </si>
  <si>
    <t>5.2%</t>
  </si>
  <si>
    <t>Mane SA</t>
  </si>
  <si>
    <t>638.4 €</t>
  </si>
  <si>
    <t>$820.8</t>
  </si>
  <si>
    <t>3.6%</t>
  </si>
  <si>
    <t>723.2 €</t>
  </si>
  <si>
    <t>$960.7</t>
  </si>
  <si>
    <t>4.0%</t>
  </si>
  <si>
    <t>$1022.1</t>
  </si>
  <si>
    <t>4.1%</t>
  </si>
  <si>
    <t>947.6 €</t>
  </si>
  <si>
    <t>$1051.6</t>
  </si>
  <si>
    <t>4.4%</t>
  </si>
  <si>
    <t>1058.0€</t>
  </si>
  <si>
    <t>$1170.7</t>
  </si>
  <si>
    <t>4.8%</t>
  </si>
  <si>
    <t>Frutarom</t>
  </si>
  <si>
    <t>$618</t>
  </si>
  <si>
    <t>2.7%</t>
  </si>
  <si>
    <t>$673.7</t>
  </si>
  <si>
    <t>2.8%</t>
  </si>
  <si>
    <t>$819.5</t>
  </si>
  <si>
    <t>3.3%</t>
  </si>
  <si>
    <t>$872.8</t>
  </si>
  <si>
    <t>$1067.5</t>
  </si>
  <si>
    <t>Sensient Flavors</t>
  </si>
  <si>
    <t>~$621.5**</t>
  </si>
  <si>
    <t>$715.2**</t>
  </si>
  <si>
    <t>3.1%</t>
  </si>
  <si>
    <t>$736.1**</t>
  </si>
  <si>
    <t>$724.7**</t>
  </si>
  <si>
    <t>2.9%</t>
  </si>
  <si>
    <t>$667.9**</t>
  </si>
  <si>
    <t>$653.8**</t>
  </si>
  <si>
    <t>Sensient Technologies</t>
  </si>
  <si>
    <t>Robertet SA</t>
  </si>
  <si>
    <t>395.6 €</t>
  </si>
  <si>
    <t>$508.6</t>
  </si>
  <si>
    <t>2.2%</t>
  </si>
  <si>
    <t>389.5€</t>
  </si>
  <si>
    <t>$517.4</t>
  </si>
  <si>
    <t>390.1€</t>
  </si>
  <si>
    <t>$518.4</t>
  </si>
  <si>
    <t>2.1%</t>
  </si>
  <si>
    <t>435.3€</t>
  </si>
  <si>
    <t>$483.1</t>
  </si>
  <si>
    <t>2.0%</t>
  </si>
  <si>
    <t>468.0€</t>
  </si>
  <si>
    <t>$517.9</t>
  </si>
  <si>
    <t>Robertet</t>
  </si>
  <si>
    <t>T. Hasegawa</t>
  </si>
  <si>
    <t>¥44,386</t>
  </si>
  <si>
    <t>$556.3</t>
  </si>
  <si>
    <t>2.4%</t>
  </si>
  <si>
    <t>¥45,104</t>
  </si>
  <si>
    <t>$462.9</t>
  </si>
  <si>
    <t>1.9%</t>
  </si>
  <si>
    <t>¥44,917</t>
  </si>
  <si>
    <t>$425.5</t>
  </si>
  <si>
    <t>1.7%</t>
  </si>
  <si>
    <t>¥47,288</t>
  </si>
  <si>
    <t>$390.2</t>
  </si>
  <si>
    <t>1.6%</t>
  </si>
  <si>
    <t>¥47,591</t>
  </si>
  <si>
    <t>$438.6</t>
  </si>
  <si>
    <t>1.8%</t>
  </si>
  <si>
    <t>T.Hasegawa</t>
  </si>
  <si>
    <t>Huabao Intl.</t>
  </si>
  <si>
    <t>3,162.8 HKD*</t>
  </si>
  <si>
    <t>$407.7</t>
  </si>
  <si>
    <t>3,167.6 HKD*</t>
  </si>
  <si>
    <t>$408.4</t>
  </si>
  <si>
    <t>3,294.1 HKD*</t>
  </si>
  <si>
    <t>$424.5</t>
  </si>
  <si>
    <t>2,485.5 HKD*</t>
  </si>
  <si>
    <t>$320.6</t>
  </si>
  <si>
    <t>1.3%</t>
  </si>
  <si>
    <t>2,504.2 RMB.</t>
  </si>
  <si>
    <t>$377.2</t>
  </si>
  <si>
    <t>1.5%</t>
  </si>
  <si>
    <t>...</t>
  </si>
  <si>
    <t>Top 11 Totals</t>
  </si>
  <si>
    <t>$17,794.8</t>
  </si>
  <si>
    <t>77.7%</t>
  </si>
  <si>
    <t>$18,391.0</t>
  </si>
  <si>
    <t>76.9%</t>
  </si>
  <si>
    <t>$19,189.6</t>
  </si>
  <si>
    <t>77.1%</t>
  </si>
  <si>
    <t>$18,165.4</t>
  </si>
  <si>
    <t>75.4%</t>
  </si>
  <si>
    <t>$19,040</t>
  </si>
  <si>
    <t>77.9%</t>
  </si>
  <si>
    <t>All Others</t>
  </si>
  <si>
    <t>$5,105.2</t>
  </si>
  <si>
    <t>22.3%</t>
  </si>
  <si>
    <t>$5,517.0</t>
  </si>
  <si>
    <t>23.1%</t>
  </si>
  <si>
    <t>$5,700.4</t>
  </si>
  <si>
    <t>22.9%</t>
  </si>
  <si>
    <t>$5,934.6</t>
  </si>
  <si>
    <t>24.6%</t>
  </si>
  <si>
    <t>$5,410</t>
  </si>
  <si>
    <t>22.1%</t>
  </si>
  <si>
    <t>Total Market</t>
  </si>
  <si>
    <t>$22,900</t>
  </si>
  <si>
    <t>$23,908</t>
  </si>
  <si>
    <t>$24,890</t>
  </si>
  <si>
    <t>$24,100</t>
  </si>
  <si>
    <t>$24,450</t>
  </si>
  <si>
    <t>Country Currency</t>
  </si>
  <si>
    <t>2012 - 2016 Flavor &amp; Fragrance Industry Leaders</t>
  </si>
  <si>
    <t>2012 - 2016 Estimated Sales in Millions</t>
  </si>
  <si>
    <r>
      <t xml:space="preserve">(Final Estimate for </t>
    </r>
    <r>
      <rPr>
        <b/>
        <u/>
        <sz val="11"/>
        <color theme="1"/>
        <rFont val="Arial"/>
        <family val="2"/>
      </rPr>
      <t>Year 2016</t>
    </r>
    <r>
      <rPr>
        <b/>
        <sz val="11"/>
        <color theme="1"/>
        <rFont val="Arial"/>
        <family val="2"/>
      </rPr>
      <t xml:space="preserve"> as of October 5, 2017)</t>
    </r>
  </si>
  <si>
    <t>(Estimated Market Shares in U.S. $)</t>
  </si>
  <si>
    <t>For 2016, we estimate that the total market grew about 1.5% in US $ from 2015. The slow USD growth in 2015 and 2016 was primarily due to the significant exchange rate drop of the euro since 2014.</t>
  </si>
  <si>
    <t>Se a IFF consome 300t de alfa-terpineol e seu mercado corresponde  12,3% do Market Share:</t>
  </si>
  <si>
    <t>alfa-terpineol (preços iguais)</t>
  </si>
  <si>
    <t>t/ano</t>
  </si>
  <si>
    <t>market share</t>
  </si>
  <si>
    <t>US$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</si>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</sst>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7.5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10" fontId="0" fillId="0" borderId="0" xfId="0" applyNumberFormat="1"/>
    <xf numFmtId="0" fontId="0" fillId="0" borderId="0" xfId="0" applyBorder="1"/>
    <xf numFmtId="0" fontId="0" fillId="0" borderId="1" xfId="0" applyBorder="1"/>
    <xf numFmtId="0" fontId="0" fillId="0" borderId="2" xfId="0" applyBorder="1"/>
    <xf numFmtId="10" fontId="0" fillId="0" borderId="2" xfId="0" applyNumberFormat="1" applyBorder="1"/>
    <xf numFmtId="164" fontId="0" fillId="0" borderId="2" xfId="0" applyNumberFormat="1" applyBorder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10" fontId="6" fillId="0" borderId="0" xfId="1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2" borderId="0" xfId="0" applyNumberForma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_1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effingwell.com/top_1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topLeftCell="A12" zoomScale="90" zoomScaleNormal="90" workbookViewId="0">
      <selection activeCell="G32" sqref="G32"/>
    </sheetView>
  </sheetViews>
  <sheetFormatPr defaultRowHeight="15" x14ac:dyDescent="0.25"/>
  <cols>
    <col min="1" max="1" width="19.85546875" customWidth="1"/>
    <col min="2" max="2" width="15.5703125" customWidth="1"/>
    <col min="3" max="3" width="16.42578125" bestFit="1" customWidth="1"/>
    <col min="4" max="4" width="9.85546875" bestFit="1" customWidth="1"/>
    <col min="5" max="5" width="13.85546875" bestFit="1" customWidth="1"/>
    <col min="6" max="6" width="12.7109375" bestFit="1" customWidth="1"/>
    <col min="7" max="7" width="9.85546875" bestFit="1" customWidth="1"/>
    <col min="8" max="8" width="13.85546875" bestFit="1" customWidth="1"/>
    <col min="9" max="9" width="12.7109375" bestFit="1" customWidth="1"/>
    <col min="10" max="10" width="9.85546875" bestFit="1" customWidth="1"/>
    <col min="11" max="11" width="13.85546875" bestFit="1" customWidth="1"/>
    <col min="12" max="12" width="12.7109375" bestFit="1" customWidth="1"/>
    <col min="13" max="13" width="9.85546875" bestFit="1" customWidth="1"/>
    <col min="14" max="14" width="13.85546875" bestFit="1" customWidth="1"/>
    <col min="15" max="15" width="12.5703125" bestFit="1" customWidth="1"/>
    <col min="16" max="16" width="9" customWidth="1"/>
    <col min="17" max="17" width="14.28515625" bestFit="1" customWidth="1"/>
    <col min="18" max="18" width="21.140625" bestFit="1" customWidth="1"/>
  </cols>
  <sheetData>
    <row r="1" spans="1:18" x14ac:dyDescent="0.25">
      <c r="A1" s="11" t="s">
        <v>0</v>
      </c>
      <c r="B1" s="1"/>
      <c r="C1" s="1"/>
    </row>
    <row r="2" spans="1:18" ht="15.75" x14ac:dyDescent="0.25">
      <c r="A2" s="7" t="s">
        <v>195</v>
      </c>
      <c r="B2" s="1"/>
      <c r="C2" s="1"/>
    </row>
    <row r="3" spans="1:18" ht="15.75" x14ac:dyDescent="0.25">
      <c r="A3" s="7" t="s">
        <v>196</v>
      </c>
      <c r="B3" s="1"/>
      <c r="C3" s="1"/>
    </row>
    <row r="4" spans="1:18" x14ac:dyDescent="0.25">
      <c r="A4" s="8" t="s">
        <v>197</v>
      </c>
      <c r="B4" s="1"/>
      <c r="C4" s="1"/>
    </row>
    <row r="5" spans="1:18" x14ac:dyDescent="0.25">
      <c r="A5" s="9" t="s">
        <v>198</v>
      </c>
      <c r="B5" s="1"/>
      <c r="C5" s="1"/>
    </row>
    <row r="6" spans="1:18" x14ac:dyDescent="0.25">
      <c r="C6" s="1"/>
    </row>
    <row r="7" spans="1:18" x14ac:dyDescent="0.25">
      <c r="C7" s="4">
        <v>2012</v>
      </c>
      <c r="D7" s="2">
        <v>2012</v>
      </c>
      <c r="E7" s="3" t="s">
        <v>2</v>
      </c>
      <c r="F7" s="4">
        <v>2013</v>
      </c>
      <c r="G7" s="2">
        <v>2013</v>
      </c>
      <c r="H7" s="3" t="s">
        <v>3</v>
      </c>
      <c r="I7" s="4">
        <v>2014</v>
      </c>
      <c r="J7" s="2">
        <v>2014</v>
      </c>
      <c r="K7" s="3" t="s">
        <v>4</v>
      </c>
      <c r="L7" s="4">
        <v>2015</v>
      </c>
      <c r="M7" s="2">
        <v>2015</v>
      </c>
      <c r="N7" s="3" t="s">
        <v>5</v>
      </c>
      <c r="O7">
        <v>2016</v>
      </c>
      <c r="P7">
        <v>2016</v>
      </c>
      <c r="Q7" t="s">
        <v>6</v>
      </c>
    </row>
    <row r="8" spans="1:18" x14ac:dyDescent="0.25">
      <c r="A8" s="1" t="s">
        <v>7</v>
      </c>
      <c r="B8" s="1" t="s">
        <v>1</v>
      </c>
      <c r="C8" s="5" t="s">
        <v>194</v>
      </c>
      <c r="D8" s="2" t="s">
        <v>10</v>
      </c>
      <c r="E8" s="3" t="s">
        <v>11</v>
      </c>
      <c r="F8" s="4" t="s">
        <v>194</v>
      </c>
      <c r="G8" s="2" t="s">
        <v>10</v>
      </c>
      <c r="H8" s="3" t="s">
        <v>11</v>
      </c>
      <c r="I8" s="4" t="s">
        <v>8</v>
      </c>
      <c r="J8" s="2" t="s">
        <v>10</v>
      </c>
      <c r="K8" s="3" t="s">
        <v>11</v>
      </c>
      <c r="L8" s="4" t="s">
        <v>8</v>
      </c>
      <c r="M8" s="2" t="s">
        <v>10</v>
      </c>
      <c r="N8" s="3" t="s">
        <v>11</v>
      </c>
      <c r="O8" t="s">
        <v>8</v>
      </c>
      <c r="P8" t="s">
        <v>10</v>
      </c>
      <c r="Q8" t="s">
        <v>12</v>
      </c>
      <c r="R8" t="s">
        <v>13</v>
      </c>
    </row>
    <row r="9" spans="1:18" x14ac:dyDescent="0.25">
      <c r="A9" s="1"/>
      <c r="B9" s="1"/>
      <c r="C9" s="5"/>
      <c r="D9" s="2"/>
      <c r="E9" s="3"/>
      <c r="F9" s="4"/>
      <c r="G9" s="2"/>
      <c r="H9" s="3"/>
      <c r="I9" s="4" t="s">
        <v>9</v>
      </c>
      <c r="J9" s="2"/>
      <c r="K9" s="3"/>
      <c r="L9" s="4" t="s">
        <v>9</v>
      </c>
      <c r="M9" s="2"/>
      <c r="N9" s="3"/>
      <c r="O9" t="s">
        <v>9</v>
      </c>
    </row>
    <row r="10" spans="1:18" x14ac:dyDescent="0.25">
      <c r="A10">
        <v>1</v>
      </c>
      <c r="B10" s="1" t="s">
        <v>14</v>
      </c>
      <c r="C10" s="5" t="s">
        <v>15</v>
      </c>
      <c r="D10" s="2" t="s">
        <v>16</v>
      </c>
      <c r="E10" s="3" t="s">
        <v>17</v>
      </c>
      <c r="F10" s="4" t="s">
        <v>18</v>
      </c>
      <c r="G10" s="2" t="s">
        <v>19</v>
      </c>
      <c r="H10" s="3" t="s">
        <v>20</v>
      </c>
      <c r="I10" s="4" t="s">
        <v>21</v>
      </c>
      <c r="J10" s="2" t="s">
        <v>22</v>
      </c>
      <c r="K10" s="3" t="s">
        <v>23</v>
      </c>
      <c r="L10" s="4" t="s">
        <v>24</v>
      </c>
      <c r="M10" s="2" t="s">
        <v>25</v>
      </c>
      <c r="N10" s="3" t="s">
        <v>26</v>
      </c>
      <c r="O10" t="s">
        <v>27</v>
      </c>
      <c r="P10" t="s">
        <v>28</v>
      </c>
      <c r="Q10" t="s">
        <v>23</v>
      </c>
      <c r="R10" t="s">
        <v>14</v>
      </c>
    </row>
    <row r="11" spans="1:18" x14ac:dyDescent="0.25">
      <c r="A11">
        <v>2</v>
      </c>
      <c r="B11" t="s">
        <v>29</v>
      </c>
      <c r="C11" s="5" t="s">
        <v>30</v>
      </c>
      <c r="D11" s="2" t="s">
        <v>31</v>
      </c>
      <c r="E11" s="3" t="s">
        <v>32</v>
      </c>
      <c r="F11" s="4" t="s">
        <v>33</v>
      </c>
      <c r="G11" s="2" t="s">
        <v>34</v>
      </c>
      <c r="H11" s="3" t="s">
        <v>35</v>
      </c>
      <c r="I11" s="4" t="s">
        <v>36</v>
      </c>
      <c r="J11" s="2" t="s">
        <v>37</v>
      </c>
      <c r="K11" s="3" t="s">
        <v>38</v>
      </c>
      <c r="L11" s="4" t="s">
        <v>39</v>
      </c>
      <c r="M11" s="2" t="s">
        <v>40</v>
      </c>
      <c r="N11" s="3" t="s">
        <v>41</v>
      </c>
      <c r="O11" t="s">
        <v>42</v>
      </c>
      <c r="P11" t="s">
        <v>43</v>
      </c>
      <c r="Q11" t="s">
        <v>44</v>
      </c>
      <c r="R11" t="s">
        <v>29</v>
      </c>
    </row>
    <row r="12" spans="1:18" x14ac:dyDescent="0.25">
      <c r="A12">
        <v>3</v>
      </c>
      <c r="B12" t="s">
        <v>45</v>
      </c>
      <c r="C12" s="5" t="s">
        <v>46</v>
      </c>
      <c r="D12" s="2" t="s">
        <v>46</v>
      </c>
      <c r="E12" s="3" t="s">
        <v>47</v>
      </c>
      <c r="F12" s="4" t="s">
        <v>48</v>
      </c>
      <c r="G12" s="2" t="s">
        <v>48</v>
      </c>
      <c r="H12" s="3" t="s">
        <v>49</v>
      </c>
      <c r="I12" s="4" t="s">
        <v>50</v>
      </c>
      <c r="J12" s="2" t="s">
        <v>50</v>
      </c>
      <c r="K12" s="3" t="s">
        <v>49</v>
      </c>
      <c r="L12" s="4" t="s">
        <v>51</v>
      </c>
      <c r="M12" s="2" t="s">
        <v>51</v>
      </c>
      <c r="N12" s="3" t="s">
        <v>52</v>
      </c>
      <c r="O12" t="s">
        <v>53</v>
      </c>
      <c r="P12" t="s">
        <v>53</v>
      </c>
      <c r="Q12" t="s">
        <v>54</v>
      </c>
      <c r="R12" t="s">
        <v>45</v>
      </c>
    </row>
    <row r="13" spans="1:18" x14ac:dyDescent="0.25">
      <c r="A13">
        <v>4</v>
      </c>
      <c r="B13" t="s">
        <v>55</v>
      </c>
      <c r="C13" s="5" t="s">
        <v>56</v>
      </c>
      <c r="D13" s="2" t="s">
        <v>57</v>
      </c>
      <c r="E13" s="3" t="s">
        <v>58</v>
      </c>
      <c r="F13" s="4" t="s">
        <v>59</v>
      </c>
      <c r="G13" s="2" t="s">
        <v>60</v>
      </c>
      <c r="H13" s="3" t="s">
        <v>61</v>
      </c>
      <c r="I13" s="4" t="s">
        <v>62</v>
      </c>
      <c r="J13" s="2" t="s">
        <v>63</v>
      </c>
      <c r="K13" s="3" t="s">
        <v>64</v>
      </c>
      <c r="L13" s="4" t="s">
        <v>65</v>
      </c>
      <c r="M13" s="2" t="s">
        <v>66</v>
      </c>
      <c r="N13" s="3" t="s">
        <v>67</v>
      </c>
      <c r="O13" t="s">
        <v>68</v>
      </c>
      <c r="P13" t="s">
        <v>69</v>
      </c>
      <c r="Q13" t="s">
        <v>67</v>
      </c>
      <c r="R13" t="s">
        <v>55</v>
      </c>
    </row>
    <row r="14" spans="1:18" x14ac:dyDescent="0.25">
      <c r="A14">
        <v>5</v>
      </c>
      <c r="B14" t="s">
        <v>70</v>
      </c>
      <c r="C14" s="5" t="s">
        <v>71</v>
      </c>
      <c r="D14" s="2" t="s">
        <v>72</v>
      </c>
      <c r="E14" s="3" t="s">
        <v>73</v>
      </c>
      <c r="F14" s="4" t="s">
        <v>74</v>
      </c>
      <c r="G14" s="2" t="s">
        <v>75</v>
      </c>
      <c r="H14" s="3" t="s">
        <v>76</v>
      </c>
      <c r="I14" s="4" t="s">
        <v>77</v>
      </c>
      <c r="J14" s="2" t="s">
        <v>78</v>
      </c>
      <c r="K14" s="3" t="s">
        <v>79</v>
      </c>
      <c r="L14" s="4" t="s">
        <v>80</v>
      </c>
      <c r="M14" s="2" t="s">
        <v>81</v>
      </c>
      <c r="N14" s="3" t="s">
        <v>82</v>
      </c>
      <c r="O14" t="s">
        <v>83</v>
      </c>
      <c r="P14" t="s">
        <v>84</v>
      </c>
      <c r="Q14" t="s">
        <v>85</v>
      </c>
      <c r="R14" t="s">
        <v>70</v>
      </c>
    </row>
    <row r="15" spans="1:18" x14ac:dyDescent="0.25">
      <c r="A15">
        <v>6</v>
      </c>
      <c r="B15" t="s">
        <v>86</v>
      </c>
      <c r="C15" s="5" t="s">
        <v>87</v>
      </c>
      <c r="D15" s="2" t="s">
        <v>88</v>
      </c>
      <c r="E15" s="3" t="s">
        <v>89</v>
      </c>
      <c r="F15" s="4" t="s">
        <v>90</v>
      </c>
      <c r="G15" s="2" t="s">
        <v>91</v>
      </c>
      <c r="H15" s="3" t="s">
        <v>92</v>
      </c>
      <c r="I15" s="6">
        <v>769</v>
      </c>
      <c r="J15" s="2" t="s">
        <v>93</v>
      </c>
      <c r="K15" s="3" t="s">
        <v>94</v>
      </c>
      <c r="L15" s="4" t="s">
        <v>95</v>
      </c>
      <c r="M15" s="2" t="s">
        <v>96</v>
      </c>
      <c r="N15" s="3" t="s">
        <v>97</v>
      </c>
      <c r="O15" t="s">
        <v>98</v>
      </c>
      <c r="P15" t="s">
        <v>99</v>
      </c>
      <c r="Q15" t="s">
        <v>100</v>
      </c>
      <c r="R15" t="s">
        <v>86</v>
      </c>
    </row>
    <row r="16" spans="1:18" x14ac:dyDescent="0.25">
      <c r="A16">
        <v>7</v>
      </c>
      <c r="B16" t="s">
        <v>101</v>
      </c>
      <c r="C16" s="5" t="s">
        <v>102</v>
      </c>
      <c r="D16" s="2" t="s">
        <v>102</v>
      </c>
      <c r="E16" s="3" t="s">
        <v>103</v>
      </c>
      <c r="F16" s="4" t="s">
        <v>104</v>
      </c>
      <c r="G16" s="2" t="s">
        <v>104</v>
      </c>
      <c r="H16" s="3" t="s">
        <v>105</v>
      </c>
      <c r="I16" s="4" t="s">
        <v>106</v>
      </c>
      <c r="J16" s="2" t="s">
        <v>106</v>
      </c>
      <c r="K16" s="3" t="s">
        <v>107</v>
      </c>
      <c r="L16" s="4" t="s">
        <v>108</v>
      </c>
      <c r="M16" s="2" t="s">
        <v>108</v>
      </c>
      <c r="N16" s="3" t="s">
        <v>89</v>
      </c>
      <c r="O16" t="s">
        <v>109</v>
      </c>
      <c r="P16" t="s">
        <v>109</v>
      </c>
      <c r="Q16" t="s">
        <v>97</v>
      </c>
      <c r="R16" t="s">
        <v>101</v>
      </c>
    </row>
    <row r="17" spans="1:18" x14ac:dyDescent="0.25">
      <c r="A17">
        <v>8</v>
      </c>
      <c r="B17" t="s">
        <v>110</v>
      </c>
      <c r="C17" s="5" t="s">
        <v>111</v>
      </c>
      <c r="D17" s="2" t="s">
        <v>112</v>
      </c>
      <c r="E17" s="3" t="s">
        <v>113</v>
      </c>
      <c r="F17" s="4" t="s">
        <v>114</v>
      </c>
      <c r="G17" s="2" t="s">
        <v>114</v>
      </c>
      <c r="H17" s="3" t="s">
        <v>113</v>
      </c>
      <c r="I17" s="4" t="s">
        <v>115</v>
      </c>
      <c r="J17" s="2" t="s">
        <v>115</v>
      </c>
      <c r="K17" s="3" t="s">
        <v>116</v>
      </c>
      <c r="L17" s="4" t="s">
        <v>117</v>
      </c>
      <c r="M17" s="2" t="s">
        <v>117</v>
      </c>
      <c r="N17" s="3" t="s">
        <v>105</v>
      </c>
      <c r="O17" t="s">
        <v>118</v>
      </c>
      <c r="P17" t="s">
        <v>118</v>
      </c>
      <c r="Q17" t="s">
        <v>103</v>
      </c>
      <c r="R17" t="s">
        <v>119</v>
      </c>
    </row>
    <row r="18" spans="1:18" x14ac:dyDescent="0.25">
      <c r="A18">
        <v>9</v>
      </c>
      <c r="B18" t="s">
        <v>120</v>
      </c>
      <c r="C18" s="5" t="s">
        <v>121</v>
      </c>
      <c r="D18" s="2" t="s">
        <v>122</v>
      </c>
      <c r="E18" s="3" t="s">
        <v>123</v>
      </c>
      <c r="F18" s="4" t="s">
        <v>124</v>
      </c>
      <c r="G18" s="2" t="s">
        <v>125</v>
      </c>
      <c r="H18" s="3" t="s">
        <v>123</v>
      </c>
      <c r="I18" s="4" t="s">
        <v>126</v>
      </c>
      <c r="J18" s="2" t="s">
        <v>127</v>
      </c>
      <c r="K18" s="3" t="s">
        <v>128</v>
      </c>
      <c r="L18" s="4" t="s">
        <v>129</v>
      </c>
      <c r="M18" s="2" t="s">
        <v>130</v>
      </c>
      <c r="N18" s="3" t="s">
        <v>131</v>
      </c>
      <c r="O18" t="s">
        <v>132</v>
      </c>
      <c r="P18" t="s">
        <v>133</v>
      </c>
      <c r="Q18" t="s">
        <v>128</v>
      </c>
      <c r="R18" t="s">
        <v>134</v>
      </c>
    </row>
    <row r="19" spans="1:18" x14ac:dyDescent="0.25">
      <c r="A19">
        <v>10</v>
      </c>
      <c r="B19" t="s">
        <v>135</v>
      </c>
      <c r="C19" s="5" t="s">
        <v>136</v>
      </c>
      <c r="D19" s="2" t="s">
        <v>137</v>
      </c>
      <c r="E19" s="3" t="s">
        <v>138</v>
      </c>
      <c r="F19" s="4" t="s">
        <v>139</v>
      </c>
      <c r="G19" s="2" t="s">
        <v>140</v>
      </c>
      <c r="H19" s="3" t="s">
        <v>141</v>
      </c>
      <c r="I19" s="4" t="s">
        <v>142</v>
      </c>
      <c r="J19" s="2" t="s">
        <v>143</v>
      </c>
      <c r="K19" s="3" t="s">
        <v>144</v>
      </c>
      <c r="L19" s="4" t="s">
        <v>145</v>
      </c>
      <c r="M19" s="2" t="s">
        <v>146</v>
      </c>
      <c r="N19" s="3" t="s">
        <v>147</v>
      </c>
      <c r="O19" t="s">
        <v>148</v>
      </c>
      <c r="P19" t="s">
        <v>149</v>
      </c>
      <c r="Q19" t="s">
        <v>150</v>
      </c>
      <c r="R19" t="s">
        <v>151</v>
      </c>
    </row>
    <row r="20" spans="1:18" x14ac:dyDescent="0.25">
      <c r="A20">
        <v>11</v>
      </c>
      <c r="B20" t="s">
        <v>152</v>
      </c>
      <c r="C20" s="5" t="s">
        <v>153</v>
      </c>
      <c r="D20" s="2" t="s">
        <v>154</v>
      </c>
      <c r="E20" s="3" t="s">
        <v>150</v>
      </c>
      <c r="F20" s="4" t="s">
        <v>155</v>
      </c>
      <c r="G20" s="2" t="s">
        <v>156</v>
      </c>
      <c r="H20" s="3" t="s">
        <v>144</v>
      </c>
      <c r="I20" s="4" t="s">
        <v>157</v>
      </c>
      <c r="J20" s="2" t="s">
        <v>158</v>
      </c>
      <c r="K20" s="3" t="s">
        <v>144</v>
      </c>
      <c r="L20" s="4" t="s">
        <v>159</v>
      </c>
      <c r="M20" s="2" t="s">
        <v>160</v>
      </c>
      <c r="N20" s="3" t="s">
        <v>161</v>
      </c>
      <c r="O20" t="s">
        <v>162</v>
      </c>
      <c r="P20" t="s">
        <v>163</v>
      </c>
      <c r="Q20" t="s">
        <v>164</v>
      </c>
      <c r="R20" t="s">
        <v>152</v>
      </c>
    </row>
    <row r="21" spans="1:18" x14ac:dyDescent="0.25">
      <c r="A21" t="s">
        <v>165</v>
      </c>
      <c r="B21" t="s">
        <v>166</v>
      </c>
      <c r="C21" s="5"/>
      <c r="D21" s="2" t="s">
        <v>167</v>
      </c>
      <c r="E21" s="3" t="s">
        <v>168</v>
      </c>
      <c r="F21" s="4"/>
      <c r="G21" s="2" t="s">
        <v>169</v>
      </c>
      <c r="H21" s="3" t="s">
        <v>170</v>
      </c>
      <c r="I21" s="4"/>
      <c r="J21" s="2" t="s">
        <v>171</v>
      </c>
      <c r="K21" s="3" t="s">
        <v>172</v>
      </c>
      <c r="L21" s="4"/>
      <c r="M21" s="2" t="s">
        <v>173</v>
      </c>
      <c r="N21" s="3" t="s">
        <v>174</v>
      </c>
      <c r="P21" t="s">
        <v>175</v>
      </c>
      <c r="Q21" t="s">
        <v>176</v>
      </c>
    </row>
    <row r="22" spans="1:18" x14ac:dyDescent="0.25">
      <c r="B22" t="s">
        <v>177</v>
      </c>
      <c r="C22" s="5"/>
      <c r="D22" s="2" t="s">
        <v>178</v>
      </c>
      <c r="E22" s="3" t="s">
        <v>179</v>
      </c>
      <c r="F22" s="4"/>
      <c r="G22" s="2" t="s">
        <v>180</v>
      </c>
      <c r="H22" s="3" t="s">
        <v>181</v>
      </c>
      <c r="I22" s="4"/>
      <c r="J22" s="2" t="s">
        <v>182</v>
      </c>
      <c r="K22" s="3" t="s">
        <v>183</v>
      </c>
      <c r="L22" s="4"/>
      <c r="M22" s="2" t="s">
        <v>184</v>
      </c>
      <c r="N22" s="3" t="s">
        <v>185</v>
      </c>
      <c r="P22" t="s">
        <v>186</v>
      </c>
      <c r="Q22" t="s">
        <v>187</v>
      </c>
    </row>
    <row r="23" spans="1:18" x14ac:dyDescent="0.25">
      <c r="B23" t="s">
        <v>188</v>
      </c>
      <c r="C23" s="4"/>
      <c r="D23" s="2" t="s">
        <v>189</v>
      </c>
      <c r="E23" s="3"/>
      <c r="F23" s="4"/>
      <c r="G23" s="2" t="s">
        <v>190</v>
      </c>
      <c r="H23" s="3"/>
      <c r="I23" s="4"/>
      <c r="J23" s="2" t="s">
        <v>191</v>
      </c>
      <c r="K23" s="3"/>
      <c r="L23" s="4"/>
      <c r="M23" s="2" t="s">
        <v>192</v>
      </c>
      <c r="N23" s="3"/>
      <c r="P23" t="s">
        <v>193</v>
      </c>
    </row>
    <row r="26" spans="1:18" ht="15.75" x14ac:dyDescent="0.25">
      <c r="A26" s="10" t="s">
        <v>199</v>
      </c>
    </row>
    <row r="28" spans="1:18" x14ac:dyDescent="0.25">
      <c r="A28" t="s">
        <v>200</v>
      </c>
    </row>
    <row r="30" spans="1:18" x14ac:dyDescent="0.25">
      <c r="A30" s="13" t="s">
        <v>201</v>
      </c>
      <c r="B30" s="13"/>
      <c r="G30" t="s">
        <v>204</v>
      </c>
      <c r="H30" t="s">
        <v>205</v>
      </c>
    </row>
    <row r="31" spans="1:18" x14ac:dyDescent="0.25">
      <c r="A31" s="12" t="s">
        <v>202</v>
      </c>
      <c r="B31" s="12" t="s">
        <v>203</v>
      </c>
      <c r="G31">
        <v>755</v>
      </c>
      <c r="H31">
        <v>1</v>
      </c>
    </row>
    <row r="32" spans="1:18" x14ac:dyDescent="0.25">
      <c r="A32">
        <v>300</v>
      </c>
      <c r="B32">
        <v>0.123</v>
      </c>
      <c r="G32">
        <f>G31*H32</f>
        <v>755000</v>
      </c>
      <c r="H32">
        <v>1000</v>
      </c>
    </row>
    <row r="33" spans="1:2" x14ac:dyDescent="0.25">
      <c r="A33" s="14">
        <f>A32/B32</f>
        <v>2439.0243902439024</v>
      </c>
      <c r="B33">
        <v>1</v>
      </c>
    </row>
  </sheetData>
  <sortState ref="A3:C18">
    <sortCondition descending="1" ref="A2"/>
  </sortState>
  <mergeCells count="1">
    <mergeCell ref="A30:B30"/>
  </mergeCells>
  <hyperlinks>
    <hyperlink ref="A1" r:id="rId1" xr:uid="{A79E5DEA-184B-4BF4-8651-575FF46CF5C1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Plan1!top_10</vt:lpstr>
    </vt:vector>
  </TitlesOfParts>
  <Company>SENAI CETIQT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Luana Afonso</cp:lastModifiedBy>
  <dcterms:created xsi:type="dcterms:W3CDTF">2017-11-21T15:54:22Z</dcterms:created>
  <dcterms:modified xsi:type="dcterms:W3CDTF">2017-11-23T15:20:34Z</dcterms:modified>
</cp:coreProperties>
</file>